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65" windowWidth="19440" windowHeight="11850" tabRatio="880"/>
  </bookViews>
  <sheets>
    <sheet name="סכום נכסי הקרן" sheetId="88" r:id="rId1"/>
    <sheet name="מזומנים" sheetId="58" r:id="rId2"/>
    <sheet name="תעודות התחייבות ממשלתיות" sheetId="59" r:id="rId3"/>
    <sheet name="תעודות חוב מסחריות " sheetId="60" r:id="rId4"/>
    <sheet name="אג&quot;ח קונצרני" sheetId="61" r:id="rId5"/>
    <sheet name="מניות" sheetId="62" r:id="rId6"/>
    <sheet name="תעודות סל" sheetId="63" r:id="rId7"/>
    <sheet name="קרנות נאמנות" sheetId="64" r:id="rId8"/>
    <sheet name="כתבי אופציה" sheetId="65" r:id="rId9"/>
    <sheet name="אופציות" sheetId="66" r:id="rId10"/>
    <sheet name="חוזים עתידיים" sheetId="67" r:id="rId11"/>
    <sheet name="מוצרים מובנים" sheetId="68" r:id="rId12"/>
    <sheet name="לא סחיר- תעודות התחייבות ממשלתי" sheetId="69" r:id="rId13"/>
    <sheet name="לא סחיר - תעודות חוב מסחריות" sheetId="70" r:id="rId14"/>
    <sheet name="לא סחיר - אג&quot;ח קונצרני" sheetId="71" r:id="rId15"/>
    <sheet name="לא סחיר - מניות" sheetId="72" r:id="rId16"/>
    <sheet name="לא סחיר - קרנות השקעה" sheetId="73" r:id="rId17"/>
    <sheet name="לא סחיר - כתבי אופציה" sheetId="74" r:id="rId18"/>
    <sheet name="לא סחיר - אופציות" sheetId="75" r:id="rId19"/>
    <sheet name="לא סחיר - חוזים עתידיים" sheetId="76" r:id="rId20"/>
    <sheet name="לא סחיר - מוצרים מובנים" sheetId="77" r:id="rId21"/>
    <sheet name="הלוואות" sheetId="78" r:id="rId22"/>
    <sheet name="פקדונות מעל 3 חודשים" sheetId="79" r:id="rId23"/>
    <sheet name="זכויות מקרקעין" sheetId="80" r:id="rId24"/>
    <sheet name="השקעה בחברות מוחזקות" sheetId="90" r:id="rId25"/>
    <sheet name="השקעות אחרות " sheetId="81" r:id="rId26"/>
    <sheet name="יתרת התחייבות להשקעה" sheetId="84" r:id="rId27"/>
    <sheet name="עלות מתואמת אג&quot;ח קונצרני סחיר" sheetId="91" r:id="rId28"/>
    <sheet name="עלות מתואמת אג&quot;ח קונצרני ל.סחיר" sheetId="92" r:id="rId29"/>
    <sheet name="עלות מתואמת מסגרות אשראי ללווים" sheetId="93" r:id="rId30"/>
  </sheets>
  <externalReferences>
    <externalReference r:id="rId31"/>
    <externalReference r:id="rId32"/>
    <externalReference r:id="rId33"/>
    <externalReference r:id="rId34"/>
  </externalReferences>
  <definedNames>
    <definedName name="_new1">[1]הערות!$E$55</definedName>
    <definedName name="_new2">[2]הערות!$E$55</definedName>
    <definedName name="a">#REF!</definedName>
    <definedName name="data_colm">#REF!</definedName>
    <definedName name="data_columns">#REF!</definedName>
    <definedName name="data_tocompany" localSheetId="24">#REF!</definedName>
    <definedName name="data_tocompany">#REF!</definedName>
    <definedName name="list_dates">#REF!</definedName>
    <definedName name="mess28">[3]הערות!$E$53</definedName>
    <definedName name="nomoremess">[4]הערות!$E$55</definedName>
    <definedName name="range_data">#REF!</definedName>
    <definedName name="table_company">#REF!</definedName>
    <definedName name="_xlnm.Print_Area" localSheetId="4">'אג"ח קונצרני'!$B$6:$T$32</definedName>
    <definedName name="_xlnm.Print_Area" localSheetId="9">אופציות!$B$6:$L$41</definedName>
    <definedName name="_xlnm.Print_Area" localSheetId="21">הלוואות!$B$6:$O$52</definedName>
    <definedName name="_xlnm.Print_Area" localSheetId="24">'השקעה בחברות מוחזקות'!$B$6:$K$17</definedName>
    <definedName name="_xlnm.Print_Area" localSheetId="25">'השקעות אחרות '!$B$6:$K$15</definedName>
    <definedName name="_xlnm.Print_Area" localSheetId="23">'זכויות מקרקעין'!$B$6:$I$24</definedName>
    <definedName name="_xlnm.Print_Area" localSheetId="10">'חוזים עתידיים'!$B$6:$I$18</definedName>
    <definedName name="_xlnm.Print_Area" localSheetId="26">'יתרת התחייבות להשקעה'!$B$6:$D$16</definedName>
    <definedName name="_xlnm.Print_Area" localSheetId="8">'כתבי אופציה'!$B$6:$L$20</definedName>
    <definedName name="_xlnm.Print_Area" localSheetId="12">'לא סחיר- תעודות התחייבות ממשלתי'!$B$6:$P$24</definedName>
    <definedName name="_xlnm.Print_Area" localSheetId="14">'לא סחיר - אג"ח קונצרני'!$B$6:$S$32</definedName>
    <definedName name="_xlnm.Print_Area" localSheetId="18">'לא סחיר - אופציות'!$B$6:$L$44</definedName>
    <definedName name="_xlnm.Print_Area" localSheetId="19">'לא סחיר - חוזים עתידיים'!$B$6:$K$41</definedName>
    <definedName name="_xlnm.Print_Area" localSheetId="17">'לא סחיר - כתבי אופציה'!$B$6:$L$19</definedName>
    <definedName name="_xlnm.Print_Area" localSheetId="20">'לא סחיר - מוצרים מובנים'!$B$6:$Q$36</definedName>
    <definedName name="_xlnm.Print_Area" localSheetId="15">'לא סחיר - מניות'!$B$6:$M$22</definedName>
    <definedName name="_xlnm.Print_Area" localSheetId="16">'לא סחיר - קרנות השקעה'!$B$6:$K$38</definedName>
    <definedName name="_xlnm.Print_Area" localSheetId="13">'לא סחיר - תעודות חוב מסחריות'!$B$6:$S$32</definedName>
    <definedName name="_xlnm.Print_Area" localSheetId="11">'מוצרים מובנים'!$B$6:$Q$37</definedName>
    <definedName name="_xlnm.Print_Area" localSheetId="1">מזומנים!$B$6:$K$39</definedName>
    <definedName name="_xlnm.Print_Area" localSheetId="5">מניות!$B$6:$N$32</definedName>
    <definedName name="_xlnm.Print_Area" localSheetId="0">'סכום נכסי הקרן'!$B$6:$D$49</definedName>
    <definedName name="_xlnm.Print_Area" localSheetId="22">'פקדונות מעל 3 חודשים'!$B$6:$O$30</definedName>
    <definedName name="_xlnm.Print_Area" localSheetId="7">'קרנות נאמנות'!$B$6:$O$20</definedName>
    <definedName name="_xlnm.Print_Area" localSheetId="2">'תעודות התחייבות ממשלתיות'!$B$6:$Q$29</definedName>
    <definedName name="_xlnm.Print_Area" localSheetId="3">'תעודות חוב מסחריות '!$B$6:$T$29</definedName>
    <definedName name="_xlnm.Print_Area" localSheetId="6">'תעודות סל'!$B$6:$M$44</definedName>
  </definedNames>
  <calcPr calcId="144525" calcMode="manual"/>
</workbook>
</file>

<file path=xl/calcChain.xml><?xml version="1.0" encoding="utf-8"?>
<calcChain xmlns="http://schemas.openxmlformats.org/spreadsheetml/2006/main">
  <c r="C38" i="84" l="1"/>
  <c r="D37" i="88" l="1"/>
  <c r="D11" i="88"/>
  <c r="C11" i="84" l="1"/>
  <c r="C10" i="84" s="1"/>
  <c r="D41" i="88" l="1"/>
  <c r="D29" i="88" l="1"/>
  <c r="C41" i="88" l="1"/>
  <c r="D40" i="88"/>
  <c r="C40" i="88"/>
  <c r="D39" i="88"/>
  <c r="C35" i="88"/>
  <c r="C39" i="88"/>
  <c r="D36" i="88"/>
  <c r="C36" i="88"/>
  <c r="D35" i="88"/>
  <c r="D34" i="88"/>
  <c r="C34" i="88"/>
  <c r="D33" i="88"/>
  <c r="C33" i="88"/>
  <c r="C42" i="88" s="1"/>
  <c r="D32" i="88"/>
  <c r="C32" i="88"/>
  <c r="D31" i="88"/>
  <c r="C31" i="88"/>
  <c r="D30" i="88"/>
  <c r="C30" i="88"/>
  <c r="C29" i="88"/>
  <c r="D28" i="88"/>
  <c r="C28" i="88"/>
  <c r="D27" i="88"/>
  <c r="C27" i="88"/>
  <c r="D26" i="88"/>
  <c r="C26" i="88"/>
  <c r="D25" i="88"/>
  <c r="C25" i="88"/>
  <c r="D24" i="88"/>
  <c r="C24" i="88"/>
  <c r="D22" i="88"/>
  <c r="C22" i="88"/>
  <c r="D21" i="88"/>
  <c r="C21" i="88"/>
  <c r="D20" i="88"/>
  <c r="C20" i="88"/>
  <c r="D19" i="88"/>
  <c r="C19" i="88"/>
  <c r="D18" i="88"/>
  <c r="C18" i="88"/>
  <c r="D17" i="88"/>
  <c r="C17" i="88"/>
  <c r="D16" i="88"/>
  <c r="C16" i="88"/>
  <c r="D15" i="88"/>
  <c r="C15" i="88"/>
  <c r="D14" i="88"/>
  <c r="C14" i="88"/>
  <c r="D13" i="88"/>
  <c r="C13" i="88"/>
</calcChain>
</file>

<file path=xl/sharedStrings.xml><?xml version="1.0" encoding="utf-8"?>
<sst xmlns="http://schemas.openxmlformats.org/spreadsheetml/2006/main" count="5457" uniqueCount="1347">
  <si>
    <t>ערך נקוב</t>
  </si>
  <si>
    <t>(1)</t>
  </si>
  <si>
    <t>(2)</t>
  </si>
  <si>
    <t>(3)</t>
  </si>
  <si>
    <t>(4)</t>
  </si>
  <si>
    <t>(5)</t>
  </si>
  <si>
    <t>(6)</t>
  </si>
  <si>
    <t>(7)</t>
  </si>
  <si>
    <t>(8)</t>
  </si>
  <si>
    <t>(9)</t>
  </si>
  <si>
    <t>(10)</t>
  </si>
  <si>
    <t>(11)</t>
  </si>
  <si>
    <t>(12)</t>
  </si>
  <si>
    <t>(13)</t>
  </si>
  <si>
    <t>(14)</t>
  </si>
  <si>
    <t>דירוג</t>
  </si>
  <si>
    <t>שם המדרג</t>
  </si>
  <si>
    <t>שיעור ריבית</t>
  </si>
  <si>
    <t>מח"מ</t>
  </si>
  <si>
    <t>תשואה לפידיון</t>
  </si>
  <si>
    <t>אחוזים</t>
  </si>
  <si>
    <t>שנים</t>
  </si>
  <si>
    <t>₪</t>
  </si>
  <si>
    <t>אלפי ₪</t>
  </si>
  <si>
    <t>תאריך</t>
  </si>
  <si>
    <t>סה"כ צמודות מדד</t>
  </si>
  <si>
    <t>סה"כ בישראל</t>
  </si>
  <si>
    <t>סה"כ תעודות התחייבות ממשלתיות</t>
  </si>
  <si>
    <t>אחר</t>
  </si>
  <si>
    <t>סה"כ תל אביב 25</t>
  </si>
  <si>
    <t>סה"כ מניות היתר</t>
  </si>
  <si>
    <t>סה"כ תל אביב 75</t>
  </si>
  <si>
    <t>סה"כ מניות</t>
  </si>
  <si>
    <t>סה"כ תעודות סל</t>
  </si>
  <si>
    <t>סה"כ תעודות השתתפות בקרנות נאמנות</t>
  </si>
  <si>
    <t>סה"כ צמודות</t>
  </si>
  <si>
    <t>סה"כ צמודות למדד אחר</t>
  </si>
  <si>
    <t>סה"כ אגרות חוב קונצרניות</t>
  </si>
  <si>
    <t>שיעור ריבית ממוצע</t>
  </si>
  <si>
    <t>סה"כ מובטחות במשכנתא או תיקי משכנתאות</t>
  </si>
  <si>
    <t>סה"כ מובטחות בשעבוד כלי רכב</t>
  </si>
  <si>
    <t>סה"כ מובטחות בערבות בנקאית</t>
  </si>
  <si>
    <t>סה"כ מובטחות בבטחונות אחרים</t>
  </si>
  <si>
    <t>סה"כ הלוואות לסוכנים</t>
  </si>
  <si>
    <t>סה"כ לא מובטחות</t>
  </si>
  <si>
    <t>סה"כ הלוואות</t>
  </si>
  <si>
    <t>סה"כ  פקדונות מעל 3 חודשים</t>
  </si>
  <si>
    <t>סה"כ בחו"ל</t>
  </si>
  <si>
    <t>סה"כ מקרקעין</t>
  </si>
  <si>
    <t>סה"כ מזומנים ושווי מזומנים</t>
  </si>
  <si>
    <t>מספר ני"ע</t>
  </si>
  <si>
    <t>סה"כ תעודות חוב מסחריות</t>
  </si>
  <si>
    <t>* בעל ענין/צד קשור</t>
  </si>
  <si>
    <t>סה"כ לא צמודות</t>
  </si>
  <si>
    <t>סה"כ צמודות למט"ח</t>
  </si>
  <si>
    <t>סה"כ כתבי אופציה</t>
  </si>
  <si>
    <t>סה"כ חוזים עתידיים</t>
  </si>
  <si>
    <t>סה"כ אופציות</t>
  </si>
  <si>
    <t>סה"כ קרן מובטחת</t>
  </si>
  <si>
    <t>סה"כ קרן לא מובטחת</t>
  </si>
  <si>
    <t>סה"כ מוצרים מובנים</t>
  </si>
  <si>
    <t>נכס הבסיס</t>
  </si>
  <si>
    <t>סה"כ אג"ח קונצרני</t>
  </si>
  <si>
    <t xml:space="preserve">סה"כ קרנות השקעה </t>
  </si>
  <si>
    <t xml:space="preserve">סה"כ חוזים עתידיים </t>
  </si>
  <si>
    <t>תנאי ושיעור ריבית</t>
  </si>
  <si>
    <t>תשואה לפדיון</t>
  </si>
  <si>
    <t>תאריך שערוך אחרון</t>
  </si>
  <si>
    <t>שעור תשואה במהלך התקופה</t>
  </si>
  <si>
    <t>סה"כ השקעות אחרות</t>
  </si>
  <si>
    <t>שעור הריבית</t>
  </si>
  <si>
    <t>סה"כ צמודות לדולר</t>
  </si>
  <si>
    <t>שעור מערך נקוב מונפק</t>
  </si>
  <si>
    <t>סה"כ אופציות Call 001</t>
  </si>
  <si>
    <t>סה"כ צמוד מדד</t>
  </si>
  <si>
    <t>סה"כ לא צמוד</t>
  </si>
  <si>
    <t>סה"כ אחר</t>
  </si>
  <si>
    <t>סה"כ מוצרים מאוגחים</t>
  </si>
  <si>
    <t>שווי שוק</t>
  </si>
  <si>
    <t>אגורות</t>
  </si>
  <si>
    <t>סה"כ אג"ח של ממשלת ישראל שהונפקו בחו"ל</t>
  </si>
  <si>
    <t>סה"כ אג"ח שהנפיקו ממשלות זרות בחו"ל</t>
  </si>
  <si>
    <t>סה"כ חברות זרות בחו"ל</t>
  </si>
  <si>
    <t>סה"כ חברות ישראליות בחו"ל</t>
  </si>
  <si>
    <t>ענף מסחר</t>
  </si>
  <si>
    <t>שם מדרג</t>
  </si>
  <si>
    <t>סה"כ שמחקות מדדי מניות בישראל</t>
  </si>
  <si>
    <t>סה"כ שמחקות מדדי מניות בחו"ל</t>
  </si>
  <si>
    <t>סה"כ שמחקות מדדים אחרים בחו"ל</t>
  </si>
  <si>
    <t>סה"כ שמחקות מדדים אחרים בישראל</t>
  </si>
  <si>
    <t>סה"כ short</t>
  </si>
  <si>
    <t>סה"כ שמחקות מדדי מניות</t>
  </si>
  <si>
    <t>סה"כ שמחקות מדדים אחרים</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</si>
  <si>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</si>
  <si>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</si>
  <si>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</si>
  <si>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</si>
  <si>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סה"כ הלוואות לעובדים ונושאי משרה</t>
  </si>
  <si>
    <t>(1) תעודות התחייבות ממשלתיות</t>
  </si>
  <si>
    <t>(2) תעודות חוב מסחריות</t>
  </si>
  <si>
    <t>(3) אג"ח קונצרני</t>
  </si>
  <si>
    <t>(4) מניות</t>
  </si>
  <si>
    <t>(5) תעודות סל</t>
  </si>
  <si>
    <t>(6) תעודות השתתפות בקרנות נאמנות</t>
  </si>
  <si>
    <t>(7) כתבי אופציה</t>
  </si>
  <si>
    <t>(8) אופציות</t>
  </si>
  <si>
    <t>(9) חוזים עתידיים</t>
  </si>
  <si>
    <t>(10) מוצרים מובנים</t>
  </si>
  <si>
    <t>(1) תעודות התחייבות ממשלתיות</t>
  </si>
  <si>
    <t>(2) תעודות חוב מסחריות</t>
  </si>
  <si>
    <t>(4) מניות</t>
  </si>
  <si>
    <t>(5) קרנות השקעה</t>
  </si>
  <si>
    <t>(6) כתבי אופציה</t>
  </si>
  <si>
    <t>(9) מוצרים מובנים</t>
  </si>
  <si>
    <t>סה"כ סכום נכסי המסלול או הקרן</t>
  </si>
  <si>
    <t>אופי הנכס</t>
  </si>
  <si>
    <t>סה"כ מניב</t>
  </si>
  <si>
    <t>סה"כ לא מניב</t>
  </si>
  <si>
    <t>1. תעודות התחייבות ממשלתיות</t>
  </si>
  <si>
    <t>2. תעודות חוב מסחריות</t>
  </si>
  <si>
    <t>3. אג"ח קונצרני</t>
  </si>
  <si>
    <t>4. מניות</t>
  </si>
  <si>
    <t>5. תעודות סל</t>
  </si>
  <si>
    <t>6. קרנות נאמנות</t>
  </si>
  <si>
    <t>7. כתבי אופציה</t>
  </si>
  <si>
    <t>8. אופציות</t>
  </si>
  <si>
    <t>9. חוזים עתידיים</t>
  </si>
  <si>
    <t>10. מוצרים מובנים</t>
  </si>
  <si>
    <t>5. קרנות השקעה</t>
  </si>
  <si>
    <t>6. כתבי אופציה</t>
  </si>
  <si>
    <t>7. אופציות</t>
  </si>
  <si>
    <t>8. חוזים עתידיים</t>
  </si>
  <si>
    <t>9. מוצרים מובנים</t>
  </si>
  <si>
    <t>סוג מטבע</t>
  </si>
  <si>
    <t>תאריך רכישה</t>
  </si>
  <si>
    <t>שע"ח</t>
  </si>
  <si>
    <t>(8) חוזים עתידיים</t>
  </si>
  <si>
    <t>שער</t>
  </si>
  <si>
    <t>סה"כ יתרות התחייבות להשקעה</t>
  </si>
  <si>
    <t>תאריך סיום ההתחייבות</t>
  </si>
  <si>
    <t>סכום ההתחייבות</t>
  </si>
  <si>
    <t>שעור מנכסי השקעה*</t>
  </si>
  <si>
    <t>* בהתאם לשיטה שיושמה בדוח הכספי</t>
  </si>
  <si>
    <t>שווי הוגן</t>
  </si>
  <si>
    <t>עלות</t>
  </si>
  <si>
    <t>** בהתאם לשיטה שיושמה בדוח הכספי</t>
  </si>
  <si>
    <t>(15)</t>
  </si>
  <si>
    <t>(16)</t>
  </si>
  <si>
    <t xml:space="preserve">שם המנפיק/שם נייר ערך </t>
  </si>
  <si>
    <t>שם המנפיק/שם נייר ערך</t>
  </si>
  <si>
    <t>מספר מנפיק</t>
  </si>
  <si>
    <t>ספק המידע</t>
  </si>
  <si>
    <t>שווי הוגן/עעלות</t>
  </si>
  <si>
    <t>זירת מסחר</t>
  </si>
  <si>
    <t>TASE</t>
  </si>
  <si>
    <t>AMEX</t>
  </si>
  <si>
    <t>LSE</t>
  </si>
  <si>
    <t>TSE</t>
  </si>
  <si>
    <t>CAC</t>
  </si>
  <si>
    <t>BSE</t>
  </si>
  <si>
    <t>TSX</t>
  </si>
  <si>
    <t>טורנטו</t>
  </si>
  <si>
    <t>BOVESPA</t>
  </si>
  <si>
    <t>ASX</t>
  </si>
  <si>
    <t>אוסטרליה</t>
  </si>
  <si>
    <t>SIX</t>
  </si>
  <si>
    <t>ציריך</t>
  </si>
  <si>
    <t>◄</t>
  </si>
  <si>
    <t>ביומד</t>
  </si>
  <si>
    <t>בנקים וחברות אחזקה</t>
  </si>
  <si>
    <t>השקעות ואחזקות</t>
  </si>
  <si>
    <t>חברות וסוכנויות ביטוח</t>
  </si>
  <si>
    <t>חיפושי נפט וגז</t>
  </si>
  <si>
    <t>מסחר</t>
  </si>
  <si>
    <t>מתכת</t>
  </si>
  <si>
    <t>נדל"ן ופיתוח</t>
  </si>
  <si>
    <t>עץ ומוצריו</t>
  </si>
  <si>
    <t>שירותים</t>
  </si>
  <si>
    <t>שירותים פיננסיים</t>
  </si>
  <si>
    <t>תיירות ומלונות</t>
  </si>
  <si>
    <t>תעשייה שונות</t>
  </si>
  <si>
    <t>מידרוג</t>
  </si>
  <si>
    <t>פנימי</t>
  </si>
  <si>
    <t>מעלות</t>
  </si>
  <si>
    <t>דולר אמריקאי</t>
  </si>
  <si>
    <t>שקל חדש</t>
  </si>
  <si>
    <t>אירו</t>
  </si>
  <si>
    <t>לירה שטרלינג</t>
  </si>
  <si>
    <t>דולר אוסטרלי</t>
  </si>
  <si>
    <t>דולר הונג קונג</t>
  </si>
  <si>
    <t>דולר ניו זילנד</t>
  </si>
  <si>
    <t>דולר קנדי</t>
  </si>
  <si>
    <t>יין יפני</t>
  </si>
  <si>
    <t>מקסיקו פזו</t>
  </si>
  <si>
    <t>פרנק שוויצרי</t>
  </si>
  <si>
    <t>שעור מנכסי אפיק ההשקעה</t>
  </si>
  <si>
    <t>שעור מסך נכסי השקעה</t>
  </si>
  <si>
    <t>שעור מסך נכסי השקעה**</t>
  </si>
  <si>
    <t>(17)</t>
  </si>
  <si>
    <t>שם מטבע</t>
  </si>
  <si>
    <t>אופנה והלבשה</t>
  </si>
  <si>
    <t>הייטק</t>
  </si>
  <si>
    <t>השקעות במדעי החיים</t>
  </si>
  <si>
    <t>קלינטק</t>
  </si>
  <si>
    <t>תקשורת ומדיה</t>
  </si>
  <si>
    <t>תוכנה ואינטרנט</t>
  </si>
  <si>
    <t>רשויות וממשל</t>
  </si>
  <si>
    <t>1. נכסים המוצגים לפי שווי הוגן</t>
  </si>
  <si>
    <t>סכום נכסי ההשקעה:</t>
  </si>
  <si>
    <t>א. מזומנים</t>
  </si>
  <si>
    <t>ב. ניירות ערך סחירים:</t>
  </si>
  <si>
    <t>ג. ניירות ערך לא סחירים:</t>
  </si>
  <si>
    <t>ד. הלוואות</t>
  </si>
  <si>
    <t>ה. פקדונות מעל 3 חודשים</t>
  </si>
  <si>
    <t>ו. זכויות מקרקעין</t>
  </si>
  <si>
    <t>ז. השקעה בחברות מוחזקות</t>
  </si>
  <si>
    <t>ח. השקעות אחרות</t>
  </si>
  <si>
    <t>ט. יתרות התחייבות להשקעה:</t>
  </si>
  <si>
    <t>2. נכסים המוצגים לפי עלות מתואמת</t>
  </si>
  <si>
    <t>ב. אג"ח קונצנרני לא סחיר</t>
  </si>
  <si>
    <t>א. אג"ח קונצרני סחיר</t>
  </si>
  <si>
    <t>ג. מסגרות אשראי מנוצלות ללווים</t>
  </si>
  <si>
    <t>1.א. מזומנים ושווי מזומנים</t>
  </si>
  <si>
    <t>1.ב. ניירות ערך סחירים</t>
  </si>
  <si>
    <t>1.ג. ניירות ערך לא סחירים</t>
  </si>
  <si>
    <t>1.ד. הלוואות:</t>
  </si>
  <si>
    <t>1.ה. פקדונות מעל 3 חודשים:</t>
  </si>
  <si>
    <t>1. ו. זכויות במקרקעין:</t>
  </si>
  <si>
    <t>1. ז. השקעה בחברות מוחזקות:</t>
  </si>
  <si>
    <t xml:space="preserve">1. ח. השקעות אחרות </t>
  </si>
  <si>
    <t>1. ט. יתרות התחייבות להשקעה:</t>
  </si>
  <si>
    <t>ריבית אפקטיבית</t>
  </si>
  <si>
    <t>עלות מתואמת</t>
  </si>
  <si>
    <t>2.א. אג"ח קונצרני סחיר</t>
  </si>
  <si>
    <t>2.ב. אג"ח קונצרני לא סחיר</t>
  </si>
  <si>
    <t xml:space="preserve">₪ אלפי </t>
  </si>
  <si>
    <t>(7) אופציות</t>
  </si>
  <si>
    <t>סה"כ אג"ח קונצרני סחיר</t>
  </si>
  <si>
    <t>סה"כ אג"ח קונצרני לא סחיר</t>
  </si>
  <si>
    <t>סה"כ מסגרת אשראי מנוצלות ללווים</t>
  </si>
  <si>
    <t>2.ג. מסגרות אשראי מנוצלות ללווים</t>
  </si>
  <si>
    <t>סה"כ השקעה בחברות מוחזקות</t>
  </si>
  <si>
    <t>קונסורציום כן/לא</t>
  </si>
  <si>
    <t>שווי משוערך</t>
  </si>
  <si>
    <t>ספק מידע</t>
  </si>
  <si>
    <t>(18)</t>
  </si>
  <si>
    <t>סה"כ מדדים כולל מניות</t>
  </si>
  <si>
    <t>סה"כ ריבית</t>
  </si>
  <si>
    <t>סה"כ סחורות</t>
  </si>
  <si>
    <t>סה"כ קרנות הון סיכון</t>
  </si>
  <si>
    <t>סה"כ מט"ח/ מט"ח</t>
  </si>
  <si>
    <t>סה"כ מטבע</t>
  </si>
  <si>
    <t>סה"כ צמוד למדד</t>
  </si>
  <si>
    <t>סה"כ נקוב במט"ח</t>
  </si>
  <si>
    <t>סה"כ קרנות גידור</t>
  </si>
  <si>
    <t>סה"כ קרנות נדל"ן</t>
  </si>
  <si>
    <t>סה"כ קרנות השקעה אחרות</t>
  </si>
  <si>
    <t>סה"כ צמוד למט"ח</t>
  </si>
  <si>
    <t>סה"כ בחו"ל:</t>
  </si>
  <si>
    <t>סה"כ בישראל:</t>
  </si>
  <si>
    <t>סה"כ כתבי אופציה בחו"ל</t>
  </si>
  <si>
    <t>סה"כ אופציות בחו"ל:</t>
  </si>
  <si>
    <t>סה"כ אופציות בישראל:</t>
  </si>
  <si>
    <t>סה"כ חוזים עתידיים בחו"ל:</t>
  </si>
  <si>
    <t>סה"כ מקרקעין בישראל:</t>
  </si>
  <si>
    <t>סה"כ מקרקעין בחו"ל:</t>
  </si>
  <si>
    <t>מספר הנייר</t>
  </si>
  <si>
    <t>סה"כ יתרות מזומנים ועו"ש בש"ח</t>
  </si>
  <si>
    <t xml:space="preserve">עו"ש בינלאומי 57778                               </t>
  </si>
  <si>
    <t xml:space="preserve">עו"ש בינלאומי 597503                              </t>
  </si>
  <si>
    <t xml:space="preserve">עו"ש בינלאומי 854719                              </t>
  </si>
  <si>
    <t xml:space="preserve">עו"ש בנק לאומי 214892/87                          </t>
  </si>
  <si>
    <t xml:space="preserve">עו"ש מזרחי 101099                                 </t>
  </si>
  <si>
    <t xml:space="preserve">עו"ש מזרחי 526985                                 </t>
  </si>
  <si>
    <t xml:space="preserve">עו"ש מרכז בינלאומי 645222                         </t>
  </si>
  <si>
    <t>סה"כ יתרות מזומנים ועו"ש נקובים במט"ח</t>
  </si>
  <si>
    <t xml:space="preserve">מזרחי אירו                                        </t>
  </si>
  <si>
    <t xml:space="preserve">מזרחי דולר אוסטרלי                                </t>
  </si>
  <si>
    <t xml:space="preserve">מזרחי דולר אמריקאי                                </t>
  </si>
  <si>
    <t xml:space="preserve">מזרחי דולר ניו זילנד                              </t>
  </si>
  <si>
    <t xml:space="preserve">מזרחי דולר קנדי                                   </t>
  </si>
  <si>
    <t xml:space="preserve">מזרחי הונג קונג                                   </t>
  </si>
  <si>
    <t xml:space="preserve">מזרחי יין יפני                                    </t>
  </si>
  <si>
    <t xml:space="preserve">מזרחי כתר שוודי                                   </t>
  </si>
  <si>
    <t>כתר שוודי</t>
  </si>
  <si>
    <t xml:space="preserve">מזרחי לירה שטרלינג                                </t>
  </si>
  <si>
    <t xml:space="preserve">מזרחי פזו מקסיקני                                 </t>
  </si>
  <si>
    <t xml:space="preserve">מזרחי פרנק שוויצרי                                </t>
  </si>
  <si>
    <t>סה"כ פח"ק/פר"י</t>
  </si>
  <si>
    <t xml:space="preserve">מזרחי תפס/פחק/פרי/פקפ                             </t>
  </si>
  <si>
    <t>סה"כ פק"מ לתקופה של עד שלושה חודשים</t>
  </si>
  <si>
    <t xml:space="preserve">                                                  </t>
  </si>
  <si>
    <t>סה"כ פקדון צמוד מדד עד שלושה חודשים</t>
  </si>
  <si>
    <t>סה"כ פקדון צמוד מט"ח עד שלושה חודשים (פצ"מ)</t>
  </si>
  <si>
    <t>סה"כ פקדונות במט"ח עד שלושה חודשים</t>
  </si>
  <si>
    <t xml:space="preserve">מזרחי FUT VAL EUR HSB                             </t>
  </si>
  <si>
    <t xml:space="preserve">מזרחי FUT VAL EUR JPM                             </t>
  </si>
  <si>
    <t xml:space="preserve">מזרחי FUT VAL USD HSB                             </t>
  </si>
  <si>
    <t xml:space="preserve">מזרחי HSB GBP VAL FUT                             </t>
  </si>
  <si>
    <t xml:space="preserve">מזרחי HSBC GBP MONEY                              </t>
  </si>
  <si>
    <t xml:space="preserve">מזרחי HSBC HKD MONEY                              </t>
  </si>
  <si>
    <t xml:space="preserve">מזרחי HSBC JPY MONEY                              </t>
  </si>
  <si>
    <t xml:space="preserve">מזרחי HSBC USD MONEY                              </t>
  </si>
  <si>
    <t xml:space="preserve">מזרחי MONEY EUR HSBC                              </t>
  </si>
  <si>
    <t xml:space="preserve">מזרחי MONEY EURO JPM                              </t>
  </si>
  <si>
    <t>31/12/2016</t>
  </si>
  <si>
    <t>מיטב דש גמל ופנסיה בע"מ</t>
  </si>
  <si>
    <t xml:space="preserve">גליל 5903                                         </t>
  </si>
  <si>
    <t>אין דירוג</t>
  </si>
  <si>
    <t xml:space="preserve">גליל 5904                                         </t>
  </si>
  <si>
    <t xml:space="preserve">ממשל צמודה 418                                    </t>
  </si>
  <si>
    <t xml:space="preserve">ממשל צמודה 1019                                   </t>
  </si>
  <si>
    <t xml:space="preserve">ממשל צמודה 841                                    </t>
  </si>
  <si>
    <t xml:space="preserve">ממשל צמודה 517                                    </t>
  </si>
  <si>
    <t xml:space="preserve">ממשל צמודה 923                                    </t>
  </si>
  <si>
    <t xml:space="preserve">ממשל צמודה 545                                    </t>
  </si>
  <si>
    <t xml:space="preserve">ממשל צמודה 1020                                   </t>
  </si>
  <si>
    <t xml:space="preserve">ממשלתי צמודה 922                                  </t>
  </si>
  <si>
    <t xml:space="preserve">מ.ק.מ 817                                         </t>
  </si>
  <si>
    <t xml:space="preserve">מ.ק.מ 1217                                        </t>
  </si>
  <si>
    <t xml:space="preserve">מקמ 117                                           </t>
  </si>
  <si>
    <t xml:space="preserve">מקמ 517                                           </t>
  </si>
  <si>
    <t xml:space="preserve">מקמ 617                                           </t>
  </si>
  <si>
    <t xml:space="preserve">מקמ 717                                           </t>
  </si>
  <si>
    <t xml:space="preserve">מקמ 917                                           </t>
  </si>
  <si>
    <t xml:space="preserve">מקמ 1127                                          </t>
  </si>
  <si>
    <t xml:space="preserve">ממשל שקלית 026                                    </t>
  </si>
  <si>
    <t xml:space="preserve">ממשל שקלית 217                                    </t>
  </si>
  <si>
    <t xml:space="preserve">ממשל שקלית 219                                    </t>
  </si>
  <si>
    <t xml:space="preserve">ממשל שקלית 122                                    </t>
  </si>
  <si>
    <t xml:space="preserve">ממשל שקלית 0142                                   </t>
  </si>
  <si>
    <t xml:space="preserve">ממשל שקלית 327                                    </t>
  </si>
  <si>
    <t xml:space="preserve">ממשלתי שקלי 323                                   </t>
  </si>
  <si>
    <t xml:space="preserve">ממשלתי שקלי 324                                   </t>
  </si>
  <si>
    <t xml:space="preserve">ממשלתי שקלי 519                                   </t>
  </si>
  <si>
    <t xml:space="preserve">ממשלתי שקלי 421                                   </t>
  </si>
  <si>
    <t xml:space="preserve">ממשלתי שקלית 1017                                 </t>
  </si>
  <si>
    <t xml:space="preserve">ממשל משתנה 520                                    </t>
  </si>
  <si>
    <t xml:space="preserve">ממשל משתנה 1121                                   </t>
  </si>
  <si>
    <t xml:space="preserve">ISRAEL 2 7/8 01/29/24                             </t>
  </si>
  <si>
    <t>XS1023541847</t>
  </si>
  <si>
    <t>A+</t>
  </si>
  <si>
    <t>S&amp;P</t>
  </si>
  <si>
    <t xml:space="preserve">ISRAEL 2.875 03                                   </t>
  </si>
  <si>
    <t>US46513CXR23</t>
  </si>
  <si>
    <t xml:space="preserve">ISRAEL 4.5%1/43                                   </t>
  </si>
  <si>
    <t>US4651387N91</t>
  </si>
  <si>
    <t xml:space="preserve">ממשלתי דולרי 0623- ISRAEL 3.15                    </t>
  </si>
  <si>
    <t>US4651387M19</t>
  </si>
  <si>
    <t xml:space="preserve">ISRAEL5.125                                       </t>
  </si>
  <si>
    <t>US46513E5Y48</t>
  </si>
  <si>
    <t>A</t>
  </si>
  <si>
    <t xml:space="preserve">12/24 BONO MXN                                    </t>
  </si>
  <si>
    <t>MX0MGO000078</t>
  </si>
  <si>
    <t xml:space="preserve">לאומי אגח 177                                     </t>
  </si>
  <si>
    <t>בנקים</t>
  </si>
  <si>
    <t>AAA</t>
  </si>
  <si>
    <t xml:space="preserve">מז טפ הנפק 35                                     </t>
  </si>
  <si>
    <t xml:space="preserve">מז טפ הנפק 42                                     </t>
  </si>
  <si>
    <t xml:space="preserve">מז טפ הנפק 43                                     </t>
  </si>
  <si>
    <t xml:space="preserve">מז טפ הנפק 44                                     </t>
  </si>
  <si>
    <t xml:space="preserve">מז טפ הנפקות 39                                   </t>
  </si>
  <si>
    <t xml:space="preserve">מזרחי טפחות הנפק 36                               </t>
  </si>
  <si>
    <t xml:space="preserve">פועלים הנ אגח 34                                  </t>
  </si>
  <si>
    <t xml:space="preserve">פועלים הנפק 31                                    </t>
  </si>
  <si>
    <t xml:space="preserve">פועלים הנפק 32                                    </t>
  </si>
  <si>
    <t xml:space="preserve">בינל הנפק אגח ט                                   </t>
  </si>
  <si>
    <t>AA+</t>
  </si>
  <si>
    <t xml:space="preserve">לאומי התחייבות ח'                                 </t>
  </si>
  <si>
    <t xml:space="preserve">לאומי התחייבות יב                                 </t>
  </si>
  <si>
    <t xml:space="preserve">לאומי התחייבות יד                                 </t>
  </si>
  <si>
    <t xml:space="preserve">מז טפ הנפק 30                                     </t>
  </si>
  <si>
    <t xml:space="preserve">מזרחי טפחות הת 31                                 </t>
  </si>
  <si>
    <t xml:space="preserve">עזריאלי אגח ב                                     </t>
  </si>
  <si>
    <t>נדל"ן ובינוי</t>
  </si>
  <si>
    <t xml:space="preserve">עזריאלי אגח ד                                     </t>
  </si>
  <si>
    <t xml:space="preserve">פועלים הנ התחיבות יד                              </t>
  </si>
  <si>
    <t xml:space="preserve">פועלים הנפ הת טו                                  </t>
  </si>
  <si>
    <t xml:space="preserve">פועלים הנפק סדרה י                                </t>
  </si>
  <si>
    <t xml:space="preserve">פועלים הנפקות ט'                                  </t>
  </si>
  <si>
    <t xml:space="preserve">בינ הנפק  אג"ח ה                                  </t>
  </si>
  <si>
    <t>AA</t>
  </si>
  <si>
    <t xml:space="preserve">בינ הנפק אוצר אגח ו                               </t>
  </si>
  <si>
    <t xml:space="preserve">בינל הנפק אגח ד                                   </t>
  </si>
  <si>
    <t xml:space="preserve">בינלאומי הנפק התח כא                              </t>
  </si>
  <si>
    <t xml:space="preserve">בינלאומי הנפק כ                                   </t>
  </si>
  <si>
    <t xml:space="preserve">כלל ביט אג"ח ב'                                   </t>
  </si>
  <si>
    <t>ביטוח</t>
  </si>
  <si>
    <t xml:space="preserve">מנפיקים א'                                        </t>
  </si>
  <si>
    <t xml:space="preserve">אגוד הנפ אגח ו                                    </t>
  </si>
  <si>
    <t>AA-</t>
  </si>
  <si>
    <t xml:space="preserve">אדמה אג"ח ב'                                      </t>
  </si>
  <si>
    <t>כימיה גומי ופלסטיק</t>
  </si>
  <si>
    <t xml:space="preserve">אלוני חץ אג"ח ו'                                  </t>
  </si>
  <si>
    <t xml:space="preserve">גב ים אג"ח ה'                                     </t>
  </si>
  <si>
    <t xml:space="preserve">גזית גלוב אג"ח ד'                                 </t>
  </si>
  <si>
    <t xml:space="preserve">גזית גלוב אג"ח ט                                  </t>
  </si>
  <si>
    <t xml:space="preserve">גזית גלוב אג"ח י'                                 </t>
  </si>
  <si>
    <t xml:space="preserve">גזית גלוב אגח יא                                  </t>
  </si>
  <si>
    <t xml:space="preserve">גזית גלוב אגח יב                                  </t>
  </si>
  <si>
    <t xml:space="preserve">דקסה יש הנ אג"ח ז'                                </t>
  </si>
  <si>
    <t xml:space="preserve">דקסיה הנפ אגח י                                   </t>
  </si>
  <si>
    <t xml:space="preserve">הפניקס אג"ח ב'                                    </t>
  </si>
  <si>
    <t xml:space="preserve">הראל הנפקות אגח ד                                 </t>
  </si>
  <si>
    <t xml:space="preserve">הראל הנפקות אגח ח                                 </t>
  </si>
  <si>
    <t xml:space="preserve">הראל הנפקות ט                                     </t>
  </si>
  <si>
    <t xml:space="preserve">הראל הנפקות י                                     </t>
  </si>
  <si>
    <t xml:space="preserve">כללביט אגח ט                                      </t>
  </si>
  <si>
    <t xml:space="preserve">כללביט מימון אג"ח ג'                              </t>
  </si>
  <si>
    <t xml:space="preserve">מליסרון אגח ו                                     </t>
  </si>
  <si>
    <t xml:space="preserve">מליסרון אגח ז                                     </t>
  </si>
  <si>
    <t xml:space="preserve">מליסרון אגח י                                     </t>
  </si>
  <si>
    <t xml:space="preserve">מליסרון אגח י"ג                                   </t>
  </si>
  <si>
    <t xml:space="preserve">מליסרון אגח יד                                    </t>
  </si>
  <si>
    <t xml:space="preserve">מנורה מבטחים אגח א                                </t>
  </si>
  <si>
    <t xml:space="preserve">פניקס הון אגח ה                                   </t>
  </si>
  <si>
    <t xml:space="preserve">ריט 1 אגח א                                       </t>
  </si>
  <si>
    <t xml:space="preserve">ריט 1 אגח ג                                       </t>
  </si>
  <si>
    <t xml:space="preserve">אגוד הנפ' התח' י"ז                                </t>
  </si>
  <si>
    <t xml:space="preserve">אגוד הנפקות התח יט                                </t>
  </si>
  <si>
    <t xml:space="preserve">אלקטרה אגח ג                                      </t>
  </si>
  <si>
    <t xml:space="preserve">בינל הנפק התח כב                                  </t>
  </si>
  <si>
    <t xml:space="preserve">ירושלים הנפ הת ב                                  </t>
  </si>
  <si>
    <t xml:space="preserve">מזרחי טפחות שה א                                  </t>
  </si>
  <si>
    <t xml:space="preserve">נכסים ובנ אגח ו                                   </t>
  </si>
  <si>
    <t xml:space="preserve">סלע נדלן  אגח א                                   </t>
  </si>
  <si>
    <t xml:space="preserve">סלע נדלן אגח ב                                    </t>
  </si>
  <si>
    <t xml:space="preserve">סלקום אגח ו                                       </t>
  </si>
  <si>
    <t xml:space="preserve">סלקום אגח ח                                       </t>
  </si>
  <si>
    <t xml:space="preserve">פניקס אג"ח 1                                      </t>
  </si>
  <si>
    <t xml:space="preserve">פרטנר אגח ג                                       </t>
  </si>
  <si>
    <t xml:space="preserve">רבוע נדלן אגח ה                                   </t>
  </si>
  <si>
    <t xml:space="preserve">איידיאו אגח ז                                     </t>
  </si>
  <si>
    <t xml:space="preserve">גירון אגח ג                                       </t>
  </si>
  <si>
    <t xml:space="preserve">דן רכב אגח  ו'                                    </t>
  </si>
  <si>
    <t>שרותים</t>
  </si>
  <si>
    <t xml:space="preserve">חברה לישראל אגח7                                  </t>
  </si>
  <si>
    <t xml:space="preserve">נכסים ובנין אג"ח ג'                               </t>
  </si>
  <si>
    <t xml:space="preserve">נכסים ובנין אגח ד                                 </t>
  </si>
  <si>
    <t xml:space="preserve">קב דלק אגח יג                                     </t>
  </si>
  <si>
    <t xml:space="preserve">קב דלק סד' כב'                                    </t>
  </si>
  <si>
    <t xml:space="preserve">שלמה החזקות אגח יד                                </t>
  </si>
  <si>
    <t xml:space="preserve">אלבר אגח יג                                       </t>
  </si>
  <si>
    <t>A-</t>
  </si>
  <si>
    <t xml:space="preserve">אפריקה נכסים אגח ה                                </t>
  </si>
  <si>
    <t xml:space="preserve">ירושלים הנפ הת ג'                                 </t>
  </si>
  <si>
    <t xml:space="preserve">ירושלים הנפ נד 10                                 </t>
  </si>
  <si>
    <t xml:space="preserve">מבני תעשיה אגח ח                                  </t>
  </si>
  <si>
    <t xml:space="preserve">מבני תעשיה אגח ט                                  </t>
  </si>
  <si>
    <t xml:space="preserve">מבני תעשיה אגח יד                                 </t>
  </si>
  <si>
    <t xml:space="preserve">בזן אג"ח א                                        </t>
  </si>
  <si>
    <t>BBB+</t>
  </si>
  <si>
    <t xml:space="preserve">בזן אגח ז                                         </t>
  </si>
  <si>
    <t xml:space="preserve">הכשרת ישוב אגח 16                                 </t>
  </si>
  <si>
    <t xml:space="preserve">ירושלים הנפ נד 11                                 </t>
  </si>
  <si>
    <t xml:space="preserve">כלכלית ים אגח י                                   </t>
  </si>
  <si>
    <t xml:space="preserve">כלכלית ים אגח יב                                  </t>
  </si>
  <si>
    <t xml:space="preserve">הכש חב בטוח אגח 1                                 </t>
  </si>
  <si>
    <t>BBB</t>
  </si>
  <si>
    <t xml:space="preserve">דיסק השק אגח ו                                    </t>
  </si>
  <si>
    <t>BBB-</t>
  </si>
  <si>
    <t xml:space="preserve">פולאר השקעות אג"ח ו'                              </t>
  </si>
  <si>
    <t>B+</t>
  </si>
  <si>
    <t xml:space="preserve">קרדן אן וי אגח ב'                                 </t>
  </si>
  <si>
    <t>B</t>
  </si>
  <si>
    <t xml:space="preserve">קרדן אן.וי אגח א                                  </t>
  </si>
  <si>
    <t xml:space="preserve">אידיבי פת אגח ז                                   </t>
  </si>
  <si>
    <t>CCC</t>
  </si>
  <si>
    <t xml:space="preserve">פלאזה סנטרס אג"ח א'                               </t>
  </si>
  <si>
    <t xml:space="preserve">אפריקה אג"ח כ"ו                                   </t>
  </si>
  <si>
    <t>CC</t>
  </si>
  <si>
    <t xml:space="preserve">אפריקה אגח כז                                     </t>
  </si>
  <si>
    <t xml:space="preserve">פטרוכימיים אגח ב                                  </t>
  </si>
  <si>
    <t xml:space="preserve">ארזים אגח 2                                       </t>
  </si>
  <si>
    <t>D</t>
  </si>
  <si>
    <t>לא מדורג</t>
  </si>
  <si>
    <t xml:space="preserve">אלביט הדמיה ח                                     </t>
  </si>
  <si>
    <t xml:space="preserve">ארזים אגח 4                                       </t>
  </si>
  <si>
    <t xml:space="preserve">גמול השקעות אגח ב                                 </t>
  </si>
  <si>
    <t xml:space="preserve">דלק אנרגיה אג"ח ה'                                </t>
  </si>
  <si>
    <t xml:space="preserve">חבס אגח 4                                         </t>
  </si>
  <si>
    <t xml:space="preserve">חלל תקש אגח ח                                     </t>
  </si>
  <si>
    <t xml:space="preserve">לידר השק  אגח ה                                   </t>
  </si>
  <si>
    <t xml:space="preserve">סקיילקס אגח יא                                    </t>
  </si>
  <si>
    <t xml:space="preserve">לאומי אגח 178                                     </t>
  </si>
  <si>
    <t xml:space="preserve">מז טפ הנפק 37                                     </t>
  </si>
  <si>
    <t xml:space="preserve">מז טפ הנפק 40                                     </t>
  </si>
  <si>
    <t xml:space="preserve">פועלים הנ אגח 30                                  </t>
  </si>
  <si>
    <t xml:space="preserve">לאומי התחייבות יג                                 </t>
  </si>
  <si>
    <t xml:space="preserve">בזק אגח 7                                         </t>
  </si>
  <si>
    <t xml:space="preserve">בזק אגח 8                                         </t>
  </si>
  <si>
    <t xml:space="preserve">דיסקונט מנפיקים הת ה'                             </t>
  </si>
  <si>
    <t xml:space="preserve">תעשיה אוירית אגח ג                                </t>
  </si>
  <si>
    <t>ביטחוניות</t>
  </si>
  <si>
    <t xml:space="preserve">אלוני חץ סד י                                     </t>
  </si>
  <si>
    <t xml:space="preserve">דה זראסאי אגח ג                                   </t>
  </si>
  <si>
    <t xml:space="preserve">דקסיה הנפ אגח יא                                  </t>
  </si>
  <si>
    <t xml:space="preserve">הראל הנפ  אגח י"ב                                 </t>
  </si>
  <si>
    <t xml:space="preserve">הראל הנפ אגח י"ג                                  </t>
  </si>
  <si>
    <t xml:space="preserve">הראל הנפקות יא                                    </t>
  </si>
  <si>
    <t xml:space="preserve">כללביט אגח י'                                     </t>
  </si>
  <si>
    <t xml:space="preserve">מגדל הון אגח ג                                    </t>
  </si>
  <si>
    <t xml:space="preserve">מוניאן אגח סדרה א'                                </t>
  </si>
  <si>
    <t xml:space="preserve">מנורה מבטחים ד                                    </t>
  </si>
  <si>
    <t xml:space="preserve">פז נפט אג"ח ג'                                    </t>
  </si>
  <si>
    <t xml:space="preserve">נכסים ובנ אגח ז                                   </t>
  </si>
  <si>
    <t xml:space="preserve">סלקום אגח ט                                       </t>
  </si>
  <si>
    <t xml:space="preserve">פרטנר אגח ד                                       </t>
  </si>
  <si>
    <t xml:space="preserve">קורנרסטון אג א                                    </t>
  </si>
  <si>
    <t xml:space="preserve">דלק קב אג לב                                      </t>
  </si>
  <si>
    <t xml:space="preserve">נייר חדרה אגח 6                                   </t>
  </si>
  <si>
    <t>עץ, נייר ודפוס</t>
  </si>
  <si>
    <t xml:space="preserve">קרדן רכב אגח ח                                    </t>
  </si>
  <si>
    <t xml:space="preserve">דלשה קפיטל אגח ב                                  </t>
  </si>
  <si>
    <t xml:space="preserve">מבני תעשיה אגח טו                                 </t>
  </si>
  <si>
    <t xml:space="preserve">בזן אגח ד                                         </t>
  </si>
  <si>
    <t xml:space="preserve">בזן אגח ה                                         </t>
  </si>
  <si>
    <t xml:space="preserve">כלכלית ים אגח יא                                  </t>
  </si>
  <si>
    <t xml:space="preserve">כלכלית ים אגח יג                                  </t>
  </si>
  <si>
    <t xml:space="preserve">פטרוכימיים אגח ג                                  </t>
  </si>
  <si>
    <t xml:space="preserve">אפריל נדלן א                                      </t>
  </si>
  <si>
    <t xml:space="preserve">דלק אנרגיה אג"ח ד'                                </t>
  </si>
  <si>
    <t xml:space="preserve">חלל תקשורת אגח ו                                  </t>
  </si>
  <si>
    <t xml:space="preserve">פטרוכימים אגח 1                                   </t>
  </si>
  <si>
    <t xml:space="preserve">גזית גלוב א'                                      </t>
  </si>
  <si>
    <t xml:space="preserve">גזית גלוב אגח ב                                   </t>
  </si>
  <si>
    <t xml:space="preserve">בזן אגח ו                                         </t>
  </si>
  <si>
    <t xml:space="preserve">ISRAE 7.7 07/18                                   </t>
  </si>
  <si>
    <t>US46507WAD20</t>
  </si>
  <si>
    <t>בלומברג</t>
  </si>
  <si>
    <t>Utilities</t>
  </si>
  <si>
    <t xml:space="preserve">6.75 BHP                                          </t>
  </si>
  <si>
    <t>USQ12441AB91</t>
  </si>
  <si>
    <t>Materials</t>
  </si>
  <si>
    <t xml:space="preserve">AMXLMM6.45%12/22                                  </t>
  </si>
  <si>
    <t>XS0860706935</t>
  </si>
  <si>
    <t>Telecommunication Service</t>
  </si>
  <si>
    <t xml:space="preserve">ASBBNK 6.65 6/2                                   </t>
  </si>
  <si>
    <t>NZABBDG001C4</t>
  </si>
  <si>
    <t>Banks</t>
  </si>
  <si>
    <t xml:space="preserve">INSURANCE 9.25                                    </t>
  </si>
  <si>
    <t>XS0773947618</t>
  </si>
  <si>
    <t>Insurance</t>
  </si>
  <si>
    <t xml:space="preserve">6.125 12/NDASS                                    </t>
  </si>
  <si>
    <t>US65557DAL55</t>
  </si>
  <si>
    <t xml:space="preserve">Aroundtown 1.5  1/21                              </t>
  </si>
  <si>
    <t>XS1336607715</t>
  </si>
  <si>
    <t>FWB</t>
  </si>
  <si>
    <t>Real Estate</t>
  </si>
  <si>
    <t xml:space="preserve">PERSHING SQUARE HOLDINGS                          </t>
  </si>
  <si>
    <t>XS1242956966</t>
  </si>
  <si>
    <t>Diversified Financials</t>
  </si>
  <si>
    <t xml:space="preserve">SVENSKA 5.25 12-49                                </t>
  </si>
  <si>
    <t>XS1194054166</t>
  </si>
  <si>
    <t xml:space="preserve">SYDAU 3.76 11/2                                   </t>
  </si>
  <si>
    <t>AU300SAFC041</t>
  </si>
  <si>
    <t>Transportation</t>
  </si>
  <si>
    <t xml:space="preserve">C 4.6 03/09/202                                   </t>
  </si>
  <si>
    <t>US172967KJ96</t>
  </si>
  <si>
    <t>Moodys</t>
  </si>
  <si>
    <t xml:space="preserve">MQGAU 4.875 6/25                                  </t>
  </si>
  <si>
    <t>US55608YAB11</t>
  </si>
  <si>
    <t xml:space="preserve">RWE 6.625 073075                                  </t>
  </si>
  <si>
    <t>XS1254119750</t>
  </si>
  <si>
    <t xml:space="preserve">RWE 7.0 10/72                                     </t>
  </si>
  <si>
    <t>XS0767140022</t>
  </si>
  <si>
    <t xml:space="preserve">SIBNE 6.0 11/23                                   </t>
  </si>
  <si>
    <t>XS0997544860</t>
  </si>
  <si>
    <t>Energy</t>
  </si>
  <si>
    <t xml:space="preserve">BACR 5.2 5/26                                     </t>
  </si>
  <si>
    <t>US06738EAP07</t>
  </si>
  <si>
    <t>NYSE</t>
  </si>
  <si>
    <t>BB+</t>
  </si>
  <si>
    <t xml:space="preserve">SESGFP 5 5/8 29                                   </t>
  </si>
  <si>
    <t>XS1405765659</t>
  </si>
  <si>
    <t xml:space="preserve">6.1 12/22 ROYAL                                   </t>
  </si>
  <si>
    <t>US780099CE50</t>
  </si>
  <si>
    <t>BB</t>
  </si>
  <si>
    <t xml:space="preserve">PIP 6 1/19                                        </t>
  </si>
  <si>
    <t>USU75111AH44</t>
  </si>
  <si>
    <t xml:space="preserve">ARDTWN 05/05/20                                   </t>
  </si>
  <si>
    <t>XS1227093611</t>
  </si>
  <si>
    <t xml:space="preserve">UBS 7.6 08/22 A                                   </t>
  </si>
  <si>
    <t>US90261AAB89</t>
  </si>
  <si>
    <t xml:space="preserve">בינלאומי 5                                        </t>
  </si>
  <si>
    <t xml:space="preserve">דיסקונט                                           </t>
  </si>
  <si>
    <t xml:space="preserve">לאומי                                             </t>
  </si>
  <si>
    <t xml:space="preserve">מזרחי                                             </t>
  </si>
  <si>
    <t xml:space="preserve">פועלים                                            </t>
  </si>
  <si>
    <t xml:space="preserve">דלק קבוצה                                         </t>
  </si>
  <si>
    <t xml:space="preserve">חברה לישראל 1                                     </t>
  </si>
  <si>
    <t xml:space="preserve">פז נפט                                            </t>
  </si>
  <si>
    <t xml:space="preserve">אבנר  יהש                                         </t>
  </si>
  <si>
    <t xml:space="preserve">דלק קידוחים יהש                                   </t>
  </si>
  <si>
    <t xml:space="preserve">ישראמקו יהש                                       </t>
  </si>
  <si>
    <t xml:space="preserve">טבע                                               </t>
  </si>
  <si>
    <t xml:space="preserve">כי"ל                                              </t>
  </si>
  <si>
    <t xml:space="preserve">מיילן                                             </t>
  </si>
  <si>
    <t xml:space="preserve">פריגו                                             </t>
  </si>
  <si>
    <t xml:space="preserve">עלית - שטראוס                                     </t>
  </si>
  <si>
    <t>מזון</t>
  </si>
  <si>
    <t xml:space="preserve">פרוטרום                                           </t>
  </si>
  <si>
    <t xml:space="preserve">אלביט מערכות                                      </t>
  </si>
  <si>
    <t>מכשור רפואי</t>
  </si>
  <si>
    <t xml:space="preserve">גזית גלוב                                         </t>
  </si>
  <si>
    <t xml:space="preserve">עזריאלי קבוצה                                     </t>
  </si>
  <si>
    <t xml:space="preserve">בזק                                               </t>
  </si>
  <si>
    <t xml:space="preserve">נייס                                              </t>
  </si>
  <si>
    <t xml:space="preserve">דלתא גליל 1                                       </t>
  </si>
  <si>
    <t xml:space="preserve">אבוג'ן                                            </t>
  </si>
  <si>
    <t>ביוטכנולוגיה</t>
  </si>
  <si>
    <t xml:space="preserve">פרוטליקס- חסום                                    </t>
  </si>
  <si>
    <t xml:space="preserve">הפניקס 1                                          </t>
  </si>
  <si>
    <t xml:space="preserve">הראל השקעות                                       </t>
  </si>
  <si>
    <t xml:space="preserve">כלל ביטוח                                         </t>
  </si>
  <si>
    <t xml:space="preserve">מגדל                                              </t>
  </si>
  <si>
    <t xml:space="preserve">מנורה 1                                           </t>
  </si>
  <si>
    <t xml:space="preserve">אגוד                                              </t>
  </si>
  <si>
    <t xml:space="preserve">פי.בי                                             </t>
  </si>
  <si>
    <t xml:space="preserve">אלקטרה ישראל 1 מ"ר                                </t>
  </si>
  <si>
    <t xml:space="preserve">אקויטל                                            </t>
  </si>
  <si>
    <t xml:space="preserve">יואל                                              </t>
  </si>
  <si>
    <t xml:space="preserve">מבטח שמיר                                         </t>
  </si>
  <si>
    <t xml:space="preserve">קנון                                              </t>
  </si>
  <si>
    <t xml:space="preserve">נפטא                                              </t>
  </si>
  <si>
    <t xml:space="preserve">רציו                                              </t>
  </si>
  <si>
    <t xml:space="preserve">בזן                                               </t>
  </si>
  <si>
    <t xml:space="preserve">פלסאון מר                                         </t>
  </si>
  <si>
    <t xml:space="preserve">טאוור                                             </t>
  </si>
  <si>
    <t>מוליכים למחצה</t>
  </si>
  <si>
    <t xml:space="preserve">נטו                                               </t>
  </si>
  <si>
    <t xml:space="preserve">קרור                                              </t>
  </si>
  <si>
    <t xml:space="preserve">דלק רכב                                           </t>
  </si>
  <si>
    <t xml:space="preserve">רמי לוי                                           </t>
  </si>
  <si>
    <t xml:space="preserve">שופרסל                                            </t>
  </si>
  <si>
    <t xml:space="preserve">איידיאו                                           </t>
  </si>
  <si>
    <t xml:space="preserve">אלוני חץ                                          </t>
  </si>
  <si>
    <t xml:space="preserve">אלרוב נדלן                                        </t>
  </si>
  <si>
    <t xml:space="preserve">אמות- מניה                                        </t>
  </si>
  <si>
    <t xml:space="preserve">ארפורט סיטי                                       </t>
  </si>
  <si>
    <t xml:space="preserve">ביג מניה                                          </t>
  </si>
  <si>
    <t xml:space="preserve">בראק אן וי                                        </t>
  </si>
  <si>
    <t xml:space="preserve">גב ים 1                                           </t>
  </si>
  <si>
    <t xml:space="preserve">כלכלית י-ם                                        </t>
  </si>
  <si>
    <t xml:space="preserve">נורסטאר                                           </t>
  </si>
  <si>
    <t xml:space="preserve">רבוע כחול נדלן                                    </t>
  </si>
  <si>
    <t xml:space="preserve">ריט 1                                             </t>
  </si>
  <si>
    <t xml:space="preserve">שיכון ובינוי                                      </t>
  </si>
  <si>
    <t xml:space="preserve">אבגול                                             </t>
  </si>
  <si>
    <t xml:space="preserve">גילת                                              </t>
  </si>
  <si>
    <t>ציוד ותקשורת</t>
  </si>
  <si>
    <t xml:space="preserve">מטריקס                                            </t>
  </si>
  <si>
    <t>שרותי מידע</t>
  </si>
  <si>
    <t xml:space="preserve">פורמולה                                           </t>
  </si>
  <si>
    <t xml:space="preserve">אל על                                             </t>
  </si>
  <si>
    <t xml:space="preserve">בי קומיונקיישנס                                   </t>
  </si>
  <si>
    <t xml:space="preserve">אינטרנט זהב                                       </t>
  </si>
  <si>
    <t xml:space="preserve">סלקום                                             </t>
  </si>
  <si>
    <t xml:space="preserve">פרטנר                                             </t>
  </si>
  <si>
    <t xml:space="preserve">בגיר                                              </t>
  </si>
  <si>
    <t xml:space="preserve">גולף                                              </t>
  </si>
  <si>
    <t xml:space="preserve">קסטרו                                             </t>
  </si>
  <si>
    <t xml:space="preserve">תפרון                                             </t>
  </si>
  <si>
    <t xml:space="preserve">או אר טי                                          </t>
  </si>
  <si>
    <t>אלקטרוניקה ואופטיקה</t>
  </si>
  <si>
    <t xml:space="preserve">פי.סי.בי                                          </t>
  </si>
  <si>
    <t xml:space="preserve">אינטק פארמה                                       </t>
  </si>
  <si>
    <t xml:space="preserve">פרוטליקס                                          </t>
  </si>
  <si>
    <t xml:space="preserve">קולפלנט                                           </t>
  </si>
  <si>
    <t xml:space="preserve">קמהדע                                             </t>
  </si>
  <si>
    <t xml:space="preserve">ארית תעשיות                                       </t>
  </si>
  <si>
    <t xml:space="preserve">אוהה                                              </t>
  </si>
  <si>
    <t xml:space="preserve">דקסיה ישראל                                       </t>
  </si>
  <si>
    <t xml:space="preserve">ירושלים                                           </t>
  </si>
  <si>
    <t xml:space="preserve">קסניה                                             </t>
  </si>
  <si>
    <t>השקעות בהיי טק</t>
  </si>
  <si>
    <t xml:space="preserve">אלרון                                             </t>
  </si>
  <si>
    <t xml:space="preserve">אינטרגאמא                                         </t>
  </si>
  <si>
    <t xml:space="preserve">אלביט הדמיה                                       </t>
  </si>
  <si>
    <t xml:space="preserve">אמיליה פיתוח                                      </t>
  </si>
  <si>
    <t xml:space="preserve">פולאר תקשורת                                      </t>
  </si>
  <si>
    <t xml:space="preserve">קרדן אן.וי                                        </t>
  </si>
  <si>
    <t xml:space="preserve">אלון גז                                           </t>
  </si>
  <si>
    <t xml:space="preserve">דלק נפט                                           </t>
  </si>
  <si>
    <t xml:space="preserve">כהן פיתוח                                         </t>
  </si>
  <si>
    <t xml:space="preserve">אלספק מ. ר.                                       </t>
  </si>
  <si>
    <t>חשמל</t>
  </si>
  <si>
    <t xml:space="preserve">גמאטרוניק                                         </t>
  </si>
  <si>
    <t xml:space="preserve">גולן פלסטיק                                       </t>
  </si>
  <si>
    <t xml:space="preserve">פולירם                                            </t>
  </si>
  <si>
    <t xml:space="preserve">פטרוכימיים                                        </t>
  </si>
  <si>
    <t xml:space="preserve">פלסטו שק מר1                                      </t>
  </si>
  <si>
    <t xml:space="preserve">כרמית                                             </t>
  </si>
  <si>
    <t xml:space="preserve">מוצרי מעברות  מר                                  </t>
  </si>
  <si>
    <t xml:space="preserve">אליום מדיקל                                       </t>
  </si>
  <si>
    <t xml:space="preserve">מדיקל                                             </t>
  </si>
  <si>
    <t xml:space="preserve">טלסיס                                             </t>
  </si>
  <si>
    <t xml:space="preserve">מדטכניקה                                          </t>
  </si>
  <si>
    <t xml:space="preserve">נעמן                                              </t>
  </si>
  <si>
    <t xml:space="preserve">בית שמש                                           </t>
  </si>
  <si>
    <t>מתכת ומוצרי בניה</t>
  </si>
  <si>
    <t xml:space="preserve">צנורות המזה"ת                                     </t>
  </si>
  <si>
    <t xml:space="preserve">תדיר-גן                                           </t>
  </si>
  <si>
    <t xml:space="preserve">אדגר                                              </t>
  </si>
  <si>
    <t xml:space="preserve">אורון                                             </t>
  </si>
  <si>
    <t xml:space="preserve">אלקטרה נדלן                                       </t>
  </si>
  <si>
    <t xml:space="preserve">אנגל משאבים                                       </t>
  </si>
  <si>
    <t xml:space="preserve">אספן גרופ                                         </t>
  </si>
  <si>
    <t xml:space="preserve">דמרי                                              </t>
  </si>
  <si>
    <t xml:space="preserve">לוי                                               </t>
  </si>
  <si>
    <t xml:space="preserve">מנרב                                              </t>
  </si>
  <si>
    <t xml:space="preserve">סלע קפיטל נדל"ן מ"ר                               </t>
  </si>
  <si>
    <t xml:space="preserve">פלאזה סנטרס                                       </t>
  </si>
  <si>
    <t xml:space="preserve">ניסן                                              </t>
  </si>
  <si>
    <t xml:space="preserve">על-בד מ"ר                                         </t>
  </si>
  <si>
    <t xml:space="preserve">שלאג                                              </t>
  </si>
  <si>
    <t xml:space="preserve">פוינטר                                            </t>
  </si>
  <si>
    <t xml:space="preserve">אי בי איי השק                                     </t>
  </si>
  <si>
    <t>שירותים פיננסים</t>
  </si>
  <si>
    <t xml:space="preserve">אנליסט                                            </t>
  </si>
  <si>
    <t xml:space="preserve">א.אל.די. מ"ר                                      </t>
  </si>
  <si>
    <t xml:space="preserve">אמת                                               </t>
  </si>
  <si>
    <t xml:space="preserve">וואן תוכנה                                        </t>
  </si>
  <si>
    <t xml:space="preserve">אוריין                                            </t>
  </si>
  <si>
    <t xml:space="preserve">אמנת                                              </t>
  </si>
  <si>
    <t xml:space="preserve">דור אלון                                          </t>
  </si>
  <si>
    <t xml:space="preserve">ממן                                               </t>
  </si>
  <si>
    <t xml:space="preserve">פטרו גרופ                                         </t>
  </si>
  <si>
    <t xml:space="preserve">פרידנזון                                          </t>
  </si>
  <si>
    <t xml:space="preserve">שגריר                                             </t>
  </si>
  <si>
    <t xml:space="preserve">תיגבור                                            </t>
  </si>
  <si>
    <t xml:space="preserve">אינקרדימייל                                       </t>
  </si>
  <si>
    <t xml:space="preserve">נטקס                                              </t>
  </si>
  <si>
    <t xml:space="preserve">סטאטקום מערכות                                    </t>
  </si>
  <si>
    <t xml:space="preserve">סקיילקס                                           </t>
  </si>
  <si>
    <t xml:space="preserve">LOCATION ITURAN                                   </t>
  </si>
  <si>
    <t>IL0010818685</t>
  </si>
  <si>
    <t>NASDAQ</t>
  </si>
  <si>
    <t>Automobiles &amp; Components</t>
  </si>
  <si>
    <t xml:space="preserve">LABORATOR MYLAN                                   </t>
  </si>
  <si>
    <t>NL0011031208</t>
  </si>
  <si>
    <t>Health Care Equipment &amp; S</t>
  </si>
  <si>
    <t xml:space="preserve">CHEMICAL ISRAEL                                   </t>
  </si>
  <si>
    <t>IL0002810146</t>
  </si>
  <si>
    <t xml:space="preserve">EVOGENE LTD                                       </t>
  </si>
  <si>
    <t>IL0011050551</t>
  </si>
  <si>
    <t>Pharmaceuticals, Biotechn</t>
  </si>
  <si>
    <t xml:space="preserve">INTEC PHARMA LT                                   </t>
  </si>
  <si>
    <t>IL0011177958</t>
  </si>
  <si>
    <t xml:space="preserve">KAMADA LTD                                        </t>
  </si>
  <si>
    <t>IL0010941198</t>
  </si>
  <si>
    <t xml:space="preserve">PERRIGO CO PLC                                    </t>
  </si>
  <si>
    <t>US7142901039</t>
  </si>
  <si>
    <t xml:space="preserve">PROTALIX BIOTHE                                   </t>
  </si>
  <si>
    <t>US74365A1016</t>
  </si>
  <si>
    <t xml:space="preserve">TEVA                                              </t>
  </si>
  <si>
    <t>US8816242098</t>
  </si>
  <si>
    <t xml:space="preserve">AFI  DEVELOPMENT                                  </t>
  </si>
  <si>
    <t>CY0101380612</t>
  </si>
  <si>
    <t xml:space="preserve">AFI development  AFID LI                          </t>
  </si>
  <si>
    <t>US00106J2006</t>
  </si>
  <si>
    <t xml:space="preserve">AROUNDTOWN PROP                                   </t>
  </si>
  <si>
    <t>CY0105562116</t>
  </si>
  <si>
    <t xml:space="preserve">ATRIUM ERUOPEAN                                   </t>
  </si>
  <si>
    <t>JE00B3DCF752</t>
  </si>
  <si>
    <t xml:space="preserve">PROP CITY GRAND                                   </t>
  </si>
  <si>
    <t>LU0775917882</t>
  </si>
  <si>
    <t xml:space="preserve">DSPG די אס פי גרופ                                </t>
  </si>
  <si>
    <t>US23332B1061</t>
  </si>
  <si>
    <t>Semiconductors &amp; Semicond</t>
  </si>
  <si>
    <t xml:space="preserve">SEMICONDU TOWER                                   </t>
  </si>
  <si>
    <t>IL0010823792</t>
  </si>
  <si>
    <t xml:space="preserve">COMMTOUCH SOFTW                                   </t>
  </si>
  <si>
    <t>IL0010832371</t>
  </si>
  <si>
    <t>Software &amp; Services</t>
  </si>
  <si>
    <t xml:space="preserve">NICE SYSTEMS LT                                   </t>
  </si>
  <si>
    <t>US6536561086</t>
  </si>
  <si>
    <t xml:space="preserve">SOF POINT CHECK                                   </t>
  </si>
  <si>
    <t>IL0010824113</t>
  </si>
  <si>
    <t xml:space="preserve">DIGITAL KORNIT                                    </t>
  </si>
  <si>
    <t>IL0011216723</t>
  </si>
  <si>
    <t>Technology Hardware &amp; Equ</t>
  </si>
  <si>
    <t xml:space="preserve">MAGIC SOFTWARE                                    </t>
  </si>
  <si>
    <t>IL0010823123</t>
  </si>
  <si>
    <t xml:space="preserve">MATOMY MEDIA GR                                   </t>
  </si>
  <si>
    <t>IL0011316978</t>
  </si>
  <si>
    <t xml:space="preserve">NOVA MEASURING                                    </t>
  </si>
  <si>
    <t>IL0010845571</t>
  </si>
  <si>
    <t xml:space="preserve">B COMMUNICATION                                   </t>
  </si>
  <si>
    <t>IL0011076630</t>
  </si>
  <si>
    <t xml:space="preserve">GILAT SATEL                                       </t>
  </si>
  <si>
    <t>IL0010825102</t>
  </si>
  <si>
    <t xml:space="preserve">MELLANOX TECHNO                                   </t>
  </si>
  <si>
    <t>IL0011017329</t>
  </si>
  <si>
    <t xml:space="preserve">PARTNER COMMUNI                                   </t>
  </si>
  <si>
    <t>US70211M1099</t>
  </si>
  <si>
    <t xml:space="preserve">MARKETAXESS HOLDINGS                              </t>
  </si>
  <si>
    <t>US57060D1081</t>
  </si>
  <si>
    <t xml:space="preserve">KKR &amp;CO LP                                        </t>
  </si>
  <si>
    <t>BBG000BCQ6J8</t>
  </si>
  <si>
    <t xml:space="preserve">Mastercard                                        </t>
  </si>
  <si>
    <t>US57636Q1040</t>
  </si>
  <si>
    <t xml:space="preserve">BP  PLC                                           </t>
  </si>
  <si>
    <t>US0556221044</t>
  </si>
  <si>
    <t xml:space="preserve">FAIRFAX FINANCI                                   </t>
  </si>
  <si>
    <t>CA3039011026</t>
  </si>
  <si>
    <t xml:space="preserve">MANPOWERINC                                       </t>
  </si>
  <si>
    <t>US56418H1005</t>
  </si>
  <si>
    <t>Other</t>
  </si>
  <si>
    <t xml:space="preserve">BIOGEN IDEC INC                                   </t>
  </si>
  <si>
    <t>US09062X1037</t>
  </si>
  <si>
    <t xml:space="preserve">SHIRE PLC                                         </t>
  </si>
  <si>
    <t>JE00B2QKY057</t>
  </si>
  <si>
    <t xml:space="preserve">AMAZONE.COM INC                                   </t>
  </si>
  <si>
    <t>US0231351067</t>
  </si>
  <si>
    <t>Retailing</t>
  </si>
  <si>
    <t xml:space="preserve">FACEBOOK                                          </t>
  </si>
  <si>
    <t>US30303M1027</t>
  </si>
  <si>
    <t xml:space="preserve">Microsoft corp                                    </t>
  </si>
  <si>
    <t>US5949181045</t>
  </si>
  <si>
    <t xml:space="preserve">ELLIE MAE INC                                     </t>
  </si>
  <si>
    <t>US28849P1003</t>
  </si>
  <si>
    <t xml:space="preserve">Google inc                                        </t>
  </si>
  <si>
    <t>US02079K3059</t>
  </si>
  <si>
    <t xml:space="preserve">IXI MOBILE RES CIBC                               </t>
  </si>
  <si>
    <t>US46514P1066</t>
  </si>
  <si>
    <t xml:space="preserve">NXP SEMICONDUCT                                   </t>
  </si>
  <si>
    <t>NL0009538784</t>
  </si>
  <si>
    <t xml:space="preserve">SILICOM                                           </t>
  </si>
  <si>
    <t>IL0010826928</t>
  </si>
  <si>
    <t xml:space="preserve">AT AND T                                          </t>
  </si>
  <si>
    <t>US00206R1023</t>
  </si>
  <si>
    <t xml:space="preserve">Anhui                                             </t>
  </si>
  <si>
    <t>CNE1000001X0</t>
  </si>
  <si>
    <t>HKSE</t>
  </si>
  <si>
    <t xml:space="preserve">BERY PLASTICS                                     </t>
  </si>
  <si>
    <t>US08579W1036</t>
  </si>
  <si>
    <t xml:space="preserve">הראל סל תעודת סל                                  </t>
  </si>
  <si>
    <t>מניות</t>
  </si>
  <si>
    <t xml:space="preserve">פסגות סל בנקים                                    </t>
  </si>
  <si>
    <t xml:space="preserve">קסם בנקים                                         </t>
  </si>
  <si>
    <t xml:space="preserve">קסם תא 100                                        </t>
  </si>
  <si>
    <t xml:space="preserve">קסם תא 25                                         </t>
  </si>
  <si>
    <t xml:space="preserve">תכלית 25                                          </t>
  </si>
  <si>
    <t>*</t>
  </si>
  <si>
    <t xml:space="preserve">תכלית ת"א 100                                     </t>
  </si>
  <si>
    <t xml:space="preserve">תכלית תא 75                                       </t>
  </si>
  <si>
    <t xml:space="preserve">תכלית S&amp;P 500                                     </t>
  </si>
  <si>
    <t xml:space="preserve">תכלית אנרגיה ארה"ב                                </t>
  </si>
  <si>
    <t xml:space="preserve">תכלית בנקים אזוריים ארה"ב                         </t>
  </si>
  <si>
    <t xml:space="preserve">תכלית נאסד"ק                                      </t>
  </si>
  <si>
    <t xml:space="preserve">תכלית נאסדק ביוטכנולוגיה                          </t>
  </si>
  <si>
    <t xml:space="preserve">AMUNDI ETF MSCI                                   </t>
  </si>
  <si>
    <t>FR0010655688</t>
  </si>
  <si>
    <t>ERONEXT</t>
  </si>
  <si>
    <t xml:space="preserve">BA TOPIX NOMURA                                   </t>
  </si>
  <si>
    <t>JP3040170007</t>
  </si>
  <si>
    <t xml:space="preserve">CHINA CSI                                         </t>
  </si>
  <si>
    <t>US5007673065</t>
  </si>
  <si>
    <t xml:space="preserve">DAX ISHARES                                       </t>
  </si>
  <si>
    <t>DE0005933931</t>
  </si>
  <si>
    <t xml:space="preserve">DE MDAX ISHARES                                   </t>
  </si>
  <si>
    <t>DE0005933923</t>
  </si>
  <si>
    <t xml:space="preserve">DJ TRUST FIRST                                    </t>
  </si>
  <si>
    <t>US33733E3027</t>
  </si>
  <si>
    <t xml:space="preserve">ENERGY SECTOR                                     </t>
  </si>
  <si>
    <t>US81369Y5069</t>
  </si>
  <si>
    <t xml:space="preserve">FINANCIAL SELEC                                   </t>
  </si>
  <si>
    <t>US81369Y6059</t>
  </si>
  <si>
    <t xml:space="preserve">FINN DJ ISHARES                                   </t>
  </si>
  <si>
    <t>US4642877702</t>
  </si>
  <si>
    <t xml:space="preserve">FP HLT LYXOR                                      </t>
  </si>
  <si>
    <t>FR0010344879</t>
  </si>
  <si>
    <t xml:space="preserve">H US DJ ISHARES                                   </t>
  </si>
  <si>
    <t>US4642887529</t>
  </si>
  <si>
    <t xml:space="preserve">ISHARES MSCI EMERG                                </t>
  </si>
  <si>
    <t>US4642872349</t>
  </si>
  <si>
    <t xml:space="preserve">ISHARES NORTH AMERICAN TECH                       </t>
  </si>
  <si>
    <t>US4642875151</t>
  </si>
  <si>
    <t xml:space="preserve">ISHARES PLC -FT                                   </t>
  </si>
  <si>
    <t>IE0005042456</t>
  </si>
  <si>
    <t xml:space="preserve">ISHARES S&amp;P 100                                   </t>
  </si>
  <si>
    <t>US4642871010</t>
  </si>
  <si>
    <t xml:space="preserve">ISHARES TRANSPORT                                 </t>
  </si>
  <si>
    <t>US4642871929</t>
  </si>
  <si>
    <t xml:space="preserve">Ishares china25 FXI                               </t>
  </si>
  <si>
    <t>US4642871846</t>
  </si>
  <si>
    <t xml:space="preserve">LYXOR ETF OIL                                     </t>
  </si>
  <si>
    <t>FR0010344960</t>
  </si>
  <si>
    <t xml:space="preserve">LYXOR TEL FP                                      </t>
  </si>
  <si>
    <t>FR0010344812</t>
  </si>
  <si>
    <t xml:space="preserve">MARKET VECTOR RUSSIA                              </t>
  </si>
  <si>
    <t>US92189F4037</t>
  </si>
  <si>
    <t xml:space="preserve">NASDAQ ISHARES                                    </t>
  </si>
  <si>
    <t>US4642875565</t>
  </si>
  <si>
    <t xml:space="preserve">POWERSHARES 100                                   </t>
  </si>
  <si>
    <t>US73935A1043</t>
  </si>
  <si>
    <t xml:space="preserve">PS GUGGENHEIM                                     </t>
  </si>
  <si>
    <t>US78355W8745</t>
  </si>
  <si>
    <t xml:space="preserve">SELE INDUSTRIAL                                   </t>
  </si>
  <si>
    <t>US81369Y7040</t>
  </si>
  <si>
    <t xml:space="preserve">SPDR S&amp;P HOMEBUILDERS                             </t>
  </si>
  <si>
    <t>US78464A8889</t>
  </si>
  <si>
    <t xml:space="preserve">SPDR S&amp;P Oil &amp; Gas                                </t>
  </si>
  <si>
    <t>US78464A7303</t>
  </si>
  <si>
    <t xml:space="preserve">SPDR S&amp;P PHARMACEUTICALS                          </t>
  </si>
  <si>
    <t>US78464A7220</t>
  </si>
  <si>
    <t xml:space="preserve">SPDR S&amp;P RETAIL ETF                               </t>
  </si>
  <si>
    <t>US78464A7147</t>
  </si>
  <si>
    <t xml:space="preserve">TRUST SPDR                                        </t>
  </si>
  <si>
    <t>US78462F1030</t>
  </si>
  <si>
    <t xml:space="preserve">VANECK VEC                                        </t>
  </si>
  <si>
    <t>US92189F6925</t>
  </si>
  <si>
    <t xml:space="preserve">VANGUARD SP 500                                   </t>
  </si>
  <si>
    <t>US9229083632</t>
  </si>
  <si>
    <t xml:space="preserve">ISHARES USD COR                                   </t>
  </si>
  <si>
    <t>IE0032895942</t>
  </si>
  <si>
    <t>אג״ח</t>
  </si>
  <si>
    <t xml:space="preserve">M EMERGING SPDR                                   </t>
  </si>
  <si>
    <t>IE00B4613386</t>
  </si>
  <si>
    <t xml:space="preserve">ISHARES U.S. MEDICAL                              </t>
  </si>
  <si>
    <t>US4642888105</t>
  </si>
  <si>
    <t xml:space="preserve">VANGUARD TELECOMMU                                </t>
  </si>
  <si>
    <t>US92204A8844</t>
  </si>
  <si>
    <t>סה"כ תעודות השתתפות בקרנות נאמנות בישראל</t>
  </si>
  <si>
    <t>סה"כ תעודות השתתפות בקרנות נאמנות בחו"ל</t>
  </si>
  <si>
    <t xml:space="preserve">ABERGL-JPN                                        </t>
  </si>
  <si>
    <t>LU0278930234</t>
  </si>
  <si>
    <t xml:space="preserve">Aberdeen Global Emerging Marke                    </t>
  </si>
  <si>
    <t>LU0231479717</t>
  </si>
  <si>
    <t xml:space="preserve">BK OPPORTUNITIE                                   </t>
  </si>
  <si>
    <t>KYG131022009</t>
  </si>
  <si>
    <t xml:space="preserve">COPERNICO LATAM                                   </t>
  </si>
  <si>
    <t>KYG242081290</t>
  </si>
  <si>
    <t xml:space="preserve">CREDIT SUISSE N                                   </t>
  </si>
  <si>
    <t>LU0635707705</t>
  </si>
  <si>
    <t xml:space="preserve">Comgest Growth Europe                             </t>
  </si>
  <si>
    <t>IE00B5WN3467</t>
  </si>
  <si>
    <t xml:space="preserve">EASYFUN EURIZON                                   </t>
  </si>
  <si>
    <t>LU0335991534</t>
  </si>
  <si>
    <t xml:space="preserve">FIX INDIA KOTAK                                   </t>
  </si>
  <si>
    <t>LU0996346937</t>
  </si>
  <si>
    <t xml:space="preserve">FRANK TEMPL GL                                    </t>
  </si>
  <si>
    <t>LU0195953152</t>
  </si>
  <si>
    <t xml:space="preserve">GAM STAR CREDIT                                   </t>
  </si>
  <si>
    <t>IE00B5769310</t>
  </si>
  <si>
    <t>אג״ח ממשלתי</t>
  </si>
  <si>
    <t xml:space="preserve">GAM STAR CREDIT OPP-INST EUR                      </t>
  </si>
  <si>
    <t>IE00B50JD354</t>
  </si>
  <si>
    <t xml:space="preserve">HENDERSON HOR P                                   </t>
  </si>
  <si>
    <t>LU0828814763</t>
  </si>
  <si>
    <t xml:space="preserve">HENDERSON HOR.F                                   </t>
  </si>
  <si>
    <t>LU1190461654</t>
  </si>
  <si>
    <t xml:space="preserve">HESLYGA LN EQUITY                                 </t>
  </si>
  <si>
    <t>GB00B0NXD283</t>
  </si>
  <si>
    <t xml:space="preserve">HIGH GLOB UBAM                                    </t>
  </si>
  <si>
    <t>LU0569863243</t>
  </si>
  <si>
    <t xml:space="preserve">HPS                                               </t>
  </si>
  <si>
    <t xml:space="preserve">ING (L) Flex Senior                               </t>
  </si>
  <si>
    <t>LU0426533492</t>
  </si>
  <si>
    <t xml:space="preserve">INVESCO US SENI                                   </t>
  </si>
  <si>
    <t>LU0564079282</t>
  </si>
  <si>
    <t xml:space="preserve">JB LOCAL EMERGI                                   </t>
  </si>
  <si>
    <t>LU0107852435</t>
  </si>
  <si>
    <t xml:space="preserve">MATIXIS LOOMIS                                    </t>
  </si>
  <si>
    <t>LU0218863602</t>
  </si>
  <si>
    <t xml:space="preserve">NBIUSHY ID                                        </t>
  </si>
  <si>
    <t>IE00B12VW565</t>
  </si>
  <si>
    <t xml:space="preserve">ODDO AVENIR EUR                                   </t>
  </si>
  <si>
    <t>FR0010251108</t>
  </si>
  <si>
    <t xml:space="preserve">ORBIS SICAV-JAP                                   </t>
  </si>
  <si>
    <t>LU0160128079</t>
  </si>
  <si>
    <t xml:space="preserve">PICTET AND CIE                                    </t>
  </si>
  <si>
    <t>LU0895849734</t>
  </si>
  <si>
    <t xml:space="preserve">PIMCO FDS GLOBAL                                  </t>
  </si>
  <si>
    <t>IE0034085260</t>
  </si>
  <si>
    <t xml:space="preserve">ROBECO HIGH YLD                                   </t>
  </si>
  <si>
    <t>LU0398248921</t>
  </si>
  <si>
    <t xml:space="preserve">Reyl (Lux) Global Funds                           </t>
  </si>
  <si>
    <t>LU0704154458</t>
  </si>
  <si>
    <t xml:space="preserve">SCHPFCA LX                                        </t>
  </si>
  <si>
    <t>LU0106259988</t>
  </si>
  <si>
    <t xml:space="preserve">TCW FUNDS-EMER                                    </t>
  </si>
  <si>
    <t>LU0726519282</t>
  </si>
  <si>
    <t xml:space="preserve">TEMPLETON EMERG                                   </t>
  </si>
  <si>
    <t>LU0300738944</t>
  </si>
  <si>
    <t xml:space="preserve">THREADNEEDLE EUR                                  </t>
  </si>
  <si>
    <t>GB0030810138</t>
  </si>
  <si>
    <t xml:space="preserve">UBAM FCP                                          </t>
  </si>
  <si>
    <t>FR0011136290</t>
  </si>
  <si>
    <t xml:space="preserve">UBAM FCP EURO HY                                  </t>
  </si>
  <si>
    <t>FR0011896612</t>
  </si>
  <si>
    <t xml:space="preserve">YL HGH WA-LM                                      </t>
  </si>
  <si>
    <t>IE00BVG1NV55</t>
  </si>
  <si>
    <t>סה"כ כתבי אופציה בישראל</t>
  </si>
  <si>
    <t xml:space="preserve">דיסקונט אפ 1                                      </t>
  </si>
  <si>
    <t xml:space="preserve">סלע נדלן אפ 3                                     </t>
  </si>
  <si>
    <t xml:space="preserve">קולפלנט אפ יא                                     </t>
  </si>
  <si>
    <t xml:space="preserve">רציו אפ 14                                        </t>
  </si>
  <si>
    <t xml:space="preserve">C 800 FEB דסק                                     </t>
  </si>
  <si>
    <t>ל.ר.</t>
  </si>
  <si>
    <t xml:space="preserve">P 800 FEB דסק                                     </t>
  </si>
  <si>
    <t>סה"כ ₪/מט"ח</t>
  </si>
  <si>
    <t>סה"כ ישראל</t>
  </si>
  <si>
    <t>סה"כ חו"ל</t>
  </si>
  <si>
    <t xml:space="preserve">CRUDE OIL 02/17 F                                 </t>
  </si>
  <si>
    <t xml:space="preserve">DAX INDEX 03/17 F                                 </t>
  </si>
  <si>
    <t xml:space="preserve">EURO STOXX 50 3/2017 F                            </t>
  </si>
  <si>
    <t xml:space="preserve">FTSE 100 03/17 F                                  </t>
  </si>
  <si>
    <t xml:space="preserve">G LONG 03/2017 F                                  </t>
  </si>
  <si>
    <t xml:space="preserve">GOLD 100 2/17 F                                   </t>
  </si>
  <si>
    <t xml:space="preserve">MDAX MINI 03/17 F                                 </t>
  </si>
  <si>
    <t xml:space="preserve">MINI MSCI 03/17 F                                 </t>
  </si>
  <si>
    <t xml:space="preserve">NASDAQ 100 E-MINI 03/17 F                         </t>
  </si>
  <si>
    <t xml:space="preserve">S&amp;P MINI 500 03/17 F                              </t>
  </si>
  <si>
    <t xml:space="preserve">US 10YR NOTE (CBT)MAR17                           </t>
  </si>
  <si>
    <t xml:space="preserve">YR2 US03/17                                       </t>
  </si>
  <si>
    <t xml:space="preserve">nikkei 225 03/17 CME                              </t>
  </si>
  <si>
    <t xml:space="preserve">גלובל פיננס 8 אגח ד                               </t>
  </si>
  <si>
    <t>אשראי</t>
  </si>
  <si>
    <t/>
  </si>
  <si>
    <t>סה"כ אג"ח לא סחיר שהנפיקו ממשלות זרות בחו"ל</t>
  </si>
  <si>
    <t xml:space="preserve">נע"מ יהלומים חש 9/15                              </t>
  </si>
  <si>
    <t xml:space="preserve">מימון ישיר סדרה 2                                 </t>
  </si>
  <si>
    <t xml:space="preserve">מקורות אגח 6-רמ                                   </t>
  </si>
  <si>
    <t xml:space="preserve">מקורות אגל"ס סד' 5 מסלול ב'                       </t>
  </si>
  <si>
    <t xml:space="preserve">רפאל סדרה ב                                       </t>
  </si>
  <si>
    <t>ללא ענף</t>
  </si>
  <si>
    <t xml:space="preserve">טפחות ש"ה                                         </t>
  </si>
  <si>
    <t xml:space="preserve">סופרגז אגא א-ל                                    </t>
  </si>
  <si>
    <t xml:space="preserve">קנית נה אג א-רמ                                   </t>
  </si>
  <si>
    <t xml:space="preserve">אריסון החזקות א'                                  </t>
  </si>
  <si>
    <t xml:space="preserve">דור גז                                            </t>
  </si>
  <si>
    <t xml:space="preserve">די.בי.אס אגח א-רמ                                 </t>
  </si>
  <si>
    <t xml:space="preserve">דיביאס אגח ב-רמ                                   </t>
  </si>
  <si>
    <t xml:space="preserve">דיסקונט ש"ה                                       </t>
  </si>
  <si>
    <t xml:space="preserve">הראל חברה לבטוח                                   </t>
  </si>
  <si>
    <t xml:space="preserve">חשמל אגח יב-רמ                                    </t>
  </si>
  <si>
    <t xml:space="preserve">חשמל אגח רמ 2022                                  </t>
  </si>
  <si>
    <t xml:space="preserve">חשמל צמוד 2018 רמ                                 </t>
  </si>
  <si>
    <t xml:space="preserve">נתיבי גז אגח א-רמ                                 </t>
  </si>
  <si>
    <t xml:space="preserve">עיריית יהוד                                       </t>
  </si>
  <si>
    <t xml:space="preserve">אבנת השכרת אגח-ל                                  </t>
  </si>
  <si>
    <t xml:space="preserve">אילת אגח א לס                                     </t>
  </si>
  <si>
    <t xml:space="preserve">דיסקונט 08/2017                                   </t>
  </si>
  <si>
    <t xml:space="preserve">וי.אי.די חברה להתפלה                              </t>
  </si>
  <si>
    <t xml:space="preserve">לאומי הון משני עליון                              </t>
  </si>
  <si>
    <t xml:space="preserve">לאומי שטר הון משני עליון 2002                     </t>
  </si>
  <si>
    <t xml:space="preserve">פועלים ש.הון                                      </t>
  </si>
  <si>
    <t xml:space="preserve">אספיסיאל אלעד 1                                   </t>
  </si>
  <si>
    <t xml:space="preserve">אספיסיאל-עאג2-רמ                                  </t>
  </si>
  <si>
    <t xml:space="preserve">אספיסיאל-עאג4-רמ                                  </t>
  </si>
  <si>
    <t xml:space="preserve">בארק קפיטל נכסים אג"ח א                           </t>
  </si>
  <si>
    <t xml:space="preserve">דור אלון אנרגיה 1                                 </t>
  </si>
  <si>
    <t xml:space="preserve">סוויטלנד אגח א רמ                                 </t>
  </si>
  <si>
    <t xml:space="preserve">בזן אגח  סד 9                                     </t>
  </si>
  <si>
    <t xml:space="preserve">דואר ישראל סדרה א'                                </t>
  </si>
  <si>
    <t xml:space="preserve">הום סנטר אגא-רמ                                   </t>
  </si>
  <si>
    <t xml:space="preserve">אגרקסקו אג"ח א' ל.ס                               </t>
  </si>
  <si>
    <t>C</t>
  </si>
  <si>
    <t xml:space="preserve">אגרקסקו חש 04/12                                  </t>
  </si>
  <si>
    <t xml:space="preserve">בסר אירופה אגח ח                                  </t>
  </si>
  <si>
    <t xml:space="preserve">לידקום סד' א'                                     </t>
  </si>
  <si>
    <t>דירוג פנימי</t>
  </si>
  <si>
    <t xml:space="preserve">לידקום סדרה א'                                    </t>
  </si>
  <si>
    <t xml:space="preserve">אלון דלק אג"ח א                                   </t>
  </si>
  <si>
    <t xml:space="preserve">אמפל אמרי אג"ח ב                                  </t>
  </si>
  <si>
    <t xml:space="preserve">אמפל אמרי אגח ב חש                                </t>
  </si>
  <si>
    <t xml:space="preserve">אמפל אמרי ג'                                      </t>
  </si>
  <si>
    <t xml:space="preserve">אמפל ב חש 1/13                                    </t>
  </si>
  <si>
    <t xml:space="preserve">אמפל ב' חש 14                                     </t>
  </si>
  <si>
    <t xml:space="preserve">אמפל ב' חש                                        </t>
  </si>
  <si>
    <t xml:space="preserve">קאר אנד גו נשר                                    </t>
  </si>
  <si>
    <t xml:space="preserve">גלובל 8 ה -ציטוט חודשי                            </t>
  </si>
  <si>
    <t>אג"ח מובנות</t>
  </si>
  <si>
    <t>NR3</t>
  </si>
  <si>
    <t xml:space="preserve">לגנא הולדינגס 1                                   </t>
  </si>
  <si>
    <t xml:space="preserve">אלדן טק אג א                                      </t>
  </si>
  <si>
    <t xml:space="preserve">אפסק 1 חש 12/11                                   </t>
  </si>
  <si>
    <t xml:space="preserve">אפסק אג1                                          </t>
  </si>
  <si>
    <t xml:space="preserve">בולוס גד א מפ                                     </t>
  </si>
  <si>
    <t xml:space="preserve">בולוס גד אג1                                      </t>
  </si>
  <si>
    <t xml:space="preserve">גי אם אף אג"ח                                     </t>
  </si>
  <si>
    <t xml:space="preserve">גלבלק א מפדיון 07/09                              </t>
  </si>
  <si>
    <t xml:space="preserve">גלובליקום טרייד אגח א                             </t>
  </si>
  <si>
    <t xml:space="preserve">גלובליקום טרייד אגח ב                             </t>
  </si>
  <si>
    <t xml:space="preserve">גלובליקום טרייד אגח ב חש 11/08                    </t>
  </si>
  <si>
    <t xml:space="preserve">גמול אג"ח א מפדיון 12/09                          </t>
  </si>
  <si>
    <t xml:space="preserve">דורנט ליסינג 5 4.5%                               </t>
  </si>
  <si>
    <t xml:space="preserve">דנירקו אג"ח א'                                    </t>
  </si>
  <si>
    <t xml:space="preserve">חבס אגח 12                                        </t>
  </si>
  <si>
    <t xml:space="preserve">חפצי בה חופים א'                                  </t>
  </si>
  <si>
    <t xml:space="preserve">חפציבה ג'רוזלם סד' א                              </t>
  </si>
  <si>
    <t xml:space="preserve">חפציבה חופים א'                                   </t>
  </si>
  <si>
    <t xml:space="preserve">לבידי אשקלון אג 2                                 </t>
  </si>
  <si>
    <t xml:space="preserve">לידקום אג"ח א'                                    </t>
  </si>
  <si>
    <t xml:space="preserve">מגדלי דיידלנד סד' א                               </t>
  </si>
  <si>
    <t xml:space="preserve">מפעלי פלדה אג"ח א'                                </t>
  </si>
  <si>
    <t xml:space="preserve">סקיילקס אגח ו-ל                                   </t>
  </si>
  <si>
    <t xml:space="preserve">פולישק אגח ב                                      </t>
  </si>
  <si>
    <t xml:space="preserve">חשמל שקלי 2018                                    </t>
  </si>
  <si>
    <t xml:space="preserve">אלטשולר אגח א-רמ                                  </t>
  </si>
  <si>
    <t xml:space="preserve">אפריל נדלן ב- ל                                   </t>
  </si>
  <si>
    <t xml:space="preserve">דלק תמר 2018-רמ                                   </t>
  </si>
  <si>
    <t xml:space="preserve">דלק תמר 2020-רמ                                   </t>
  </si>
  <si>
    <t xml:space="preserve">דלק תמר 2023-רמ                                   </t>
  </si>
  <si>
    <t xml:space="preserve">דלק תמר 2025-רמ                                   </t>
  </si>
  <si>
    <t xml:space="preserve">כיל אגח ד-רמ                                      </t>
  </si>
  <si>
    <t xml:space="preserve">נתיבים אגח א-רמ                                   </t>
  </si>
  <si>
    <t xml:space="preserve">ב.ס.ר פרויקטים לאס וגס 2                          </t>
  </si>
  <si>
    <t xml:space="preserve">בסר לאס וגאס א                                    </t>
  </si>
  <si>
    <t xml:space="preserve">אלקטרוכימים אג4                                   </t>
  </si>
  <si>
    <t xml:space="preserve">צים אגח A1- רמ                                    </t>
  </si>
  <si>
    <t xml:space="preserve">צים אגח ד- רמ                                     </t>
  </si>
  <si>
    <t xml:space="preserve">ORMAT 8.25% 30.12.2020                            </t>
  </si>
  <si>
    <t>US686685AB47</t>
  </si>
  <si>
    <t>NR1</t>
  </si>
  <si>
    <t xml:space="preserve">א.פ.ס.ק מר                                        </t>
  </si>
  <si>
    <t xml:space="preserve">אפקון פרוייקטים                                   </t>
  </si>
  <si>
    <t xml:space="preserve">נגה טכנולוגיות 0.01 שח                            </t>
  </si>
  <si>
    <t xml:space="preserve">נחושתן השקעות 1                                   </t>
  </si>
  <si>
    <t xml:space="preserve">פולישק מ.ר                                        </t>
  </si>
  <si>
    <t xml:space="preserve">צים  A1 -מניה                                     </t>
  </si>
  <si>
    <t xml:space="preserve">רוטקס                                             </t>
  </si>
  <si>
    <t xml:space="preserve">EVSNP US  חסום                                    </t>
  </si>
  <si>
    <t>IL0010824527</t>
  </si>
  <si>
    <t xml:space="preserve">RADVIEW SOFTWR                                    </t>
  </si>
  <si>
    <t>IL0010851744</t>
  </si>
  <si>
    <t xml:space="preserve">DELEK GLOBAL RE                                   </t>
  </si>
  <si>
    <t>JE00B1S0VN88</t>
  </si>
  <si>
    <t xml:space="preserve">EASY ENERGY  LNC                                  </t>
  </si>
  <si>
    <t>US27785B1098</t>
  </si>
  <si>
    <t xml:space="preserve">IXI ישראל טכנולוג  IXMO                           </t>
  </si>
  <si>
    <t>US4660261011</t>
  </si>
  <si>
    <t xml:space="preserve">JVP V- קרן הון סיכון                              </t>
  </si>
  <si>
    <t xml:space="preserve">MEDICA - קרן הון סיכון                            </t>
  </si>
  <si>
    <t xml:space="preserve">VINTAGE קרן הון סיכון                             </t>
  </si>
  <si>
    <t xml:space="preserve">אינפיניטי סין ק.השקעה                             </t>
  </si>
  <si>
    <t xml:space="preserve">פונטיפקס                                          </t>
  </si>
  <si>
    <t xml:space="preserve">פלנוס קרן הון סיכון                               </t>
  </si>
  <si>
    <t xml:space="preserve">SPHERA דש                                         </t>
  </si>
  <si>
    <t>VGG834661057</t>
  </si>
  <si>
    <t xml:space="preserve">מניבים ניהול                                      </t>
  </si>
  <si>
    <t xml:space="preserve">מניבים ריט                                        </t>
  </si>
  <si>
    <t xml:space="preserve">Cogito קרן                                        </t>
  </si>
  <si>
    <t xml:space="preserve">EVOLUTION                                         </t>
  </si>
  <si>
    <t xml:space="preserve">FIMI ISRAEL VI                                    </t>
  </si>
  <si>
    <t xml:space="preserve">FIMI OPPORTUNLTY הון סיכון (4)                    </t>
  </si>
  <si>
    <t xml:space="preserve">FORTISSIMO 4                                      </t>
  </si>
  <si>
    <t xml:space="preserve">FORTISSIMO CAPITAL                                </t>
  </si>
  <si>
    <t xml:space="preserve">FORTISSIMO CAPITAL  3                             </t>
  </si>
  <si>
    <t xml:space="preserve">IGI קרן השקעה                                     </t>
  </si>
  <si>
    <t xml:space="preserve">NORFET שותפות ל. ס. (FIMI )                       </t>
  </si>
  <si>
    <t xml:space="preserve">PONTIFAX IV                                       </t>
  </si>
  <si>
    <t xml:space="preserve">Peninsula                                         </t>
  </si>
  <si>
    <t xml:space="preserve">Plenus Mezzanine Fund L.Pישיר                     </t>
  </si>
  <si>
    <t xml:space="preserve">מרקסטון שותפות                                    </t>
  </si>
  <si>
    <t xml:space="preserve">פימי 5                                            </t>
  </si>
  <si>
    <t xml:space="preserve">פסולת אנרגיה NOY 2                                </t>
  </si>
  <si>
    <t xml:space="preserve">קרן Firstime                                      </t>
  </si>
  <si>
    <t xml:space="preserve">קרן PLAYBUZZ                                      </t>
  </si>
  <si>
    <t xml:space="preserve">קרן אוצר החייל לעסקים קטנים                       </t>
  </si>
  <si>
    <t xml:space="preserve">קרן השקעה Mustang                                 </t>
  </si>
  <si>
    <t xml:space="preserve">קרן מנוף בראשית                                   </t>
  </si>
  <si>
    <t xml:space="preserve">קרן נוי 1                                         </t>
  </si>
  <si>
    <t xml:space="preserve">קרן נוי 2                                         </t>
  </si>
  <si>
    <t xml:space="preserve">קרן נוי חוצה ישראל                                </t>
  </si>
  <si>
    <t xml:space="preserve">קרן קלירמארק                                      </t>
  </si>
  <si>
    <t xml:space="preserve">קרן קלירמארק II                                   </t>
  </si>
  <si>
    <t xml:space="preserve">קרן תשתיות ישראל                                  </t>
  </si>
  <si>
    <t xml:space="preserve">Gilo Ventures                                     </t>
  </si>
  <si>
    <t xml:space="preserve">BSP ABSOLUTE  RE                                  </t>
  </si>
  <si>
    <t>KYG166511041</t>
  </si>
  <si>
    <t xml:space="preserve">Sphera Global Class G                             </t>
  </si>
  <si>
    <t>KYG8347N1640</t>
  </si>
  <si>
    <t xml:space="preserve">BREP VIII בלקסטון                                 </t>
  </si>
  <si>
    <t xml:space="preserve">Harbor Group 2                                    </t>
  </si>
  <si>
    <t xml:space="preserve">הודו סין ק.השקעה                                  </t>
  </si>
  <si>
    <t xml:space="preserve">סלע קפיטל אינווסטמנט                              </t>
  </si>
  <si>
    <t xml:space="preserve">APOLLO EUROPEAN -קרן הון סיכון                    </t>
  </si>
  <si>
    <t xml:space="preserve">Apollo Offshore Energy                            </t>
  </si>
  <si>
    <t xml:space="preserve">BCP Energy Services                               </t>
  </si>
  <si>
    <t xml:space="preserve">CRYSTAL קרן השקעה                                 </t>
  </si>
  <si>
    <t xml:space="preserve">Dover Street VII                                  </t>
  </si>
  <si>
    <t xml:space="preserve">Gamut IF I                                        </t>
  </si>
  <si>
    <t xml:space="preserve">Gridiron lll                                      </t>
  </si>
  <si>
    <t xml:space="preserve">Hamilton Lane                                     </t>
  </si>
  <si>
    <t xml:space="preserve">Hamilton Lane Co III                              </t>
  </si>
  <si>
    <t xml:space="preserve">Hamilton Lane Co Investmet                        </t>
  </si>
  <si>
    <t xml:space="preserve">Hamilton Lane Secondary                           </t>
  </si>
  <si>
    <t xml:space="preserve">Hamilton Lane Series G II                         </t>
  </si>
  <si>
    <t xml:space="preserve">Harbor Group                                      </t>
  </si>
  <si>
    <t xml:space="preserve">Helios קרן השקעה                                  </t>
  </si>
  <si>
    <t xml:space="preserve">Hony Capital Fund VIII                            </t>
  </si>
  <si>
    <t xml:space="preserve">Saw Mill Capital Partners                         </t>
  </si>
  <si>
    <t xml:space="preserve">U.S. Ventures Partners XI                         </t>
  </si>
  <si>
    <t xml:space="preserve">קרן ARES Special Situations Fund IV               </t>
  </si>
  <si>
    <t xml:space="preserve">קרן רוטשילד Ares sca sicar                        </t>
  </si>
  <si>
    <t xml:space="preserve">קמטק אופציה                                       </t>
  </si>
  <si>
    <t xml:space="preserve">CALL 6.893,  אינטק פארמה                          </t>
  </si>
  <si>
    <t xml:space="preserve">CALL 8.14,   אינטק פארמה US                       </t>
  </si>
  <si>
    <t xml:space="preserve">CALL 8.37, אינטק פארמה                            </t>
  </si>
  <si>
    <t>סה"כ ₪ / מט"ח</t>
  </si>
  <si>
    <t>סה"כ חוזים עתידיים בישראל:</t>
  </si>
  <si>
    <t xml:space="preserve">FW020217 GBP/USD1.2275                            </t>
  </si>
  <si>
    <t xml:space="preserve">FW020217 USD/GBP0.8146                            </t>
  </si>
  <si>
    <t xml:space="preserve">FW080217 EUR/USD1.06704                           </t>
  </si>
  <si>
    <t xml:space="preserve">FW080217 EUR/USD1.11358                           </t>
  </si>
  <si>
    <t xml:space="preserve">FW080217 USD/EUR0.8980                            </t>
  </si>
  <si>
    <t xml:space="preserve">FW080217 USD/EUR0.9371                            </t>
  </si>
  <si>
    <t xml:space="preserve">FW080217 USD/NIS3.8                               </t>
  </si>
  <si>
    <t xml:space="preserve">FW080217 USD/NIS3.8513                            </t>
  </si>
  <si>
    <t xml:space="preserve">FW100117 USD/NIS3.7812                            </t>
  </si>
  <si>
    <t xml:space="preserve">FW160317 USD/NIS3.795                             </t>
  </si>
  <si>
    <t xml:space="preserve">FW180117 JPY/USD0.0085                            </t>
  </si>
  <si>
    <t xml:space="preserve">FW180117 JPY/USD0.0091                            </t>
  </si>
  <si>
    <t xml:space="preserve">FW180117 JPY/USD0.00917                           </t>
  </si>
  <si>
    <t xml:space="preserve">FW180117 JPY/USD0.0096                            </t>
  </si>
  <si>
    <t xml:space="preserve">FW180117 USD/JPY103.10                            </t>
  </si>
  <si>
    <t xml:space="preserve">FW180117 USD/JPY108.995                           </t>
  </si>
  <si>
    <t xml:space="preserve">FW180117 USD/JPY117.20                            </t>
  </si>
  <si>
    <t xml:space="preserve">FW220317 USD/NIS3.855                             </t>
  </si>
  <si>
    <t xml:space="preserve">FW250117 USD/NIS3.7839                            </t>
  </si>
  <si>
    <t xml:space="preserve">FW250117 USD/NIS3.8600                            </t>
  </si>
  <si>
    <t xml:space="preserve">11/09ד חש8גלובל                                   </t>
  </si>
  <si>
    <t>BB-</t>
  </si>
  <si>
    <t xml:space="preserve">נכס 27                                            </t>
  </si>
  <si>
    <t xml:space="preserve">הלוואה 29                                         </t>
  </si>
  <si>
    <t>לא</t>
  </si>
  <si>
    <t xml:space="preserve">דרך ארץ כביש 6                                    </t>
  </si>
  <si>
    <t xml:space="preserve">הלוואה 13                                         </t>
  </si>
  <si>
    <t>כן</t>
  </si>
  <si>
    <t xml:space="preserve">הלוואה 35                                         </t>
  </si>
  <si>
    <t xml:space="preserve">דרך ארץ-קטע 18 חוב בכיר                           </t>
  </si>
  <si>
    <t xml:space="preserve">הלוואה 33                                         </t>
  </si>
  <si>
    <t xml:space="preserve">הלוואה 7                                          </t>
  </si>
  <si>
    <t xml:space="preserve">הלוואה 7א                                         </t>
  </si>
  <si>
    <t xml:space="preserve">דוראד                                             </t>
  </si>
  <si>
    <t xml:space="preserve">הלוואה 38 א'                                      </t>
  </si>
  <si>
    <t xml:space="preserve">הלוואה 38 ב'                                      </t>
  </si>
  <si>
    <t xml:space="preserve">הלוואה 38 ג                                       </t>
  </si>
  <si>
    <t xml:space="preserve">הלוואה 38 ג'                                      </t>
  </si>
  <si>
    <t xml:space="preserve">הלוואה 38 ד'                                      </t>
  </si>
  <si>
    <t xml:space="preserve">הלוואה 38 ה'                                      </t>
  </si>
  <si>
    <t xml:space="preserve">הלוואה 38 ו'                                      </t>
  </si>
  <si>
    <t xml:space="preserve">הלוואה 38 ז'                                      </t>
  </si>
  <si>
    <t xml:space="preserve">הלוואה 38 ח'                                      </t>
  </si>
  <si>
    <t xml:space="preserve">הלוואה 38 טו'                                     </t>
  </si>
  <si>
    <t xml:space="preserve">הלוואה 38 טז'                                     </t>
  </si>
  <si>
    <t xml:space="preserve">הלוואה 38 י'                                      </t>
  </si>
  <si>
    <t xml:space="preserve">הלוואה 38 יא'                                     </t>
  </si>
  <si>
    <t xml:space="preserve">הלוואה 38 יב'                                     </t>
  </si>
  <si>
    <t xml:space="preserve">הלוואה 38 יג'                                     </t>
  </si>
  <si>
    <t xml:space="preserve">הלוואה 38 יד'                                     </t>
  </si>
  <si>
    <t xml:space="preserve">הלוואה 38 יז'                                     </t>
  </si>
  <si>
    <t xml:space="preserve">דלק שורק 4 IPP -הלוואה                            </t>
  </si>
  <si>
    <t xml:space="preserve">דרך ארץ  סדרה 2 7.15%                             </t>
  </si>
  <si>
    <t xml:space="preserve">דרך ארץ חוב נחות 7.09%                            </t>
  </si>
  <si>
    <t xml:space="preserve">הלוואה 37 א                                       </t>
  </si>
  <si>
    <t xml:space="preserve">הלוואה 37 ב                                       </t>
  </si>
  <si>
    <t xml:space="preserve">הלוואה 37 ג                                       </t>
  </si>
  <si>
    <t xml:space="preserve">הלוואה 37 ד                                       </t>
  </si>
  <si>
    <t xml:space="preserve">הלוואה 37 ה                                       </t>
  </si>
  <si>
    <t xml:space="preserve">הלוואה 37 ו                                       </t>
  </si>
  <si>
    <t xml:space="preserve">הלוואה 37 ז                                       </t>
  </si>
  <si>
    <t xml:space="preserve">הלוואה 39                                         </t>
  </si>
  <si>
    <t xml:space="preserve">הלוואה 39 א'                                      </t>
  </si>
  <si>
    <t xml:space="preserve">הלוואה 39 ב'                                      </t>
  </si>
  <si>
    <t xml:space="preserve">הלוואה 22                                         </t>
  </si>
  <si>
    <t xml:space="preserve">הלוואה 26                                         </t>
  </si>
  <si>
    <t xml:space="preserve">הלוואה 42                                         </t>
  </si>
  <si>
    <t xml:space="preserve">הלוואה 6                                          </t>
  </si>
  <si>
    <t xml:space="preserve">הלוואה 32                                         </t>
  </si>
  <si>
    <t xml:space="preserve">הלוואה 32 א                                       </t>
  </si>
  <si>
    <t xml:space="preserve">הלוואה 32 ב'                                      </t>
  </si>
  <si>
    <t xml:space="preserve">הלוואה 32 ג'                                      </t>
  </si>
  <si>
    <t xml:space="preserve">הלוואה 34                                         </t>
  </si>
  <si>
    <t xml:space="preserve">הלוואה 14                                         </t>
  </si>
  <si>
    <t xml:space="preserve">הלוואה 24                                         </t>
  </si>
  <si>
    <t xml:space="preserve">הלוואה 36                                         </t>
  </si>
  <si>
    <t xml:space="preserve">הלוואה 40                                         </t>
  </si>
  <si>
    <t xml:space="preserve">הלוואה 31                                         </t>
  </si>
  <si>
    <t xml:space="preserve">הלוואה 30                                         </t>
  </si>
  <si>
    <t xml:space="preserve">הלוואה 41                                         </t>
  </si>
  <si>
    <t xml:space="preserve">הלוואה 41 א'                                      </t>
  </si>
  <si>
    <t xml:space="preserve">דיבידנד לקבל                                      </t>
  </si>
  <si>
    <t xml:space="preserve">פדיון לקבל                                        </t>
  </si>
  <si>
    <t xml:space="preserve">ריבית לקבל אג"ח סחיר                              </t>
  </si>
  <si>
    <t>מיטב דש פיצויים כללי</t>
  </si>
  <si>
    <t>512065202-00000000000886-0886-000</t>
  </si>
  <si>
    <t>31/12/16</t>
  </si>
  <si>
    <t>512065202-00000000000886-0000-000</t>
  </si>
  <si>
    <t>EVOLUTON</t>
  </si>
  <si>
    <t>קרן מנוף בראשית</t>
  </si>
  <si>
    <t>פורטיסימו 3</t>
  </si>
  <si>
    <t>פוטיסימו</t>
  </si>
  <si>
    <t>MUSTANG</t>
  </si>
  <si>
    <t>קלירמרק</t>
  </si>
  <si>
    <t>קרן נוי</t>
  </si>
  <si>
    <t>פימי 5</t>
  </si>
  <si>
    <t xml:space="preserve">פלנוס
פלנוס קרן הון סיכון </t>
  </si>
  <si>
    <t>מניבים חברה לניהול</t>
  </si>
  <si>
    <t>Fortissimo IV</t>
  </si>
  <si>
    <t>Pontifax IV</t>
  </si>
  <si>
    <t xml:space="preserve">פימי
FIMI OPPORTUNLTY הון סיכון (4) </t>
  </si>
  <si>
    <t xml:space="preserve">VINTAGE
VINTAGE קרן הון סיכון </t>
  </si>
  <si>
    <t>קרן תשתיות ישראל</t>
  </si>
  <si>
    <t xml:space="preserve">Plenus Mezzanine
Plenus Mezzanine Fund L.Pישיר </t>
  </si>
  <si>
    <t xml:space="preserve">
קרן נוי חוצה ישראל </t>
  </si>
  <si>
    <t xml:space="preserve">
מרקסטון שותפות </t>
  </si>
  <si>
    <t>קרן Firstime</t>
  </si>
  <si>
    <t xml:space="preserve">קרן קלירמארק II      </t>
  </si>
  <si>
    <t>קרן נוי 2</t>
  </si>
  <si>
    <t>NOY פסולת אנרגיה 2</t>
  </si>
  <si>
    <t>Cogito</t>
  </si>
  <si>
    <t>FIMI VI</t>
  </si>
  <si>
    <t xml:space="preserve">פנינסולה </t>
  </si>
  <si>
    <t xml:space="preserve">סה"כ בחו"ל:                             </t>
  </si>
  <si>
    <t xml:space="preserve">Hamilton Lane </t>
  </si>
  <si>
    <t>Hamilton Lane Secondary</t>
  </si>
  <si>
    <t>Hamilton Lane Feeder</t>
  </si>
  <si>
    <t>Hamilton Lane 3</t>
  </si>
  <si>
    <t xml:space="preserve">Dover Street VII </t>
  </si>
  <si>
    <t>פונטיפקס</t>
  </si>
  <si>
    <t>רוטשילד</t>
  </si>
  <si>
    <t>הודו סין ק.השקעה</t>
  </si>
  <si>
    <t xml:space="preserve">אינפיניטי ישראל
אינפיניטי סין ק.השקעה </t>
  </si>
  <si>
    <t>Apollo Energy Opportunity</t>
  </si>
  <si>
    <t>Ares ssf IV</t>
  </si>
  <si>
    <t>Blackstone VIII</t>
  </si>
  <si>
    <t>Hamilton Lane Series G II</t>
  </si>
  <si>
    <t>Gridiron Capital III</t>
  </si>
  <si>
    <t>Helios (BIG)</t>
  </si>
  <si>
    <t>BCP Energy Services</t>
  </si>
  <si>
    <t>U.S. Ventures Partners XI</t>
  </si>
  <si>
    <t>Harbor Group</t>
  </si>
  <si>
    <t>Harbor Group 2</t>
  </si>
  <si>
    <t>Hony Capital Fund VIII</t>
  </si>
  <si>
    <t>Saw Mill Capital Partners II</t>
  </si>
  <si>
    <t>Gamut</t>
  </si>
  <si>
    <t>פזו מקסיקני</t>
  </si>
  <si>
    <t>בטוחה בגין חוזה עתידי</t>
  </si>
  <si>
    <t xml:space="preserve">בנק לאומי לישראל 6.9%                       </t>
  </si>
  <si>
    <t xml:space="preserve"> בנק לאומי למשכנתאות               </t>
  </si>
  <si>
    <t xml:space="preserve">פועלים פקדון 5.60                              </t>
  </si>
  <si>
    <t xml:space="preserve"> דיסקונט 6.1%-פקדון נדחה                   </t>
  </si>
  <si>
    <t xml:space="preserve"> דקסיה ישראל פקדון 4.55%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</si>
</sst>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_-&quot;₪&quot;* #,##0_-;\-&quot;₪&quot;* #,##0_-;_-&quot;₪&quot;* &quot;-&quot;_-;_-@_-"/>
    <numFmt numFmtId="166" formatCode="#,##0.0;\-#,##0.0"/>
    <numFmt numFmtId="167" formatCode="0.00;\-0.00;;@"/>
  </numFmts>
  <fonts count="31">
    <font>
      <sz val="10"/>
      <name val="Arial"/>
      <charset val="177"/>
    </font>
    <font>
      <sz val="10"/>
      <name val="Arial"/>
      <family val="2"/>
    </font>
    <font>
      <u/>
      <sz val="10"/>
      <color indexed="12"/>
      <name val="Arial"/>
      <family val="2"/>
    </font>
    <font>
      <sz val="8"/>
      <name val="Arial"/>
      <family val="2"/>
    </font>
    <font>
      <sz val="14"/>
      <name val="arial"/>
      <family val="2"/>
    </font>
    <font>
      <b/>
      <sz val="12"/>
      <name val="David"/>
      <family val="2"/>
      <charset val="177"/>
    </font>
    <font>
      <b/>
      <sz val="14"/>
      <name val="Arial"/>
      <family val="2"/>
    </font>
    <font>
      <b/>
      <u/>
      <sz val="14"/>
      <name val="David"/>
      <family val="2"/>
      <charset val="177"/>
    </font>
    <font>
      <b/>
      <sz val="16"/>
      <name val="Arial"/>
      <family val="2"/>
    </font>
    <font>
      <sz val="10"/>
      <name val="David"/>
      <family val="2"/>
      <charset val="177"/>
    </font>
    <font>
      <sz val="12"/>
      <name val="David"/>
      <family val="2"/>
      <charset val="177"/>
    </font>
    <font>
      <b/>
      <u/>
      <sz val="12"/>
      <name val="David"/>
      <family val="2"/>
      <charset val="177"/>
    </font>
    <font>
      <sz val="6"/>
      <name val="Switzerland"/>
      <family val="2"/>
      <charset val="177"/>
    </font>
    <font>
      <b/>
      <sz val="6"/>
      <name val="Switzerland"/>
      <family val="2"/>
      <charset val="177"/>
    </font>
    <font>
      <b/>
      <sz val="13"/>
      <name val="David"/>
      <family val="2"/>
      <charset val="177"/>
    </font>
    <font>
      <sz val="12"/>
      <name val="Times New Roman"/>
      <family val="1"/>
    </font>
    <font>
      <sz val="10"/>
      <name val="Arial"/>
      <family val="2"/>
    </font>
    <font>
      <b/>
      <sz val="12"/>
      <name val="David"/>
      <family val="2"/>
      <charset val="177"/>
    </font>
    <font>
      <sz val="14"/>
      <name val="arial"/>
      <family val="2"/>
    </font>
    <font>
      <sz val="10"/>
      <color indexed="12"/>
      <name val="Arial"/>
      <family val="2"/>
    </font>
    <font>
      <b/>
      <sz val="14"/>
      <name val="David"/>
      <family val="2"/>
      <charset val="177"/>
    </font>
    <font>
      <b/>
      <sz val="10"/>
      <name val="Arial"/>
      <family val="2"/>
    </font>
    <font>
      <sz val="11"/>
      <color theme="1"/>
      <name val="Calibri"/>
      <family val="2"/>
      <charset val="177"/>
      <scheme val="minor"/>
    </font>
    <font>
      <u/>
      <sz val="11"/>
      <color theme="10"/>
      <name val="Arial"/>
      <family val="2"/>
      <charset val="177"/>
    </font>
    <font>
      <sz val="10"/>
      <name val="Arial Black"/>
      <family val="2"/>
    </font>
    <font>
      <sz val="10"/>
      <name val="Arial"/>
      <family val="2"/>
    </font>
    <font>
      <sz val="11"/>
      <name val="Arial"/>
      <family val="2"/>
    </font>
    <font>
      <b/>
      <sz val="11"/>
      <name val="Arial"/>
      <family val="2"/>
    </font>
    <font>
      <sz val="12"/>
      <color rgb="FFFF0000"/>
      <name val="arial"/>
      <family val="2"/>
    </font>
    <font>
      <b/>
      <sz val="10"/>
      <name val="Arial Black"/>
      <family val="2"/>
    </font>
    <font>
      <sz val="9"/>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1" tint="0.499984740745262"/>
        <bgColor indexed="64"/>
      </patternFill>
    </fill>
  </fills>
  <borders count="35">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right style="thin">
        <color indexed="64"/>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hair">
        <color indexed="64"/>
      </left>
      <right/>
      <top style="hair">
        <color indexed="64"/>
      </top>
      <bottom/>
      <diagonal/>
    </border>
    <border>
      <left style="thin">
        <color indexed="64"/>
      </left>
      <right/>
      <top style="hair">
        <color indexed="64"/>
      </top>
      <bottom/>
      <diagonal/>
    </border>
    <border>
      <left style="thin">
        <color indexed="64"/>
      </left>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s>
  <cellStyleXfs count="13">
    <xf numFmtId="0" fontId="0" fillId="0" borderId="0"/>
    <xf numFmtId="164" fontId="22" fillId="0" borderId="0" applyFont="0" applyFill="0" applyBorder="0" applyAlignment="0" applyProtection="0"/>
    <xf numFmtId="165" fontId="9" fillId="0" borderId="0" applyFont="0" applyFill="0" applyBorder="0" applyAlignment="0" applyProtection="0"/>
    <xf numFmtId="0" fontId="23" fillId="0" borderId="0" applyNumberFormat="0" applyFill="0" applyBorder="0" applyAlignment="0" applyProtection="0">
      <alignment vertical="top"/>
      <protection locked="0"/>
    </xf>
    <xf numFmtId="0" fontId="22" fillId="0" borderId="0"/>
    <xf numFmtId="0" fontId="16" fillId="0" borderId="0"/>
    <xf numFmtId="0" fontId="22" fillId="0" borderId="0"/>
    <xf numFmtId="0" fontId="1" fillId="0" borderId="0"/>
    <xf numFmtId="9" fontId="22" fillId="0" borderId="0" applyFont="0" applyFill="0" applyBorder="0" applyAlignment="0" applyProtection="0"/>
    <xf numFmtId="166" fontId="12" fillId="0" borderId="0" applyFill="0" applyBorder="0" applyProtection="0">
      <alignment horizontal="right"/>
    </xf>
    <xf numFmtId="166" fontId="13" fillId="0" borderId="0" applyFill="0" applyBorder="0" applyProtection="0"/>
    <xf numFmtId="0" fontId="2" fillId="0" borderId="0" applyNumberFormat="0" applyFill="0" applyBorder="0" applyAlignment="0" applyProtection="0">
      <alignment vertical="top"/>
      <protection locked="0"/>
    </xf>
    <xf numFmtId="164" fontId="25" fillId="0" borderId="0" applyFont="0" applyFill="0" applyBorder="0" applyAlignment="0" applyProtection="0"/>
  </cellStyleXfs>
  <cellXfs count="169">
    <xf numFmtId="0" fontId="0" fillId="0" borderId="0" xfId="0"/>
    <xf numFmtId="0" fontId="4" fillId="0" borderId="0" xfId="0" applyFont="1" applyAlignment="1">
      <alignment horizontal="center"/>
    </xf>
    <xf numFmtId="0" fontId="4" fillId="0" borderId="0" xfId="0" applyFont="1" applyAlignment="1">
      <alignment horizontal="right"/>
    </xf>
    <xf numFmtId="0" fontId="6" fillId="0" borderId="0" xfId="0" applyFont="1" applyAlignment="1">
      <alignment horizontal="center" vertical="center" wrapText="1"/>
    </xf>
    <xf numFmtId="0" fontId="8" fillId="0" borderId="0" xfId="0" applyFont="1" applyAlignment="1">
      <alignment horizontal="center" wrapText="1"/>
    </xf>
    <xf numFmtId="0" fontId="5" fillId="0" borderId="0" xfId="0" applyFont="1" applyAlignment="1">
      <alignment horizontal="center" wrapText="1"/>
    </xf>
    <xf numFmtId="0" fontId="10" fillId="0" borderId="0" xfId="0" applyFont="1" applyAlignment="1">
      <alignment horizontal="right" readingOrder="2"/>
    </xf>
    <xf numFmtId="0" fontId="4" fillId="0" borderId="0" xfId="7" applyFont="1" applyAlignment="1">
      <alignment horizontal="right"/>
    </xf>
    <xf numFmtId="0" fontId="4" fillId="0" borderId="0" xfId="7" applyFont="1" applyAlignment="1">
      <alignment horizontal="center"/>
    </xf>
    <xf numFmtId="0" fontId="6" fillId="0" borderId="0" xfId="7" applyFont="1" applyAlignment="1">
      <alignment horizontal="center" vertical="center" wrapText="1"/>
    </xf>
    <xf numFmtId="0" fontId="8" fillId="0" borderId="0" xfId="7" applyFont="1" applyAlignment="1">
      <alignment horizontal="center" wrapText="1"/>
    </xf>
    <xf numFmtId="0" fontId="15" fillId="0" borderId="0" xfId="7" applyFont="1" applyAlignment="1">
      <alignment horizontal="justify" readingOrder="2"/>
    </xf>
    <xf numFmtId="0" fontId="11"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49" fontId="5" fillId="2" borderId="1" xfId="0" applyNumberFormat="1" applyFont="1" applyFill="1" applyBorder="1" applyAlignment="1">
      <alignment horizontal="center" wrapText="1"/>
    </xf>
    <xf numFmtId="0" fontId="9" fillId="0" borderId="2" xfId="0" applyFont="1" applyBorder="1" applyAlignment="1">
      <alignment horizontal="center"/>
    </xf>
    <xf numFmtId="49" fontId="14" fillId="2" borderId="1" xfId="7" applyNumberFormat="1" applyFont="1" applyFill="1" applyBorder="1" applyAlignment="1">
      <alignment horizontal="center" vertical="center" wrapText="1" readingOrder="2"/>
    </xf>
    <xf numFmtId="0" fontId="5" fillId="2" borderId="2" xfId="7" applyFont="1" applyFill="1" applyBorder="1" applyAlignment="1">
      <alignment horizontal="center" vertical="center" wrapText="1"/>
    </xf>
    <xf numFmtId="0" fontId="5" fillId="2" borderId="3" xfId="7" applyFont="1" applyFill="1" applyBorder="1" applyAlignment="1">
      <alignment horizontal="center" vertical="center" wrapText="1"/>
    </xf>
    <xf numFmtId="0" fontId="9" fillId="2" borderId="2" xfId="7" applyFont="1" applyFill="1" applyBorder="1" applyAlignment="1">
      <alignment horizontal="center" vertical="center" wrapText="1"/>
    </xf>
    <xf numFmtId="0" fontId="9" fillId="2" borderId="3" xfId="7"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3" fontId="5" fillId="2" borderId="3" xfId="0" applyNumberFormat="1" applyFont="1" applyFill="1" applyBorder="1" applyAlignment="1">
      <alignment horizontal="center" vertical="center" wrapText="1"/>
    </xf>
    <xf numFmtId="3" fontId="9" fillId="2" borderId="2" xfId="0" applyNumberFormat="1" applyFont="1" applyFill="1" applyBorder="1" applyAlignment="1">
      <alignment horizontal="center" vertical="center" wrapText="1"/>
    </xf>
    <xf numFmtId="3" fontId="9" fillId="2" borderId="3" xfId="0" applyNumberFormat="1" applyFont="1" applyFill="1" applyBorder="1" applyAlignment="1">
      <alignment horizontal="center" vertical="center" wrapText="1"/>
    </xf>
    <xf numFmtId="0" fontId="5" fillId="2" borderId="4" xfId="7" applyFont="1" applyFill="1" applyBorder="1" applyAlignment="1">
      <alignment horizontal="center" vertical="center" wrapText="1"/>
    </xf>
    <xf numFmtId="49" fontId="14" fillId="2" borderId="5" xfId="7" applyNumberFormat="1" applyFont="1" applyFill="1" applyBorder="1" applyAlignment="1">
      <alignment horizontal="center" vertical="center" wrapText="1" readingOrder="2"/>
    </xf>
    <xf numFmtId="0" fontId="9" fillId="0" borderId="6" xfId="7" applyFont="1" applyBorder="1" applyAlignment="1">
      <alignment horizontal="center"/>
    </xf>
    <xf numFmtId="0" fontId="18" fillId="0" borderId="0" xfId="0" applyFont="1" applyAlignment="1">
      <alignment horizontal="center"/>
    </xf>
    <xf numFmtId="0" fontId="19" fillId="0" borderId="0" xfId="11" applyFont="1" applyFill="1" applyBorder="1" applyAlignment="1" applyProtection="1">
      <alignment horizontal="center" readingOrder="2"/>
    </xf>
    <xf numFmtId="0" fontId="2" fillId="0" borderId="0" xfId="11" applyFill="1" applyBorder="1" applyAlignment="1" applyProtection="1">
      <alignment horizontal="center" readingOrder="2"/>
    </xf>
    <xf numFmtId="0" fontId="9" fillId="2" borderId="8" xfId="0" applyFont="1" applyFill="1" applyBorder="1" applyAlignment="1">
      <alignment horizontal="center" vertical="center" wrapText="1"/>
    </xf>
    <xf numFmtId="49" fontId="5" fillId="2" borderId="10" xfId="0" applyNumberFormat="1" applyFont="1" applyFill="1" applyBorder="1" applyAlignment="1">
      <alignment horizontal="center" wrapText="1"/>
    </xf>
    <xf numFmtId="49" fontId="14" fillId="2" borderId="11" xfId="7" applyNumberFormat="1" applyFont="1" applyFill="1" applyBorder="1" applyAlignment="1">
      <alignment horizontal="center" vertical="center" wrapText="1" readingOrder="2"/>
    </xf>
    <xf numFmtId="3" fontId="5" fillId="2" borderId="12" xfId="0" applyNumberFormat="1" applyFont="1" applyFill="1" applyBorder="1" applyAlignment="1">
      <alignment horizontal="center" vertical="center" wrapText="1"/>
    </xf>
    <xf numFmtId="0" fontId="5" fillId="2" borderId="12" xfId="0" applyFont="1" applyFill="1" applyBorder="1" applyAlignment="1">
      <alignment horizontal="center" vertical="center" wrapText="1"/>
    </xf>
    <xf numFmtId="3" fontId="5" fillId="2" borderId="9" xfId="0" applyNumberFormat="1"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3" xfId="7" applyFont="1" applyFill="1" applyBorder="1" applyAlignment="1">
      <alignment horizontal="center" vertical="center" wrapText="1"/>
    </xf>
    <xf numFmtId="0" fontId="9" fillId="0" borderId="14" xfId="7" applyFont="1" applyBorder="1" applyAlignment="1">
      <alignment horizontal="center"/>
    </xf>
    <xf numFmtId="0" fontId="9" fillId="0" borderId="15" xfId="7" applyFont="1" applyBorder="1" applyAlignment="1">
      <alignment horizontal="center"/>
    </xf>
    <xf numFmtId="0" fontId="5" fillId="2" borderId="16"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9" fillId="0" borderId="0" xfId="7" applyFont="1" applyBorder="1" applyAlignment="1">
      <alignment horizontal="center"/>
    </xf>
    <xf numFmtId="0" fontId="9" fillId="2" borderId="25" xfId="0"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5" fillId="3" borderId="3" xfId="0" applyNumberFormat="1" applyFont="1" applyFill="1" applyBorder="1" applyAlignment="1">
      <alignment horizontal="center" vertical="center" wrapText="1"/>
    </xf>
    <xf numFmtId="0" fontId="5" fillId="3" borderId="26" xfId="7" applyFont="1" applyFill="1" applyBorder="1" applyAlignment="1">
      <alignment horizontal="right" wrapText="1"/>
    </xf>
    <xf numFmtId="0" fontId="5" fillId="3" borderId="2" xfId="0" applyFont="1" applyFill="1" applyBorder="1" applyAlignment="1">
      <alignment horizontal="center" vertical="center" wrapText="1"/>
    </xf>
    <xf numFmtId="3" fontId="5" fillId="3" borderId="12" xfId="0" applyNumberFormat="1" applyFont="1" applyFill="1" applyBorder="1" applyAlignment="1">
      <alignment horizontal="center" vertical="center" wrapText="1"/>
    </xf>
    <xf numFmtId="0" fontId="5" fillId="3" borderId="12" xfId="0" applyFont="1" applyFill="1" applyBorder="1" applyAlignment="1">
      <alignment horizontal="center" vertical="center" wrapText="1"/>
    </xf>
    <xf numFmtId="49" fontId="14" fillId="3" borderId="11" xfId="7" applyNumberFormat="1" applyFont="1" applyFill="1" applyBorder="1" applyAlignment="1">
      <alignment horizontal="center" vertical="center" wrapText="1" readingOrder="2"/>
    </xf>
    <xf numFmtId="0" fontId="4" fillId="0" borderId="0" xfId="7" applyFont="1" applyBorder="1" applyAlignment="1">
      <alignment horizontal="center"/>
    </xf>
    <xf numFmtId="0" fontId="10" fillId="0" borderId="0" xfId="0" applyFont="1" applyAlignment="1">
      <alignment horizontal="center" vertical="center"/>
    </xf>
    <xf numFmtId="0" fontId="5" fillId="2" borderId="26" xfId="0" applyFont="1" applyFill="1" applyBorder="1" applyAlignment="1">
      <alignment horizontal="right" wrapText="1"/>
    </xf>
    <xf numFmtId="0" fontId="5" fillId="3" borderId="28" xfId="0" applyFont="1" applyFill="1" applyBorder="1" applyAlignment="1">
      <alignment horizontal="right" wrapText="1" indent="1"/>
    </xf>
    <xf numFmtId="0" fontId="10" fillId="2" borderId="28" xfId="0" applyFont="1" applyFill="1" applyBorder="1" applyAlignment="1">
      <alignment horizontal="right" wrapText="1" indent="5"/>
    </xf>
    <xf numFmtId="0" fontId="5" fillId="2" borderId="28" xfId="0" applyFont="1" applyFill="1" applyBorder="1" applyAlignment="1">
      <alignment horizontal="right" wrapText="1" indent="1"/>
    </xf>
    <xf numFmtId="0" fontId="10" fillId="2" borderId="28" xfId="0" applyFont="1" applyFill="1" applyBorder="1" applyAlignment="1">
      <alignment horizontal="right" wrapText="1" indent="4"/>
    </xf>
    <xf numFmtId="49" fontId="5" fillId="2" borderId="7" xfId="0" applyNumberFormat="1" applyFont="1" applyFill="1" applyBorder="1" applyAlignment="1">
      <alignment horizontal="center" wrapText="1"/>
    </xf>
    <xf numFmtId="3" fontId="5" fillId="2" borderId="7" xfId="0" applyNumberFormat="1" applyFont="1" applyFill="1" applyBorder="1" applyAlignment="1">
      <alignment horizontal="center" wrapText="1"/>
    </xf>
    <xf numFmtId="49" fontId="5" fillId="2" borderId="8" xfId="0" applyNumberFormat="1" applyFont="1" applyFill="1" applyBorder="1" applyAlignment="1">
      <alignment horizontal="center" wrapText="1"/>
    </xf>
    <xf numFmtId="49" fontId="5" fillId="2" borderId="29" xfId="0" applyNumberFormat="1" applyFont="1" applyFill="1" applyBorder="1" applyAlignment="1">
      <alignment horizontal="center" wrapText="1"/>
    </xf>
    <xf numFmtId="49" fontId="17" fillId="2" borderId="7" xfId="0" applyNumberFormat="1" applyFont="1" applyFill="1" applyBorder="1" applyAlignment="1">
      <alignment horizontal="center" wrapText="1"/>
    </xf>
    <xf numFmtId="0" fontId="10" fillId="2" borderId="28" xfId="0" applyFont="1" applyFill="1" applyBorder="1" applyAlignment="1">
      <alignment horizontal="right" wrapText="1" indent="2"/>
    </xf>
    <xf numFmtId="0" fontId="10" fillId="2" borderId="28" xfId="0" applyFont="1" applyFill="1" applyBorder="1" applyAlignment="1">
      <alignment horizontal="right" wrapText="1" indent="1"/>
    </xf>
    <xf numFmtId="0" fontId="10" fillId="2" borderId="28" xfId="0" applyFont="1" applyFill="1" applyBorder="1" applyAlignment="1">
      <alignment horizontal="right" wrapText="1" indent="3"/>
    </xf>
    <xf numFmtId="0" fontId="5" fillId="2" borderId="7" xfId="0" applyFont="1" applyFill="1" applyBorder="1" applyAlignment="1">
      <alignment horizontal="center" vertical="center" wrapText="1"/>
    </xf>
    <xf numFmtId="49" fontId="14" fillId="2" borderId="30" xfId="7" applyNumberFormat="1" applyFont="1" applyFill="1" applyBorder="1" applyAlignment="1">
      <alignment horizontal="right" vertical="center" wrapText="1" readingOrder="2"/>
    </xf>
    <xf numFmtId="0" fontId="14" fillId="2" borderId="28" xfId="7" applyNumberFormat="1" applyFont="1" applyFill="1" applyBorder="1" applyAlignment="1">
      <alignment horizontal="right" vertical="center" wrapText="1" indent="1"/>
    </xf>
    <xf numFmtId="49" fontId="14" fillId="2" borderId="28" xfId="7" applyNumberFormat="1" applyFont="1" applyFill="1" applyBorder="1" applyAlignment="1">
      <alignment horizontal="right" vertical="center" wrapText="1" indent="3" readingOrder="2"/>
    </xf>
    <xf numFmtId="0" fontId="14" fillId="2" borderId="30" xfId="7" applyNumberFormat="1" applyFont="1" applyFill="1" applyBorder="1" applyAlignment="1">
      <alignment horizontal="right" vertical="center" wrapText="1" indent="1"/>
    </xf>
    <xf numFmtId="0" fontId="14" fillId="2" borderId="28" xfId="7" applyNumberFormat="1" applyFont="1" applyFill="1" applyBorder="1" applyAlignment="1">
      <alignment horizontal="right" vertical="center" wrapText="1" readingOrder="2"/>
    </xf>
    <xf numFmtId="0" fontId="14" fillId="2" borderId="30" xfId="7" applyNumberFormat="1" applyFont="1" applyFill="1" applyBorder="1" applyAlignment="1">
      <alignment horizontal="right" vertical="center" wrapText="1" indent="1" readingOrder="2"/>
    </xf>
    <xf numFmtId="49" fontId="5" fillId="2" borderId="8" xfId="7" applyNumberFormat="1" applyFont="1" applyFill="1" applyBorder="1" applyAlignment="1">
      <alignment horizontal="center" wrapText="1"/>
    </xf>
    <xf numFmtId="3" fontId="5" fillId="3" borderId="2" xfId="0" applyNumberFormat="1" applyFont="1" applyFill="1" applyBorder="1" applyAlignment="1">
      <alignment horizontal="center" vertical="center"/>
    </xf>
    <xf numFmtId="3" fontId="5" fillId="2" borderId="2"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2" borderId="2" xfId="0" applyFont="1" applyFill="1" applyBorder="1" applyAlignment="1">
      <alignment horizontal="center" vertical="center"/>
    </xf>
    <xf numFmtId="3" fontId="5" fillId="2" borderId="12" xfId="0" applyNumberFormat="1" applyFont="1" applyFill="1" applyBorder="1" applyAlignment="1">
      <alignment horizontal="center" vertical="center"/>
    </xf>
    <xf numFmtId="0" fontId="21" fillId="0" borderId="0" xfId="7" applyFont="1" applyAlignment="1">
      <alignment horizontal="right"/>
    </xf>
    <xf numFmtId="0" fontId="21" fillId="0" borderId="0" xfId="0" applyFont="1" applyAlignment="1">
      <alignment horizontal="right"/>
    </xf>
    <xf numFmtId="4" fontId="24" fillId="2" borderId="27" xfId="0" applyNumberFormat="1" applyFont="1" applyFill="1" applyBorder="1" applyAlignment="1">
      <alignment horizontal="right" vertical="center" indent="1"/>
    </xf>
    <xf numFmtId="0" fontId="24" fillId="2" borderId="27" xfId="0" applyNumberFormat="1" applyFont="1" applyFill="1" applyBorder="1" applyAlignment="1">
      <alignment horizontal="right" vertical="center" indent="1"/>
    </xf>
    <xf numFmtId="49" fontId="24" fillId="2" borderId="27" xfId="0" applyNumberFormat="1" applyFont="1" applyFill="1" applyBorder="1" applyAlignment="1">
      <alignment horizontal="right" vertical="center" indent="1"/>
    </xf>
    <xf numFmtId="4" fontId="24" fillId="3" borderId="27" xfId="0" applyNumberFormat="1" applyFont="1" applyFill="1" applyBorder="1" applyAlignment="1">
      <alignment horizontal="right" vertical="center"/>
    </xf>
    <xf numFmtId="0" fontId="24" fillId="3" borderId="27" xfId="0" applyNumberFormat="1" applyFont="1" applyFill="1" applyBorder="1" applyAlignment="1">
      <alignment horizontal="right" vertical="center" indent="1"/>
    </xf>
    <xf numFmtId="0" fontId="1" fillId="0" borderId="27" xfId="0" applyNumberFormat="1" applyFont="1" applyBorder="1" applyAlignment="1">
      <alignment horizontal="right" vertical="center" indent="1"/>
    </xf>
    <xf numFmtId="0" fontId="1" fillId="0" borderId="27" xfId="0" applyNumberFormat="1" applyFont="1" applyFill="1" applyBorder="1" applyAlignment="1">
      <alignment horizontal="right" vertical="center" indent="1"/>
    </xf>
    <xf numFmtId="4" fontId="24" fillId="3" borderId="27" xfId="0" applyNumberFormat="1" applyFont="1" applyFill="1" applyBorder="1" applyAlignment="1">
      <alignment horizontal="right" vertical="center" indent="1"/>
    </xf>
    <xf numFmtId="4" fontId="1" fillId="0" borderId="27" xfId="0" applyNumberFormat="1" applyFont="1" applyBorder="1" applyAlignment="1">
      <alignment horizontal="right" vertical="center" indent="1"/>
    </xf>
    <xf numFmtId="0" fontId="24" fillId="3" borderId="27" xfId="0" applyNumberFormat="1" applyFont="1" applyFill="1" applyBorder="1" applyAlignment="1">
      <alignment horizontal="right" vertical="center"/>
    </xf>
    <xf numFmtId="0" fontId="1" fillId="0" borderId="27" xfId="0" applyNumberFormat="1" applyFont="1" applyFill="1" applyBorder="1" applyAlignment="1">
      <alignment horizontal="right" vertical="center"/>
    </xf>
    <xf numFmtId="4" fontId="1" fillId="0" borderId="27" xfId="0" applyNumberFormat="1" applyFont="1" applyFill="1" applyBorder="1" applyAlignment="1">
      <alignment horizontal="right" vertical="center"/>
    </xf>
    <xf numFmtId="14" fontId="24" fillId="2" borderId="27" xfId="0" applyNumberFormat="1" applyFont="1" applyFill="1" applyBorder="1" applyAlignment="1">
      <alignment horizontal="right" vertical="center" indent="1"/>
    </xf>
    <xf numFmtId="14" fontId="24" fillId="3" borderId="27" xfId="0" applyNumberFormat="1" applyFont="1" applyFill="1" applyBorder="1" applyAlignment="1">
      <alignment horizontal="right" vertical="center" indent="1"/>
    </xf>
    <xf numFmtId="14" fontId="1" fillId="0" borderId="27" xfId="0" applyNumberFormat="1" applyFont="1" applyBorder="1" applyAlignment="1">
      <alignment horizontal="right" vertical="center" indent="1"/>
    </xf>
    <xf numFmtId="14" fontId="24" fillId="3"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indent="1"/>
    </xf>
    <xf numFmtId="4" fontId="24" fillId="2" borderId="27" xfId="12" applyNumberFormat="1" applyFont="1" applyFill="1" applyBorder="1" applyAlignment="1">
      <alignment horizontal="right" vertical="center" indent="1"/>
    </xf>
    <xf numFmtId="4" fontId="26" fillId="2" borderId="27" xfId="0" applyNumberFormat="1" applyFont="1" applyFill="1" applyBorder="1" applyAlignment="1">
      <alignment horizontal="right" vertical="center" indent="1"/>
    </xf>
    <xf numFmtId="4" fontId="26" fillId="2" borderId="27" xfId="7" applyNumberFormat="1" applyFont="1" applyFill="1" applyBorder="1" applyAlignment="1">
      <alignment horizontal="right" vertical="center" indent="1"/>
    </xf>
    <xf numFmtId="0" fontId="28" fillId="0" borderId="0" xfId="7" applyFont="1" applyAlignment="1">
      <alignment horizontal="center"/>
    </xf>
    <xf numFmtId="0" fontId="28" fillId="0" borderId="0" xfId="7" applyNumberFormat="1" applyFont="1" applyAlignment="1" applyProtection="1">
      <alignment horizontal="center"/>
      <protection hidden="1"/>
    </xf>
    <xf numFmtId="4" fontId="26" fillId="0" borderId="27" xfId="7" applyNumberFormat="1" applyFont="1" applyBorder="1" applyAlignment="1" applyProtection="1">
      <alignment horizontal="right" vertical="center" indent="1"/>
      <protection hidden="1"/>
    </xf>
    <xf numFmtId="4" fontId="27" fillId="0" borderId="27" xfId="7" applyNumberFormat="1" applyFont="1" applyBorder="1" applyAlignment="1" applyProtection="1">
      <alignment horizontal="right" vertical="center" indent="1"/>
      <protection hidden="1"/>
    </xf>
    <xf numFmtId="2" fontId="26" fillId="0" borderId="27" xfId="7" applyNumberFormat="1" applyFont="1" applyBorder="1" applyAlignment="1" applyProtection="1">
      <alignment horizontal="right" vertical="center" indent="1"/>
      <protection hidden="1"/>
    </xf>
    <xf numFmtId="2" fontId="27" fillId="0" borderId="27" xfId="7" applyNumberFormat="1" applyFont="1" applyBorder="1" applyAlignment="1" applyProtection="1">
      <alignment horizontal="right" vertical="center" indent="1"/>
      <protection hidden="1"/>
    </xf>
    <xf numFmtId="4" fontId="4" fillId="0" borderId="0" xfId="7" applyNumberFormat="1" applyFont="1" applyAlignment="1">
      <alignment horizontal="center"/>
    </xf>
    <xf numFmtId="0" fontId="10" fillId="2" borderId="26" xfId="0" applyFont="1" applyFill="1" applyBorder="1" applyAlignment="1">
      <alignment horizontal="right" wrapText="1" indent="5"/>
    </xf>
    <xf numFmtId="0" fontId="10" fillId="2" borderId="26" xfId="0" applyFont="1" applyFill="1" applyBorder="1" applyAlignment="1">
      <alignment horizontal="right" wrapText="1" indent="4"/>
    </xf>
    <xf numFmtId="4" fontId="1" fillId="0" borderId="27" xfId="0" applyNumberFormat="1" applyFont="1" applyFill="1" applyBorder="1" applyAlignment="1">
      <alignment horizontal="right" vertical="center" indent="1"/>
    </xf>
    <xf numFmtId="0" fontId="5" fillId="2" borderId="31" xfId="0" applyFont="1" applyFill="1" applyBorder="1" applyAlignment="1">
      <alignment horizontal="right" wrapText="1"/>
    </xf>
    <xf numFmtId="0" fontId="10" fillId="2" borderId="26" xfId="0" applyFont="1" applyFill="1" applyBorder="1" applyAlignment="1">
      <alignment horizontal="right" wrapText="1" indent="2"/>
    </xf>
    <xf numFmtId="0" fontId="10" fillId="2" borderId="26" xfId="0" applyFont="1" applyFill="1" applyBorder="1" applyAlignment="1">
      <alignment horizontal="right" wrapText="1" indent="1"/>
    </xf>
    <xf numFmtId="0" fontId="10" fillId="2" borderId="26" xfId="0" applyFont="1" applyFill="1" applyBorder="1" applyAlignment="1">
      <alignment horizontal="right" wrapText="1" indent="3"/>
    </xf>
    <xf numFmtId="49" fontId="14" fillId="2" borderId="32" xfId="7" applyNumberFormat="1" applyFont="1" applyFill="1" applyBorder="1" applyAlignment="1">
      <alignment horizontal="center" vertical="center" wrapText="1" readingOrder="2"/>
    </xf>
    <xf numFmtId="167" fontId="26" fillId="0" borderId="27" xfId="7" applyNumberFormat="1" applyFont="1" applyBorder="1" applyAlignment="1" applyProtection="1">
      <alignment horizontal="right" vertical="center" indent="1"/>
      <protection hidden="1"/>
    </xf>
    <xf numFmtId="14" fontId="21" fillId="0" borderId="0" xfId="7" applyNumberFormat="1" applyFont="1" applyAlignment="1">
      <alignment horizontal="right"/>
    </xf>
    <xf numFmtId="0" fontId="26" fillId="0" borderId="0" xfId="0" applyFont="1" applyAlignment="1">
      <alignment horizontal="center" wrapText="1"/>
    </xf>
    <xf numFmtId="164" fontId="6" fillId="0" borderId="0" xfId="1" applyFont="1" applyAlignment="1">
      <alignment horizontal="center" vertical="center" wrapText="1"/>
    </xf>
    <xf numFmtId="4" fontId="29" fillId="2" borderId="27" xfId="0" applyNumberFormat="1" applyFont="1" applyFill="1" applyBorder="1" applyAlignment="1">
      <alignment horizontal="right" vertical="center" indent="1"/>
    </xf>
    <xf numFmtId="4" fontId="8" fillId="0" borderId="0" xfId="0" applyNumberFormat="1" applyFont="1" applyAlignment="1">
      <alignment horizontal="center" wrapText="1"/>
    </xf>
    <xf numFmtId="0" fontId="1" fillId="0" borderId="27" xfId="0" applyFont="1" applyBorder="1" applyAlignment="1">
      <alignment horizontal="center"/>
    </xf>
    <xf numFmtId="0" fontId="27" fillId="2" borderId="27" xfId="5" applyFont="1" applyFill="1" applyBorder="1" applyAlignment="1">
      <alignment horizontal="right" vertical="center" wrapText="1"/>
    </xf>
    <xf numFmtId="164" fontId="30" fillId="0" borderId="0" xfId="0" applyNumberFormat="1" applyFont="1" applyAlignment="1">
      <alignment horizontal="center" vertical="center" wrapText="1"/>
    </xf>
    <xf numFmtId="14" fontId="1" fillId="0" borderId="27" xfId="0" applyNumberFormat="1" applyFont="1" applyBorder="1" applyAlignment="1">
      <alignment horizontal="center"/>
    </xf>
    <xf numFmtId="164" fontId="0" fillId="0" borderId="27" xfId="0" applyNumberFormat="1" applyBorder="1"/>
    <xf numFmtId="0" fontId="27" fillId="2" borderId="27" xfId="5" applyFont="1" applyFill="1" applyBorder="1" applyAlignment="1">
      <alignment wrapText="1"/>
    </xf>
    <xf numFmtId="14" fontId="1" fillId="0" borderId="27" xfId="0" applyNumberFormat="1" applyFont="1" applyFill="1" applyBorder="1" applyAlignment="1">
      <alignment horizontal="center" wrapText="1"/>
    </xf>
    <xf numFmtId="0" fontId="27" fillId="2" borderId="27" xfId="5" applyFont="1" applyFill="1" applyBorder="1" applyAlignment="1">
      <alignment horizontal="right" wrapText="1"/>
    </xf>
    <xf numFmtId="164" fontId="1" fillId="0" borderId="27" xfId="0" applyNumberFormat="1" applyFont="1" applyBorder="1" applyAlignment="1">
      <alignment horizontal="center"/>
    </xf>
    <xf numFmtId="164" fontId="1" fillId="0" borderId="27" xfId="0" applyNumberFormat="1" applyFont="1" applyBorder="1" applyAlignment="1">
      <alignment horizontal="center" readingOrder="1"/>
    </xf>
    <xf numFmtId="164" fontId="29" fillId="4" borderId="27" xfId="0" applyNumberFormat="1" applyFont="1" applyFill="1" applyBorder="1" applyAlignment="1">
      <alignment horizontal="center" readingOrder="1"/>
    </xf>
    <xf numFmtId="164" fontId="1" fillId="0" borderId="24" xfId="0" applyNumberFormat="1" applyFont="1" applyBorder="1" applyAlignment="1">
      <alignment horizontal="center"/>
    </xf>
    <xf numFmtId="14" fontId="1" fillId="0" borderId="24" xfId="0" applyNumberFormat="1" applyFont="1" applyBorder="1" applyAlignment="1">
      <alignment horizontal="center"/>
    </xf>
    <xf numFmtId="164" fontId="30" fillId="0" borderId="27" xfId="0" applyNumberFormat="1" applyFont="1" applyBorder="1" applyAlignment="1">
      <alignment horizontal="center" vertical="center" wrapText="1"/>
    </xf>
    <xf numFmtId="0" fontId="0" fillId="0" borderId="27" xfId="0" applyBorder="1"/>
    <xf numFmtId="0" fontId="4" fillId="0" borderId="27" xfId="0" applyFont="1" applyBorder="1" applyAlignment="1">
      <alignment horizontal="center"/>
    </xf>
    <xf numFmtId="0" fontId="4" fillId="0" borderId="33" xfId="0" applyFont="1" applyBorder="1" applyAlignment="1">
      <alignment horizontal="center"/>
    </xf>
    <xf numFmtId="0" fontId="16" fillId="0" borderId="27" xfId="5" applyBorder="1"/>
    <xf numFmtId="164" fontId="4" fillId="0" borderId="0" xfId="12" applyFont="1" applyAlignment="1">
      <alignment horizontal="center"/>
    </xf>
    <xf numFmtId="0" fontId="9" fillId="0" borderId="34" xfId="7" applyFont="1" applyBorder="1" applyAlignment="1">
      <alignment horizontal="center"/>
    </xf>
    <xf numFmtId="164" fontId="0" fillId="0" borderId="0" xfId="12" applyNumberFormat="1" applyFont="1"/>
    <xf numFmtId="0" fontId="27" fillId="2" borderId="27" xfId="5" applyFont="1" applyFill="1" applyBorder="1" applyAlignment="1">
      <alignment horizontal="right" vertical="top" wrapText="1" indent="1"/>
    </xf>
    <xf numFmtId="4" fontId="1" fillId="0" borderId="27" xfId="5" applyNumberFormat="1" applyFont="1" applyBorder="1" applyAlignment="1"/>
    <xf numFmtId="0" fontId="7" fillId="2" borderId="18" xfId="7" applyFont="1" applyFill="1" applyBorder="1" applyAlignment="1">
      <alignment horizontal="center" vertical="center" wrapText="1"/>
    </xf>
    <xf numFmtId="0" fontId="7" fillId="2" borderId="19" xfId="7" applyFont="1" applyFill="1" applyBorder="1" applyAlignment="1">
      <alignment horizontal="center" vertical="center" wrapText="1"/>
    </xf>
    <xf numFmtId="0" fontId="7" fillId="2" borderId="4" xfId="7" applyFont="1" applyFill="1" applyBorder="1" applyAlignment="1">
      <alignment horizontal="center" vertical="center" wrapText="1"/>
    </xf>
    <xf numFmtId="0" fontId="7" fillId="2" borderId="20" xfId="0" applyFont="1" applyFill="1" applyBorder="1" applyAlignment="1">
      <alignment horizontal="center" vertical="center" wrapText="1" readingOrder="2"/>
    </xf>
    <xf numFmtId="0" fontId="7" fillId="2" borderId="21" xfId="0" applyFont="1" applyFill="1" applyBorder="1" applyAlignment="1">
      <alignment horizontal="center" vertical="center" wrapText="1" readingOrder="2"/>
    </xf>
    <xf numFmtId="0" fontId="7" fillId="2" borderId="17" xfId="0" applyFont="1" applyFill="1" applyBorder="1" applyAlignment="1">
      <alignment horizontal="center" vertical="center" wrapText="1" readingOrder="2"/>
    </xf>
    <xf numFmtId="0" fontId="20" fillId="2" borderId="20" xfId="0" applyFont="1" applyFill="1" applyBorder="1" applyAlignment="1">
      <alignment horizontal="center" vertical="center" wrapText="1" readingOrder="2"/>
    </xf>
    <xf numFmtId="0" fontId="16" fillId="0" borderId="21" xfId="0" applyFont="1" applyBorder="1" applyAlignment="1">
      <alignment horizontal="center" readingOrder="2"/>
    </xf>
    <xf numFmtId="0" fontId="16" fillId="0" borderId="17" xfId="0" applyFont="1" applyBorder="1" applyAlignment="1">
      <alignment horizontal="center" readingOrder="2"/>
    </xf>
    <xf numFmtId="0" fontId="20" fillId="2" borderId="22" xfId="0" applyFont="1" applyFill="1" applyBorder="1" applyAlignment="1">
      <alignment horizontal="center" vertical="center" wrapText="1" readingOrder="2"/>
    </xf>
    <xf numFmtId="0" fontId="16" fillId="0" borderId="23" xfId="0" applyFont="1" applyBorder="1" applyAlignment="1">
      <alignment horizontal="center" readingOrder="2"/>
    </xf>
    <xf numFmtId="0" fontId="16" fillId="0" borderId="24" xfId="0" applyFont="1" applyBorder="1" applyAlignment="1">
      <alignment horizontal="center" readingOrder="2"/>
    </xf>
    <xf numFmtId="0" fontId="20" fillId="2" borderId="23" xfId="0" applyFont="1" applyFill="1" applyBorder="1" applyAlignment="1">
      <alignment horizontal="center" vertical="center" wrapText="1" readingOrder="2"/>
    </xf>
    <xf numFmtId="0" fontId="20" fillId="2" borderId="24" xfId="0" applyFont="1" applyFill="1" applyBorder="1" applyAlignment="1">
      <alignment horizontal="center" vertical="center" wrapText="1" readingOrder="2"/>
    </xf>
    <xf numFmtId="0" fontId="7" fillId="2" borderId="22" xfId="0" applyFont="1" applyFill="1" applyBorder="1" applyAlignment="1">
      <alignment horizontal="center" vertical="center" wrapText="1" readingOrder="2"/>
    </xf>
    <xf numFmtId="0" fontId="7" fillId="2" borderId="23" xfId="0" applyFont="1" applyFill="1" applyBorder="1" applyAlignment="1">
      <alignment horizontal="center" vertical="center" wrapText="1" readingOrder="2"/>
    </xf>
    <xf numFmtId="0" fontId="7" fillId="2" borderId="24" xfId="0" applyFont="1" applyFill="1" applyBorder="1" applyAlignment="1">
      <alignment horizontal="center" vertical="center" wrapText="1" readingOrder="2"/>
    </xf>
    <xf numFmtId="164" fontId="1" fillId="0" borderId="0" xfId="0" applyNumberFormat="1" applyFont="1" applyAlignment="1">
      <alignment horizontal="center" vertical="center" wrapText="1"/>
    </xf>
  </cellXfs>
  <cellStyles count="13">
    <cellStyle name="Comma" xfId="12" builtinId="3"/>
    <cellStyle name="Comma 2" xfId="1"/>
    <cellStyle name="Currency [0] _1" xfId="2"/>
    <cellStyle name="Hyperlink 2" xfId="3"/>
    <cellStyle name="Normal" xfId="0" builtinId="0"/>
    <cellStyle name="Normal 11" xfId="4"/>
    <cellStyle name="Normal 2" xfId="5"/>
    <cellStyle name="Normal 3" xfId="6"/>
    <cellStyle name="Normal_2007-16618" xfId="7"/>
    <cellStyle name="Percent 2" xfId="8"/>
    <cellStyle name="Text" xfId="9"/>
    <cellStyle name="Total" xfId="10"/>
    <cellStyle name="היפר-קישור" xfId="1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34</xdr:col>
      <xdr:colOff>198120</xdr:colOff>
      <xdr:row>50</xdr:row>
      <xdr:rowOff>0</xdr:rowOff>
    </xdr:from>
    <xdr:to>
      <xdr:col>36</xdr:col>
      <xdr:colOff>198120</xdr:colOff>
      <xdr:row>50</xdr:row>
      <xdr:rowOff>0</xdr:rowOff>
    </xdr:to>
    <xdr:sp macro="" textlink="">
      <xdr:nvSpPr>
        <xdr:cNvPr id="3073" name="Rectangle 1"/>
        <xdr:cNvSpPr>
          <a:spLocks noChangeArrowheads="1"/>
        </xdr:cNvSpPr>
      </xdr:nvSpPr>
      <xdr:spPr bwMode="auto">
        <a:xfrm>
          <a:off x="146075400" y="10163175"/>
          <a:ext cx="923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300" b="0" i="0" u="none" strike="noStrike" baseline="0">
              <a:solidFill>
                <a:srgbClr val="000000"/>
              </a:solidFill>
              <a:cs typeface="FrankRuehl"/>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current\T106_Monthly%20Report\files\8_06\EZER_G06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urrent\T106_Monthly%20Report\files\8_06\Mnorag06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insurance\current\T106_Monthly%20Report\files\12_02\12_02\HADARL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urrent\T106_Monthly%20Report\files\8_06\MIGDLG06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
    <tabColor indexed="52"/>
    <pageSetUpPr fitToPage="1"/>
  </sheetPr>
  <dimension ref="A1:AJ57"/>
  <sheetViews>
    <sheetView rightToLeft="1" tabSelected="1" workbookViewId="0">
      <selection activeCell="C26" sqref="C26"/>
    </sheetView>
  </sheetViews>
  <sheetFormatPr defaultColWidth="9.140625" defaultRowHeight="18"/>
  <cols>
    <col min="1" max="1" width="6.28515625" style="8" customWidth="1"/>
    <col min="2" max="2" width="47.28515625" style="7" customWidth="1"/>
    <col min="3" max="3" width="18" style="8" customWidth="1"/>
    <col min="4" max="4" width="20.140625" style="8" customWidth="1"/>
    <col min="5" max="6" width="6.7109375" style="8" customWidth="1"/>
    <col min="7" max="7" width="15.5703125" style="8" bestFit="1" customWidth="1"/>
    <col min="8" max="30" width="6.7109375" style="8" customWidth="1"/>
    <col min="31" max="33" width="7.7109375" style="8" customWidth="1"/>
    <col min="34" max="34" width="7.140625" style="8" customWidth="1"/>
    <col min="35" max="35" width="6" style="8" customWidth="1"/>
    <col min="36" max="36" width="7.85546875" style="8" customWidth="1"/>
    <col min="37" max="37" width="8.140625" style="8" customWidth="1"/>
    <col min="38" max="38" width="6.28515625" style="8" customWidth="1"/>
    <col min="39" max="39" width="8" style="8" customWidth="1"/>
    <col min="40" max="40" width="8.7109375" style="8" customWidth="1"/>
    <col min="41" max="41" width="10" style="8" customWidth="1"/>
    <col min="42" max="42" width="9.5703125" style="8" customWidth="1"/>
    <col min="43" max="43" width="6.140625" style="8" customWidth="1"/>
    <col min="44" max="45" width="5.7109375" style="8" customWidth="1"/>
    <col min="46" max="46" width="6.85546875" style="8" customWidth="1"/>
    <col min="47" max="47" width="6.42578125" style="8" customWidth="1"/>
    <col min="48" max="48" width="6.7109375" style="8" customWidth="1"/>
    <col min="49" max="49" width="7.28515625" style="8" customWidth="1"/>
    <col min="50" max="61" width="5.7109375" style="8" customWidth="1"/>
    <col min="62" max="16384" width="9.140625" style="8"/>
  </cols>
  <sheetData>
    <row r="1" spans="1:36">
      <c r="B1" s="84" t="s">
        <v>305</v>
      </c>
    </row>
    <row r="2" spans="1:36">
      <c r="B2" s="84" t="s">
        <v>306</v>
      </c>
    </row>
    <row r="3" spans="1:36">
      <c r="B3" s="84" t="s">
        <v>1288</v>
      </c>
    </row>
    <row r="4" spans="1:36">
      <c r="B4" s="84" t="s">
        <v>1289</v>
      </c>
    </row>
    <row r="5" spans="1:36">
      <c r="B5" s="84"/>
    </row>
    <row r="6" spans="1:36" ht="26.25" customHeight="1">
      <c r="B6" s="151" t="s">
        <v>208</v>
      </c>
      <c r="C6" s="152"/>
      <c r="D6" s="153"/>
    </row>
    <row r="7" spans="1:36" s="9" customFormat="1">
      <c r="B7" s="20"/>
      <c r="C7" s="21" t="s">
        <v>143</v>
      </c>
      <c r="D7" s="22" t="s">
        <v>141</v>
      </c>
      <c r="E7" s="8"/>
      <c r="F7" s="8"/>
      <c r="G7" s="8"/>
      <c r="H7" s="8"/>
      <c r="I7" s="8"/>
      <c r="J7" s="8"/>
      <c r="K7" s="8"/>
      <c r="L7" s="8"/>
      <c r="M7" s="8"/>
      <c r="N7" s="8"/>
      <c r="O7" s="8"/>
      <c r="P7" s="8"/>
      <c r="Q7" s="8"/>
      <c r="R7" s="8"/>
      <c r="S7" s="8"/>
      <c r="T7" s="8"/>
      <c r="U7" s="8"/>
      <c r="V7" s="8"/>
      <c r="W7" s="8"/>
      <c r="X7" s="8"/>
      <c r="Y7" s="8"/>
      <c r="Z7" s="8"/>
      <c r="AA7" s="8"/>
      <c r="AB7" s="8"/>
      <c r="AC7" s="8"/>
      <c r="AD7" s="8"/>
      <c r="AJ7" s="31" t="s">
        <v>143</v>
      </c>
    </row>
    <row r="8" spans="1:36" s="9" customFormat="1">
      <c r="B8" s="20"/>
      <c r="C8" s="23" t="s">
        <v>23</v>
      </c>
      <c r="D8" s="24" t="s">
        <v>20</v>
      </c>
      <c r="AJ8" s="31" t="s">
        <v>144</v>
      </c>
    </row>
    <row r="9" spans="1:36" s="10" customFormat="1" ht="18" customHeight="1">
      <c r="B9" s="30"/>
      <c r="C9" s="63" t="s">
        <v>1</v>
      </c>
      <c r="D9" s="78" t="s">
        <v>2</v>
      </c>
      <c r="AJ9" s="31" t="s">
        <v>152</v>
      </c>
    </row>
    <row r="10" spans="1:36" s="10" customFormat="1" ht="18" customHeight="1">
      <c r="B10" s="72" t="s">
        <v>207</v>
      </c>
      <c r="C10" s="105"/>
      <c r="D10" s="106"/>
      <c r="AJ10" s="47"/>
    </row>
    <row r="11" spans="1:36">
      <c r="A11" s="33" t="s">
        <v>167</v>
      </c>
      <c r="B11" s="73" t="s">
        <v>209</v>
      </c>
      <c r="C11" s="109">
        <v>26380.74</v>
      </c>
      <c r="D11" s="111">
        <f>מזומנים!L10</f>
        <v>2.6</v>
      </c>
    </row>
    <row r="12" spans="1:36">
      <c r="B12" s="73" t="s">
        <v>210</v>
      </c>
      <c r="C12" s="109"/>
      <c r="D12" s="122"/>
    </row>
    <row r="13" spans="1:36">
      <c r="A13" s="34" t="s">
        <v>167</v>
      </c>
      <c r="B13" s="74" t="s">
        <v>98</v>
      </c>
      <c r="C13" s="109">
        <f>'תעודות התחייבות ממשלתיות'!N11</f>
        <v>295147.81</v>
      </c>
      <c r="D13" s="111">
        <f>'תעודות התחייבות ממשלתיות'!Q11</f>
        <v>29.19</v>
      </c>
    </row>
    <row r="14" spans="1:36">
      <c r="A14" s="34" t="s">
        <v>167</v>
      </c>
      <c r="B14" s="74" t="s">
        <v>99</v>
      </c>
      <c r="C14" s="109">
        <f>'תעודות חוב מסחריות '!Q11</f>
        <v>0</v>
      </c>
      <c r="D14" s="111">
        <f>'תעודות חוב מסחריות '!T11</f>
        <v>0</v>
      </c>
      <c r="G14" s="113"/>
    </row>
    <row r="15" spans="1:36">
      <c r="A15" s="34" t="s">
        <v>167</v>
      </c>
      <c r="B15" s="74" t="s">
        <v>100</v>
      </c>
      <c r="C15" s="109">
        <f>'אג"ח קונצרני'!Q11</f>
        <v>119733.25</v>
      </c>
      <c r="D15" s="111">
        <f>'אג"ח קונצרני'!T11</f>
        <v>11.84</v>
      </c>
    </row>
    <row r="16" spans="1:36">
      <c r="A16" s="34" t="s">
        <v>167</v>
      </c>
      <c r="B16" s="74" t="s">
        <v>101</v>
      </c>
      <c r="C16" s="109">
        <f>מניות!K11</f>
        <v>174739.73</v>
      </c>
      <c r="D16" s="111">
        <f>מניות!N11</f>
        <v>17.28</v>
      </c>
    </row>
    <row r="17" spans="1:4">
      <c r="A17" s="34" t="s">
        <v>167</v>
      </c>
      <c r="B17" s="74" t="s">
        <v>102</v>
      </c>
      <c r="C17" s="109">
        <f>'תעודות סל'!J11</f>
        <v>105397.98</v>
      </c>
      <c r="D17" s="111">
        <f>'תעודות סל'!M11</f>
        <v>10.43</v>
      </c>
    </row>
    <row r="18" spans="1:4">
      <c r="A18" s="34" t="s">
        <v>167</v>
      </c>
      <c r="B18" s="74" t="s">
        <v>103</v>
      </c>
      <c r="C18" s="109">
        <f>'קרנות נאמנות'!L11</f>
        <v>86842.13</v>
      </c>
      <c r="D18" s="111">
        <f>'קרנות נאמנות'!O11</f>
        <v>8.59</v>
      </c>
    </row>
    <row r="19" spans="1:4">
      <c r="A19" s="34" t="s">
        <v>167</v>
      </c>
      <c r="B19" s="74" t="s">
        <v>104</v>
      </c>
      <c r="C19" s="109">
        <f>'כתבי אופציה'!I11</f>
        <v>153.47</v>
      </c>
      <c r="D19" s="111">
        <f>'כתבי אופציה'!L11</f>
        <v>0.02</v>
      </c>
    </row>
    <row r="20" spans="1:4">
      <c r="A20" s="34" t="s">
        <v>167</v>
      </c>
      <c r="B20" s="74" t="s">
        <v>105</v>
      </c>
      <c r="C20" s="109">
        <f>אופציות!I11</f>
        <v>-39.9</v>
      </c>
      <c r="D20" s="111">
        <f>אופציות!L11</f>
        <v>0</v>
      </c>
    </row>
    <row r="21" spans="1:4">
      <c r="A21" s="34" t="s">
        <v>167</v>
      </c>
      <c r="B21" s="74" t="s">
        <v>106</v>
      </c>
      <c r="C21" s="109">
        <f>'חוזים עתידיים'!I11</f>
        <v>0</v>
      </c>
      <c r="D21" s="111">
        <f>'חוזים עתידיים'!K11</f>
        <v>0</v>
      </c>
    </row>
    <row r="22" spans="1:4">
      <c r="A22" s="34" t="s">
        <v>167</v>
      </c>
      <c r="B22" s="74" t="s">
        <v>107</v>
      </c>
      <c r="C22" s="109">
        <f>'מוצרים מובנים'!N11</f>
        <v>618.61</v>
      </c>
      <c r="D22" s="111">
        <f>'מוצרים מובנים'!Q11</f>
        <v>0.06</v>
      </c>
    </row>
    <row r="23" spans="1:4">
      <c r="B23" s="73" t="s">
        <v>211</v>
      </c>
      <c r="C23" s="109"/>
      <c r="D23" s="122"/>
    </row>
    <row r="24" spans="1:4">
      <c r="A24" s="34" t="s">
        <v>167</v>
      </c>
      <c r="B24" s="74" t="s">
        <v>108</v>
      </c>
      <c r="C24" s="109">
        <f>'לא סחיר- תעודות התחייבות ממשלתי'!M11</f>
        <v>0</v>
      </c>
      <c r="D24" s="111">
        <f>'לא סחיר- תעודות התחייבות ממשלתי'!P11</f>
        <v>0</v>
      </c>
    </row>
    <row r="25" spans="1:4">
      <c r="A25" s="34" t="s">
        <v>167</v>
      </c>
      <c r="B25" s="74" t="s">
        <v>109</v>
      </c>
      <c r="C25" s="109">
        <f>'לא סחיר - תעודות חוב מסחריות'!P11</f>
        <v>30.57</v>
      </c>
      <c r="D25" s="111">
        <f>'לא סחיר - תעודות חוב מסחריות'!S11</f>
        <v>0</v>
      </c>
    </row>
    <row r="26" spans="1:4">
      <c r="A26" s="34" t="s">
        <v>167</v>
      </c>
      <c r="B26" s="74" t="s">
        <v>100</v>
      </c>
      <c r="C26" s="109">
        <f>'לא סחיר - אג"ח קונצרני'!P11</f>
        <v>41186.26</v>
      </c>
      <c r="D26" s="111">
        <f>'לא סחיר - אג"ח קונצרני'!S11</f>
        <v>4.07</v>
      </c>
    </row>
    <row r="27" spans="1:4">
      <c r="A27" s="34" t="s">
        <v>167</v>
      </c>
      <c r="B27" s="74" t="s">
        <v>110</v>
      </c>
      <c r="C27" s="109">
        <f>'לא סחיר - מניות'!J11</f>
        <v>705.15</v>
      </c>
      <c r="D27" s="111">
        <f>'לא סחיר - מניות'!M11</f>
        <v>7.0000000000000007E-2</v>
      </c>
    </row>
    <row r="28" spans="1:4">
      <c r="A28" s="34" t="s">
        <v>167</v>
      </c>
      <c r="B28" s="74" t="s">
        <v>111</v>
      </c>
      <c r="C28" s="109">
        <f>'לא סחיר - קרנות השקעה'!H11</f>
        <v>64920.05</v>
      </c>
      <c r="D28" s="111">
        <f>'לא סחיר - קרנות השקעה'!K11</f>
        <v>6.42</v>
      </c>
    </row>
    <row r="29" spans="1:4">
      <c r="A29" s="34" t="s">
        <v>167</v>
      </c>
      <c r="B29" s="74" t="s">
        <v>112</v>
      </c>
      <c r="C29" s="109">
        <f>'לא סחיר - כתבי אופציה'!I11</f>
        <v>133.63999999999999</v>
      </c>
      <c r="D29" s="111">
        <f>'לא סחיר - כתבי אופציה'!L11</f>
        <v>0.01</v>
      </c>
    </row>
    <row r="30" spans="1:4">
      <c r="A30" s="34" t="s">
        <v>167</v>
      </c>
      <c r="B30" s="74" t="s">
        <v>236</v>
      </c>
      <c r="C30" s="109">
        <f>'לא סחיר - אופציות'!I11</f>
        <v>-8.99</v>
      </c>
      <c r="D30" s="111">
        <f>'לא סחיר - אופציות'!L11</f>
        <v>0</v>
      </c>
    </row>
    <row r="31" spans="1:4">
      <c r="A31" s="34" t="s">
        <v>167</v>
      </c>
      <c r="B31" s="74" t="s">
        <v>136</v>
      </c>
      <c r="C31" s="109">
        <f>'לא סחיר - חוזים עתידיים'!I11</f>
        <v>2118.5700000000002</v>
      </c>
      <c r="D31" s="111">
        <f>'לא סחיר - חוזים עתידיים'!K11</f>
        <v>0.21</v>
      </c>
    </row>
    <row r="32" spans="1:4">
      <c r="A32" s="34" t="s">
        <v>167</v>
      </c>
      <c r="B32" s="74" t="s">
        <v>113</v>
      </c>
      <c r="C32" s="109">
        <f>'לא סחיר - מוצרים מובנים'!N11</f>
        <v>2362.5499999999997</v>
      </c>
      <c r="D32" s="111">
        <f>'לא סחיר - מוצרים מובנים'!Q11</f>
        <v>0.23</v>
      </c>
    </row>
    <row r="33" spans="1:7">
      <c r="A33" s="34" t="s">
        <v>167</v>
      </c>
      <c r="B33" s="73" t="s">
        <v>212</v>
      </c>
      <c r="C33" s="109">
        <f>הלוואות!M10</f>
        <v>76752.37</v>
      </c>
      <c r="D33" s="111">
        <f>הלוואות!O10</f>
        <v>7.59</v>
      </c>
    </row>
    <row r="34" spans="1:7">
      <c r="A34" s="34" t="s">
        <v>167</v>
      </c>
      <c r="B34" s="73" t="s">
        <v>213</v>
      </c>
      <c r="C34" s="109">
        <f>'פקדונות מעל 3 חודשים'!M10</f>
        <v>9999.4699999999993</v>
      </c>
      <c r="D34" s="111">
        <f>'פקדונות מעל 3 חודשים'!O10</f>
        <v>0.99</v>
      </c>
    </row>
    <row r="35" spans="1:7">
      <c r="A35" s="34" t="s">
        <v>167</v>
      </c>
      <c r="B35" s="73" t="s">
        <v>214</v>
      </c>
      <c r="C35" s="109">
        <f>'זכויות מקרקעין'!G10</f>
        <v>0</v>
      </c>
      <c r="D35" s="111">
        <f>'זכויות מקרקעין'!I10</f>
        <v>0</v>
      </c>
    </row>
    <row r="36" spans="1:7">
      <c r="A36" s="34" t="s">
        <v>167</v>
      </c>
      <c r="B36" s="75" t="s">
        <v>215</v>
      </c>
      <c r="C36" s="109">
        <f>'השקעה בחברות מוחזקות'!I10</f>
        <v>0</v>
      </c>
      <c r="D36" s="111">
        <f>'השקעה בחברות מוחזקות'!K10</f>
        <v>0</v>
      </c>
    </row>
    <row r="37" spans="1:7">
      <c r="A37" s="34" t="s">
        <v>167</v>
      </c>
      <c r="B37" s="73" t="s">
        <v>216</v>
      </c>
      <c r="C37" s="109">
        <v>3817.59</v>
      </c>
      <c r="D37" s="111">
        <f>'השקעות אחרות '!K10</f>
        <v>0.39</v>
      </c>
    </row>
    <row r="38" spans="1:7">
      <c r="A38" s="34"/>
      <c r="B38" s="76" t="s">
        <v>218</v>
      </c>
      <c r="C38" s="109"/>
      <c r="D38" s="122"/>
    </row>
    <row r="39" spans="1:7">
      <c r="A39" s="34" t="s">
        <v>167</v>
      </c>
      <c r="B39" s="77" t="s">
        <v>220</v>
      </c>
      <c r="C39" s="109">
        <f>'עלות מתואמת אג"ח קונצרני סחיר'!M10</f>
        <v>0</v>
      </c>
      <c r="D39" s="111">
        <f>'עלות מתואמת אג"ח קונצרני סחיר'!P10</f>
        <v>0</v>
      </c>
    </row>
    <row r="40" spans="1:7">
      <c r="A40" s="34" t="s">
        <v>167</v>
      </c>
      <c r="B40" s="77" t="s">
        <v>219</v>
      </c>
      <c r="C40" s="109">
        <f>'עלות מתואמת אג"ח קונצרני ל.סחיר'!M10</f>
        <v>0</v>
      </c>
      <c r="D40" s="111">
        <f>'עלות מתואמת אג"ח קונצרני ל.סחיר'!P10</f>
        <v>0</v>
      </c>
    </row>
    <row r="41" spans="1:7">
      <c r="A41" s="34" t="s">
        <v>167</v>
      </c>
      <c r="B41" s="77" t="s">
        <v>221</v>
      </c>
      <c r="C41" s="109">
        <f>'עלות מתואמת מסגרות אשראי ללווים'!M10</f>
        <v>0</v>
      </c>
      <c r="D41" s="111">
        <f>'עלות מתואמת מסגרות אשראי ללווים'!P10</f>
        <v>0</v>
      </c>
    </row>
    <row r="42" spans="1:7">
      <c r="B42" s="77" t="s">
        <v>114</v>
      </c>
      <c r="C42" s="110">
        <f>SUM(C11,C13,C14,C15,C16,C17,C18,C19,C20,C21,C22,C24,C25,C26,C27,C28,C29,C30,C31,C32,C33,C34,C35,C36,C37,C39,C40,C41)</f>
        <v>1010991.0499999999</v>
      </c>
      <c r="D42" s="112">
        <v>100</v>
      </c>
      <c r="G42" s="146"/>
    </row>
    <row r="43" spans="1:7">
      <c r="A43" s="34" t="s">
        <v>167</v>
      </c>
      <c r="B43" s="51" t="s">
        <v>217</v>
      </c>
      <c r="C43" s="109">
        <v>41782.97</v>
      </c>
      <c r="D43" s="111"/>
    </row>
    <row r="44" spans="1:7">
      <c r="B44" s="6" t="s">
        <v>142</v>
      </c>
      <c r="C44" s="107"/>
      <c r="D44" s="108"/>
    </row>
    <row r="45" spans="1:7">
      <c r="C45" s="42" t="s">
        <v>199</v>
      </c>
      <c r="D45" s="29" t="s">
        <v>135</v>
      </c>
    </row>
    <row r="46" spans="1:7">
      <c r="C46" s="42" t="s">
        <v>1</v>
      </c>
      <c r="D46" s="42" t="s">
        <v>2</v>
      </c>
    </row>
    <row r="47" spans="1:7">
      <c r="C47" s="43" t="s">
        <v>186</v>
      </c>
      <c r="D47" s="43">
        <v>4.04</v>
      </c>
      <c r="G47" s="56"/>
    </row>
    <row r="48" spans="1:7">
      <c r="C48" s="43" t="s">
        <v>188</v>
      </c>
      <c r="D48" s="43">
        <v>2.78</v>
      </c>
    </row>
    <row r="49" spans="2:4">
      <c r="C49" s="43" t="s">
        <v>184</v>
      </c>
      <c r="D49" s="43">
        <v>3.85</v>
      </c>
    </row>
    <row r="50" spans="2:4">
      <c r="B50" s="11"/>
      <c r="C50" s="43" t="s">
        <v>191</v>
      </c>
      <c r="D50" s="43">
        <v>2.85</v>
      </c>
    </row>
    <row r="51" spans="2:4">
      <c r="C51" s="43" t="s">
        <v>189</v>
      </c>
      <c r="D51" s="43">
        <v>0.49</v>
      </c>
    </row>
    <row r="52" spans="2:4">
      <c r="C52" s="43" t="s">
        <v>192</v>
      </c>
      <c r="D52" s="43">
        <v>0.03</v>
      </c>
    </row>
    <row r="53" spans="2:4">
      <c r="C53" s="43" t="s">
        <v>284</v>
      </c>
      <c r="D53" s="43">
        <v>0.42</v>
      </c>
    </row>
    <row r="54" spans="2:4">
      <c r="C54" s="43" t="s">
        <v>190</v>
      </c>
      <c r="D54" s="43">
        <v>2.67</v>
      </c>
    </row>
    <row r="55" spans="2:4">
      <c r="C55" s="43" t="s">
        <v>187</v>
      </c>
      <c r="D55" s="43">
        <v>4.72</v>
      </c>
    </row>
    <row r="56" spans="2:4">
      <c r="C56" s="147" t="s">
        <v>1340</v>
      </c>
      <c r="D56" s="43">
        <v>0.18</v>
      </c>
    </row>
    <row r="57" spans="2:4">
      <c r="C57" s="44" t="s">
        <v>194</v>
      </c>
      <c r="D57" s="43">
        <v>3.77</v>
      </c>
    </row>
  </sheetData>
  <sheetProtection sheet="1" objects="1" scenarios="1" autoFilter="0" pivotTables="0"/>
  <mergeCells count="1">
    <mergeCell ref="B6:D6"/>
  </mergeCells>
  <phoneticPr fontId="3" type="noConversion"/>
  <hyperlinks>
    <hyperlink ref="A11" location="מזומנים!A1" display="◄"/>
    <hyperlink ref="A13" location="'תעודות התחייבות ממשלתיות'!A1" display="◄"/>
    <hyperlink ref="A14:A17" location="מזומנים!A1" display="◄"/>
    <hyperlink ref="A18" location="'קרנות נאמנות'!A1" display="◄"/>
    <hyperlink ref="A19:A22" location="מזומנים!A1" display="◄"/>
    <hyperlink ref="A24" location="'לא סחיר- תעודות התחייבות ממשלתי'!A1" display="◄"/>
    <hyperlink ref="A25:A32" location="מזומנים!A1" display="◄"/>
    <hyperlink ref="A33" location="הלוואות!A1" display="◄"/>
    <hyperlink ref="A34:A37" location="מזומנים!A1" display="◄"/>
    <hyperlink ref="A14" location="'תעודות חוב מסחריות '!A1" display="◄"/>
    <hyperlink ref="A15" location="'אג״ח קונצרני'!A1" display="◄"/>
    <hyperlink ref="A16" location="מניות!A1" display="◄"/>
    <hyperlink ref="A17" location="'תעודות סל'!A1" display="◄"/>
    <hyperlink ref="A19" location="'כתבי אופציה'!A1" display="◄"/>
    <hyperlink ref="A20" location="אופציות!A1" display="◄"/>
    <hyperlink ref="A21" location="'חוזים עתידיים'!A1" display="◄"/>
    <hyperlink ref="A22" location="'מוצרים מובנים'!A1" display="◄"/>
    <hyperlink ref="A25" location="'לא סחיר - תעודות חוב מסחריות'!A1" display="◄"/>
    <hyperlink ref="A26" location="'לא סחיר - אג״ח קונצרני'!A1" display="◄"/>
    <hyperlink ref="A27" location="'לא סחיר - מניות'!A1" display="◄"/>
    <hyperlink ref="A28" location="'לא סחיר - קרנות השקעה'!A1" display="◄"/>
    <hyperlink ref="A29" location="'לא סחיר - כתבי אופציה'!A1" display="◄"/>
    <hyperlink ref="A30" location="'לא סחיר - אופציות'!A1" display="◄"/>
    <hyperlink ref="A31" location="'לא סחיר - חוזים עתידיים'!A1" display="◄"/>
    <hyperlink ref="A32" location="'לא סחיר - מוצרים מובנים'!A1" display="◄"/>
    <hyperlink ref="A34" location="'פקדונות מעל 3 חודשים'!A1" display="◄"/>
    <hyperlink ref="A35" location="'זכויות מקרקעין'!A1" display="◄"/>
    <hyperlink ref="A37" location="'השקעות אחרות '!A1" display="◄"/>
    <hyperlink ref="A43" location="'יתרת התחייבות להשקעה'!A1" display="◄"/>
    <hyperlink ref="A36" location="'השקעה בחברות מוחזקות'!A1" display="◄"/>
    <hyperlink ref="A39" location="'עלות מתואמת אג״ח קונצרני סחיר'!A1" display="◄"/>
    <hyperlink ref="A40" location="'עלות מתואמת אג״ח קונצרני ל.סחיר'!A1" display="◄"/>
    <hyperlink ref="A41" location="'עלות מתואמת מסגרות אשראי ללווים'!A1" display="◄"/>
  </hyperlinks>
  <pageMargins left="0" right="0" top="0.5" bottom="0.5" header="0" footer="0.25"/>
  <pageSetup paperSize="9" scale="46" pageOrder="overThenDown" orientation="landscape" r:id="rId1"/>
  <headerFooter alignWithMargins="0">
    <oddFooter>&amp;L&amp;Z&amp;F&amp;C&amp;A&amp;R&amp;D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0">
    <tabColor indexed="44"/>
    <pageSetUpPr fitToPage="1"/>
  </sheetPr>
  <dimension ref="A1:BI590"/>
  <sheetViews>
    <sheetView rightToLeft="1" workbookViewId="0">
      <selection activeCell="B1" sqref="B1:B4"/>
    </sheetView>
  </sheetViews>
  <sheetFormatPr defaultColWidth="9.140625" defaultRowHeight="18"/>
  <cols>
    <col min="1" max="1" width="6.28515625" style="1" customWidth="1"/>
    <col min="2" max="2" width="38.42578125" style="2" customWidth="1"/>
    <col min="3" max="3" width="10.7109375" style="2" bestFit="1" customWidth="1"/>
    <col min="4" max="4" width="10.5703125" style="2" bestFit="1" customWidth="1"/>
    <col min="5" max="5" width="9.7109375" style="2" bestFit="1" customWidth="1"/>
    <col min="6" max="6" width="9.85546875" style="1" bestFit="1" customWidth="1"/>
    <col min="7" max="7" width="8.85546875" style="1" bestFit="1" customWidth="1"/>
    <col min="8" max="8" width="10.85546875" style="1" bestFit="1" customWidth="1"/>
    <col min="9" max="9" width="9.28515625"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61">
      <c r="B1" s="84" t="s">
        <v>305</v>
      </c>
    </row>
    <row r="2" spans="2:61">
      <c r="B2" s="84" t="s">
        <v>306</v>
      </c>
    </row>
    <row r="3" spans="2:61">
      <c r="B3" s="84" t="s">
        <v>1288</v>
      </c>
    </row>
    <row r="4" spans="2:61">
      <c r="B4" s="84" t="s">
        <v>1289</v>
      </c>
    </row>
    <row r="6" spans="2:61" ht="26.25" customHeight="1">
      <c r="B6" s="165" t="s">
        <v>223</v>
      </c>
      <c r="C6" s="166"/>
      <c r="D6" s="166"/>
      <c r="E6" s="166"/>
      <c r="F6" s="166"/>
      <c r="G6" s="166"/>
      <c r="H6" s="166"/>
      <c r="I6" s="166"/>
      <c r="J6" s="166"/>
      <c r="K6" s="166"/>
      <c r="L6" s="167"/>
    </row>
    <row r="7" spans="2:61" ht="26.25" customHeight="1">
      <c r="B7" s="165" t="s">
        <v>125</v>
      </c>
      <c r="C7" s="166"/>
      <c r="D7" s="166"/>
      <c r="E7" s="166"/>
      <c r="F7" s="166"/>
      <c r="G7" s="166"/>
      <c r="H7" s="166"/>
      <c r="I7" s="166"/>
      <c r="J7" s="166"/>
      <c r="K7" s="166"/>
      <c r="L7" s="167"/>
      <c r="BI7" s="3"/>
    </row>
    <row r="8" spans="2:61" s="3" customFormat="1" ht="47.25">
      <c r="B8" s="20" t="s">
        <v>149</v>
      </c>
      <c r="C8" s="25" t="s">
        <v>50</v>
      </c>
      <c r="D8" s="79" t="s">
        <v>153</v>
      </c>
      <c r="E8" s="79" t="s">
        <v>84</v>
      </c>
      <c r="F8" s="25" t="s">
        <v>133</v>
      </c>
      <c r="G8" s="25" t="s">
        <v>0</v>
      </c>
      <c r="H8" s="25" t="s">
        <v>137</v>
      </c>
      <c r="I8" s="25" t="s">
        <v>78</v>
      </c>
      <c r="J8" s="25" t="s">
        <v>72</v>
      </c>
      <c r="K8" s="49" t="s">
        <v>195</v>
      </c>
      <c r="L8" s="26" t="s">
        <v>197</v>
      </c>
      <c r="M8" s="1"/>
      <c r="BE8" s="1"/>
      <c r="BF8" s="1"/>
    </row>
    <row r="9" spans="2:61" s="3" customFormat="1" ht="20.25">
      <c r="B9" s="15"/>
      <c r="C9" s="25"/>
      <c r="D9" s="25"/>
      <c r="E9" s="25"/>
      <c r="F9" s="25"/>
      <c r="G9" s="16" t="s">
        <v>22</v>
      </c>
      <c r="H9" s="16" t="s">
        <v>79</v>
      </c>
      <c r="I9" s="16" t="s">
        <v>23</v>
      </c>
      <c r="J9" s="16" t="s">
        <v>20</v>
      </c>
      <c r="K9" s="27" t="s">
        <v>20</v>
      </c>
      <c r="L9" s="17" t="s">
        <v>20</v>
      </c>
      <c r="BD9" s="1"/>
      <c r="BE9" s="1"/>
      <c r="BF9" s="1"/>
      <c r="BH9" s="4"/>
    </row>
    <row r="10" spans="2:61" s="4" customFormat="1" ht="18" customHeight="1">
      <c r="B10" s="18"/>
      <c r="C10" s="63" t="s">
        <v>1</v>
      </c>
      <c r="D10" s="63" t="s">
        <v>2</v>
      </c>
      <c r="E10" s="63" t="s">
        <v>3</v>
      </c>
      <c r="F10" s="63" t="s">
        <v>3</v>
      </c>
      <c r="G10" s="63" t="s">
        <v>4</v>
      </c>
      <c r="H10" s="63" t="s">
        <v>5</v>
      </c>
      <c r="I10" s="63" t="s">
        <v>6</v>
      </c>
      <c r="J10" s="63" t="s">
        <v>7</v>
      </c>
      <c r="K10" s="65" t="s">
        <v>8</v>
      </c>
      <c r="L10" s="65" t="s">
        <v>9</v>
      </c>
      <c r="BD10" s="1"/>
      <c r="BE10" s="3"/>
      <c r="BF10" s="1"/>
    </row>
    <row r="11" spans="2:61" s="4" customFormat="1" ht="18" customHeight="1">
      <c r="B11" s="58" t="s">
        <v>57</v>
      </c>
      <c r="C11" s="87"/>
      <c r="D11" s="87"/>
      <c r="E11" s="87"/>
      <c r="F11" s="87"/>
      <c r="G11" s="86"/>
      <c r="H11" s="86"/>
      <c r="I11" s="86">
        <v>-39.9</v>
      </c>
      <c r="J11" s="86"/>
      <c r="K11" s="86"/>
      <c r="L11" s="86"/>
      <c r="BD11" s="1"/>
      <c r="BE11" s="3"/>
      <c r="BF11" s="1"/>
      <c r="BH11" s="1"/>
    </row>
    <row r="12" spans="2:61" customFormat="1" ht="15.75">
      <c r="B12" s="59" t="s">
        <v>259</v>
      </c>
      <c r="C12" s="90"/>
      <c r="D12" s="90"/>
      <c r="E12" s="90"/>
      <c r="F12" s="90"/>
      <c r="G12" s="93"/>
      <c r="H12" s="93"/>
      <c r="I12" s="93">
        <v>-39.9</v>
      </c>
      <c r="J12" s="93"/>
      <c r="K12" s="93"/>
      <c r="L12" s="93"/>
    </row>
    <row r="13" spans="2:61" customFormat="1" ht="15.75">
      <c r="B13" s="59" t="s">
        <v>246</v>
      </c>
      <c r="C13" s="90"/>
      <c r="D13" s="90"/>
      <c r="E13" s="90"/>
      <c r="F13" s="90"/>
      <c r="G13" s="93"/>
      <c r="H13" s="93"/>
      <c r="I13" s="93">
        <v>-39.9</v>
      </c>
      <c r="J13" s="93"/>
      <c r="K13" s="93"/>
      <c r="L13" s="93"/>
    </row>
    <row r="14" spans="2:61" customFormat="1" ht="15.75">
      <c r="B14" s="62" t="s">
        <v>999</v>
      </c>
      <c r="C14" s="92">
        <v>81823031</v>
      </c>
      <c r="D14" s="92" t="s">
        <v>154</v>
      </c>
      <c r="E14" s="92" t="s">
        <v>1000</v>
      </c>
      <c r="F14" s="92" t="s">
        <v>185</v>
      </c>
      <c r="G14" s="116">
        <v>114</v>
      </c>
      <c r="H14" s="116">
        <v>35000</v>
      </c>
      <c r="I14" s="116">
        <v>39.9</v>
      </c>
      <c r="J14" s="116">
        <v>0</v>
      </c>
      <c r="K14" s="116">
        <v>-100</v>
      </c>
      <c r="L14" s="116">
        <v>0</v>
      </c>
    </row>
    <row r="15" spans="2:61" customFormat="1" ht="15.75">
      <c r="B15" s="62" t="s">
        <v>1001</v>
      </c>
      <c r="C15" s="92">
        <v>81823304</v>
      </c>
      <c r="D15" s="92" t="s">
        <v>154</v>
      </c>
      <c r="E15" s="92" t="s">
        <v>1000</v>
      </c>
      <c r="F15" s="92" t="s">
        <v>185</v>
      </c>
      <c r="G15" s="116">
        <v>-114</v>
      </c>
      <c r="H15" s="116">
        <v>70000</v>
      </c>
      <c r="I15" s="116">
        <v>-79.8</v>
      </c>
      <c r="J15" s="116">
        <v>0</v>
      </c>
      <c r="K15" s="116">
        <v>200</v>
      </c>
      <c r="L15" s="116">
        <v>-0.01</v>
      </c>
    </row>
    <row r="16" spans="2:61" customFormat="1" ht="15.75">
      <c r="B16" s="59" t="s">
        <v>1002</v>
      </c>
      <c r="C16" s="90"/>
      <c r="D16" s="90"/>
      <c r="E16" s="90"/>
      <c r="F16" s="90"/>
      <c r="G16" s="93"/>
      <c r="H16" s="93"/>
      <c r="I16" s="93"/>
      <c r="J16" s="93"/>
      <c r="K16" s="93"/>
      <c r="L16" s="93"/>
    </row>
    <row r="17" spans="2:12" customFormat="1" ht="15.75">
      <c r="B17" s="62" t="s">
        <v>291</v>
      </c>
      <c r="C17" s="92"/>
      <c r="D17" s="92"/>
      <c r="E17" s="92"/>
      <c r="F17" s="92"/>
      <c r="G17" s="116"/>
      <c r="H17" s="116"/>
      <c r="I17" s="116"/>
      <c r="J17" s="116"/>
      <c r="K17" s="116"/>
      <c r="L17" s="116"/>
    </row>
    <row r="18" spans="2:12" customFormat="1" ht="15.75">
      <c r="B18" s="59" t="s">
        <v>247</v>
      </c>
      <c r="C18" s="90"/>
      <c r="D18" s="90"/>
      <c r="E18" s="90"/>
      <c r="F18" s="90"/>
      <c r="G18" s="93"/>
      <c r="H18" s="93"/>
      <c r="I18" s="93"/>
      <c r="J18" s="93"/>
      <c r="K18" s="93"/>
      <c r="L18" s="93"/>
    </row>
    <row r="19" spans="2:12" customFormat="1" ht="15.75">
      <c r="B19" s="62" t="s">
        <v>291</v>
      </c>
      <c r="C19" s="92"/>
      <c r="D19" s="92"/>
      <c r="E19" s="92"/>
      <c r="F19" s="92"/>
      <c r="G19" s="116"/>
      <c r="H19" s="116"/>
      <c r="I19" s="116"/>
      <c r="J19" s="116"/>
      <c r="K19" s="116"/>
      <c r="L19" s="116"/>
    </row>
    <row r="20" spans="2:12" customFormat="1" ht="15.75">
      <c r="B20" s="59" t="s">
        <v>76</v>
      </c>
      <c r="C20" s="90"/>
      <c r="D20" s="90"/>
      <c r="E20" s="90"/>
      <c r="F20" s="90"/>
      <c r="G20" s="93"/>
      <c r="H20" s="93"/>
      <c r="I20" s="93"/>
      <c r="J20" s="93"/>
      <c r="K20" s="93"/>
      <c r="L20" s="93"/>
    </row>
    <row r="21" spans="2:12" customFormat="1" ht="15.75">
      <c r="B21" s="62" t="s">
        <v>291</v>
      </c>
      <c r="C21" s="92"/>
      <c r="D21" s="92"/>
      <c r="E21" s="92"/>
      <c r="F21" s="92"/>
      <c r="G21" s="116"/>
      <c r="H21" s="116"/>
      <c r="I21" s="116"/>
      <c r="J21" s="116"/>
      <c r="K21" s="116"/>
      <c r="L21" s="116"/>
    </row>
    <row r="22" spans="2:12" customFormat="1" ht="15.75">
      <c r="B22" s="59" t="s">
        <v>258</v>
      </c>
      <c r="C22" s="90"/>
      <c r="D22" s="90"/>
      <c r="E22" s="90"/>
      <c r="F22" s="90"/>
      <c r="G22" s="93"/>
      <c r="H22" s="93"/>
      <c r="I22" s="93"/>
      <c r="J22" s="93"/>
      <c r="K22" s="93"/>
      <c r="L22" s="93"/>
    </row>
    <row r="23" spans="2:12" customFormat="1" ht="15.75">
      <c r="B23" s="59" t="s">
        <v>246</v>
      </c>
      <c r="C23" s="90"/>
      <c r="D23" s="90"/>
      <c r="E23" s="90"/>
      <c r="F23" s="90"/>
      <c r="G23" s="93"/>
      <c r="H23" s="93"/>
      <c r="I23" s="93"/>
      <c r="J23" s="93"/>
      <c r="K23" s="93"/>
      <c r="L23" s="93"/>
    </row>
    <row r="24" spans="2:12" customFormat="1" ht="15.75">
      <c r="B24" s="62" t="s">
        <v>291</v>
      </c>
      <c r="C24" s="92"/>
      <c r="D24" s="92"/>
      <c r="E24" s="92"/>
      <c r="F24" s="92"/>
      <c r="G24" s="116"/>
      <c r="H24" s="116"/>
      <c r="I24" s="116"/>
      <c r="J24" s="116"/>
      <c r="K24" s="116"/>
      <c r="L24" s="116"/>
    </row>
    <row r="25" spans="2:12" customFormat="1" ht="15.75">
      <c r="B25" s="59" t="s">
        <v>251</v>
      </c>
      <c r="C25" s="90"/>
      <c r="D25" s="90"/>
      <c r="E25" s="90"/>
      <c r="F25" s="90"/>
      <c r="G25" s="93"/>
      <c r="H25" s="93"/>
      <c r="I25" s="93"/>
      <c r="J25" s="93"/>
      <c r="K25" s="93"/>
      <c r="L25" s="93"/>
    </row>
    <row r="26" spans="2:12" customFormat="1" ht="15.75">
      <c r="B26" s="62" t="s">
        <v>291</v>
      </c>
      <c r="C26" s="92"/>
      <c r="D26" s="92"/>
      <c r="E26" s="92"/>
      <c r="F26" s="92"/>
      <c r="G26" s="116"/>
      <c r="H26" s="116"/>
      <c r="I26" s="116"/>
      <c r="J26" s="116"/>
      <c r="K26" s="116"/>
      <c r="L26" s="116"/>
    </row>
    <row r="27" spans="2:12" customFormat="1" ht="15.75">
      <c r="B27" s="59" t="s">
        <v>247</v>
      </c>
      <c r="C27" s="90"/>
      <c r="D27" s="90"/>
      <c r="E27" s="90"/>
      <c r="F27" s="90"/>
      <c r="G27" s="93"/>
      <c r="H27" s="93"/>
      <c r="I27" s="93"/>
      <c r="J27" s="93"/>
      <c r="K27" s="93"/>
      <c r="L27" s="93"/>
    </row>
    <row r="28" spans="2:12" customFormat="1" ht="15.75">
      <c r="B28" s="62" t="s">
        <v>291</v>
      </c>
      <c r="C28" s="92"/>
      <c r="D28" s="92"/>
      <c r="E28" s="92"/>
      <c r="F28" s="92"/>
      <c r="G28" s="116"/>
      <c r="H28" s="116"/>
      <c r="I28" s="116"/>
      <c r="J28" s="116"/>
      <c r="K28" s="116"/>
      <c r="L28" s="116"/>
    </row>
    <row r="29" spans="2:12" customFormat="1" ht="15.75">
      <c r="B29" s="59" t="s">
        <v>248</v>
      </c>
      <c r="C29" s="90"/>
      <c r="D29" s="90"/>
      <c r="E29" s="90"/>
      <c r="F29" s="90"/>
      <c r="G29" s="93"/>
      <c r="H29" s="93"/>
      <c r="I29" s="93"/>
      <c r="J29" s="93"/>
      <c r="K29" s="93"/>
      <c r="L29" s="93"/>
    </row>
    <row r="30" spans="2:12" customFormat="1" ht="15.75">
      <c r="B30" s="62" t="s">
        <v>291</v>
      </c>
      <c r="C30" s="92"/>
      <c r="D30" s="92"/>
      <c r="E30" s="92"/>
      <c r="F30" s="92"/>
      <c r="G30" s="116"/>
      <c r="H30" s="116"/>
      <c r="I30" s="116"/>
      <c r="J30" s="116"/>
      <c r="K30" s="116"/>
      <c r="L30" s="116"/>
    </row>
    <row r="31" spans="2:12" customFormat="1" ht="15.75">
      <c r="B31" s="59" t="s">
        <v>76</v>
      </c>
      <c r="C31" s="90"/>
      <c r="D31" s="90"/>
      <c r="E31" s="90"/>
      <c r="F31" s="90"/>
      <c r="G31" s="93"/>
      <c r="H31" s="93"/>
      <c r="I31" s="93"/>
      <c r="J31" s="93"/>
      <c r="K31" s="93"/>
      <c r="L31" s="93"/>
    </row>
    <row r="32" spans="2:12" customFormat="1" ht="15.75">
      <c r="B32" s="115" t="s">
        <v>291</v>
      </c>
      <c r="C32" s="92"/>
      <c r="D32" s="92"/>
      <c r="E32" s="92"/>
      <c r="F32" s="92"/>
      <c r="G32" s="116"/>
      <c r="H32" s="116"/>
      <c r="I32" s="116"/>
      <c r="J32" s="116"/>
      <c r="K32" s="116"/>
      <c r="L32" s="116"/>
    </row>
    <row r="33" spans="1:12" customFormat="1">
      <c r="A33" s="1"/>
      <c r="B33" s="6" t="s">
        <v>52</v>
      </c>
      <c r="C33" s="1"/>
      <c r="D33" s="1"/>
      <c r="E33" s="1"/>
      <c r="F33" s="1"/>
      <c r="G33" s="1"/>
      <c r="H33" s="1"/>
      <c r="I33" s="1"/>
      <c r="J33" s="1"/>
      <c r="K33" s="1"/>
      <c r="L33" s="1"/>
    </row>
    <row r="34" spans="1:12" customFormat="1">
      <c r="A34" s="1"/>
      <c r="B34" s="6" t="s">
        <v>145</v>
      </c>
      <c r="C34" s="1"/>
      <c r="D34" s="1"/>
      <c r="E34" s="1"/>
      <c r="F34" s="1"/>
      <c r="G34" s="1"/>
      <c r="H34" s="1"/>
      <c r="I34" s="1"/>
      <c r="J34" s="1"/>
      <c r="K34" s="1"/>
      <c r="L34" s="1"/>
    </row>
    <row r="35" spans="1:12" customFormat="1" ht="12.75"/>
    <row r="36" spans="1:12" customFormat="1" ht="12.75"/>
    <row r="37" spans="1:12" customFormat="1" ht="12.75"/>
    <row r="38" spans="1:12" customFormat="1" ht="12.75"/>
    <row r="39" spans="1:12" customFormat="1" ht="12.75"/>
    <row r="40" spans="1:12" customFormat="1" ht="12.75"/>
    <row r="41" spans="1:12" customFormat="1" ht="12.75"/>
    <row r="42" spans="1:12" customFormat="1" ht="12.75"/>
    <row r="43" spans="1:12">
      <c r="C43" s="1"/>
      <c r="D43" s="1"/>
      <c r="E43" s="1"/>
    </row>
    <row r="44" spans="1:12">
      <c r="C44" s="1"/>
      <c r="D44" s="1"/>
      <c r="E44" s="1"/>
    </row>
    <row r="45" spans="1:12">
      <c r="C45" s="1"/>
      <c r="D45" s="1"/>
      <c r="E45" s="1"/>
    </row>
    <row r="46" spans="1:12">
      <c r="C46" s="1"/>
      <c r="D46" s="1"/>
      <c r="E46" s="1"/>
    </row>
    <row r="47" spans="1:12">
      <c r="C47" s="1"/>
      <c r="D47" s="1"/>
      <c r="E47" s="1"/>
    </row>
    <row r="48" spans="1:12">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sheetData>
  <mergeCells count="2">
    <mergeCell ref="B6:L6"/>
    <mergeCell ref="B7:L7"/>
  </mergeCells>
  <phoneticPr fontId="3" type="noConversion"/>
  <dataValidations count="1">
    <dataValidation allowBlank="1" showInputMessage="1" showErrorMessage="1" sqref="A5:XFD11 A43:XFD1048576 A33:L34"/>
  </dataValidations>
  <pageMargins left="0" right="0" top="0.5" bottom="0.5" header="0" footer="0.25"/>
  <pageSetup paperSize="9" scale="61" pageOrder="overThenDown" orientation="landscape" r:id="rId1"/>
  <headerFooter alignWithMargins="0">
    <oddFooter>&amp;L&amp;Z&amp;F&amp;C&amp;A&amp;R&amp;D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1">
    <tabColor indexed="44"/>
    <pageSetUpPr fitToPage="1"/>
  </sheetPr>
  <dimension ref="A1:BH580"/>
  <sheetViews>
    <sheetView rightToLeft="1" workbookViewId="0">
      <selection activeCell="B1" sqref="B1:B4"/>
    </sheetView>
  </sheetViews>
  <sheetFormatPr defaultColWidth="9.140625" defaultRowHeight="18"/>
  <cols>
    <col min="1" max="1" width="6.28515625" style="2" customWidth="1"/>
    <col min="2" max="2" width="38.42578125" style="2" customWidth="1"/>
    <col min="3" max="3" width="9.7109375" style="2" bestFit="1" customWidth="1"/>
    <col min="4" max="4" width="10.5703125" style="2" bestFit="1" customWidth="1"/>
    <col min="5" max="5" width="9.7109375" style="2" bestFit="1" customWidth="1"/>
    <col min="6" max="6" width="12.85546875" style="1" bestFit="1" customWidth="1"/>
    <col min="7" max="7" width="10" style="1" bestFit="1" customWidth="1"/>
    <col min="8" max="8" width="6.5703125" style="1" customWidth="1"/>
    <col min="9" max="9" width="7.85546875" style="1" customWidth="1"/>
    <col min="10" max="10" width="11.85546875" style="1" bestFit="1" customWidth="1"/>
    <col min="11" max="11" width="11.14062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1" customWidth="1"/>
    <col min="18" max="18" width="8" style="1" customWidth="1"/>
    <col min="19" max="19" width="8.7109375" style="1" customWidth="1"/>
    <col min="20" max="20" width="10" style="1" customWidth="1"/>
    <col min="21" max="21" width="9.5703125" style="1" customWidth="1"/>
    <col min="22" max="22" width="6.140625" style="1" customWidth="1"/>
    <col min="23" max="24" width="5.7109375" style="1" customWidth="1"/>
    <col min="25" max="25" width="6.85546875" style="1" customWidth="1"/>
    <col min="26" max="26" width="6.42578125" style="1" customWidth="1"/>
    <col min="27" max="27" width="6.7109375" style="1" customWidth="1"/>
    <col min="28" max="28" width="7.28515625" style="1" customWidth="1"/>
    <col min="29" max="40" width="5.7109375" style="1" customWidth="1"/>
    <col min="41" max="16384" width="9.140625" style="1"/>
  </cols>
  <sheetData>
    <row r="1" spans="1:60">
      <c r="B1" s="84" t="s">
        <v>305</v>
      </c>
    </row>
    <row r="2" spans="1:60">
      <c r="B2" s="84" t="s">
        <v>306</v>
      </c>
    </row>
    <row r="3" spans="1:60">
      <c r="B3" s="84" t="s">
        <v>1288</v>
      </c>
    </row>
    <row r="4" spans="1:60">
      <c r="B4" s="84" t="s">
        <v>1289</v>
      </c>
    </row>
    <row r="6" spans="1:60" ht="26.25" customHeight="1">
      <c r="B6" s="165" t="s">
        <v>223</v>
      </c>
      <c r="C6" s="166"/>
      <c r="D6" s="166"/>
      <c r="E6" s="166"/>
      <c r="F6" s="166"/>
      <c r="G6" s="166"/>
      <c r="H6" s="166"/>
      <c r="I6" s="166"/>
      <c r="J6" s="166"/>
      <c r="K6" s="167"/>
      <c r="BD6" s="1" t="s">
        <v>154</v>
      </c>
      <c r="BF6" s="1" t="s">
        <v>200</v>
      </c>
      <c r="BH6" s="3" t="s">
        <v>185</v>
      </c>
    </row>
    <row r="7" spans="1:60" ht="26.25" customHeight="1">
      <c r="B7" s="165" t="s">
        <v>126</v>
      </c>
      <c r="C7" s="166"/>
      <c r="D7" s="166"/>
      <c r="E7" s="166"/>
      <c r="F7" s="166"/>
      <c r="G7" s="166"/>
      <c r="H7" s="166"/>
      <c r="I7" s="166"/>
      <c r="J7" s="166"/>
      <c r="K7" s="167"/>
      <c r="BD7" s="3" t="s">
        <v>155</v>
      </c>
      <c r="BF7" s="1" t="s">
        <v>168</v>
      </c>
      <c r="BH7" s="3" t="s">
        <v>184</v>
      </c>
    </row>
    <row r="8" spans="1:60" s="3" customFormat="1" ht="47.25">
      <c r="A8" s="2"/>
      <c r="B8" s="20" t="s">
        <v>149</v>
      </c>
      <c r="C8" s="25" t="s">
        <v>50</v>
      </c>
      <c r="D8" s="79" t="s">
        <v>153</v>
      </c>
      <c r="E8" s="79" t="s">
        <v>84</v>
      </c>
      <c r="F8" s="25" t="s">
        <v>133</v>
      </c>
      <c r="G8" s="25" t="s">
        <v>0</v>
      </c>
      <c r="H8" s="25" t="s">
        <v>137</v>
      </c>
      <c r="I8" s="25" t="s">
        <v>78</v>
      </c>
      <c r="J8" s="49" t="s">
        <v>195</v>
      </c>
      <c r="K8" s="26" t="s">
        <v>197</v>
      </c>
      <c r="BC8" s="1" t="s">
        <v>163</v>
      </c>
      <c r="BD8" s="1" t="s">
        <v>164</v>
      </c>
      <c r="BE8" s="1" t="s">
        <v>169</v>
      </c>
      <c r="BG8" s="4" t="s">
        <v>186</v>
      </c>
    </row>
    <row r="9" spans="1:60" s="3" customFormat="1" ht="18.75" customHeight="1">
      <c r="A9" s="2"/>
      <c r="B9" s="15"/>
      <c r="C9" s="16"/>
      <c r="D9" s="16"/>
      <c r="E9" s="16"/>
      <c r="F9" s="16"/>
      <c r="G9" s="16" t="s">
        <v>22</v>
      </c>
      <c r="H9" s="16" t="s">
        <v>79</v>
      </c>
      <c r="I9" s="16" t="s">
        <v>23</v>
      </c>
      <c r="J9" s="27" t="s">
        <v>20</v>
      </c>
      <c r="K9" s="35" t="s">
        <v>20</v>
      </c>
      <c r="BC9" s="1" t="s">
        <v>162</v>
      </c>
      <c r="BE9" s="1" t="s">
        <v>170</v>
      </c>
      <c r="BG9" s="4" t="s">
        <v>187</v>
      </c>
    </row>
    <row r="10" spans="1:60" s="4" customFormat="1" ht="18" customHeight="1">
      <c r="A10" s="2"/>
      <c r="B10" s="18"/>
      <c r="C10" s="63" t="s">
        <v>1</v>
      </c>
      <c r="D10" s="63" t="s">
        <v>2</v>
      </c>
      <c r="E10" s="63" t="s">
        <v>3</v>
      </c>
      <c r="F10" s="63" t="s">
        <v>3</v>
      </c>
      <c r="G10" s="63" t="s">
        <v>4</v>
      </c>
      <c r="H10" s="63" t="s">
        <v>5</v>
      </c>
      <c r="I10" s="36" t="s">
        <v>6</v>
      </c>
      <c r="J10" s="36" t="s">
        <v>7</v>
      </c>
      <c r="K10" s="36" t="s">
        <v>8</v>
      </c>
      <c r="L10" s="3"/>
      <c r="M10" s="3"/>
      <c r="N10" s="3"/>
      <c r="O10" s="3"/>
      <c r="BC10" s="1" t="s">
        <v>159</v>
      </c>
      <c r="BD10" s="3"/>
      <c r="BE10" s="1" t="s">
        <v>201</v>
      </c>
      <c r="BG10" s="1" t="s">
        <v>191</v>
      </c>
    </row>
    <row r="11" spans="1:60" s="4" customFormat="1" ht="18" customHeight="1">
      <c r="A11" s="2"/>
      <c r="B11" s="58" t="s">
        <v>56</v>
      </c>
      <c r="C11" s="87"/>
      <c r="D11" s="87"/>
      <c r="E11" s="87"/>
      <c r="F11" s="87"/>
      <c r="G11" s="86">
        <v>234</v>
      </c>
      <c r="H11" s="86"/>
      <c r="I11" s="86"/>
      <c r="J11" s="86"/>
      <c r="K11" s="86"/>
      <c r="L11" s="3"/>
      <c r="M11" s="3"/>
      <c r="N11" s="3"/>
      <c r="O11" s="3"/>
      <c r="BC11" s="1" t="s">
        <v>158</v>
      </c>
      <c r="BD11" s="3"/>
      <c r="BE11" s="1" t="s">
        <v>171</v>
      </c>
      <c r="BG11" s="1" t="s">
        <v>188</v>
      </c>
    </row>
    <row r="12" spans="1:60" customFormat="1" ht="15.75">
      <c r="B12" s="59" t="s">
        <v>1003</v>
      </c>
      <c r="C12" s="90"/>
      <c r="D12" s="90"/>
      <c r="E12" s="90"/>
      <c r="F12" s="90"/>
      <c r="G12" s="93"/>
      <c r="H12" s="93"/>
      <c r="I12" s="93"/>
      <c r="J12" s="93"/>
      <c r="K12" s="93"/>
    </row>
    <row r="13" spans="1:60" customFormat="1" ht="15.75">
      <c r="B13" s="70" t="s">
        <v>291</v>
      </c>
      <c r="C13" s="92"/>
      <c r="D13" s="92"/>
      <c r="E13" s="92"/>
      <c r="F13" s="92"/>
      <c r="G13" s="116"/>
      <c r="H13" s="116"/>
      <c r="I13" s="116"/>
      <c r="J13" s="116"/>
      <c r="K13" s="116"/>
    </row>
    <row r="14" spans="1:60" customFormat="1" ht="15.75">
      <c r="B14" s="59" t="s">
        <v>1004</v>
      </c>
      <c r="C14" s="90"/>
      <c r="D14" s="90"/>
      <c r="E14" s="90"/>
      <c r="F14" s="90"/>
      <c r="G14" s="93">
        <v>234</v>
      </c>
      <c r="H14" s="93"/>
      <c r="I14" s="93"/>
      <c r="J14" s="93"/>
      <c r="K14" s="93"/>
    </row>
    <row r="15" spans="1:60" customFormat="1" ht="15.75">
      <c r="B15" s="70" t="s">
        <v>1005</v>
      </c>
      <c r="C15" s="92">
        <v>5556733</v>
      </c>
      <c r="D15" s="92" t="s">
        <v>28</v>
      </c>
      <c r="E15" s="92" t="s">
        <v>1000</v>
      </c>
      <c r="F15" s="92" t="s">
        <v>184</v>
      </c>
      <c r="G15" s="116">
        <v>6</v>
      </c>
      <c r="H15" s="116">
        <v>0</v>
      </c>
      <c r="I15" s="116">
        <v>0</v>
      </c>
      <c r="J15" s="116">
        <v>0</v>
      </c>
      <c r="K15" s="116">
        <v>0</v>
      </c>
    </row>
    <row r="16" spans="1:60" customFormat="1" ht="15.75">
      <c r="B16" s="70" t="s">
        <v>1006</v>
      </c>
      <c r="C16" s="92">
        <v>5556709</v>
      </c>
      <c r="D16" s="92" t="s">
        <v>28</v>
      </c>
      <c r="E16" s="92" t="s">
        <v>1000</v>
      </c>
      <c r="F16" s="92" t="s">
        <v>186</v>
      </c>
      <c r="G16" s="116">
        <v>3</v>
      </c>
      <c r="H16" s="116">
        <v>0</v>
      </c>
      <c r="I16" s="116">
        <v>0</v>
      </c>
      <c r="J16" s="116">
        <v>0</v>
      </c>
      <c r="K16" s="116">
        <v>0</v>
      </c>
    </row>
    <row r="17" spans="2:58" customFormat="1" ht="15.75">
      <c r="B17" s="70" t="s">
        <v>1007</v>
      </c>
      <c r="C17" s="92">
        <v>5556667</v>
      </c>
      <c r="D17" s="92" t="s">
        <v>28</v>
      </c>
      <c r="E17" s="92" t="s">
        <v>1000</v>
      </c>
      <c r="F17" s="92" t="s">
        <v>186</v>
      </c>
      <c r="G17" s="116">
        <v>57</v>
      </c>
      <c r="H17" s="116">
        <v>0</v>
      </c>
      <c r="I17" s="116">
        <v>0</v>
      </c>
      <c r="J17" s="116">
        <v>0</v>
      </c>
      <c r="K17" s="116">
        <v>0</v>
      </c>
    </row>
    <row r="18" spans="2:58" customFormat="1" ht="15.75">
      <c r="B18" s="70" t="s">
        <v>1008</v>
      </c>
      <c r="C18" s="92">
        <v>5556691</v>
      </c>
      <c r="D18" s="92" t="s">
        <v>28</v>
      </c>
      <c r="E18" s="92" t="s">
        <v>1000</v>
      </c>
      <c r="F18" s="92" t="s">
        <v>187</v>
      </c>
      <c r="G18" s="116">
        <v>15</v>
      </c>
      <c r="H18" s="116">
        <v>0</v>
      </c>
      <c r="I18" s="116">
        <v>0</v>
      </c>
      <c r="J18" s="116">
        <v>0</v>
      </c>
      <c r="K18" s="116">
        <v>0</v>
      </c>
    </row>
    <row r="19" spans="2:58" customFormat="1" ht="15.75">
      <c r="B19" s="70" t="s">
        <v>1009</v>
      </c>
      <c r="C19" s="92">
        <v>5556576</v>
      </c>
      <c r="D19" s="92" t="s">
        <v>28</v>
      </c>
      <c r="E19" s="92" t="s">
        <v>1000</v>
      </c>
      <c r="F19" s="92" t="s">
        <v>187</v>
      </c>
      <c r="G19" s="116">
        <v>-9</v>
      </c>
      <c r="H19" s="116">
        <v>0</v>
      </c>
      <c r="I19" s="116">
        <v>0</v>
      </c>
      <c r="J19" s="116">
        <v>0</v>
      </c>
      <c r="K19" s="116">
        <v>0</v>
      </c>
    </row>
    <row r="20" spans="2:58">
      <c r="B20" s="70" t="s">
        <v>1010</v>
      </c>
      <c r="C20" s="92">
        <v>5556592</v>
      </c>
      <c r="D20" s="92" t="s">
        <v>28</v>
      </c>
      <c r="E20" s="92" t="s">
        <v>1000</v>
      </c>
      <c r="F20" s="92" t="s">
        <v>184</v>
      </c>
      <c r="G20" s="116">
        <v>5</v>
      </c>
      <c r="H20" s="116">
        <v>0</v>
      </c>
      <c r="I20" s="116">
        <v>0</v>
      </c>
      <c r="J20" s="116">
        <v>0</v>
      </c>
      <c r="K20" s="116">
        <v>0</v>
      </c>
      <c r="BD20" s="1" t="s">
        <v>165</v>
      </c>
      <c r="BF20" s="1" t="s">
        <v>174</v>
      </c>
    </row>
    <row r="21" spans="2:58">
      <c r="B21" s="70" t="s">
        <v>1011</v>
      </c>
      <c r="C21" s="92">
        <v>5556717</v>
      </c>
      <c r="D21" s="92" t="s">
        <v>28</v>
      </c>
      <c r="E21" s="92" t="s">
        <v>1000</v>
      </c>
      <c r="F21" s="92" t="s">
        <v>186</v>
      </c>
      <c r="G21" s="116">
        <v>32</v>
      </c>
      <c r="H21" s="116">
        <v>0</v>
      </c>
      <c r="I21" s="116">
        <v>0</v>
      </c>
      <c r="J21" s="116">
        <v>0</v>
      </c>
      <c r="K21" s="116">
        <v>0</v>
      </c>
      <c r="BD21" s="1" t="s">
        <v>157</v>
      </c>
      <c r="BE21" s="1" t="s">
        <v>166</v>
      </c>
      <c r="BF21" s="1" t="s">
        <v>175</v>
      </c>
    </row>
    <row r="22" spans="2:58">
      <c r="B22" s="70" t="s">
        <v>1012</v>
      </c>
      <c r="C22" s="92">
        <v>5556675</v>
      </c>
      <c r="D22" s="92" t="s">
        <v>28</v>
      </c>
      <c r="E22" s="92" t="s">
        <v>1000</v>
      </c>
      <c r="F22" s="92" t="s">
        <v>184</v>
      </c>
      <c r="G22" s="116">
        <v>23</v>
      </c>
      <c r="H22" s="116">
        <v>0</v>
      </c>
      <c r="I22" s="116">
        <v>0</v>
      </c>
      <c r="J22" s="116">
        <v>0</v>
      </c>
      <c r="K22" s="116">
        <v>0</v>
      </c>
      <c r="BD22" s="1" t="s">
        <v>160</v>
      </c>
      <c r="BF22" s="1" t="s">
        <v>176</v>
      </c>
    </row>
    <row r="23" spans="2:58">
      <c r="B23" s="70" t="s">
        <v>1013</v>
      </c>
      <c r="C23" s="92">
        <v>5556683</v>
      </c>
      <c r="D23" s="92" t="s">
        <v>28</v>
      </c>
      <c r="E23" s="92" t="s">
        <v>1000</v>
      </c>
      <c r="F23" s="92" t="s">
        <v>184</v>
      </c>
      <c r="G23" s="116">
        <v>9</v>
      </c>
      <c r="H23" s="116">
        <v>0</v>
      </c>
      <c r="I23" s="116">
        <v>0</v>
      </c>
      <c r="J23" s="116">
        <v>0</v>
      </c>
      <c r="K23" s="116">
        <v>0</v>
      </c>
      <c r="BD23" s="1" t="s">
        <v>28</v>
      </c>
      <c r="BE23" s="1" t="s">
        <v>161</v>
      </c>
      <c r="BF23" s="1" t="s">
        <v>203</v>
      </c>
    </row>
    <row r="24" spans="2:58">
      <c r="B24" s="70" t="s">
        <v>1014</v>
      </c>
      <c r="C24" s="92">
        <v>5556725</v>
      </c>
      <c r="D24" s="92" t="s">
        <v>28</v>
      </c>
      <c r="E24" s="92" t="s">
        <v>1000</v>
      </c>
      <c r="F24" s="92" t="s">
        <v>184</v>
      </c>
      <c r="G24" s="116">
        <v>15</v>
      </c>
      <c r="H24" s="116">
        <v>0</v>
      </c>
      <c r="I24" s="116">
        <v>0</v>
      </c>
      <c r="J24" s="116">
        <v>0</v>
      </c>
      <c r="K24" s="116">
        <v>0</v>
      </c>
      <c r="BF24" s="1" t="s">
        <v>206</v>
      </c>
    </row>
    <row r="25" spans="2:58">
      <c r="B25" s="70" t="s">
        <v>1015</v>
      </c>
      <c r="C25" s="92">
        <v>5556568</v>
      </c>
      <c r="D25" s="92" t="s">
        <v>28</v>
      </c>
      <c r="E25" s="92" t="s">
        <v>1000</v>
      </c>
      <c r="F25" s="92" t="s">
        <v>184</v>
      </c>
      <c r="G25" s="116">
        <v>26</v>
      </c>
      <c r="H25" s="116">
        <v>0</v>
      </c>
      <c r="I25" s="116">
        <v>0</v>
      </c>
      <c r="J25" s="116">
        <v>0</v>
      </c>
      <c r="K25" s="116">
        <v>0</v>
      </c>
      <c r="BF25" s="1" t="s">
        <v>177</v>
      </c>
    </row>
    <row r="26" spans="2:58">
      <c r="B26" s="70" t="s">
        <v>1016</v>
      </c>
      <c r="C26" s="92">
        <v>5556584</v>
      </c>
      <c r="D26" s="92" t="s">
        <v>28</v>
      </c>
      <c r="E26" s="92" t="s">
        <v>1000</v>
      </c>
      <c r="F26" s="92" t="s">
        <v>184</v>
      </c>
      <c r="G26" s="116">
        <v>12</v>
      </c>
      <c r="H26" s="116">
        <v>0</v>
      </c>
      <c r="I26" s="116">
        <v>0</v>
      </c>
      <c r="J26" s="116">
        <v>0</v>
      </c>
      <c r="K26" s="116">
        <v>0</v>
      </c>
      <c r="BF26" s="1" t="s">
        <v>178</v>
      </c>
    </row>
    <row r="27" spans="2:58">
      <c r="B27" s="120" t="s">
        <v>1017</v>
      </c>
      <c r="C27" s="92">
        <v>5556600</v>
      </c>
      <c r="D27" s="92" t="s">
        <v>28</v>
      </c>
      <c r="E27" s="92" t="s">
        <v>1000</v>
      </c>
      <c r="F27" s="92" t="s">
        <v>184</v>
      </c>
      <c r="G27" s="116">
        <v>40</v>
      </c>
      <c r="H27" s="116">
        <v>0</v>
      </c>
      <c r="I27" s="116">
        <v>0</v>
      </c>
      <c r="J27" s="116">
        <v>0</v>
      </c>
      <c r="K27" s="116">
        <v>0</v>
      </c>
      <c r="BF27" s="1" t="s">
        <v>205</v>
      </c>
    </row>
    <row r="28" spans="2:58">
      <c r="B28" s="6" t="s">
        <v>52</v>
      </c>
      <c r="C28" s="3"/>
      <c r="D28" s="3"/>
      <c r="E28" s="3"/>
      <c r="F28" s="3"/>
      <c r="G28" s="3"/>
      <c r="H28" s="3"/>
      <c r="BF28" s="1" t="s">
        <v>179</v>
      </c>
    </row>
    <row r="29" spans="2:58">
      <c r="B29" s="6" t="s">
        <v>145</v>
      </c>
      <c r="C29" s="3"/>
      <c r="D29" s="3"/>
      <c r="E29" s="3"/>
      <c r="F29" s="3"/>
      <c r="G29" s="3"/>
      <c r="H29" s="3"/>
      <c r="BF29" s="1" t="s">
        <v>180</v>
      </c>
    </row>
    <row r="30" spans="2:58">
      <c r="C30" s="3"/>
      <c r="D30" s="3"/>
      <c r="E30" s="3"/>
      <c r="F30" s="3"/>
      <c r="G30" s="3"/>
      <c r="H30" s="3"/>
      <c r="BF30" s="1" t="s">
        <v>204</v>
      </c>
    </row>
    <row r="31" spans="2:58">
      <c r="C31" s="3"/>
      <c r="D31" s="3"/>
      <c r="E31" s="3"/>
      <c r="F31" s="3"/>
      <c r="G31" s="3"/>
      <c r="H31" s="3"/>
      <c r="BF31" s="1" t="s">
        <v>28</v>
      </c>
    </row>
    <row r="32" spans="2:58">
      <c r="C32" s="3"/>
      <c r="D32" s="3"/>
      <c r="E32" s="3"/>
      <c r="F32" s="3"/>
      <c r="G32" s="3"/>
      <c r="H32" s="3"/>
    </row>
    <row r="33" spans="3:8">
      <c r="C33" s="3"/>
      <c r="D33" s="3"/>
      <c r="E33" s="3"/>
      <c r="F33" s="3"/>
      <c r="G33" s="3"/>
      <c r="H33" s="3"/>
    </row>
    <row r="34" spans="3:8">
      <c r="C34" s="3"/>
      <c r="D34" s="3"/>
      <c r="E34" s="3"/>
      <c r="F34" s="3"/>
      <c r="G34" s="3"/>
      <c r="H34" s="3"/>
    </row>
    <row r="35" spans="3:8">
      <c r="C35" s="3"/>
      <c r="D35" s="3"/>
      <c r="E35" s="3"/>
      <c r="F35" s="3"/>
      <c r="G35" s="3"/>
      <c r="H35" s="3"/>
    </row>
    <row r="36" spans="3:8">
      <c r="C36" s="3"/>
      <c r="D36" s="3"/>
      <c r="E36" s="3"/>
      <c r="F36" s="3"/>
      <c r="G36" s="3"/>
      <c r="H36" s="3"/>
    </row>
    <row r="37" spans="3:8">
      <c r="C37" s="3"/>
      <c r="D37" s="3"/>
      <c r="E37" s="3"/>
      <c r="F37" s="3"/>
      <c r="G37" s="3"/>
      <c r="H37" s="3"/>
    </row>
    <row r="38" spans="3:8">
      <c r="C38" s="3"/>
      <c r="D38" s="3"/>
      <c r="E38" s="3"/>
      <c r="F38" s="3"/>
      <c r="G38" s="3"/>
      <c r="H38" s="3"/>
    </row>
    <row r="39" spans="3:8">
      <c r="C39" s="3"/>
      <c r="D39" s="3"/>
      <c r="E39" s="3"/>
      <c r="F39" s="3"/>
      <c r="G39" s="3"/>
      <c r="H39" s="3"/>
    </row>
    <row r="40" spans="3:8">
      <c r="C40" s="3"/>
      <c r="D40" s="3"/>
      <c r="E40" s="3"/>
      <c r="F40" s="3"/>
      <c r="G40" s="3"/>
      <c r="H40" s="3"/>
    </row>
    <row r="41" spans="3:8">
      <c r="C41" s="3"/>
      <c r="D41" s="3"/>
      <c r="E41" s="3"/>
      <c r="F41" s="3"/>
      <c r="G41" s="3"/>
      <c r="H41" s="3"/>
    </row>
    <row r="42" spans="3:8">
      <c r="C42" s="3"/>
      <c r="D42" s="3"/>
      <c r="E42" s="3"/>
      <c r="F42" s="3"/>
      <c r="G42" s="3"/>
      <c r="H42" s="3"/>
    </row>
    <row r="43" spans="3:8">
      <c r="C43" s="3"/>
      <c r="D43" s="3"/>
      <c r="E43" s="3"/>
      <c r="F43" s="3"/>
      <c r="G43" s="3"/>
      <c r="H43" s="3"/>
    </row>
    <row r="44" spans="3:8">
      <c r="C44" s="3"/>
      <c r="D44" s="3"/>
      <c r="E44" s="3"/>
      <c r="F44" s="3"/>
      <c r="G44" s="3"/>
      <c r="H44" s="3"/>
    </row>
    <row r="45" spans="3:8">
      <c r="C45" s="3"/>
      <c r="D45" s="3"/>
      <c r="E45" s="3"/>
      <c r="F45" s="3"/>
      <c r="G45" s="3"/>
      <c r="H45" s="3"/>
    </row>
    <row r="46" spans="3:8">
      <c r="C46" s="3"/>
      <c r="D46" s="3"/>
      <c r="E46" s="3"/>
      <c r="F46" s="3"/>
      <c r="G46" s="3"/>
      <c r="H46" s="3"/>
    </row>
    <row r="47" spans="3:8">
      <c r="C47" s="3"/>
      <c r="D47" s="3"/>
      <c r="E47" s="3"/>
      <c r="F47" s="3"/>
      <c r="G47" s="3"/>
      <c r="H47" s="3"/>
    </row>
    <row r="48" spans="3:8">
      <c r="C48" s="3"/>
      <c r="D48" s="3"/>
      <c r="E48" s="3"/>
      <c r="F48" s="3"/>
      <c r="G48" s="3"/>
      <c r="H48" s="3"/>
    </row>
    <row r="49" spans="3:8">
      <c r="C49" s="3"/>
      <c r="D49" s="3"/>
      <c r="E49" s="3"/>
      <c r="F49" s="3"/>
      <c r="G49" s="3"/>
      <c r="H49" s="3"/>
    </row>
    <row r="50" spans="3:8">
      <c r="C50" s="3"/>
      <c r="D50" s="3"/>
      <c r="E50" s="3"/>
      <c r="F50" s="3"/>
      <c r="G50" s="3"/>
      <c r="H50" s="3"/>
    </row>
    <row r="51" spans="3:8">
      <c r="C51" s="3"/>
      <c r="D51" s="3"/>
      <c r="E51" s="3"/>
      <c r="F51" s="3"/>
      <c r="G51" s="3"/>
      <c r="H51" s="3"/>
    </row>
    <row r="52" spans="3:8">
      <c r="C52" s="3"/>
      <c r="D52" s="3"/>
      <c r="E52" s="3"/>
      <c r="F52" s="3"/>
      <c r="G52" s="3"/>
      <c r="H52" s="3"/>
    </row>
    <row r="53" spans="3:8">
      <c r="C53" s="3"/>
      <c r="D53" s="3"/>
      <c r="E53" s="3"/>
      <c r="F53" s="3"/>
      <c r="G53" s="3"/>
      <c r="H53" s="3"/>
    </row>
    <row r="54" spans="3:8">
      <c r="C54" s="3"/>
      <c r="D54" s="3"/>
      <c r="E54" s="3"/>
      <c r="F54" s="3"/>
      <c r="G54" s="3"/>
      <c r="H54" s="3"/>
    </row>
    <row r="55" spans="3:8">
      <c r="C55" s="3"/>
      <c r="D55" s="3"/>
      <c r="E55" s="3"/>
      <c r="F55" s="3"/>
      <c r="G55" s="3"/>
      <c r="H55" s="3"/>
    </row>
    <row r="56" spans="3:8">
      <c r="C56" s="3"/>
      <c r="D56" s="3"/>
      <c r="E56" s="3"/>
      <c r="F56" s="3"/>
      <c r="G56" s="3"/>
      <c r="H56" s="3"/>
    </row>
    <row r="57" spans="3:8">
      <c r="C57" s="3"/>
      <c r="D57" s="3"/>
      <c r="E57" s="3"/>
      <c r="F57" s="3"/>
      <c r="G57" s="3"/>
      <c r="H57" s="3"/>
    </row>
    <row r="58" spans="3:8">
      <c r="C58" s="3"/>
      <c r="D58" s="3"/>
      <c r="E58" s="3"/>
      <c r="F58" s="3"/>
      <c r="G58" s="3"/>
      <c r="H58" s="3"/>
    </row>
    <row r="59" spans="3:8">
      <c r="C59" s="3"/>
      <c r="D59" s="3"/>
      <c r="E59" s="3"/>
      <c r="F59" s="3"/>
      <c r="G59" s="3"/>
      <c r="H59" s="3"/>
    </row>
    <row r="60" spans="3:8">
      <c r="C60" s="3"/>
      <c r="D60" s="3"/>
      <c r="E60" s="3"/>
      <c r="F60" s="3"/>
      <c r="G60" s="3"/>
      <c r="H60" s="3"/>
    </row>
    <row r="61" spans="3:8">
      <c r="C61" s="3"/>
      <c r="D61" s="3"/>
      <c r="E61" s="3"/>
      <c r="F61" s="3"/>
      <c r="G61" s="3"/>
      <c r="H61" s="3"/>
    </row>
    <row r="62" spans="3:8">
      <c r="C62" s="3"/>
      <c r="D62" s="3"/>
      <c r="E62" s="3"/>
      <c r="F62" s="3"/>
      <c r="G62" s="3"/>
      <c r="H62" s="3"/>
    </row>
    <row r="63" spans="3:8">
      <c r="C63" s="3"/>
      <c r="D63" s="3"/>
      <c r="E63" s="3"/>
      <c r="F63" s="3"/>
      <c r="G63" s="3"/>
      <c r="H63" s="3"/>
    </row>
    <row r="64" spans="3:8">
      <c r="C64" s="3"/>
      <c r="D64" s="3"/>
      <c r="E64" s="3"/>
      <c r="F64" s="3"/>
      <c r="G64" s="3"/>
      <c r="H64" s="3"/>
    </row>
    <row r="65" spans="3:8">
      <c r="C65" s="3"/>
      <c r="D65" s="3"/>
      <c r="E65" s="3"/>
      <c r="F65" s="3"/>
      <c r="G65" s="3"/>
      <c r="H65" s="3"/>
    </row>
    <row r="66" spans="3:8">
      <c r="C66" s="3"/>
      <c r="D66" s="3"/>
      <c r="E66" s="3"/>
      <c r="F66" s="3"/>
      <c r="G66" s="3"/>
      <c r="H66" s="3"/>
    </row>
    <row r="67" spans="3:8">
      <c r="C67" s="3"/>
      <c r="D67" s="3"/>
      <c r="E67" s="3"/>
      <c r="F67" s="3"/>
      <c r="G67" s="3"/>
      <c r="H67" s="3"/>
    </row>
    <row r="68" spans="3:8">
      <c r="C68" s="3"/>
      <c r="D68" s="3"/>
      <c r="E68" s="3"/>
      <c r="F68" s="3"/>
      <c r="G68" s="3"/>
      <c r="H68" s="3"/>
    </row>
    <row r="69" spans="3:8">
      <c r="C69" s="3"/>
      <c r="D69" s="3"/>
      <c r="E69" s="3"/>
      <c r="F69" s="3"/>
      <c r="G69" s="3"/>
      <c r="H69" s="3"/>
    </row>
    <row r="70" spans="3:8">
      <c r="C70" s="3"/>
      <c r="D70" s="3"/>
      <c r="E70" s="3"/>
      <c r="F70" s="3"/>
      <c r="G70" s="3"/>
      <c r="H70" s="3"/>
    </row>
    <row r="71" spans="3:8">
      <c r="C71" s="3"/>
      <c r="D71" s="3"/>
      <c r="E71" s="3"/>
      <c r="F71" s="3"/>
      <c r="G71" s="3"/>
      <c r="H71" s="3"/>
    </row>
    <row r="72" spans="3:8">
      <c r="C72" s="3"/>
      <c r="D72" s="3"/>
      <c r="E72" s="3"/>
      <c r="F72" s="3"/>
      <c r="G72" s="3"/>
      <c r="H72" s="3"/>
    </row>
    <row r="73" spans="3:8">
      <c r="C73" s="3"/>
      <c r="D73" s="3"/>
      <c r="E73" s="3"/>
      <c r="F73" s="3"/>
      <c r="G73" s="3"/>
      <c r="H73" s="3"/>
    </row>
    <row r="74" spans="3:8">
      <c r="C74" s="3"/>
      <c r="D74" s="3"/>
      <c r="E74" s="3"/>
      <c r="F74" s="3"/>
      <c r="G74" s="3"/>
      <c r="H74" s="3"/>
    </row>
    <row r="75" spans="3:8">
      <c r="C75" s="3"/>
      <c r="D75" s="3"/>
      <c r="E75" s="3"/>
      <c r="F75" s="3"/>
      <c r="G75" s="3"/>
      <c r="H75" s="3"/>
    </row>
    <row r="76" spans="3:8">
      <c r="C76" s="3"/>
      <c r="D76" s="3"/>
      <c r="E76" s="3"/>
      <c r="F76" s="3"/>
      <c r="G76" s="3"/>
      <c r="H76" s="3"/>
    </row>
    <row r="77" spans="3:8">
      <c r="C77" s="3"/>
      <c r="D77" s="3"/>
      <c r="E77" s="3"/>
      <c r="F77" s="3"/>
      <c r="G77" s="3"/>
      <c r="H77" s="3"/>
    </row>
    <row r="78" spans="3:8">
      <c r="C78" s="3"/>
      <c r="D78" s="3"/>
      <c r="E78" s="3"/>
      <c r="F78" s="3"/>
      <c r="G78" s="3"/>
      <c r="H78" s="3"/>
    </row>
    <row r="79" spans="3:8">
      <c r="C79" s="3"/>
      <c r="D79" s="3"/>
      <c r="E79" s="3"/>
      <c r="F79" s="3"/>
      <c r="G79" s="3"/>
      <c r="H79" s="3"/>
    </row>
    <row r="80" spans="3:8">
      <c r="C80" s="3"/>
      <c r="D80" s="3"/>
      <c r="E80" s="3"/>
      <c r="F80" s="3"/>
      <c r="G80" s="3"/>
      <c r="H80" s="3"/>
    </row>
    <row r="81" spans="3:8">
      <c r="C81" s="3"/>
      <c r="D81" s="3"/>
      <c r="E81" s="3"/>
      <c r="F81" s="3"/>
      <c r="G81" s="3"/>
      <c r="H81" s="3"/>
    </row>
    <row r="82" spans="3:8">
      <c r="C82" s="3"/>
      <c r="D82" s="3"/>
      <c r="E82" s="3"/>
      <c r="F82" s="3"/>
      <c r="G82" s="3"/>
      <c r="H82" s="3"/>
    </row>
    <row r="83" spans="3:8">
      <c r="C83" s="3"/>
      <c r="D83" s="3"/>
      <c r="E83" s="3"/>
      <c r="F83" s="3"/>
      <c r="G83" s="3"/>
      <c r="H83" s="3"/>
    </row>
    <row r="84" spans="3:8">
      <c r="C84" s="3"/>
      <c r="D84" s="3"/>
      <c r="E84" s="3"/>
      <c r="F84" s="3"/>
      <c r="G84" s="3"/>
      <c r="H84" s="3"/>
    </row>
    <row r="85" spans="3:8">
      <c r="C85" s="3"/>
      <c r="D85" s="3"/>
      <c r="E85" s="3"/>
      <c r="F85" s="3"/>
      <c r="G85" s="3"/>
      <c r="H85" s="3"/>
    </row>
    <row r="86" spans="3:8">
      <c r="C86" s="3"/>
      <c r="D86" s="3"/>
      <c r="E86" s="3"/>
      <c r="F86" s="3"/>
      <c r="G86" s="3"/>
      <c r="H86" s="3"/>
    </row>
    <row r="87" spans="3:8">
      <c r="C87" s="3"/>
      <c r="D87" s="3"/>
      <c r="E87" s="3"/>
      <c r="F87" s="3"/>
      <c r="G87" s="3"/>
      <c r="H87" s="3"/>
    </row>
    <row r="88" spans="3:8">
      <c r="C88" s="3"/>
      <c r="D88" s="3"/>
      <c r="E88" s="3"/>
      <c r="F88" s="3"/>
      <c r="G88" s="3"/>
      <c r="H88" s="3"/>
    </row>
    <row r="89" spans="3:8">
      <c r="C89" s="3"/>
      <c r="D89" s="3"/>
      <c r="E89" s="3"/>
      <c r="F89" s="3"/>
      <c r="G89" s="3"/>
      <c r="H89" s="3"/>
    </row>
    <row r="90" spans="3:8">
      <c r="C90" s="3"/>
      <c r="D90" s="3"/>
      <c r="E90" s="3"/>
      <c r="F90" s="3"/>
      <c r="G90" s="3"/>
      <c r="H90" s="3"/>
    </row>
    <row r="91" spans="3:8">
      <c r="C91" s="3"/>
      <c r="D91" s="3"/>
      <c r="E91" s="3"/>
      <c r="F91" s="3"/>
      <c r="G91" s="3"/>
      <c r="H91" s="3"/>
    </row>
    <row r="92" spans="3:8">
      <c r="C92" s="3"/>
      <c r="D92" s="3"/>
      <c r="E92" s="3"/>
      <c r="F92" s="3"/>
      <c r="G92" s="3"/>
      <c r="H92" s="3"/>
    </row>
    <row r="93" spans="3:8">
      <c r="C93" s="3"/>
      <c r="D93" s="3"/>
      <c r="E93" s="3"/>
      <c r="F93" s="3"/>
      <c r="G93" s="3"/>
      <c r="H93" s="3"/>
    </row>
    <row r="94" spans="3:8">
      <c r="C94" s="3"/>
      <c r="D94" s="3"/>
      <c r="E94" s="3"/>
      <c r="F94" s="3"/>
      <c r="G94" s="3"/>
      <c r="H94" s="3"/>
    </row>
    <row r="95" spans="3:8">
      <c r="C95" s="3"/>
      <c r="D95" s="3"/>
      <c r="E95" s="3"/>
      <c r="F95" s="3"/>
      <c r="G95" s="3"/>
      <c r="H95" s="3"/>
    </row>
    <row r="96" spans="3:8">
      <c r="C96" s="3"/>
      <c r="D96" s="3"/>
      <c r="E96" s="3"/>
      <c r="F96" s="3"/>
      <c r="G96" s="3"/>
      <c r="H96" s="3"/>
    </row>
    <row r="97" spans="3:8">
      <c r="C97" s="3"/>
      <c r="D97" s="3"/>
      <c r="E97" s="3"/>
      <c r="F97" s="3"/>
      <c r="G97" s="3"/>
      <c r="H97" s="3"/>
    </row>
    <row r="98" spans="3:8">
      <c r="C98" s="3"/>
      <c r="D98" s="3"/>
      <c r="E98" s="3"/>
      <c r="F98" s="3"/>
      <c r="G98" s="3"/>
      <c r="H98" s="3"/>
    </row>
    <row r="99" spans="3:8">
      <c r="C99" s="3"/>
      <c r="D99" s="3"/>
      <c r="E99" s="3"/>
      <c r="F99" s="3"/>
      <c r="G99" s="3"/>
      <c r="H99" s="3"/>
    </row>
    <row r="100" spans="3:8">
      <c r="C100" s="3"/>
      <c r="D100" s="3"/>
      <c r="E100" s="3"/>
      <c r="F100" s="3"/>
      <c r="G100" s="3"/>
      <c r="H100" s="3"/>
    </row>
    <row r="101" spans="3:8">
      <c r="C101" s="3"/>
      <c r="D101" s="3"/>
      <c r="E101" s="3"/>
      <c r="F101" s="3"/>
      <c r="G101" s="3"/>
      <c r="H101" s="3"/>
    </row>
    <row r="102" spans="3:8">
      <c r="C102" s="3"/>
      <c r="D102" s="3"/>
      <c r="E102" s="3"/>
      <c r="F102" s="3"/>
      <c r="G102" s="3"/>
      <c r="H102" s="3"/>
    </row>
    <row r="103" spans="3:8">
      <c r="C103" s="3"/>
      <c r="D103" s="3"/>
      <c r="E103" s="3"/>
      <c r="F103" s="3"/>
      <c r="G103" s="3"/>
      <c r="H103" s="3"/>
    </row>
    <row r="104" spans="3:8">
      <c r="C104" s="3"/>
      <c r="D104" s="3"/>
      <c r="E104" s="3"/>
      <c r="F104" s="3"/>
      <c r="G104" s="3"/>
      <c r="H104" s="3"/>
    </row>
    <row r="105" spans="3:8">
      <c r="C105" s="3"/>
      <c r="D105" s="3"/>
      <c r="E105" s="3"/>
      <c r="F105" s="3"/>
      <c r="G105" s="3"/>
      <c r="H105" s="3"/>
    </row>
    <row r="106" spans="3:8">
      <c r="C106" s="3"/>
      <c r="D106" s="3"/>
      <c r="E106" s="3"/>
      <c r="F106" s="3"/>
      <c r="G106" s="3"/>
      <c r="H106" s="3"/>
    </row>
    <row r="107" spans="3:8">
      <c r="C107" s="3"/>
      <c r="D107" s="3"/>
      <c r="E107" s="3"/>
      <c r="F107" s="3"/>
      <c r="G107" s="3"/>
      <c r="H107" s="3"/>
    </row>
    <row r="108" spans="3:8">
      <c r="C108" s="3"/>
      <c r="D108" s="3"/>
      <c r="E108" s="3"/>
      <c r="F108" s="3"/>
      <c r="G108" s="3"/>
      <c r="H108" s="3"/>
    </row>
    <row r="109" spans="3:8">
      <c r="C109" s="3"/>
      <c r="D109" s="3"/>
      <c r="E109" s="3"/>
      <c r="F109" s="3"/>
      <c r="G109" s="3"/>
      <c r="H109" s="3"/>
    </row>
    <row r="110" spans="3:8">
      <c r="C110" s="3"/>
      <c r="D110" s="3"/>
      <c r="E110" s="3"/>
      <c r="F110" s="3"/>
      <c r="G110" s="3"/>
      <c r="H110" s="3"/>
    </row>
    <row r="111" spans="3:8">
      <c r="C111" s="3"/>
      <c r="D111" s="3"/>
      <c r="E111" s="3"/>
      <c r="F111" s="3"/>
      <c r="G111" s="3"/>
      <c r="H111" s="3"/>
    </row>
    <row r="112" spans="3:8">
      <c r="C112" s="3"/>
      <c r="D112" s="3"/>
      <c r="E112" s="3"/>
      <c r="F112" s="3"/>
      <c r="G112" s="3"/>
      <c r="H112" s="3"/>
    </row>
    <row r="113" spans="3:8">
      <c r="C113" s="3"/>
      <c r="D113" s="3"/>
      <c r="E113" s="3"/>
      <c r="F113" s="3"/>
      <c r="G113" s="3"/>
      <c r="H113" s="3"/>
    </row>
    <row r="114" spans="3:8">
      <c r="C114" s="3"/>
      <c r="D114" s="3"/>
      <c r="E114" s="3"/>
      <c r="F114" s="3"/>
      <c r="G114" s="3"/>
      <c r="H114" s="3"/>
    </row>
    <row r="115" spans="3:8">
      <c r="C115" s="3"/>
      <c r="D115" s="3"/>
      <c r="E115" s="3"/>
      <c r="F115" s="3"/>
      <c r="G115" s="3"/>
      <c r="H115" s="3"/>
    </row>
    <row r="116" spans="3:8">
      <c r="C116" s="3"/>
      <c r="D116" s="3"/>
      <c r="E116" s="3"/>
      <c r="F116" s="3"/>
      <c r="G116" s="3"/>
      <c r="H116" s="3"/>
    </row>
    <row r="117" spans="3:8">
      <c r="C117" s="3"/>
      <c r="D117" s="3"/>
      <c r="E117" s="3"/>
      <c r="F117" s="3"/>
      <c r="G117" s="3"/>
      <c r="H117" s="3"/>
    </row>
    <row r="118" spans="3:8">
      <c r="C118" s="3"/>
      <c r="D118" s="3"/>
      <c r="E118" s="3"/>
      <c r="F118" s="3"/>
      <c r="G118" s="3"/>
      <c r="H118" s="3"/>
    </row>
    <row r="119" spans="3:8">
      <c r="C119" s="3"/>
      <c r="D119" s="3"/>
      <c r="E119" s="3"/>
      <c r="F119" s="3"/>
      <c r="G119" s="3"/>
      <c r="H119" s="3"/>
    </row>
    <row r="120" spans="3:8">
      <c r="C120" s="3"/>
      <c r="D120" s="3"/>
      <c r="E120" s="3"/>
      <c r="F120" s="3"/>
      <c r="G120" s="3"/>
      <c r="H120" s="3"/>
    </row>
    <row r="121" spans="3:8">
      <c r="C121" s="3"/>
      <c r="D121" s="3"/>
      <c r="E121" s="3"/>
      <c r="F121" s="3"/>
      <c r="G121" s="3"/>
      <c r="H121" s="3"/>
    </row>
    <row r="122" spans="3:8">
      <c r="C122" s="3"/>
      <c r="D122" s="3"/>
      <c r="E122" s="3"/>
      <c r="F122" s="3"/>
      <c r="G122" s="3"/>
      <c r="H122" s="3"/>
    </row>
    <row r="123" spans="3:8">
      <c r="C123" s="3"/>
      <c r="D123" s="3"/>
      <c r="E123" s="3"/>
      <c r="F123" s="3"/>
      <c r="G123" s="3"/>
      <c r="H123" s="3"/>
    </row>
    <row r="124" spans="3:8">
      <c r="C124" s="3"/>
      <c r="D124" s="3"/>
      <c r="E124" s="3"/>
      <c r="F124" s="3"/>
      <c r="G124" s="3"/>
      <c r="H124" s="3"/>
    </row>
    <row r="125" spans="3:8">
      <c r="C125" s="3"/>
      <c r="D125" s="3"/>
      <c r="E125" s="3"/>
      <c r="F125" s="3"/>
      <c r="G125" s="3"/>
      <c r="H125" s="3"/>
    </row>
    <row r="126" spans="3:8">
      <c r="C126" s="3"/>
      <c r="D126" s="3"/>
      <c r="E126" s="3"/>
      <c r="F126" s="3"/>
      <c r="G126" s="3"/>
      <c r="H126" s="3"/>
    </row>
    <row r="127" spans="3:8">
      <c r="C127" s="3"/>
      <c r="D127" s="3"/>
      <c r="E127" s="3"/>
      <c r="F127" s="3"/>
      <c r="G127" s="3"/>
      <c r="H127" s="3"/>
    </row>
    <row r="128" spans="3:8">
      <c r="C128" s="3"/>
      <c r="D128" s="3"/>
      <c r="E128" s="3"/>
      <c r="F128" s="3"/>
      <c r="G128" s="3"/>
      <c r="H128" s="3"/>
    </row>
    <row r="129" spans="3:8">
      <c r="C129" s="3"/>
      <c r="D129" s="3"/>
      <c r="E129" s="3"/>
      <c r="F129" s="3"/>
      <c r="G129" s="3"/>
      <c r="H129" s="3"/>
    </row>
    <row r="130" spans="3:8">
      <c r="C130" s="3"/>
      <c r="D130" s="3"/>
      <c r="E130" s="3"/>
      <c r="F130" s="3"/>
      <c r="G130" s="3"/>
      <c r="H130" s="3"/>
    </row>
    <row r="131" spans="3:8">
      <c r="C131" s="3"/>
      <c r="D131" s="3"/>
      <c r="E131" s="3"/>
      <c r="F131" s="3"/>
      <c r="G131" s="3"/>
      <c r="H131" s="3"/>
    </row>
    <row r="132" spans="3:8">
      <c r="C132" s="3"/>
      <c r="D132" s="3"/>
      <c r="E132" s="3"/>
      <c r="F132" s="3"/>
      <c r="G132" s="3"/>
      <c r="H132" s="3"/>
    </row>
    <row r="133" spans="3:8">
      <c r="C133" s="3"/>
      <c r="D133" s="3"/>
      <c r="E133" s="3"/>
      <c r="F133" s="3"/>
      <c r="G133" s="3"/>
      <c r="H133" s="3"/>
    </row>
    <row r="134" spans="3:8">
      <c r="C134" s="3"/>
      <c r="D134" s="3"/>
      <c r="E134" s="3"/>
      <c r="F134" s="3"/>
      <c r="G134" s="3"/>
      <c r="H134" s="3"/>
    </row>
    <row r="135" spans="3:8">
      <c r="C135" s="3"/>
      <c r="D135" s="3"/>
      <c r="E135" s="3"/>
      <c r="F135" s="3"/>
      <c r="G135" s="3"/>
      <c r="H135" s="3"/>
    </row>
    <row r="136" spans="3:8">
      <c r="C136" s="3"/>
      <c r="D136" s="3"/>
      <c r="E136" s="3"/>
      <c r="F136" s="3"/>
      <c r="G136" s="3"/>
      <c r="H136" s="3"/>
    </row>
    <row r="137" spans="3:8">
      <c r="C137" s="3"/>
      <c r="D137" s="3"/>
      <c r="E137" s="3"/>
      <c r="F137" s="3"/>
      <c r="G137" s="3"/>
      <c r="H137" s="3"/>
    </row>
    <row r="138" spans="3:8">
      <c r="C138" s="3"/>
      <c r="D138" s="3"/>
      <c r="E138" s="3"/>
      <c r="F138" s="3"/>
      <c r="G138" s="3"/>
      <c r="H138" s="3"/>
    </row>
    <row r="139" spans="3:8">
      <c r="C139" s="3"/>
      <c r="D139" s="3"/>
      <c r="E139" s="3"/>
      <c r="F139" s="3"/>
      <c r="G139" s="3"/>
      <c r="H139" s="3"/>
    </row>
    <row r="140" spans="3:8">
      <c r="C140" s="3"/>
      <c r="D140" s="3"/>
      <c r="E140" s="3"/>
      <c r="F140" s="3"/>
      <c r="G140" s="3"/>
      <c r="H140" s="3"/>
    </row>
    <row r="141" spans="3:8">
      <c r="C141" s="3"/>
      <c r="D141" s="3"/>
      <c r="E141" s="3"/>
      <c r="F141" s="3"/>
      <c r="G141" s="3"/>
      <c r="H141" s="3"/>
    </row>
    <row r="142" spans="3:8">
      <c r="C142" s="3"/>
      <c r="D142" s="3"/>
      <c r="E142" s="3"/>
      <c r="F142" s="3"/>
      <c r="G142" s="3"/>
      <c r="H142" s="3"/>
    </row>
    <row r="143" spans="3:8">
      <c r="C143" s="3"/>
      <c r="D143" s="3"/>
      <c r="E143" s="3"/>
      <c r="F143" s="3"/>
      <c r="G143" s="3"/>
      <c r="H143" s="3"/>
    </row>
    <row r="144" spans="3:8">
      <c r="C144" s="3"/>
      <c r="D144" s="3"/>
      <c r="E144" s="3"/>
      <c r="F144" s="3"/>
      <c r="G144" s="3"/>
      <c r="H144" s="3"/>
    </row>
    <row r="145" spans="3:8">
      <c r="C145" s="3"/>
      <c r="D145" s="3"/>
      <c r="E145" s="3"/>
      <c r="F145" s="3"/>
      <c r="G145" s="3"/>
      <c r="H145" s="3"/>
    </row>
    <row r="146" spans="3:8">
      <c r="C146" s="3"/>
      <c r="D146" s="3"/>
      <c r="E146" s="3"/>
      <c r="F146" s="3"/>
      <c r="G146" s="3"/>
      <c r="H146" s="3"/>
    </row>
    <row r="147" spans="3:8">
      <c r="C147" s="3"/>
      <c r="D147" s="3"/>
      <c r="E147" s="3"/>
      <c r="F147" s="3"/>
      <c r="G147" s="3"/>
      <c r="H147" s="3"/>
    </row>
    <row r="148" spans="3:8">
      <c r="C148" s="3"/>
      <c r="D148" s="3"/>
      <c r="E148" s="3"/>
      <c r="F148" s="3"/>
      <c r="G148" s="3"/>
      <c r="H148" s="3"/>
    </row>
    <row r="149" spans="3:8">
      <c r="C149" s="3"/>
      <c r="D149" s="3"/>
      <c r="E149" s="3"/>
      <c r="F149" s="3"/>
      <c r="G149" s="3"/>
      <c r="H149" s="3"/>
    </row>
    <row r="150" spans="3:8">
      <c r="C150" s="3"/>
      <c r="D150" s="3"/>
      <c r="E150" s="3"/>
      <c r="F150" s="3"/>
      <c r="G150" s="3"/>
      <c r="H150" s="3"/>
    </row>
    <row r="151" spans="3:8">
      <c r="C151" s="3"/>
      <c r="D151" s="3"/>
      <c r="E151" s="3"/>
      <c r="F151" s="3"/>
      <c r="G151" s="3"/>
      <c r="H151" s="3"/>
    </row>
    <row r="152" spans="3:8">
      <c r="C152" s="3"/>
      <c r="D152" s="3"/>
      <c r="E152" s="3"/>
      <c r="F152" s="3"/>
      <c r="G152" s="3"/>
      <c r="H152" s="3"/>
    </row>
    <row r="153" spans="3:8">
      <c r="C153" s="3"/>
      <c r="D153" s="3"/>
      <c r="E153" s="3"/>
      <c r="F153" s="3"/>
      <c r="G153" s="3"/>
      <c r="H153" s="3"/>
    </row>
    <row r="154" spans="3:8">
      <c r="C154" s="3"/>
      <c r="D154" s="3"/>
      <c r="E154" s="3"/>
      <c r="F154" s="3"/>
      <c r="G154" s="3"/>
      <c r="H154" s="3"/>
    </row>
    <row r="155" spans="3:8">
      <c r="C155" s="3"/>
      <c r="D155" s="3"/>
      <c r="E155" s="3"/>
      <c r="F155" s="3"/>
      <c r="G155" s="3"/>
      <c r="H155" s="3"/>
    </row>
    <row r="156" spans="3:8">
      <c r="C156" s="3"/>
      <c r="D156" s="3"/>
      <c r="E156" s="3"/>
      <c r="F156" s="3"/>
      <c r="G156" s="3"/>
      <c r="H156" s="3"/>
    </row>
    <row r="157" spans="3:8">
      <c r="C157" s="3"/>
      <c r="D157" s="3"/>
      <c r="E157" s="3"/>
      <c r="F157" s="3"/>
      <c r="G157" s="3"/>
      <c r="H157" s="3"/>
    </row>
    <row r="158" spans="3:8">
      <c r="C158" s="3"/>
      <c r="D158" s="3"/>
      <c r="E158" s="3"/>
      <c r="F158" s="3"/>
      <c r="G158" s="3"/>
      <c r="H158" s="3"/>
    </row>
    <row r="159" spans="3:8">
      <c r="C159" s="3"/>
      <c r="D159" s="3"/>
      <c r="E159" s="3"/>
      <c r="F159" s="3"/>
      <c r="G159" s="3"/>
      <c r="H159" s="3"/>
    </row>
    <row r="160" spans="3:8">
      <c r="C160" s="3"/>
      <c r="D160" s="3"/>
      <c r="E160" s="3"/>
      <c r="F160" s="3"/>
      <c r="G160" s="3"/>
      <c r="H160" s="3"/>
    </row>
    <row r="161" spans="3:8">
      <c r="C161" s="3"/>
      <c r="D161" s="3"/>
      <c r="E161" s="3"/>
      <c r="F161" s="3"/>
      <c r="G161" s="3"/>
      <c r="H161" s="3"/>
    </row>
    <row r="162" spans="3:8">
      <c r="C162" s="3"/>
      <c r="D162" s="3"/>
      <c r="E162" s="3"/>
      <c r="F162" s="3"/>
      <c r="G162" s="3"/>
      <c r="H162" s="3"/>
    </row>
    <row r="163" spans="3:8">
      <c r="C163" s="3"/>
      <c r="D163" s="3"/>
      <c r="E163" s="3"/>
      <c r="F163" s="3"/>
      <c r="G163" s="3"/>
      <c r="H163" s="3"/>
    </row>
    <row r="164" spans="3:8">
      <c r="C164" s="3"/>
      <c r="D164" s="3"/>
      <c r="E164" s="3"/>
      <c r="F164" s="3"/>
      <c r="G164" s="3"/>
      <c r="H164" s="3"/>
    </row>
    <row r="165" spans="3:8">
      <c r="C165" s="3"/>
      <c r="D165" s="3"/>
      <c r="E165" s="3"/>
      <c r="F165" s="3"/>
      <c r="G165" s="3"/>
      <c r="H165" s="3"/>
    </row>
    <row r="166" spans="3:8">
      <c r="C166" s="3"/>
      <c r="D166" s="3"/>
      <c r="E166" s="3"/>
      <c r="F166" s="3"/>
      <c r="G166" s="3"/>
      <c r="H166" s="3"/>
    </row>
    <row r="167" spans="3:8">
      <c r="C167" s="3"/>
      <c r="D167" s="3"/>
      <c r="E167" s="3"/>
      <c r="F167" s="3"/>
      <c r="G167" s="3"/>
      <c r="H167" s="3"/>
    </row>
    <row r="168" spans="3:8">
      <c r="C168" s="3"/>
      <c r="D168" s="3"/>
      <c r="E168" s="3"/>
      <c r="F168" s="3"/>
      <c r="G168" s="3"/>
      <c r="H168" s="3"/>
    </row>
    <row r="169" spans="3:8">
      <c r="C169" s="3"/>
      <c r="D169" s="3"/>
      <c r="E169" s="3"/>
      <c r="F169" s="3"/>
      <c r="G169" s="3"/>
      <c r="H169" s="3"/>
    </row>
    <row r="170" spans="3:8">
      <c r="C170" s="3"/>
      <c r="D170" s="3"/>
      <c r="E170" s="3"/>
      <c r="F170" s="3"/>
      <c r="G170" s="3"/>
      <c r="H170" s="3"/>
    </row>
    <row r="171" spans="3:8">
      <c r="C171" s="3"/>
      <c r="D171" s="3"/>
      <c r="E171" s="3"/>
      <c r="F171" s="3"/>
      <c r="G171" s="3"/>
      <c r="H171" s="3"/>
    </row>
    <row r="172" spans="3:8">
      <c r="C172" s="3"/>
      <c r="D172" s="3"/>
      <c r="E172" s="3"/>
      <c r="F172" s="3"/>
      <c r="G172" s="3"/>
      <c r="H172" s="3"/>
    </row>
    <row r="173" spans="3:8">
      <c r="C173" s="3"/>
      <c r="D173" s="3"/>
      <c r="E173" s="3"/>
      <c r="F173" s="3"/>
      <c r="G173" s="3"/>
      <c r="H173" s="3"/>
    </row>
    <row r="174" spans="3:8">
      <c r="C174" s="3"/>
      <c r="D174" s="3"/>
      <c r="E174" s="3"/>
      <c r="F174" s="3"/>
      <c r="G174" s="3"/>
      <c r="H174" s="3"/>
    </row>
    <row r="175" spans="3:8">
      <c r="C175" s="3"/>
      <c r="D175" s="3"/>
      <c r="E175" s="3"/>
      <c r="F175" s="3"/>
      <c r="G175" s="3"/>
      <c r="H175" s="3"/>
    </row>
    <row r="176" spans="3:8">
      <c r="C176" s="3"/>
      <c r="D176" s="3"/>
      <c r="E176" s="3"/>
      <c r="F176" s="3"/>
      <c r="G176" s="3"/>
      <c r="H176" s="3"/>
    </row>
    <row r="177" spans="3:8">
      <c r="C177" s="3"/>
      <c r="D177" s="3"/>
      <c r="E177" s="3"/>
      <c r="F177" s="3"/>
      <c r="G177" s="3"/>
      <c r="H177" s="3"/>
    </row>
    <row r="178" spans="3:8">
      <c r="C178" s="3"/>
      <c r="D178" s="3"/>
      <c r="E178" s="3"/>
      <c r="F178" s="3"/>
      <c r="G178" s="3"/>
      <c r="H178" s="3"/>
    </row>
    <row r="179" spans="3:8">
      <c r="C179" s="3"/>
      <c r="D179" s="3"/>
      <c r="E179" s="3"/>
      <c r="F179" s="3"/>
      <c r="G179" s="3"/>
      <c r="H179" s="3"/>
    </row>
    <row r="180" spans="3:8">
      <c r="C180" s="3"/>
      <c r="D180" s="3"/>
      <c r="E180" s="3"/>
      <c r="F180" s="3"/>
      <c r="G180" s="3"/>
      <c r="H180" s="3"/>
    </row>
    <row r="181" spans="3:8">
      <c r="C181" s="3"/>
      <c r="D181" s="3"/>
      <c r="E181" s="3"/>
      <c r="F181" s="3"/>
      <c r="G181" s="3"/>
      <c r="H181" s="3"/>
    </row>
    <row r="182" spans="3:8">
      <c r="C182" s="3"/>
      <c r="D182" s="3"/>
      <c r="E182" s="3"/>
      <c r="F182" s="3"/>
      <c r="G182" s="3"/>
      <c r="H182" s="3"/>
    </row>
    <row r="183" spans="3:8">
      <c r="C183" s="3"/>
      <c r="D183" s="3"/>
      <c r="E183" s="3"/>
      <c r="F183" s="3"/>
      <c r="G183" s="3"/>
      <c r="H183" s="3"/>
    </row>
    <row r="184" spans="3:8">
      <c r="C184" s="3"/>
      <c r="D184" s="3"/>
      <c r="E184" s="3"/>
      <c r="F184" s="3"/>
      <c r="G184" s="3"/>
      <c r="H184" s="3"/>
    </row>
    <row r="185" spans="3:8">
      <c r="C185" s="3"/>
      <c r="D185" s="3"/>
      <c r="E185" s="3"/>
      <c r="F185" s="3"/>
      <c r="G185" s="3"/>
      <c r="H185" s="3"/>
    </row>
    <row r="186" spans="3:8">
      <c r="C186" s="3"/>
      <c r="D186" s="3"/>
      <c r="E186" s="3"/>
      <c r="F186" s="3"/>
      <c r="G186" s="3"/>
      <c r="H186" s="3"/>
    </row>
    <row r="187" spans="3:8">
      <c r="C187" s="3"/>
      <c r="D187" s="3"/>
      <c r="E187" s="3"/>
      <c r="F187" s="3"/>
      <c r="G187" s="3"/>
      <c r="H187" s="3"/>
    </row>
    <row r="188" spans="3:8">
      <c r="C188" s="3"/>
      <c r="D188" s="3"/>
      <c r="E188" s="3"/>
      <c r="F188" s="3"/>
      <c r="G188" s="3"/>
      <c r="H188" s="3"/>
    </row>
    <row r="189" spans="3:8">
      <c r="C189" s="3"/>
      <c r="D189" s="3"/>
      <c r="E189" s="3"/>
      <c r="F189" s="3"/>
      <c r="G189" s="3"/>
      <c r="H189" s="3"/>
    </row>
    <row r="190" spans="3:8">
      <c r="C190" s="3"/>
      <c r="D190" s="3"/>
      <c r="E190" s="3"/>
      <c r="F190" s="3"/>
      <c r="G190" s="3"/>
      <c r="H190" s="3"/>
    </row>
    <row r="191" spans="3:8">
      <c r="C191" s="3"/>
      <c r="D191" s="3"/>
      <c r="E191" s="3"/>
      <c r="F191" s="3"/>
      <c r="G191" s="3"/>
      <c r="H191" s="3"/>
    </row>
    <row r="192" spans="3:8">
      <c r="C192" s="3"/>
      <c r="D192" s="3"/>
      <c r="E192" s="3"/>
      <c r="F192" s="3"/>
      <c r="G192" s="3"/>
      <c r="H192" s="3"/>
    </row>
    <row r="193" spans="3:8">
      <c r="C193" s="3"/>
      <c r="D193" s="3"/>
      <c r="E193" s="3"/>
      <c r="F193" s="3"/>
      <c r="G193" s="3"/>
      <c r="H193" s="3"/>
    </row>
    <row r="194" spans="3:8">
      <c r="C194" s="3"/>
      <c r="D194" s="3"/>
      <c r="E194" s="3"/>
      <c r="F194" s="3"/>
      <c r="G194" s="3"/>
      <c r="H194" s="3"/>
    </row>
    <row r="195" spans="3:8">
      <c r="C195" s="3"/>
      <c r="D195" s="3"/>
      <c r="E195" s="3"/>
      <c r="F195" s="3"/>
      <c r="G195" s="3"/>
      <c r="H195" s="3"/>
    </row>
    <row r="196" spans="3:8">
      <c r="C196" s="3"/>
      <c r="D196" s="3"/>
      <c r="E196" s="3"/>
      <c r="F196" s="3"/>
      <c r="G196" s="3"/>
      <c r="H196" s="3"/>
    </row>
    <row r="197" spans="3:8">
      <c r="C197" s="3"/>
      <c r="D197" s="3"/>
      <c r="E197" s="3"/>
      <c r="F197" s="3"/>
      <c r="G197" s="3"/>
      <c r="H197" s="3"/>
    </row>
    <row r="198" spans="3:8">
      <c r="C198" s="3"/>
      <c r="D198" s="3"/>
      <c r="E198" s="3"/>
      <c r="F198" s="3"/>
      <c r="G198" s="3"/>
      <c r="H198" s="3"/>
    </row>
    <row r="199" spans="3:8">
      <c r="C199" s="3"/>
      <c r="D199" s="3"/>
      <c r="E199" s="3"/>
      <c r="F199" s="3"/>
      <c r="G199" s="3"/>
      <c r="H199" s="3"/>
    </row>
    <row r="200" spans="3:8">
      <c r="C200" s="3"/>
      <c r="D200" s="3"/>
      <c r="E200" s="3"/>
      <c r="F200" s="3"/>
      <c r="G200" s="3"/>
      <c r="H200" s="3"/>
    </row>
    <row r="201" spans="3:8">
      <c r="C201" s="3"/>
      <c r="D201" s="3"/>
      <c r="E201" s="3"/>
      <c r="F201" s="3"/>
      <c r="G201" s="3"/>
      <c r="H201" s="3"/>
    </row>
    <row r="202" spans="3:8">
      <c r="C202" s="3"/>
      <c r="D202" s="3"/>
      <c r="E202" s="3"/>
      <c r="F202" s="3"/>
      <c r="G202" s="3"/>
      <c r="H202" s="3"/>
    </row>
    <row r="203" spans="3:8">
      <c r="C203" s="3"/>
      <c r="D203" s="3"/>
      <c r="E203" s="3"/>
      <c r="F203" s="3"/>
      <c r="G203" s="3"/>
      <c r="H203" s="3"/>
    </row>
    <row r="204" spans="3:8">
      <c r="C204" s="3"/>
      <c r="D204" s="3"/>
      <c r="E204" s="3"/>
      <c r="F204" s="3"/>
      <c r="G204" s="3"/>
      <c r="H204" s="3"/>
    </row>
    <row r="205" spans="3:8">
      <c r="C205" s="3"/>
      <c r="D205" s="3"/>
      <c r="E205" s="3"/>
      <c r="F205" s="3"/>
      <c r="G205" s="3"/>
      <c r="H205" s="3"/>
    </row>
    <row r="206" spans="3:8">
      <c r="C206" s="3"/>
      <c r="D206" s="3"/>
      <c r="E206" s="3"/>
      <c r="F206" s="3"/>
      <c r="G206" s="3"/>
      <c r="H206" s="3"/>
    </row>
    <row r="207" spans="3:8">
      <c r="C207" s="3"/>
      <c r="D207" s="3"/>
      <c r="E207" s="3"/>
      <c r="F207" s="3"/>
      <c r="G207" s="3"/>
      <c r="H207" s="3"/>
    </row>
    <row r="208" spans="3:8">
      <c r="C208" s="3"/>
      <c r="D208" s="3"/>
      <c r="E208" s="3"/>
      <c r="F208" s="3"/>
      <c r="G208" s="3"/>
      <c r="H208" s="3"/>
    </row>
    <row r="209" spans="3:8">
      <c r="C209" s="3"/>
      <c r="D209" s="3"/>
      <c r="E209" s="3"/>
      <c r="F209" s="3"/>
      <c r="G209" s="3"/>
      <c r="H209" s="3"/>
    </row>
    <row r="210" spans="3:8">
      <c r="C210" s="3"/>
      <c r="D210" s="3"/>
      <c r="E210" s="3"/>
      <c r="F210" s="3"/>
      <c r="G210" s="3"/>
      <c r="H210" s="3"/>
    </row>
    <row r="211" spans="3:8">
      <c r="C211" s="3"/>
      <c r="D211" s="3"/>
      <c r="E211" s="3"/>
      <c r="F211" s="3"/>
      <c r="G211" s="3"/>
      <c r="H211" s="3"/>
    </row>
    <row r="212" spans="3:8">
      <c r="C212" s="3"/>
      <c r="D212" s="3"/>
      <c r="E212" s="3"/>
      <c r="F212" s="3"/>
      <c r="G212" s="3"/>
      <c r="H212" s="3"/>
    </row>
    <row r="213" spans="3:8">
      <c r="C213" s="3"/>
      <c r="D213" s="3"/>
      <c r="E213" s="3"/>
      <c r="F213" s="3"/>
      <c r="G213" s="3"/>
      <c r="H213" s="3"/>
    </row>
    <row r="214" spans="3:8">
      <c r="C214" s="3"/>
      <c r="D214" s="3"/>
      <c r="E214" s="3"/>
      <c r="F214" s="3"/>
      <c r="G214" s="3"/>
      <c r="H214" s="3"/>
    </row>
    <row r="215" spans="3:8">
      <c r="C215" s="3"/>
      <c r="D215" s="3"/>
      <c r="E215" s="3"/>
      <c r="F215" s="3"/>
      <c r="G215" s="3"/>
      <c r="H215" s="3"/>
    </row>
    <row r="216" spans="3:8">
      <c r="C216" s="3"/>
      <c r="D216" s="3"/>
      <c r="E216" s="3"/>
      <c r="F216" s="3"/>
      <c r="G216" s="3"/>
      <c r="H216" s="3"/>
    </row>
    <row r="217" spans="3:8">
      <c r="C217" s="3"/>
      <c r="D217" s="3"/>
      <c r="E217" s="3"/>
      <c r="F217" s="3"/>
      <c r="G217" s="3"/>
      <c r="H217" s="3"/>
    </row>
    <row r="218" spans="3:8">
      <c r="C218" s="3"/>
      <c r="D218" s="3"/>
      <c r="E218" s="3"/>
      <c r="F218" s="3"/>
      <c r="G218" s="3"/>
      <c r="H218" s="3"/>
    </row>
    <row r="219" spans="3:8">
      <c r="C219" s="3"/>
      <c r="D219" s="3"/>
      <c r="E219" s="3"/>
      <c r="F219" s="3"/>
      <c r="G219" s="3"/>
      <c r="H219" s="3"/>
    </row>
    <row r="220" spans="3:8">
      <c r="C220" s="3"/>
      <c r="D220" s="3"/>
      <c r="E220" s="3"/>
      <c r="F220" s="3"/>
      <c r="G220" s="3"/>
      <c r="H220" s="3"/>
    </row>
    <row r="221" spans="3:8">
      <c r="C221" s="3"/>
      <c r="D221" s="3"/>
      <c r="E221" s="3"/>
      <c r="F221" s="3"/>
      <c r="G221" s="3"/>
      <c r="H221" s="3"/>
    </row>
    <row r="222" spans="3:8">
      <c r="C222" s="3"/>
      <c r="D222" s="3"/>
      <c r="E222" s="3"/>
      <c r="F222" s="3"/>
      <c r="G222" s="3"/>
      <c r="H222" s="3"/>
    </row>
    <row r="223" spans="3:8">
      <c r="C223" s="3"/>
      <c r="D223" s="3"/>
      <c r="E223" s="3"/>
      <c r="F223" s="3"/>
      <c r="G223" s="3"/>
      <c r="H223" s="3"/>
    </row>
    <row r="224" spans="3:8">
      <c r="C224" s="3"/>
      <c r="D224" s="3"/>
      <c r="E224" s="3"/>
      <c r="F224" s="3"/>
      <c r="G224" s="3"/>
      <c r="H224" s="3"/>
    </row>
    <row r="225" spans="3:8">
      <c r="C225" s="3"/>
      <c r="D225" s="3"/>
      <c r="E225" s="3"/>
      <c r="F225" s="3"/>
      <c r="G225" s="3"/>
      <c r="H225" s="3"/>
    </row>
    <row r="226" spans="3:8">
      <c r="C226" s="3"/>
      <c r="D226" s="3"/>
      <c r="E226" s="3"/>
      <c r="F226" s="3"/>
      <c r="G226" s="3"/>
      <c r="H226" s="3"/>
    </row>
    <row r="227" spans="3:8">
      <c r="C227" s="3"/>
      <c r="D227" s="3"/>
      <c r="E227" s="3"/>
      <c r="F227" s="3"/>
      <c r="G227" s="3"/>
      <c r="H227" s="3"/>
    </row>
    <row r="228" spans="3:8">
      <c r="C228" s="3"/>
      <c r="D228" s="3"/>
      <c r="E228" s="3"/>
      <c r="F228" s="3"/>
      <c r="G228" s="3"/>
      <c r="H228" s="3"/>
    </row>
    <row r="229" spans="3:8">
      <c r="C229" s="3"/>
      <c r="D229" s="3"/>
      <c r="E229" s="3"/>
      <c r="F229" s="3"/>
      <c r="G229" s="3"/>
      <c r="H229" s="3"/>
    </row>
    <row r="230" spans="3:8">
      <c r="C230" s="3"/>
      <c r="D230" s="3"/>
      <c r="E230" s="3"/>
      <c r="F230" s="3"/>
      <c r="G230" s="3"/>
      <c r="H230" s="3"/>
    </row>
    <row r="231" spans="3:8">
      <c r="C231" s="3"/>
      <c r="D231" s="3"/>
      <c r="E231" s="3"/>
      <c r="F231" s="3"/>
      <c r="G231" s="3"/>
      <c r="H231" s="3"/>
    </row>
    <row r="232" spans="3:8">
      <c r="C232" s="3"/>
      <c r="D232" s="3"/>
      <c r="E232" s="3"/>
      <c r="F232" s="3"/>
      <c r="G232" s="3"/>
      <c r="H232" s="3"/>
    </row>
    <row r="233" spans="3:8">
      <c r="C233" s="3"/>
      <c r="D233" s="3"/>
      <c r="E233" s="3"/>
      <c r="F233" s="3"/>
      <c r="G233" s="3"/>
      <c r="H233" s="3"/>
    </row>
    <row r="234" spans="3:8">
      <c r="C234" s="3"/>
      <c r="D234" s="3"/>
      <c r="E234" s="3"/>
      <c r="F234" s="3"/>
      <c r="G234" s="3"/>
      <c r="H234" s="3"/>
    </row>
    <row r="235" spans="3:8">
      <c r="C235" s="3"/>
      <c r="D235" s="3"/>
      <c r="E235" s="3"/>
      <c r="F235" s="3"/>
      <c r="G235" s="3"/>
      <c r="H235" s="3"/>
    </row>
    <row r="236" spans="3:8">
      <c r="C236" s="3"/>
      <c r="D236" s="3"/>
      <c r="E236" s="3"/>
      <c r="F236" s="3"/>
      <c r="G236" s="3"/>
      <c r="H236" s="3"/>
    </row>
    <row r="237" spans="3:8">
      <c r="C237" s="3"/>
      <c r="D237" s="3"/>
      <c r="E237" s="3"/>
      <c r="F237" s="3"/>
      <c r="G237" s="3"/>
      <c r="H237" s="3"/>
    </row>
    <row r="238" spans="3:8">
      <c r="C238" s="3"/>
      <c r="D238" s="3"/>
      <c r="E238" s="3"/>
      <c r="F238" s="3"/>
      <c r="G238" s="3"/>
      <c r="H238" s="3"/>
    </row>
    <row r="239" spans="3:8">
      <c r="C239" s="3"/>
      <c r="D239" s="3"/>
      <c r="E239" s="3"/>
      <c r="F239" s="3"/>
      <c r="G239" s="3"/>
      <c r="H239" s="3"/>
    </row>
    <row r="240" spans="3:8">
      <c r="C240" s="3"/>
      <c r="D240" s="3"/>
      <c r="E240" s="3"/>
      <c r="F240" s="3"/>
      <c r="G240" s="3"/>
      <c r="H240" s="3"/>
    </row>
    <row r="241" spans="3:8">
      <c r="C241" s="3"/>
      <c r="D241" s="3"/>
      <c r="E241" s="3"/>
      <c r="F241" s="3"/>
      <c r="G241" s="3"/>
      <c r="H241" s="3"/>
    </row>
    <row r="242" spans="3:8">
      <c r="C242" s="3"/>
      <c r="D242" s="3"/>
      <c r="E242" s="3"/>
      <c r="F242" s="3"/>
      <c r="G242" s="3"/>
      <c r="H242" s="3"/>
    </row>
    <row r="243" spans="3:8">
      <c r="C243" s="3"/>
      <c r="D243" s="3"/>
      <c r="E243" s="3"/>
      <c r="F243" s="3"/>
      <c r="G243" s="3"/>
      <c r="H243" s="3"/>
    </row>
    <row r="244" spans="3:8">
      <c r="C244" s="3"/>
      <c r="D244" s="3"/>
      <c r="E244" s="3"/>
      <c r="F244" s="3"/>
      <c r="G244" s="3"/>
      <c r="H244" s="3"/>
    </row>
    <row r="245" spans="3:8">
      <c r="C245" s="3"/>
      <c r="D245" s="3"/>
      <c r="E245" s="3"/>
      <c r="F245" s="3"/>
      <c r="G245" s="3"/>
      <c r="H245" s="3"/>
    </row>
    <row r="246" spans="3:8">
      <c r="C246" s="3"/>
      <c r="D246" s="3"/>
      <c r="E246" s="3"/>
      <c r="F246" s="3"/>
      <c r="G246" s="3"/>
      <c r="H246" s="3"/>
    </row>
    <row r="247" spans="3:8">
      <c r="C247" s="3"/>
      <c r="D247" s="3"/>
      <c r="E247" s="3"/>
      <c r="F247" s="3"/>
      <c r="G247" s="3"/>
      <c r="H247" s="3"/>
    </row>
    <row r="248" spans="3:8">
      <c r="C248" s="3"/>
      <c r="D248" s="3"/>
      <c r="E248" s="3"/>
      <c r="F248" s="3"/>
      <c r="G248" s="3"/>
      <c r="H248" s="3"/>
    </row>
    <row r="249" spans="3:8">
      <c r="C249" s="3"/>
      <c r="D249" s="3"/>
      <c r="E249" s="3"/>
      <c r="F249" s="3"/>
      <c r="G249" s="3"/>
      <c r="H249" s="3"/>
    </row>
    <row r="250" spans="3:8">
      <c r="C250" s="3"/>
      <c r="D250" s="3"/>
      <c r="E250" s="3"/>
      <c r="F250" s="3"/>
      <c r="G250" s="3"/>
      <c r="H250" s="3"/>
    </row>
    <row r="251" spans="3:8">
      <c r="C251" s="3"/>
      <c r="D251" s="3"/>
      <c r="E251" s="3"/>
      <c r="F251" s="3"/>
      <c r="G251" s="3"/>
      <c r="H251" s="3"/>
    </row>
    <row r="252" spans="3:8">
      <c r="C252" s="3"/>
      <c r="D252" s="3"/>
      <c r="E252" s="3"/>
      <c r="F252" s="3"/>
      <c r="G252" s="3"/>
      <c r="H252" s="3"/>
    </row>
    <row r="253" spans="3:8">
      <c r="C253" s="3"/>
      <c r="D253" s="3"/>
      <c r="E253" s="3"/>
      <c r="F253" s="3"/>
      <c r="G253" s="3"/>
      <c r="H253" s="3"/>
    </row>
    <row r="254" spans="3:8">
      <c r="C254" s="3"/>
      <c r="D254" s="3"/>
      <c r="E254" s="3"/>
      <c r="F254" s="3"/>
      <c r="G254" s="3"/>
      <c r="H254" s="3"/>
    </row>
    <row r="255" spans="3:8">
      <c r="C255" s="3"/>
      <c r="D255" s="3"/>
      <c r="E255" s="3"/>
      <c r="F255" s="3"/>
      <c r="G255" s="3"/>
      <c r="H255" s="3"/>
    </row>
    <row r="256" spans="3:8">
      <c r="C256" s="3"/>
      <c r="D256" s="3"/>
      <c r="E256" s="3"/>
      <c r="F256" s="3"/>
      <c r="G256" s="3"/>
      <c r="H256" s="3"/>
    </row>
    <row r="257" spans="3:8">
      <c r="C257" s="3"/>
      <c r="D257" s="3"/>
      <c r="E257" s="3"/>
      <c r="F257" s="3"/>
      <c r="G257" s="3"/>
      <c r="H257" s="3"/>
    </row>
    <row r="258" spans="3:8">
      <c r="C258" s="3"/>
      <c r="D258" s="3"/>
      <c r="E258" s="3"/>
      <c r="F258" s="3"/>
      <c r="G258" s="3"/>
      <c r="H258" s="3"/>
    </row>
    <row r="259" spans="3:8">
      <c r="C259" s="3"/>
      <c r="D259" s="3"/>
      <c r="E259" s="3"/>
      <c r="F259" s="3"/>
      <c r="G259" s="3"/>
      <c r="H259" s="3"/>
    </row>
    <row r="260" spans="3:8">
      <c r="C260" s="3"/>
      <c r="D260" s="3"/>
      <c r="E260" s="3"/>
      <c r="F260" s="3"/>
      <c r="G260" s="3"/>
      <c r="H260" s="3"/>
    </row>
    <row r="261" spans="3:8">
      <c r="C261" s="3"/>
      <c r="D261" s="3"/>
      <c r="E261" s="3"/>
      <c r="F261" s="3"/>
      <c r="G261" s="3"/>
      <c r="H261" s="3"/>
    </row>
    <row r="262" spans="3:8">
      <c r="C262" s="3"/>
      <c r="D262" s="3"/>
      <c r="E262" s="3"/>
      <c r="F262" s="3"/>
      <c r="G262" s="3"/>
      <c r="H262" s="3"/>
    </row>
    <row r="263" spans="3:8">
      <c r="C263" s="3"/>
      <c r="D263" s="3"/>
      <c r="E263" s="3"/>
      <c r="F263" s="3"/>
      <c r="G263" s="3"/>
      <c r="H263" s="3"/>
    </row>
    <row r="264" spans="3:8">
      <c r="C264" s="3"/>
      <c r="D264" s="3"/>
      <c r="E264" s="3"/>
      <c r="F264" s="3"/>
      <c r="G264" s="3"/>
      <c r="H264" s="3"/>
    </row>
    <row r="265" spans="3:8">
      <c r="C265" s="3"/>
      <c r="D265" s="3"/>
      <c r="E265" s="3"/>
      <c r="F265" s="3"/>
      <c r="G265" s="3"/>
      <c r="H265" s="3"/>
    </row>
    <row r="266" spans="3:8">
      <c r="C266" s="3"/>
      <c r="D266" s="3"/>
      <c r="E266" s="3"/>
      <c r="F266" s="3"/>
      <c r="G266" s="3"/>
      <c r="H266" s="3"/>
    </row>
    <row r="267" spans="3:8">
      <c r="C267" s="3"/>
      <c r="D267" s="3"/>
      <c r="E267" s="3"/>
      <c r="F267" s="3"/>
      <c r="G267" s="3"/>
      <c r="H267" s="3"/>
    </row>
    <row r="268" spans="3:8">
      <c r="C268" s="3"/>
      <c r="D268" s="3"/>
      <c r="E268" s="3"/>
      <c r="F268" s="3"/>
      <c r="G268" s="3"/>
      <c r="H268" s="3"/>
    </row>
    <row r="269" spans="3:8">
      <c r="C269" s="3"/>
      <c r="D269" s="3"/>
      <c r="E269" s="3"/>
      <c r="F269" s="3"/>
      <c r="G269" s="3"/>
      <c r="H269" s="3"/>
    </row>
    <row r="270" spans="3:8">
      <c r="C270" s="3"/>
      <c r="D270" s="3"/>
      <c r="E270" s="3"/>
      <c r="F270" s="3"/>
      <c r="G270" s="3"/>
      <c r="H270" s="3"/>
    </row>
    <row r="271" spans="3:8">
      <c r="C271" s="3"/>
      <c r="D271" s="3"/>
      <c r="E271" s="3"/>
      <c r="F271" s="3"/>
      <c r="G271" s="3"/>
      <c r="H271" s="3"/>
    </row>
    <row r="272" spans="3:8">
      <c r="C272" s="3"/>
      <c r="D272" s="3"/>
      <c r="E272" s="3"/>
      <c r="F272" s="3"/>
      <c r="G272" s="3"/>
      <c r="H272" s="3"/>
    </row>
    <row r="273" spans="3:8">
      <c r="C273" s="3"/>
      <c r="D273" s="3"/>
      <c r="E273" s="3"/>
      <c r="F273" s="3"/>
      <c r="G273" s="3"/>
      <c r="H273" s="3"/>
    </row>
    <row r="274" spans="3:8">
      <c r="C274" s="3"/>
      <c r="D274" s="3"/>
      <c r="E274" s="3"/>
      <c r="F274" s="3"/>
      <c r="G274" s="3"/>
      <c r="H274" s="3"/>
    </row>
    <row r="275" spans="3:8">
      <c r="C275" s="3"/>
      <c r="D275" s="3"/>
      <c r="E275" s="3"/>
      <c r="F275" s="3"/>
      <c r="G275" s="3"/>
      <c r="H275" s="3"/>
    </row>
    <row r="276" spans="3:8">
      <c r="C276" s="3"/>
      <c r="D276" s="3"/>
      <c r="E276" s="3"/>
      <c r="F276" s="3"/>
      <c r="G276" s="3"/>
      <c r="H276" s="3"/>
    </row>
    <row r="277" spans="3:8">
      <c r="C277" s="3"/>
      <c r="D277" s="3"/>
      <c r="E277" s="3"/>
      <c r="F277" s="3"/>
      <c r="G277" s="3"/>
      <c r="H277" s="3"/>
    </row>
    <row r="278" spans="3:8">
      <c r="C278" s="3"/>
      <c r="D278" s="3"/>
      <c r="E278" s="3"/>
      <c r="F278" s="3"/>
      <c r="G278" s="3"/>
      <c r="H278" s="3"/>
    </row>
    <row r="279" spans="3:8">
      <c r="C279" s="3"/>
      <c r="D279" s="3"/>
      <c r="E279" s="3"/>
      <c r="F279" s="3"/>
      <c r="G279" s="3"/>
      <c r="H279" s="3"/>
    </row>
    <row r="280" spans="3:8">
      <c r="C280" s="3"/>
      <c r="D280" s="3"/>
      <c r="E280" s="3"/>
      <c r="F280" s="3"/>
      <c r="G280" s="3"/>
      <c r="H280" s="3"/>
    </row>
    <row r="281" spans="3:8">
      <c r="C281" s="3"/>
      <c r="D281" s="3"/>
      <c r="E281" s="3"/>
      <c r="F281" s="3"/>
      <c r="G281" s="3"/>
      <c r="H281" s="3"/>
    </row>
    <row r="282" spans="3:8">
      <c r="C282" s="3"/>
      <c r="D282" s="3"/>
      <c r="E282" s="3"/>
      <c r="F282" s="3"/>
      <c r="G282" s="3"/>
      <c r="H282" s="3"/>
    </row>
    <row r="283" spans="3:8">
      <c r="C283" s="3"/>
      <c r="D283" s="3"/>
      <c r="E283" s="3"/>
      <c r="F283" s="3"/>
      <c r="G283" s="3"/>
      <c r="H283" s="3"/>
    </row>
    <row r="284" spans="3:8">
      <c r="C284" s="3"/>
      <c r="D284" s="3"/>
      <c r="E284" s="3"/>
      <c r="F284" s="3"/>
      <c r="G284" s="3"/>
      <c r="H284" s="3"/>
    </row>
    <row r="285" spans="3:8">
      <c r="C285" s="3"/>
      <c r="D285" s="3"/>
      <c r="E285" s="3"/>
      <c r="F285" s="3"/>
      <c r="G285" s="3"/>
      <c r="H285" s="3"/>
    </row>
    <row r="286" spans="3:8">
      <c r="C286" s="3"/>
      <c r="D286" s="3"/>
      <c r="E286" s="3"/>
      <c r="F286" s="3"/>
      <c r="G286" s="3"/>
      <c r="H286" s="3"/>
    </row>
    <row r="287" spans="3:8">
      <c r="C287" s="3"/>
      <c r="D287" s="3"/>
      <c r="E287" s="3"/>
      <c r="F287" s="3"/>
      <c r="G287" s="3"/>
      <c r="H287" s="3"/>
    </row>
    <row r="288" spans="3:8">
      <c r="C288" s="3"/>
      <c r="D288" s="3"/>
      <c r="E288" s="3"/>
      <c r="F288" s="3"/>
      <c r="G288" s="3"/>
      <c r="H288" s="3"/>
    </row>
    <row r="289" spans="3:8">
      <c r="C289" s="3"/>
      <c r="D289" s="3"/>
      <c r="E289" s="3"/>
      <c r="F289" s="3"/>
      <c r="G289" s="3"/>
      <c r="H289" s="3"/>
    </row>
    <row r="290" spans="3:8">
      <c r="C290" s="3"/>
      <c r="D290" s="3"/>
      <c r="E290" s="3"/>
      <c r="F290" s="3"/>
      <c r="G290" s="3"/>
      <c r="H290" s="3"/>
    </row>
    <row r="291" spans="3:8">
      <c r="C291" s="3"/>
      <c r="D291" s="3"/>
      <c r="E291" s="3"/>
      <c r="F291" s="3"/>
      <c r="G291" s="3"/>
      <c r="H291" s="3"/>
    </row>
    <row r="292" spans="3:8">
      <c r="C292" s="3"/>
      <c r="D292" s="3"/>
      <c r="E292" s="3"/>
      <c r="F292" s="3"/>
      <c r="G292" s="3"/>
      <c r="H292" s="3"/>
    </row>
    <row r="293" spans="3:8">
      <c r="C293" s="3"/>
      <c r="D293" s="3"/>
      <c r="E293" s="3"/>
      <c r="F293" s="3"/>
      <c r="G293" s="3"/>
      <c r="H293" s="3"/>
    </row>
    <row r="294" spans="3:8">
      <c r="C294" s="3"/>
      <c r="D294" s="3"/>
      <c r="E294" s="3"/>
      <c r="F294" s="3"/>
      <c r="G294" s="3"/>
      <c r="H294" s="3"/>
    </row>
    <row r="295" spans="3:8">
      <c r="C295" s="3"/>
      <c r="D295" s="3"/>
      <c r="E295" s="3"/>
      <c r="F295" s="3"/>
      <c r="G295" s="3"/>
      <c r="H295" s="3"/>
    </row>
    <row r="296" spans="3:8">
      <c r="C296" s="3"/>
      <c r="D296" s="3"/>
      <c r="E296" s="3"/>
      <c r="F296" s="3"/>
      <c r="G296" s="3"/>
      <c r="H296" s="3"/>
    </row>
    <row r="297" spans="3:8">
      <c r="C297" s="3"/>
      <c r="D297" s="3"/>
      <c r="E297" s="3"/>
      <c r="F297" s="3"/>
      <c r="G297" s="3"/>
      <c r="H297" s="3"/>
    </row>
    <row r="298" spans="3:8">
      <c r="C298" s="3"/>
      <c r="D298" s="3"/>
      <c r="E298" s="3"/>
      <c r="F298" s="3"/>
      <c r="G298" s="3"/>
      <c r="H298" s="3"/>
    </row>
    <row r="299" spans="3:8">
      <c r="C299" s="3"/>
      <c r="D299" s="3"/>
      <c r="E299" s="3"/>
      <c r="F299" s="3"/>
      <c r="G299" s="3"/>
      <c r="H299" s="3"/>
    </row>
    <row r="300" spans="3:8">
      <c r="C300" s="3"/>
      <c r="D300" s="3"/>
      <c r="E300" s="3"/>
      <c r="F300" s="3"/>
      <c r="G300" s="3"/>
      <c r="H300" s="3"/>
    </row>
    <row r="301" spans="3:8">
      <c r="C301" s="3"/>
      <c r="D301" s="3"/>
      <c r="E301" s="3"/>
      <c r="F301" s="3"/>
      <c r="G301" s="3"/>
      <c r="H301" s="3"/>
    </row>
    <row r="302" spans="3:8">
      <c r="C302" s="3"/>
      <c r="D302" s="3"/>
      <c r="E302" s="3"/>
      <c r="F302" s="3"/>
      <c r="G302" s="3"/>
      <c r="H302" s="3"/>
    </row>
    <row r="303" spans="3:8">
      <c r="C303" s="3"/>
      <c r="D303" s="3"/>
      <c r="E303" s="3"/>
      <c r="F303" s="3"/>
      <c r="G303" s="3"/>
      <c r="H303" s="3"/>
    </row>
    <row r="304" spans="3:8">
      <c r="C304" s="3"/>
      <c r="D304" s="3"/>
      <c r="E304" s="3"/>
      <c r="F304" s="3"/>
      <c r="G304" s="3"/>
      <c r="H304" s="3"/>
    </row>
    <row r="305" spans="3:8">
      <c r="C305" s="3"/>
      <c r="D305" s="3"/>
      <c r="E305" s="3"/>
      <c r="F305" s="3"/>
      <c r="G305" s="3"/>
      <c r="H305" s="3"/>
    </row>
    <row r="306" spans="3:8">
      <c r="C306" s="3"/>
      <c r="D306" s="3"/>
      <c r="E306" s="3"/>
      <c r="F306" s="3"/>
      <c r="G306" s="3"/>
      <c r="H306" s="3"/>
    </row>
    <row r="307" spans="3:8">
      <c r="C307" s="3"/>
      <c r="D307" s="3"/>
      <c r="E307" s="3"/>
      <c r="F307" s="3"/>
      <c r="G307" s="3"/>
      <c r="H307" s="3"/>
    </row>
    <row r="308" spans="3:8">
      <c r="C308" s="3"/>
      <c r="D308" s="3"/>
      <c r="E308" s="3"/>
      <c r="F308" s="3"/>
      <c r="G308" s="3"/>
      <c r="H308" s="3"/>
    </row>
    <row r="309" spans="3:8">
      <c r="C309" s="3"/>
      <c r="D309" s="3"/>
      <c r="E309" s="3"/>
      <c r="F309" s="3"/>
      <c r="G309" s="3"/>
      <c r="H309" s="3"/>
    </row>
    <row r="310" spans="3:8">
      <c r="C310" s="3"/>
      <c r="D310" s="3"/>
      <c r="E310" s="3"/>
      <c r="F310" s="3"/>
      <c r="G310" s="3"/>
      <c r="H310" s="3"/>
    </row>
    <row r="311" spans="3:8">
      <c r="C311" s="3"/>
      <c r="D311" s="3"/>
      <c r="E311" s="3"/>
      <c r="F311" s="3"/>
      <c r="G311" s="3"/>
      <c r="H311" s="3"/>
    </row>
    <row r="312" spans="3:8">
      <c r="C312" s="3"/>
      <c r="D312" s="3"/>
      <c r="E312" s="3"/>
      <c r="F312" s="3"/>
      <c r="G312" s="3"/>
      <c r="H312" s="3"/>
    </row>
    <row r="313" spans="3:8">
      <c r="C313" s="3"/>
      <c r="D313" s="3"/>
      <c r="E313" s="3"/>
      <c r="F313" s="3"/>
      <c r="G313" s="3"/>
      <c r="H313" s="3"/>
    </row>
    <row r="314" spans="3:8">
      <c r="C314" s="3"/>
      <c r="D314" s="3"/>
      <c r="E314" s="3"/>
      <c r="F314" s="3"/>
      <c r="G314" s="3"/>
      <c r="H314" s="3"/>
    </row>
    <row r="315" spans="3:8">
      <c r="C315" s="3"/>
      <c r="D315" s="3"/>
      <c r="E315" s="3"/>
      <c r="F315" s="3"/>
      <c r="G315" s="3"/>
      <c r="H315" s="3"/>
    </row>
    <row r="316" spans="3:8">
      <c r="C316" s="3"/>
      <c r="D316" s="3"/>
      <c r="E316" s="3"/>
      <c r="F316" s="3"/>
      <c r="G316" s="3"/>
      <c r="H316" s="3"/>
    </row>
    <row r="317" spans="3:8">
      <c r="C317" s="3"/>
      <c r="D317" s="3"/>
      <c r="E317" s="3"/>
      <c r="F317" s="3"/>
      <c r="G317" s="3"/>
      <c r="H317" s="3"/>
    </row>
    <row r="318" spans="3:8">
      <c r="C318" s="3"/>
      <c r="D318" s="3"/>
      <c r="E318" s="3"/>
      <c r="F318" s="3"/>
      <c r="G318" s="3"/>
      <c r="H318" s="3"/>
    </row>
    <row r="319" spans="3:8">
      <c r="C319" s="3"/>
      <c r="D319" s="3"/>
      <c r="E319" s="3"/>
      <c r="F319" s="3"/>
      <c r="G319" s="3"/>
      <c r="H319" s="3"/>
    </row>
    <row r="320" spans="3:8">
      <c r="C320" s="3"/>
      <c r="D320" s="3"/>
      <c r="E320" s="3"/>
      <c r="F320" s="3"/>
      <c r="G320" s="3"/>
      <c r="H320" s="3"/>
    </row>
    <row r="321" spans="3:8">
      <c r="C321" s="3"/>
      <c r="D321" s="3"/>
      <c r="E321" s="3"/>
      <c r="F321" s="3"/>
      <c r="G321" s="3"/>
      <c r="H321" s="3"/>
    </row>
    <row r="322" spans="3:8">
      <c r="C322" s="3"/>
      <c r="D322" s="3"/>
      <c r="E322" s="3"/>
      <c r="F322" s="3"/>
      <c r="G322" s="3"/>
      <c r="H322" s="3"/>
    </row>
    <row r="323" spans="3:8">
      <c r="C323" s="3"/>
      <c r="D323" s="3"/>
      <c r="E323" s="3"/>
      <c r="F323" s="3"/>
      <c r="G323" s="3"/>
      <c r="H323" s="3"/>
    </row>
    <row r="324" spans="3:8">
      <c r="C324" s="3"/>
      <c r="D324" s="3"/>
      <c r="E324" s="3"/>
      <c r="F324" s="3"/>
      <c r="G324" s="3"/>
      <c r="H324" s="3"/>
    </row>
    <row r="325" spans="3:8">
      <c r="C325" s="3"/>
      <c r="D325" s="3"/>
      <c r="E325" s="3"/>
      <c r="F325" s="3"/>
      <c r="G325" s="3"/>
      <c r="H325" s="3"/>
    </row>
    <row r="326" spans="3:8">
      <c r="C326" s="3"/>
      <c r="D326" s="3"/>
      <c r="E326" s="3"/>
      <c r="F326" s="3"/>
      <c r="G326" s="3"/>
      <c r="H326" s="3"/>
    </row>
    <row r="327" spans="3:8">
      <c r="C327" s="3"/>
      <c r="D327" s="3"/>
      <c r="E327" s="3"/>
      <c r="F327" s="3"/>
      <c r="G327" s="3"/>
      <c r="H327" s="3"/>
    </row>
    <row r="328" spans="3:8">
      <c r="C328" s="3"/>
      <c r="D328" s="3"/>
      <c r="E328" s="3"/>
      <c r="F328" s="3"/>
      <c r="G328" s="3"/>
      <c r="H328" s="3"/>
    </row>
    <row r="329" spans="3:8">
      <c r="C329" s="3"/>
      <c r="D329" s="3"/>
      <c r="E329" s="3"/>
      <c r="F329" s="3"/>
      <c r="G329" s="3"/>
      <c r="H329" s="3"/>
    </row>
    <row r="330" spans="3:8">
      <c r="C330" s="3"/>
      <c r="D330" s="3"/>
      <c r="E330" s="3"/>
      <c r="F330" s="3"/>
      <c r="G330" s="3"/>
      <c r="H330" s="3"/>
    </row>
    <row r="331" spans="3:8">
      <c r="C331" s="3"/>
      <c r="D331" s="3"/>
      <c r="E331" s="3"/>
      <c r="F331" s="3"/>
      <c r="G331" s="3"/>
      <c r="H331" s="3"/>
    </row>
    <row r="332" spans="3:8">
      <c r="C332" s="3"/>
      <c r="D332" s="3"/>
      <c r="E332" s="3"/>
      <c r="F332" s="3"/>
      <c r="G332" s="3"/>
      <c r="H332" s="3"/>
    </row>
    <row r="333" spans="3:8">
      <c r="C333" s="3"/>
      <c r="D333" s="3"/>
      <c r="E333" s="3"/>
      <c r="F333" s="3"/>
      <c r="G333" s="3"/>
      <c r="H333" s="3"/>
    </row>
    <row r="334" spans="3:8">
      <c r="C334" s="3"/>
      <c r="D334" s="3"/>
      <c r="E334" s="3"/>
      <c r="F334" s="3"/>
      <c r="G334" s="3"/>
      <c r="H334" s="3"/>
    </row>
    <row r="335" spans="3:8">
      <c r="C335" s="3"/>
      <c r="D335" s="3"/>
      <c r="E335" s="3"/>
      <c r="F335" s="3"/>
      <c r="G335" s="3"/>
      <c r="H335" s="3"/>
    </row>
    <row r="336" spans="3:8">
      <c r="C336" s="3"/>
      <c r="D336" s="3"/>
      <c r="E336" s="3"/>
      <c r="F336" s="3"/>
      <c r="G336" s="3"/>
      <c r="H336" s="3"/>
    </row>
    <row r="337" spans="3:8">
      <c r="C337" s="3"/>
      <c r="D337" s="3"/>
      <c r="E337" s="3"/>
      <c r="F337" s="3"/>
      <c r="G337" s="3"/>
      <c r="H337" s="3"/>
    </row>
    <row r="338" spans="3:8">
      <c r="C338" s="3"/>
      <c r="D338" s="3"/>
      <c r="E338" s="3"/>
      <c r="F338" s="3"/>
      <c r="G338" s="3"/>
      <c r="H338" s="3"/>
    </row>
    <row r="339" spans="3:8">
      <c r="C339" s="3"/>
      <c r="D339" s="3"/>
      <c r="E339" s="3"/>
      <c r="F339" s="3"/>
      <c r="G339" s="3"/>
      <c r="H339" s="3"/>
    </row>
    <row r="340" spans="3:8">
      <c r="C340" s="3"/>
      <c r="D340" s="3"/>
      <c r="E340" s="3"/>
      <c r="F340" s="3"/>
      <c r="G340" s="3"/>
      <c r="H340" s="3"/>
    </row>
    <row r="341" spans="3:8">
      <c r="C341" s="3"/>
      <c r="D341" s="3"/>
      <c r="E341" s="3"/>
      <c r="F341" s="3"/>
      <c r="G341" s="3"/>
      <c r="H341" s="3"/>
    </row>
    <row r="342" spans="3:8">
      <c r="C342" s="3"/>
      <c r="D342" s="3"/>
      <c r="E342" s="3"/>
      <c r="F342" s="3"/>
      <c r="G342" s="3"/>
      <c r="H342" s="3"/>
    </row>
    <row r="343" spans="3:8">
      <c r="C343" s="3"/>
      <c r="D343" s="3"/>
      <c r="E343" s="3"/>
      <c r="F343" s="3"/>
      <c r="G343" s="3"/>
      <c r="H343" s="3"/>
    </row>
    <row r="344" spans="3:8">
      <c r="C344" s="3"/>
      <c r="D344" s="3"/>
      <c r="E344" s="3"/>
      <c r="F344" s="3"/>
      <c r="G344" s="3"/>
      <c r="H344" s="3"/>
    </row>
    <row r="345" spans="3:8">
      <c r="C345" s="3"/>
      <c r="D345" s="3"/>
      <c r="E345" s="3"/>
      <c r="F345" s="3"/>
      <c r="G345" s="3"/>
      <c r="H345" s="3"/>
    </row>
    <row r="346" spans="3:8">
      <c r="C346" s="3"/>
      <c r="D346" s="3"/>
      <c r="E346" s="3"/>
      <c r="F346" s="3"/>
      <c r="G346" s="3"/>
      <c r="H346" s="3"/>
    </row>
    <row r="347" spans="3:8">
      <c r="C347" s="3"/>
      <c r="D347" s="3"/>
      <c r="E347" s="3"/>
      <c r="F347" s="3"/>
      <c r="G347" s="3"/>
      <c r="H347" s="3"/>
    </row>
    <row r="348" spans="3:8">
      <c r="C348" s="3"/>
      <c r="D348" s="3"/>
      <c r="E348" s="3"/>
      <c r="F348" s="3"/>
      <c r="G348" s="3"/>
      <c r="H348" s="3"/>
    </row>
    <row r="349" spans="3:8">
      <c r="C349" s="3"/>
      <c r="D349" s="3"/>
      <c r="E349" s="3"/>
      <c r="F349" s="3"/>
      <c r="G349" s="3"/>
      <c r="H349" s="3"/>
    </row>
    <row r="350" spans="3:8">
      <c r="C350" s="3"/>
      <c r="D350" s="3"/>
      <c r="E350" s="3"/>
      <c r="F350" s="3"/>
      <c r="G350" s="3"/>
      <c r="H350" s="3"/>
    </row>
    <row r="351" spans="3:8">
      <c r="C351" s="3"/>
      <c r="D351" s="3"/>
      <c r="E351" s="3"/>
      <c r="F351" s="3"/>
      <c r="G351" s="3"/>
      <c r="H351" s="3"/>
    </row>
    <row r="352" spans="3:8">
      <c r="C352" s="3"/>
      <c r="D352" s="3"/>
      <c r="E352" s="3"/>
      <c r="F352" s="3"/>
      <c r="G352" s="3"/>
      <c r="H352" s="3"/>
    </row>
    <row r="353" spans="3:8">
      <c r="C353" s="3"/>
      <c r="D353" s="3"/>
      <c r="E353" s="3"/>
      <c r="F353" s="3"/>
      <c r="G353" s="3"/>
      <c r="H353" s="3"/>
    </row>
    <row r="354" spans="3:8">
      <c r="C354" s="3"/>
      <c r="D354" s="3"/>
      <c r="E354" s="3"/>
      <c r="F354" s="3"/>
      <c r="G354" s="3"/>
      <c r="H354" s="3"/>
    </row>
    <row r="355" spans="3:8">
      <c r="C355" s="3"/>
      <c r="D355" s="3"/>
      <c r="E355" s="3"/>
      <c r="F355" s="3"/>
      <c r="G355" s="3"/>
      <c r="H355" s="3"/>
    </row>
    <row r="356" spans="3:8">
      <c r="C356" s="3"/>
      <c r="D356" s="3"/>
      <c r="E356" s="3"/>
      <c r="F356" s="3"/>
      <c r="G356" s="3"/>
      <c r="H356" s="3"/>
    </row>
    <row r="357" spans="3:8">
      <c r="C357" s="3"/>
      <c r="D357" s="3"/>
      <c r="E357" s="3"/>
      <c r="F357" s="3"/>
      <c r="G357" s="3"/>
      <c r="H357" s="3"/>
    </row>
    <row r="358" spans="3:8">
      <c r="C358" s="3"/>
      <c r="D358" s="3"/>
      <c r="E358" s="3"/>
      <c r="F358" s="3"/>
      <c r="G358" s="3"/>
      <c r="H358" s="3"/>
    </row>
    <row r="359" spans="3:8">
      <c r="C359" s="3"/>
      <c r="D359" s="3"/>
      <c r="E359" s="3"/>
      <c r="F359" s="3"/>
      <c r="G359" s="3"/>
      <c r="H359" s="3"/>
    </row>
    <row r="360" spans="3:8">
      <c r="C360" s="3"/>
      <c r="D360" s="3"/>
      <c r="E360" s="3"/>
      <c r="F360" s="3"/>
      <c r="G360" s="3"/>
      <c r="H360" s="3"/>
    </row>
    <row r="361" spans="3:8">
      <c r="C361" s="3"/>
      <c r="D361" s="3"/>
      <c r="E361" s="3"/>
      <c r="F361" s="3"/>
      <c r="G361" s="3"/>
      <c r="H361" s="3"/>
    </row>
    <row r="362" spans="3:8">
      <c r="C362" s="3"/>
      <c r="D362" s="3"/>
      <c r="E362" s="3"/>
      <c r="F362" s="3"/>
      <c r="G362" s="3"/>
      <c r="H362" s="3"/>
    </row>
    <row r="363" spans="3:8">
      <c r="C363" s="3"/>
      <c r="D363" s="3"/>
      <c r="E363" s="3"/>
      <c r="F363" s="3"/>
      <c r="G363" s="3"/>
      <c r="H363" s="3"/>
    </row>
    <row r="364" spans="3:8">
      <c r="C364" s="3"/>
      <c r="D364" s="3"/>
      <c r="E364" s="3"/>
      <c r="F364" s="3"/>
      <c r="G364" s="3"/>
      <c r="H364" s="3"/>
    </row>
    <row r="365" spans="3:8">
      <c r="C365" s="3"/>
      <c r="D365" s="3"/>
      <c r="E365" s="3"/>
      <c r="F365" s="3"/>
      <c r="G365" s="3"/>
      <c r="H365" s="3"/>
    </row>
    <row r="366" spans="3:8">
      <c r="C366" s="3"/>
      <c r="D366" s="3"/>
      <c r="E366" s="3"/>
      <c r="F366" s="3"/>
      <c r="G366" s="3"/>
      <c r="H366" s="3"/>
    </row>
    <row r="367" spans="3:8">
      <c r="C367" s="3"/>
      <c r="D367" s="3"/>
      <c r="E367" s="3"/>
      <c r="F367" s="3"/>
      <c r="G367" s="3"/>
      <c r="H367" s="3"/>
    </row>
    <row r="368" spans="3:8">
      <c r="C368" s="3"/>
      <c r="D368" s="3"/>
      <c r="E368" s="3"/>
      <c r="F368" s="3"/>
      <c r="G368" s="3"/>
      <c r="H368" s="3"/>
    </row>
    <row r="369" spans="3:8">
      <c r="C369" s="3"/>
      <c r="D369" s="3"/>
      <c r="E369" s="3"/>
      <c r="F369" s="3"/>
      <c r="G369" s="3"/>
      <c r="H369" s="3"/>
    </row>
    <row r="370" spans="3:8">
      <c r="C370" s="3"/>
      <c r="D370" s="3"/>
      <c r="E370" s="3"/>
      <c r="F370" s="3"/>
      <c r="G370" s="3"/>
      <c r="H370" s="3"/>
    </row>
    <row r="371" spans="3:8">
      <c r="C371" s="3"/>
      <c r="D371" s="3"/>
      <c r="E371" s="3"/>
      <c r="F371" s="3"/>
      <c r="G371" s="3"/>
      <c r="H371" s="3"/>
    </row>
    <row r="372" spans="3:8">
      <c r="C372" s="3"/>
      <c r="D372" s="3"/>
      <c r="E372" s="3"/>
      <c r="F372" s="3"/>
      <c r="G372" s="3"/>
      <c r="H372" s="3"/>
    </row>
    <row r="373" spans="3:8">
      <c r="C373" s="3"/>
      <c r="D373" s="3"/>
      <c r="E373" s="3"/>
      <c r="F373" s="3"/>
      <c r="G373" s="3"/>
      <c r="H373" s="3"/>
    </row>
    <row r="374" spans="3:8">
      <c r="C374" s="3"/>
      <c r="D374" s="3"/>
      <c r="E374" s="3"/>
      <c r="F374" s="3"/>
      <c r="G374" s="3"/>
      <c r="H374" s="3"/>
    </row>
    <row r="375" spans="3:8">
      <c r="C375" s="3"/>
      <c r="D375" s="3"/>
      <c r="E375" s="3"/>
      <c r="F375" s="3"/>
      <c r="G375" s="3"/>
      <c r="H375" s="3"/>
    </row>
    <row r="376" spans="3:8">
      <c r="C376" s="3"/>
      <c r="D376" s="3"/>
      <c r="E376" s="3"/>
      <c r="F376" s="3"/>
      <c r="G376" s="3"/>
      <c r="H376" s="3"/>
    </row>
    <row r="377" spans="3:8">
      <c r="C377" s="3"/>
      <c r="D377" s="3"/>
      <c r="E377" s="3"/>
      <c r="F377" s="3"/>
      <c r="G377" s="3"/>
      <c r="H377" s="3"/>
    </row>
    <row r="378" spans="3:8">
      <c r="C378" s="3"/>
      <c r="D378" s="3"/>
      <c r="E378" s="3"/>
      <c r="F378" s="3"/>
      <c r="G378" s="3"/>
      <c r="H378" s="3"/>
    </row>
    <row r="379" spans="3:8">
      <c r="C379" s="3"/>
      <c r="D379" s="3"/>
      <c r="E379" s="3"/>
      <c r="F379" s="3"/>
      <c r="G379" s="3"/>
      <c r="H379" s="3"/>
    </row>
    <row r="380" spans="3:8">
      <c r="C380" s="3"/>
      <c r="D380" s="3"/>
      <c r="E380" s="3"/>
      <c r="F380" s="3"/>
      <c r="G380" s="3"/>
      <c r="H380" s="3"/>
    </row>
    <row r="381" spans="3:8">
      <c r="C381" s="3"/>
      <c r="D381" s="3"/>
      <c r="E381" s="3"/>
      <c r="F381" s="3"/>
      <c r="G381" s="3"/>
      <c r="H381" s="3"/>
    </row>
    <row r="382" spans="3:8">
      <c r="C382" s="3"/>
      <c r="D382" s="3"/>
      <c r="E382" s="3"/>
      <c r="F382" s="3"/>
      <c r="G382" s="3"/>
      <c r="H382" s="3"/>
    </row>
    <row r="383" spans="3:8">
      <c r="C383" s="3"/>
      <c r="D383" s="3"/>
      <c r="E383" s="3"/>
      <c r="F383" s="3"/>
      <c r="G383" s="3"/>
      <c r="H383" s="3"/>
    </row>
    <row r="384" spans="3:8">
      <c r="C384" s="3"/>
      <c r="D384" s="3"/>
      <c r="E384" s="3"/>
      <c r="F384" s="3"/>
      <c r="G384" s="3"/>
      <c r="H384" s="3"/>
    </row>
    <row r="385" spans="3:8">
      <c r="C385" s="3"/>
      <c r="D385" s="3"/>
      <c r="E385" s="3"/>
      <c r="F385" s="3"/>
      <c r="G385" s="3"/>
      <c r="H385" s="3"/>
    </row>
    <row r="386" spans="3:8">
      <c r="C386" s="3"/>
      <c r="D386" s="3"/>
      <c r="E386" s="3"/>
      <c r="F386" s="3"/>
      <c r="G386" s="3"/>
      <c r="H386" s="3"/>
    </row>
    <row r="387" spans="3:8">
      <c r="C387" s="3"/>
      <c r="D387" s="3"/>
      <c r="E387" s="3"/>
      <c r="F387" s="3"/>
      <c r="G387" s="3"/>
      <c r="H387" s="3"/>
    </row>
    <row r="388" spans="3:8">
      <c r="C388" s="3"/>
      <c r="D388" s="3"/>
      <c r="E388" s="3"/>
      <c r="F388" s="3"/>
      <c r="G388" s="3"/>
      <c r="H388" s="3"/>
    </row>
    <row r="389" spans="3:8">
      <c r="C389" s="3"/>
      <c r="D389" s="3"/>
      <c r="E389" s="3"/>
      <c r="F389" s="3"/>
      <c r="G389" s="3"/>
      <c r="H389" s="3"/>
    </row>
    <row r="390" spans="3:8">
      <c r="C390" s="3"/>
      <c r="D390" s="3"/>
      <c r="E390" s="3"/>
      <c r="F390" s="3"/>
      <c r="G390" s="3"/>
      <c r="H390" s="3"/>
    </row>
    <row r="391" spans="3:8">
      <c r="C391" s="3"/>
      <c r="D391" s="3"/>
      <c r="E391" s="3"/>
      <c r="F391" s="3"/>
      <c r="G391" s="3"/>
      <c r="H391" s="3"/>
    </row>
    <row r="392" spans="3:8">
      <c r="C392" s="3"/>
      <c r="D392" s="3"/>
      <c r="E392" s="3"/>
      <c r="F392" s="3"/>
      <c r="G392" s="3"/>
      <c r="H392" s="3"/>
    </row>
    <row r="393" spans="3:8">
      <c r="C393" s="3"/>
      <c r="D393" s="3"/>
      <c r="E393" s="3"/>
      <c r="F393" s="3"/>
      <c r="G393" s="3"/>
      <c r="H393" s="3"/>
    </row>
    <row r="394" spans="3:8">
      <c r="C394" s="3"/>
      <c r="D394" s="3"/>
      <c r="E394" s="3"/>
      <c r="F394" s="3"/>
      <c r="G394" s="3"/>
      <c r="H394" s="3"/>
    </row>
    <row r="395" spans="3:8">
      <c r="C395" s="3"/>
      <c r="D395" s="3"/>
      <c r="E395" s="3"/>
      <c r="F395" s="3"/>
      <c r="G395" s="3"/>
      <c r="H395" s="3"/>
    </row>
    <row r="396" spans="3:8">
      <c r="C396" s="3"/>
      <c r="D396" s="3"/>
      <c r="E396" s="3"/>
      <c r="F396" s="3"/>
      <c r="G396" s="3"/>
      <c r="H396" s="3"/>
    </row>
    <row r="397" spans="3:8">
      <c r="C397" s="3"/>
      <c r="D397" s="3"/>
      <c r="E397" s="3"/>
      <c r="F397" s="3"/>
      <c r="G397" s="3"/>
      <c r="H397" s="3"/>
    </row>
    <row r="398" spans="3:8">
      <c r="C398" s="3"/>
      <c r="D398" s="3"/>
      <c r="E398" s="3"/>
      <c r="F398" s="3"/>
      <c r="G398" s="3"/>
      <c r="H398" s="3"/>
    </row>
    <row r="399" spans="3:8">
      <c r="C399" s="3"/>
      <c r="D399" s="3"/>
      <c r="E399" s="3"/>
      <c r="F399" s="3"/>
      <c r="G399" s="3"/>
      <c r="H399" s="3"/>
    </row>
    <row r="400" spans="3:8">
      <c r="C400" s="3"/>
      <c r="D400" s="3"/>
      <c r="E400" s="3"/>
      <c r="F400" s="3"/>
      <c r="G400" s="3"/>
      <c r="H400" s="3"/>
    </row>
    <row r="401" spans="3:8">
      <c r="C401" s="3"/>
      <c r="D401" s="3"/>
      <c r="E401" s="3"/>
      <c r="F401" s="3"/>
      <c r="G401" s="3"/>
      <c r="H401" s="3"/>
    </row>
    <row r="402" spans="3:8">
      <c r="C402" s="3"/>
      <c r="D402" s="3"/>
      <c r="E402" s="3"/>
      <c r="F402" s="3"/>
      <c r="G402" s="3"/>
      <c r="H402" s="3"/>
    </row>
    <row r="403" spans="3:8">
      <c r="C403" s="3"/>
      <c r="D403" s="3"/>
      <c r="E403" s="3"/>
      <c r="F403" s="3"/>
      <c r="G403" s="3"/>
      <c r="H403" s="3"/>
    </row>
    <row r="404" spans="3:8">
      <c r="C404" s="3"/>
      <c r="D404" s="3"/>
      <c r="E404" s="3"/>
      <c r="F404" s="3"/>
      <c r="G404" s="3"/>
      <c r="H404" s="3"/>
    </row>
    <row r="405" spans="3:8">
      <c r="C405" s="3"/>
      <c r="D405" s="3"/>
      <c r="E405" s="3"/>
      <c r="F405" s="3"/>
      <c r="G405" s="3"/>
      <c r="H405" s="3"/>
    </row>
    <row r="406" spans="3:8">
      <c r="C406" s="3"/>
      <c r="D406" s="3"/>
      <c r="E406" s="3"/>
      <c r="F406" s="3"/>
      <c r="G406" s="3"/>
      <c r="H406" s="3"/>
    </row>
    <row r="407" spans="3:8">
      <c r="C407" s="3"/>
      <c r="D407" s="3"/>
      <c r="E407" s="3"/>
      <c r="F407" s="3"/>
      <c r="G407" s="3"/>
      <c r="H407" s="3"/>
    </row>
    <row r="408" spans="3:8">
      <c r="C408" s="3"/>
      <c r="D408" s="3"/>
      <c r="E408" s="3"/>
      <c r="F408" s="3"/>
      <c r="G408" s="3"/>
      <c r="H408" s="3"/>
    </row>
    <row r="409" spans="3:8">
      <c r="C409" s="3"/>
      <c r="D409" s="3"/>
      <c r="E409" s="3"/>
      <c r="F409" s="3"/>
      <c r="G409" s="3"/>
      <c r="H409" s="3"/>
    </row>
    <row r="410" spans="3:8">
      <c r="C410" s="3"/>
      <c r="D410" s="3"/>
      <c r="E410" s="3"/>
      <c r="F410" s="3"/>
      <c r="G410" s="3"/>
      <c r="H410" s="3"/>
    </row>
    <row r="411" spans="3:8">
      <c r="C411" s="3"/>
      <c r="D411" s="3"/>
      <c r="E411" s="3"/>
      <c r="F411" s="3"/>
      <c r="G411" s="3"/>
      <c r="H411" s="3"/>
    </row>
    <row r="412" spans="3:8">
      <c r="C412" s="3"/>
      <c r="D412" s="3"/>
      <c r="E412" s="3"/>
      <c r="F412" s="3"/>
      <c r="G412" s="3"/>
      <c r="H412" s="3"/>
    </row>
    <row r="413" spans="3:8">
      <c r="C413" s="3"/>
      <c r="D413" s="3"/>
      <c r="E413" s="3"/>
      <c r="F413" s="3"/>
      <c r="G413" s="3"/>
      <c r="H413" s="3"/>
    </row>
    <row r="414" spans="3:8">
      <c r="C414" s="3"/>
      <c r="D414" s="3"/>
      <c r="E414" s="3"/>
      <c r="F414" s="3"/>
      <c r="G414" s="3"/>
      <c r="H414" s="3"/>
    </row>
    <row r="415" spans="3:8">
      <c r="C415" s="3"/>
      <c r="D415" s="3"/>
      <c r="E415" s="3"/>
      <c r="F415" s="3"/>
      <c r="G415" s="3"/>
      <c r="H415" s="3"/>
    </row>
    <row r="416" spans="3:8">
      <c r="C416" s="3"/>
      <c r="D416" s="3"/>
      <c r="E416" s="3"/>
      <c r="F416" s="3"/>
      <c r="G416" s="3"/>
      <c r="H416" s="3"/>
    </row>
    <row r="417" spans="3:8">
      <c r="C417" s="3"/>
      <c r="D417" s="3"/>
      <c r="E417" s="3"/>
      <c r="F417" s="3"/>
      <c r="G417" s="3"/>
      <c r="H417" s="3"/>
    </row>
    <row r="418" spans="3:8">
      <c r="C418" s="3"/>
      <c r="D418" s="3"/>
      <c r="E418" s="3"/>
      <c r="F418" s="3"/>
      <c r="G418" s="3"/>
      <c r="H418" s="3"/>
    </row>
    <row r="419" spans="3:8">
      <c r="C419" s="3"/>
      <c r="D419" s="3"/>
      <c r="E419" s="3"/>
      <c r="F419" s="3"/>
      <c r="G419" s="3"/>
      <c r="H419" s="3"/>
    </row>
    <row r="420" spans="3:8">
      <c r="C420" s="3"/>
      <c r="D420" s="3"/>
      <c r="E420" s="3"/>
      <c r="F420" s="3"/>
      <c r="G420" s="3"/>
      <c r="H420" s="3"/>
    </row>
    <row r="421" spans="3:8">
      <c r="C421" s="3"/>
      <c r="D421" s="3"/>
      <c r="E421" s="3"/>
      <c r="F421" s="3"/>
      <c r="G421" s="3"/>
      <c r="H421" s="3"/>
    </row>
    <row r="422" spans="3:8">
      <c r="C422" s="3"/>
      <c r="D422" s="3"/>
      <c r="E422" s="3"/>
      <c r="F422" s="3"/>
      <c r="G422" s="3"/>
      <c r="H422" s="3"/>
    </row>
    <row r="423" spans="3:8">
      <c r="C423" s="3"/>
      <c r="D423" s="3"/>
      <c r="E423" s="3"/>
      <c r="F423" s="3"/>
      <c r="G423" s="3"/>
      <c r="H423" s="3"/>
    </row>
    <row r="424" spans="3:8">
      <c r="C424" s="3"/>
      <c r="D424" s="3"/>
      <c r="E424" s="3"/>
      <c r="F424" s="3"/>
      <c r="G424" s="3"/>
      <c r="H424" s="3"/>
    </row>
    <row r="425" spans="3:8">
      <c r="C425" s="3"/>
      <c r="D425" s="3"/>
      <c r="E425" s="3"/>
      <c r="F425" s="3"/>
      <c r="G425" s="3"/>
      <c r="H425" s="3"/>
    </row>
    <row r="426" spans="3:8">
      <c r="C426" s="3"/>
      <c r="D426" s="3"/>
      <c r="E426" s="3"/>
      <c r="F426" s="3"/>
      <c r="G426" s="3"/>
      <c r="H426" s="3"/>
    </row>
    <row r="427" spans="3:8">
      <c r="C427" s="3"/>
      <c r="D427" s="3"/>
      <c r="E427" s="3"/>
      <c r="F427" s="3"/>
      <c r="G427" s="3"/>
      <c r="H427" s="3"/>
    </row>
    <row r="428" spans="3:8">
      <c r="C428" s="3"/>
      <c r="D428" s="3"/>
      <c r="E428" s="3"/>
      <c r="F428" s="3"/>
      <c r="G428" s="3"/>
      <c r="H428" s="3"/>
    </row>
    <row r="429" spans="3:8">
      <c r="C429" s="3"/>
      <c r="D429" s="3"/>
      <c r="E429" s="3"/>
      <c r="F429" s="3"/>
      <c r="G429" s="3"/>
      <c r="H429" s="3"/>
    </row>
    <row r="430" spans="3:8">
      <c r="C430" s="3"/>
      <c r="D430" s="3"/>
      <c r="E430" s="3"/>
      <c r="F430" s="3"/>
      <c r="G430" s="3"/>
      <c r="H430" s="3"/>
    </row>
    <row r="431" spans="3:8">
      <c r="C431" s="3"/>
      <c r="D431" s="3"/>
      <c r="E431" s="3"/>
      <c r="F431" s="3"/>
      <c r="G431" s="3"/>
      <c r="H431" s="3"/>
    </row>
    <row r="432" spans="3:8">
      <c r="C432" s="3"/>
      <c r="D432" s="3"/>
      <c r="E432" s="3"/>
      <c r="F432" s="3"/>
      <c r="G432" s="3"/>
      <c r="H432" s="3"/>
    </row>
    <row r="433" spans="3:8">
      <c r="C433" s="3"/>
      <c r="D433" s="3"/>
      <c r="E433" s="3"/>
      <c r="F433" s="3"/>
      <c r="G433" s="3"/>
      <c r="H433" s="3"/>
    </row>
    <row r="434" spans="3:8">
      <c r="C434" s="3"/>
      <c r="D434" s="3"/>
      <c r="E434" s="3"/>
      <c r="F434" s="3"/>
      <c r="G434" s="3"/>
      <c r="H434" s="3"/>
    </row>
    <row r="435" spans="3:8">
      <c r="C435" s="3"/>
      <c r="D435" s="3"/>
      <c r="E435" s="3"/>
      <c r="F435" s="3"/>
      <c r="G435" s="3"/>
      <c r="H435" s="3"/>
    </row>
    <row r="436" spans="3:8">
      <c r="C436" s="3"/>
      <c r="D436" s="3"/>
      <c r="E436" s="3"/>
      <c r="F436" s="3"/>
      <c r="G436" s="3"/>
      <c r="H436" s="3"/>
    </row>
    <row r="437" spans="3:8">
      <c r="C437" s="3"/>
      <c r="D437" s="3"/>
      <c r="E437" s="3"/>
      <c r="F437" s="3"/>
      <c r="G437" s="3"/>
      <c r="H437" s="3"/>
    </row>
    <row r="438" spans="3:8">
      <c r="C438" s="3"/>
      <c r="D438" s="3"/>
      <c r="E438" s="3"/>
      <c r="F438" s="3"/>
      <c r="G438" s="3"/>
      <c r="H438" s="3"/>
    </row>
    <row r="439" spans="3:8">
      <c r="C439" s="3"/>
      <c r="D439" s="3"/>
      <c r="E439" s="3"/>
      <c r="F439" s="3"/>
      <c r="G439" s="3"/>
      <c r="H439" s="3"/>
    </row>
    <row r="440" spans="3:8">
      <c r="C440" s="3"/>
      <c r="D440" s="3"/>
      <c r="E440" s="3"/>
      <c r="F440" s="3"/>
      <c r="G440" s="3"/>
      <c r="H440" s="3"/>
    </row>
    <row r="441" spans="3:8">
      <c r="C441" s="3"/>
      <c r="D441" s="3"/>
      <c r="E441" s="3"/>
      <c r="F441" s="3"/>
      <c r="G441" s="3"/>
      <c r="H441" s="3"/>
    </row>
    <row r="442" spans="3:8">
      <c r="C442" s="3"/>
      <c r="D442" s="3"/>
      <c r="E442" s="3"/>
      <c r="F442" s="3"/>
      <c r="G442" s="3"/>
      <c r="H442" s="3"/>
    </row>
    <row r="443" spans="3:8">
      <c r="C443" s="3"/>
      <c r="D443" s="3"/>
      <c r="E443" s="3"/>
      <c r="F443" s="3"/>
      <c r="G443" s="3"/>
      <c r="H443" s="3"/>
    </row>
    <row r="444" spans="3:8">
      <c r="C444" s="3"/>
      <c r="D444" s="3"/>
      <c r="E444" s="3"/>
      <c r="F444" s="3"/>
      <c r="G444" s="3"/>
      <c r="H444" s="3"/>
    </row>
    <row r="445" spans="3:8">
      <c r="C445" s="3"/>
      <c r="D445" s="3"/>
      <c r="E445" s="3"/>
      <c r="F445" s="3"/>
      <c r="G445" s="3"/>
      <c r="H445" s="3"/>
    </row>
    <row r="446" spans="3:8">
      <c r="C446" s="3"/>
      <c r="D446" s="3"/>
      <c r="E446" s="3"/>
      <c r="F446" s="3"/>
      <c r="G446" s="3"/>
      <c r="H446" s="3"/>
    </row>
    <row r="447" spans="3:8">
      <c r="C447" s="3"/>
      <c r="D447" s="3"/>
      <c r="E447" s="3"/>
      <c r="F447" s="3"/>
      <c r="G447" s="3"/>
      <c r="H447" s="3"/>
    </row>
    <row r="448" spans="3:8">
      <c r="C448" s="3"/>
      <c r="D448" s="3"/>
      <c r="E448" s="3"/>
      <c r="F448" s="3"/>
      <c r="G448" s="3"/>
      <c r="H448" s="3"/>
    </row>
    <row r="449" spans="3:8">
      <c r="C449" s="3"/>
      <c r="D449" s="3"/>
      <c r="E449" s="3"/>
      <c r="F449" s="3"/>
      <c r="G449" s="3"/>
      <c r="H449" s="3"/>
    </row>
    <row r="450" spans="3:8">
      <c r="C450" s="3"/>
      <c r="D450" s="3"/>
      <c r="E450" s="3"/>
      <c r="F450" s="3"/>
      <c r="G450" s="3"/>
      <c r="H450" s="3"/>
    </row>
    <row r="451" spans="3:8">
      <c r="C451" s="3"/>
      <c r="D451" s="3"/>
      <c r="E451" s="3"/>
      <c r="F451" s="3"/>
      <c r="G451" s="3"/>
      <c r="H451" s="3"/>
    </row>
    <row r="452" spans="3:8">
      <c r="C452" s="3"/>
      <c r="D452" s="3"/>
      <c r="E452" s="3"/>
      <c r="F452" s="3"/>
      <c r="G452" s="3"/>
      <c r="H452" s="3"/>
    </row>
    <row r="453" spans="3:8">
      <c r="C453" s="3"/>
      <c r="D453" s="3"/>
      <c r="E453" s="3"/>
      <c r="F453" s="3"/>
      <c r="G453" s="3"/>
      <c r="H453" s="3"/>
    </row>
    <row r="454" spans="3:8">
      <c r="C454" s="3"/>
      <c r="D454" s="3"/>
      <c r="E454" s="3"/>
      <c r="F454" s="3"/>
      <c r="G454" s="3"/>
      <c r="H454" s="3"/>
    </row>
    <row r="455" spans="3:8">
      <c r="C455" s="3"/>
      <c r="D455" s="3"/>
      <c r="E455" s="3"/>
      <c r="F455" s="3"/>
      <c r="G455" s="3"/>
      <c r="H455" s="3"/>
    </row>
    <row r="456" spans="3:8">
      <c r="C456" s="3"/>
      <c r="D456" s="3"/>
      <c r="E456" s="3"/>
      <c r="F456" s="3"/>
      <c r="G456" s="3"/>
      <c r="H456" s="3"/>
    </row>
    <row r="457" spans="3:8">
      <c r="C457" s="3"/>
      <c r="D457" s="3"/>
      <c r="E457" s="3"/>
      <c r="F457" s="3"/>
      <c r="G457" s="3"/>
      <c r="H457" s="3"/>
    </row>
    <row r="458" spans="3:8">
      <c r="C458" s="3"/>
      <c r="D458" s="3"/>
      <c r="E458" s="3"/>
      <c r="F458" s="3"/>
      <c r="G458" s="3"/>
      <c r="H458" s="3"/>
    </row>
    <row r="459" spans="3:8">
      <c r="C459" s="3"/>
      <c r="D459" s="3"/>
      <c r="E459" s="3"/>
      <c r="F459" s="3"/>
      <c r="G459" s="3"/>
      <c r="H459" s="3"/>
    </row>
    <row r="460" spans="3:8">
      <c r="C460" s="3"/>
      <c r="D460" s="3"/>
      <c r="E460" s="3"/>
      <c r="F460" s="3"/>
      <c r="G460" s="3"/>
      <c r="H460" s="3"/>
    </row>
    <row r="461" spans="3:8">
      <c r="C461" s="3"/>
      <c r="D461" s="3"/>
      <c r="E461" s="3"/>
      <c r="F461" s="3"/>
      <c r="G461" s="3"/>
      <c r="H461" s="3"/>
    </row>
    <row r="462" spans="3:8">
      <c r="C462" s="3"/>
      <c r="D462" s="3"/>
      <c r="E462" s="3"/>
      <c r="F462" s="3"/>
      <c r="G462" s="3"/>
      <c r="H462" s="3"/>
    </row>
    <row r="463" spans="3:8">
      <c r="C463" s="3"/>
      <c r="D463" s="3"/>
      <c r="E463" s="3"/>
      <c r="F463" s="3"/>
      <c r="G463" s="3"/>
      <c r="H463" s="3"/>
    </row>
    <row r="464" spans="3:8">
      <c r="C464" s="3"/>
      <c r="D464" s="3"/>
      <c r="E464" s="3"/>
      <c r="F464" s="3"/>
      <c r="G464" s="3"/>
      <c r="H464" s="3"/>
    </row>
    <row r="465" spans="3:8">
      <c r="C465" s="3"/>
      <c r="D465" s="3"/>
      <c r="E465" s="3"/>
      <c r="F465" s="3"/>
      <c r="G465" s="3"/>
      <c r="H465" s="3"/>
    </row>
    <row r="466" spans="3:8">
      <c r="C466" s="3"/>
      <c r="D466" s="3"/>
      <c r="E466" s="3"/>
      <c r="F466" s="3"/>
      <c r="G466" s="3"/>
      <c r="H466" s="3"/>
    </row>
    <row r="467" spans="3:8">
      <c r="C467" s="3"/>
      <c r="D467" s="3"/>
      <c r="E467" s="3"/>
      <c r="F467" s="3"/>
      <c r="G467" s="3"/>
      <c r="H467" s="3"/>
    </row>
    <row r="468" spans="3:8">
      <c r="C468" s="3"/>
      <c r="D468" s="3"/>
      <c r="E468" s="3"/>
      <c r="F468" s="3"/>
      <c r="G468" s="3"/>
      <c r="H468" s="3"/>
    </row>
    <row r="469" spans="3:8">
      <c r="C469" s="3"/>
      <c r="D469" s="3"/>
      <c r="E469" s="3"/>
      <c r="F469" s="3"/>
      <c r="G469" s="3"/>
      <c r="H469" s="3"/>
    </row>
    <row r="470" spans="3:8">
      <c r="C470" s="3"/>
      <c r="D470" s="3"/>
      <c r="E470" s="3"/>
      <c r="F470" s="3"/>
      <c r="G470" s="3"/>
      <c r="H470" s="3"/>
    </row>
    <row r="471" spans="3:8">
      <c r="C471" s="3"/>
      <c r="D471" s="3"/>
      <c r="E471" s="3"/>
      <c r="F471" s="3"/>
      <c r="G471" s="3"/>
      <c r="H471" s="3"/>
    </row>
    <row r="472" spans="3:8">
      <c r="C472" s="3"/>
      <c r="D472" s="3"/>
      <c r="E472" s="3"/>
      <c r="F472" s="3"/>
      <c r="G472" s="3"/>
      <c r="H472" s="3"/>
    </row>
    <row r="473" spans="3:8">
      <c r="C473" s="3"/>
      <c r="D473" s="3"/>
      <c r="E473" s="3"/>
      <c r="F473" s="3"/>
      <c r="G473" s="3"/>
      <c r="H473" s="3"/>
    </row>
    <row r="474" spans="3:8">
      <c r="C474" s="3"/>
      <c r="D474" s="3"/>
      <c r="E474" s="3"/>
      <c r="F474" s="3"/>
      <c r="G474" s="3"/>
      <c r="H474" s="3"/>
    </row>
    <row r="475" spans="3:8">
      <c r="C475" s="3"/>
      <c r="D475" s="3"/>
      <c r="E475" s="3"/>
      <c r="F475" s="3"/>
      <c r="G475" s="3"/>
      <c r="H475" s="3"/>
    </row>
    <row r="476" spans="3:8">
      <c r="C476" s="3"/>
      <c r="D476" s="3"/>
      <c r="E476" s="3"/>
      <c r="F476" s="3"/>
      <c r="G476" s="3"/>
      <c r="H476" s="3"/>
    </row>
    <row r="477" spans="3:8">
      <c r="C477" s="3"/>
      <c r="D477" s="3"/>
      <c r="E477" s="3"/>
      <c r="F477" s="3"/>
      <c r="G477" s="3"/>
      <c r="H477" s="3"/>
    </row>
    <row r="478" spans="3:8">
      <c r="C478" s="3"/>
      <c r="D478" s="3"/>
      <c r="E478" s="3"/>
      <c r="F478" s="3"/>
      <c r="G478" s="3"/>
      <c r="H478" s="3"/>
    </row>
    <row r="479" spans="3:8">
      <c r="C479" s="3"/>
      <c r="D479" s="3"/>
      <c r="E479" s="3"/>
      <c r="F479" s="3"/>
      <c r="G479" s="3"/>
      <c r="H479" s="3"/>
    </row>
    <row r="480" spans="3:8">
      <c r="C480" s="3"/>
      <c r="D480" s="3"/>
      <c r="E480" s="3"/>
      <c r="F480" s="3"/>
      <c r="G480" s="3"/>
      <c r="H480" s="3"/>
    </row>
    <row r="481" spans="3:8">
      <c r="C481" s="3"/>
      <c r="D481" s="3"/>
      <c r="E481" s="3"/>
      <c r="F481" s="3"/>
      <c r="G481" s="3"/>
      <c r="H481" s="3"/>
    </row>
    <row r="482" spans="3:8">
      <c r="C482" s="3"/>
      <c r="D482" s="3"/>
      <c r="E482" s="3"/>
      <c r="F482" s="3"/>
      <c r="G482" s="3"/>
      <c r="H482" s="3"/>
    </row>
    <row r="483" spans="3:8">
      <c r="C483" s="3"/>
      <c r="D483" s="3"/>
      <c r="E483" s="3"/>
      <c r="F483" s="3"/>
      <c r="G483" s="3"/>
      <c r="H483" s="3"/>
    </row>
    <row r="484" spans="3:8">
      <c r="C484" s="3"/>
      <c r="D484" s="3"/>
      <c r="E484" s="3"/>
      <c r="F484" s="3"/>
      <c r="G484" s="3"/>
      <c r="H484" s="3"/>
    </row>
    <row r="485" spans="3:8">
      <c r="C485" s="3"/>
      <c r="D485" s="3"/>
      <c r="E485" s="3"/>
      <c r="F485" s="3"/>
      <c r="G485" s="3"/>
      <c r="H485" s="3"/>
    </row>
    <row r="486" spans="3:8">
      <c r="C486" s="3"/>
      <c r="D486" s="3"/>
      <c r="E486" s="3"/>
      <c r="F486" s="3"/>
      <c r="G486" s="3"/>
      <c r="H486" s="3"/>
    </row>
    <row r="487" spans="3:8">
      <c r="C487" s="3"/>
      <c r="D487" s="3"/>
      <c r="E487" s="3"/>
      <c r="F487" s="3"/>
      <c r="G487" s="3"/>
      <c r="H487" s="3"/>
    </row>
    <row r="488" spans="3:8">
      <c r="C488" s="3"/>
      <c r="D488" s="3"/>
      <c r="E488" s="3"/>
      <c r="F488" s="3"/>
      <c r="G488" s="3"/>
      <c r="H488" s="3"/>
    </row>
    <row r="489" spans="3:8">
      <c r="C489" s="3"/>
      <c r="D489" s="3"/>
      <c r="E489" s="3"/>
      <c r="F489" s="3"/>
      <c r="G489" s="3"/>
      <c r="H489" s="3"/>
    </row>
    <row r="490" spans="3:8">
      <c r="C490" s="3"/>
      <c r="D490" s="3"/>
      <c r="E490" s="3"/>
      <c r="F490" s="3"/>
      <c r="G490" s="3"/>
      <c r="H490" s="3"/>
    </row>
    <row r="491" spans="3:8">
      <c r="C491" s="3"/>
      <c r="D491" s="3"/>
      <c r="E491" s="3"/>
      <c r="F491" s="3"/>
      <c r="G491" s="3"/>
      <c r="H491" s="3"/>
    </row>
    <row r="492" spans="3:8">
      <c r="C492" s="3"/>
      <c r="D492" s="3"/>
      <c r="E492" s="3"/>
      <c r="F492" s="3"/>
      <c r="G492" s="3"/>
      <c r="H492" s="3"/>
    </row>
    <row r="493" spans="3:8">
      <c r="C493" s="3"/>
      <c r="D493" s="3"/>
      <c r="E493" s="3"/>
      <c r="F493" s="3"/>
      <c r="G493" s="3"/>
      <c r="H493" s="3"/>
    </row>
    <row r="494" spans="3:8">
      <c r="C494" s="3"/>
      <c r="D494" s="3"/>
      <c r="E494" s="3"/>
      <c r="F494" s="3"/>
      <c r="G494" s="3"/>
      <c r="H494" s="3"/>
    </row>
    <row r="495" spans="3:8">
      <c r="C495" s="3"/>
      <c r="D495" s="3"/>
      <c r="E495" s="3"/>
      <c r="F495" s="3"/>
      <c r="G495" s="3"/>
      <c r="H495" s="3"/>
    </row>
    <row r="496" spans="3:8">
      <c r="C496" s="3"/>
      <c r="D496" s="3"/>
      <c r="E496" s="3"/>
      <c r="F496" s="3"/>
      <c r="G496" s="3"/>
      <c r="H496" s="3"/>
    </row>
    <row r="497" spans="3:8">
      <c r="C497" s="3"/>
      <c r="D497" s="3"/>
      <c r="E497" s="3"/>
      <c r="F497" s="3"/>
      <c r="G497" s="3"/>
      <c r="H497" s="3"/>
    </row>
    <row r="498" spans="3:8">
      <c r="C498" s="3"/>
      <c r="D498" s="3"/>
      <c r="E498" s="3"/>
      <c r="F498" s="3"/>
      <c r="G498" s="3"/>
      <c r="H498" s="3"/>
    </row>
    <row r="499" spans="3:8">
      <c r="C499" s="3"/>
      <c r="D499" s="3"/>
      <c r="E499" s="3"/>
      <c r="F499" s="3"/>
      <c r="G499" s="3"/>
      <c r="H499" s="3"/>
    </row>
    <row r="500" spans="3:8">
      <c r="C500" s="3"/>
      <c r="D500" s="3"/>
      <c r="E500" s="3"/>
      <c r="F500" s="3"/>
      <c r="G500" s="3"/>
      <c r="H500" s="3"/>
    </row>
    <row r="501" spans="3:8">
      <c r="C501" s="3"/>
      <c r="D501" s="3"/>
      <c r="E501" s="3"/>
      <c r="F501" s="3"/>
      <c r="G501" s="3"/>
      <c r="H501" s="3"/>
    </row>
    <row r="502" spans="3:8">
      <c r="C502" s="3"/>
      <c r="D502" s="3"/>
      <c r="E502" s="3"/>
      <c r="F502" s="3"/>
      <c r="G502" s="3"/>
      <c r="H502" s="3"/>
    </row>
    <row r="503" spans="3:8">
      <c r="C503" s="3"/>
      <c r="D503" s="3"/>
      <c r="E503" s="3"/>
      <c r="F503" s="3"/>
      <c r="G503" s="3"/>
      <c r="H503" s="3"/>
    </row>
    <row r="504" spans="3:8">
      <c r="C504" s="3"/>
      <c r="D504" s="3"/>
      <c r="E504" s="3"/>
      <c r="F504" s="3"/>
      <c r="G504" s="3"/>
      <c r="H504" s="3"/>
    </row>
    <row r="505" spans="3:8">
      <c r="C505" s="3"/>
      <c r="D505" s="3"/>
      <c r="E505" s="3"/>
      <c r="F505" s="3"/>
      <c r="G505" s="3"/>
      <c r="H505" s="3"/>
    </row>
    <row r="506" spans="3:8">
      <c r="C506" s="3"/>
      <c r="D506" s="3"/>
      <c r="E506" s="3"/>
      <c r="F506" s="3"/>
      <c r="G506" s="3"/>
      <c r="H506" s="3"/>
    </row>
    <row r="507" spans="3:8">
      <c r="C507" s="3"/>
      <c r="D507" s="3"/>
      <c r="E507" s="3"/>
      <c r="F507" s="3"/>
      <c r="G507" s="3"/>
      <c r="H507" s="3"/>
    </row>
    <row r="508" spans="3:8">
      <c r="C508" s="3"/>
      <c r="D508" s="3"/>
      <c r="E508" s="3"/>
      <c r="F508" s="3"/>
      <c r="G508" s="3"/>
      <c r="H508" s="3"/>
    </row>
    <row r="509" spans="3:8">
      <c r="C509" s="3"/>
      <c r="D509" s="3"/>
      <c r="E509" s="3"/>
      <c r="F509" s="3"/>
      <c r="G509" s="3"/>
      <c r="H509" s="3"/>
    </row>
    <row r="510" spans="3:8">
      <c r="C510" s="3"/>
      <c r="D510" s="3"/>
      <c r="E510" s="3"/>
      <c r="F510" s="3"/>
      <c r="G510" s="3"/>
      <c r="H510" s="3"/>
    </row>
    <row r="511" spans="3:8">
      <c r="C511" s="3"/>
      <c r="D511" s="3"/>
      <c r="E511" s="3"/>
      <c r="F511" s="3"/>
      <c r="G511" s="3"/>
      <c r="H511" s="3"/>
    </row>
    <row r="512" spans="3:8">
      <c r="C512" s="3"/>
      <c r="D512" s="3"/>
      <c r="E512" s="3"/>
      <c r="F512" s="3"/>
      <c r="G512" s="3"/>
      <c r="H512" s="3"/>
    </row>
    <row r="513" spans="3:8">
      <c r="C513" s="3"/>
      <c r="D513" s="3"/>
      <c r="E513" s="3"/>
      <c r="F513" s="3"/>
      <c r="G513" s="3"/>
      <c r="H513" s="3"/>
    </row>
    <row r="514" spans="3:8">
      <c r="C514" s="3"/>
      <c r="D514" s="3"/>
      <c r="E514" s="3"/>
      <c r="F514" s="3"/>
      <c r="G514" s="3"/>
      <c r="H514" s="3"/>
    </row>
    <row r="515" spans="3:8">
      <c r="C515" s="3"/>
      <c r="D515" s="3"/>
      <c r="E515" s="3"/>
      <c r="F515" s="3"/>
      <c r="G515" s="3"/>
      <c r="H515" s="3"/>
    </row>
    <row r="516" spans="3:8">
      <c r="C516" s="3"/>
      <c r="D516" s="3"/>
      <c r="E516" s="3"/>
      <c r="F516" s="3"/>
      <c r="G516" s="3"/>
      <c r="H516" s="3"/>
    </row>
    <row r="517" spans="3:8">
      <c r="C517" s="3"/>
      <c r="D517" s="3"/>
      <c r="E517" s="3"/>
      <c r="F517" s="3"/>
      <c r="G517" s="3"/>
      <c r="H517" s="3"/>
    </row>
    <row r="518" spans="3:8">
      <c r="C518" s="3"/>
      <c r="D518" s="3"/>
      <c r="E518" s="3"/>
      <c r="F518" s="3"/>
      <c r="G518" s="3"/>
      <c r="H518" s="3"/>
    </row>
    <row r="519" spans="3:8">
      <c r="C519" s="3"/>
      <c r="D519" s="3"/>
      <c r="E519" s="3"/>
      <c r="F519" s="3"/>
      <c r="G519" s="3"/>
      <c r="H519" s="3"/>
    </row>
    <row r="520" spans="3:8">
      <c r="C520" s="3"/>
      <c r="D520" s="3"/>
      <c r="E520" s="3"/>
      <c r="F520" s="3"/>
      <c r="G520" s="3"/>
      <c r="H520" s="3"/>
    </row>
    <row r="521" spans="3:8">
      <c r="C521" s="3"/>
      <c r="D521" s="3"/>
      <c r="E521" s="3"/>
      <c r="F521" s="3"/>
      <c r="G521" s="3"/>
      <c r="H521" s="3"/>
    </row>
    <row r="522" spans="3:8">
      <c r="C522" s="3"/>
      <c r="D522" s="3"/>
      <c r="E522" s="3"/>
      <c r="F522" s="3"/>
      <c r="G522" s="3"/>
      <c r="H522" s="3"/>
    </row>
    <row r="523" spans="3:8">
      <c r="C523" s="3"/>
      <c r="D523" s="3"/>
      <c r="E523" s="3"/>
      <c r="F523" s="3"/>
      <c r="G523" s="3"/>
      <c r="H523" s="3"/>
    </row>
    <row r="524" spans="3:8">
      <c r="C524" s="3"/>
      <c r="D524" s="3"/>
      <c r="E524" s="3"/>
      <c r="F524" s="3"/>
      <c r="G524" s="3"/>
      <c r="H524" s="3"/>
    </row>
    <row r="525" spans="3:8">
      <c r="C525" s="3"/>
      <c r="D525" s="3"/>
      <c r="E525" s="3"/>
      <c r="F525" s="3"/>
      <c r="G525" s="3"/>
      <c r="H525" s="3"/>
    </row>
    <row r="526" spans="3:8">
      <c r="C526" s="3"/>
      <c r="D526" s="3"/>
      <c r="E526" s="3"/>
      <c r="F526" s="3"/>
      <c r="G526" s="3"/>
      <c r="H526" s="3"/>
    </row>
    <row r="527" spans="3:8">
      <c r="C527" s="3"/>
      <c r="D527" s="3"/>
      <c r="E527" s="3"/>
      <c r="F527" s="3"/>
      <c r="G527" s="3"/>
      <c r="H527" s="3"/>
    </row>
    <row r="528" spans="3:8">
      <c r="C528" s="3"/>
      <c r="D528" s="3"/>
      <c r="E528" s="3"/>
      <c r="F528" s="3"/>
      <c r="G528" s="3"/>
      <c r="H528" s="3"/>
    </row>
    <row r="529" spans="3:8">
      <c r="C529" s="3"/>
      <c r="D529" s="3"/>
      <c r="E529" s="3"/>
      <c r="F529" s="3"/>
      <c r="G529" s="3"/>
      <c r="H529" s="3"/>
    </row>
    <row r="530" spans="3:8">
      <c r="C530" s="3"/>
      <c r="D530" s="3"/>
      <c r="E530" s="3"/>
      <c r="F530" s="3"/>
      <c r="G530" s="3"/>
      <c r="H530" s="3"/>
    </row>
    <row r="531" spans="3:8">
      <c r="C531" s="3"/>
      <c r="D531" s="3"/>
      <c r="E531" s="3"/>
      <c r="F531" s="3"/>
      <c r="G531" s="3"/>
      <c r="H531" s="3"/>
    </row>
    <row r="532" spans="3:8">
      <c r="C532" s="3"/>
      <c r="D532" s="3"/>
      <c r="E532" s="3"/>
      <c r="F532" s="3"/>
      <c r="G532" s="3"/>
      <c r="H532" s="3"/>
    </row>
    <row r="533" spans="3:8">
      <c r="C533" s="3"/>
      <c r="D533" s="3"/>
      <c r="E533" s="3"/>
      <c r="F533" s="3"/>
      <c r="G533" s="3"/>
      <c r="H533" s="3"/>
    </row>
    <row r="534" spans="3:8">
      <c r="C534" s="3"/>
      <c r="D534" s="3"/>
      <c r="E534" s="3"/>
      <c r="F534" s="3"/>
      <c r="G534" s="3"/>
      <c r="H534" s="3"/>
    </row>
    <row r="535" spans="3:8">
      <c r="C535" s="3"/>
      <c r="D535" s="3"/>
      <c r="E535" s="3"/>
      <c r="F535" s="3"/>
      <c r="G535" s="3"/>
      <c r="H535" s="3"/>
    </row>
    <row r="536" spans="3:8">
      <c r="C536" s="3"/>
      <c r="D536" s="3"/>
      <c r="E536" s="3"/>
      <c r="F536" s="3"/>
      <c r="G536" s="3"/>
      <c r="H536" s="3"/>
    </row>
    <row r="537" spans="3:8">
      <c r="C537" s="3"/>
      <c r="D537" s="3"/>
      <c r="E537" s="3"/>
      <c r="F537" s="3"/>
      <c r="G537" s="3"/>
      <c r="H537" s="3"/>
    </row>
    <row r="538" spans="3:8">
      <c r="C538" s="3"/>
      <c r="D538" s="3"/>
      <c r="E538" s="3"/>
      <c r="F538" s="3"/>
      <c r="G538" s="3"/>
      <c r="H538" s="3"/>
    </row>
    <row r="539" spans="3:8">
      <c r="C539" s="3"/>
      <c r="D539" s="3"/>
      <c r="E539" s="3"/>
      <c r="F539" s="3"/>
      <c r="G539" s="3"/>
      <c r="H539" s="3"/>
    </row>
    <row r="540" spans="3:8">
      <c r="C540" s="3"/>
      <c r="D540" s="3"/>
      <c r="E540" s="3"/>
      <c r="F540" s="3"/>
      <c r="G540" s="3"/>
      <c r="H540" s="3"/>
    </row>
    <row r="541" spans="3:8">
      <c r="C541" s="3"/>
      <c r="D541" s="3"/>
      <c r="E541" s="3"/>
      <c r="F541" s="3"/>
      <c r="G541" s="3"/>
      <c r="H541" s="3"/>
    </row>
    <row r="542" spans="3:8">
      <c r="C542" s="3"/>
      <c r="D542" s="3"/>
      <c r="E542" s="3"/>
      <c r="F542" s="3"/>
      <c r="G542" s="3"/>
      <c r="H542" s="3"/>
    </row>
    <row r="543" spans="3:8">
      <c r="C543" s="3"/>
      <c r="D543" s="3"/>
      <c r="E543" s="3"/>
      <c r="F543" s="3"/>
      <c r="G543" s="3"/>
      <c r="H543" s="3"/>
    </row>
    <row r="544" spans="3:8">
      <c r="C544" s="3"/>
      <c r="D544" s="3"/>
      <c r="E544" s="3"/>
      <c r="F544" s="3"/>
      <c r="G544" s="3"/>
      <c r="H544" s="3"/>
    </row>
    <row r="545" spans="3:8">
      <c r="C545" s="3"/>
      <c r="D545" s="3"/>
      <c r="E545" s="3"/>
      <c r="F545" s="3"/>
      <c r="G545" s="3"/>
      <c r="H545" s="3"/>
    </row>
    <row r="546" spans="3:8">
      <c r="C546" s="3"/>
      <c r="D546" s="3"/>
      <c r="E546" s="3"/>
      <c r="F546" s="3"/>
      <c r="G546" s="3"/>
      <c r="H546" s="3"/>
    </row>
    <row r="547" spans="3:8">
      <c r="C547" s="3"/>
      <c r="D547" s="3"/>
      <c r="E547" s="3"/>
      <c r="F547" s="3"/>
      <c r="G547" s="3"/>
      <c r="H547" s="3"/>
    </row>
    <row r="548" spans="3:8">
      <c r="C548" s="3"/>
      <c r="D548" s="3"/>
      <c r="E548" s="3"/>
      <c r="F548" s="3"/>
      <c r="G548" s="3"/>
      <c r="H548" s="3"/>
    </row>
    <row r="549" spans="3:8">
      <c r="C549" s="3"/>
      <c r="D549" s="3"/>
      <c r="E549" s="3"/>
      <c r="F549" s="3"/>
      <c r="G549" s="3"/>
      <c r="H549" s="3"/>
    </row>
    <row r="550" spans="3:8">
      <c r="C550" s="3"/>
      <c r="D550" s="3"/>
      <c r="E550" s="3"/>
      <c r="F550" s="3"/>
      <c r="G550" s="3"/>
      <c r="H550" s="3"/>
    </row>
    <row r="551" spans="3:8">
      <c r="C551" s="3"/>
      <c r="D551" s="3"/>
      <c r="E551" s="3"/>
      <c r="F551" s="3"/>
      <c r="G551" s="3"/>
      <c r="H551" s="3"/>
    </row>
    <row r="552" spans="3:8">
      <c r="C552" s="3"/>
      <c r="D552" s="3"/>
      <c r="E552" s="3"/>
      <c r="F552" s="3"/>
      <c r="G552" s="3"/>
      <c r="H552" s="3"/>
    </row>
    <row r="553" spans="3:8">
      <c r="C553" s="3"/>
      <c r="D553" s="3"/>
      <c r="E553" s="3"/>
      <c r="F553" s="3"/>
      <c r="G553" s="3"/>
      <c r="H553" s="3"/>
    </row>
    <row r="554" spans="3:8">
      <c r="C554" s="3"/>
      <c r="D554" s="3"/>
      <c r="E554" s="3"/>
      <c r="F554" s="3"/>
      <c r="G554" s="3"/>
      <c r="H554" s="3"/>
    </row>
    <row r="555" spans="3:8">
      <c r="C555" s="3"/>
      <c r="D555" s="3"/>
      <c r="E555" s="3"/>
      <c r="F555" s="3"/>
      <c r="G555" s="3"/>
      <c r="H555" s="3"/>
    </row>
    <row r="556" spans="3:8">
      <c r="C556" s="3"/>
      <c r="D556" s="3"/>
      <c r="E556" s="3"/>
      <c r="F556" s="3"/>
      <c r="G556" s="3"/>
      <c r="H556" s="3"/>
    </row>
    <row r="557" spans="3:8">
      <c r="C557" s="3"/>
      <c r="D557" s="3"/>
      <c r="E557" s="3"/>
      <c r="F557" s="3"/>
      <c r="G557" s="3"/>
      <c r="H557" s="3"/>
    </row>
    <row r="558" spans="3:8">
      <c r="C558" s="3"/>
      <c r="D558" s="3"/>
      <c r="E558" s="3"/>
      <c r="F558" s="3"/>
      <c r="G558" s="3"/>
      <c r="H558" s="3"/>
    </row>
    <row r="559" spans="3:8">
      <c r="C559" s="3"/>
      <c r="D559" s="3"/>
      <c r="E559" s="3"/>
      <c r="F559" s="3"/>
      <c r="G559" s="3"/>
      <c r="H559" s="3"/>
    </row>
    <row r="560" spans="3:8">
      <c r="C560" s="3"/>
      <c r="D560" s="3"/>
      <c r="E560" s="3"/>
      <c r="F560" s="3"/>
      <c r="G560" s="3"/>
      <c r="H560" s="3"/>
    </row>
    <row r="561" spans="3:8">
      <c r="C561" s="3"/>
      <c r="D561" s="3"/>
      <c r="E561" s="3"/>
      <c r="F561" s="3"/>
      <c r="G561" s="3"/>
      <c r="H561" s="3"/>
    </row>
    <row r="562" spans="3:8">
      <c r="C562" s="3"/>
      <c r="D562" s="3"/>
      <c r="E562" s="3"/>
      <c r="F562" s="3"/>
      <c r="G562" s="3"/>
      <c r="H562" s="3"/>
    </row>
    <row r="563" spans="3:8">
      <c r="C563" s="3"/>
      <c r="D563" s="3"/>
      <c r="E563" s="3"/>
      <c r="F563" s="3"/>
      <c r="G563" s="3"/>
      <c r="H563" s="3"/>
    </row>
    <row r="564" spans="3:8">
      <c r="C564" s="3"/>
      <c r="D564" s="3"/>
      <c r="E564" s="3"/>
      <c r="F564" s="3"/>
      <c r="G564" s="3"/>
      <c r="H564" s="3"/>
    </row>
    <row r="565" spans="3:8">
      <c r="C565" s="3"/>
      <c r="D565" s="3"/>
      <c r="E565" s="3"/>
      <c r="F565" s="3"/>
      <c r="G565" s="3"/>
      <c r="H565" s="3"/>
    </row>
    <row r="566" spans="3:8">
      <c r="C566" s="3"/>
      <c r="D566" s="3"/>
      <c r="E566" s="3"/>
      <c r="F566" s="3"/>
      <c r="G566" s="3"/>
      <c r="H566" s="3"/>
    </row>
    <row r="567" spans="3:8">
      <c r="C567" s="3"/>
      <c r="D567" s="3"/>
      <c r="E567" s="3"/>
      <c r="F567" s="3"/>
      <c r="G567" s="3"/>
      <c r="H567" s="3"/>
    </row>
    <row r="568" spans="3:8">
      <c r="C568" s="3"/>
      <c r="D568" s="3"/>
      <c r="E568" s="3"/>
      <c r="F568" s="3"/>
      <c r="G568" s="3"/>
      <c r="H568" s="3"/>
    </row>
    <row r="569" spans="3:8">
      <c r="C569" s="3"/>
      <c r="D569" s="3"/>
      <c r="E569" s="3"/>
      <c r="F569" s="3"/>
      <c r="G569" s="3"/>
      <c r="H569" s="3"/>
    </row>
    <row r="570" spans="3:8">
      <c r="C570" s="3"/>
      <c r="D570" s="3"/>
      <c r="E570" s="3"/>
      <c r="F570" s="3"/>
      <c r="G570" s="3"/>
      <c r="H570" s="3"/>
    </row>
    <row r="571" spans="3:8">
      <c r="C571" s="3"/>
      <c r="D571" s="3"/>
      <c r="E571" s="3"/>
      <c r="F571" s="3"/>
      <c r="G571" s="3"/>
      <c r="H571" s="3"/>
    </row>
    <row r="572" spans="3:8">
      <c r="C572" s="3"/>
      <c r="D572" s="3"/>
      <c r="E572" s="3"/>
      <c r="F572" s="3"/>
      <c r="G572" s="3"/>
      <c r="H572" s="3"/>
    </row>
    <row r="573" spans="3:8">
      <c r="C573" s="3"/>
      <c r="D573" s="3"/>
      <c r="E573" s="3"/>
      <c r="F573" s="3"/>
      <c r="G573" s="3"/>
      <c r="H573" s="3"/>
    </row>
    <row r="574" spans="3:8">
      <c r="C574" s="3"/>
      <c r="D574" s="3"/>
      <c r="E574" s="3"/>
      <c r="F574" s="3"/>
      <c r="G574" s="3"/>
      <c r="H574" s="3"/>
    </row>
    <row r="575" spans="3:8">
      <c r="C575" s="3"/>
      <c r="D575" s="3"/>
      <c r="E575" s="3"/>
      <c r="F575" s="3"/>
      <c r="G575" s="3"/>
      <c r="H575" s="3"/>
    </row>
    <row r="576" spans="3:8">
      <c r="C576" s="3"/>
      <c r="D576" s="3"/>
      <c r="E576" s="3"/>
      <c r="F576" s="3"/>
      <c r="G576" s="3"/>
      <c r="H576" s="3"/>
    </row>
    <row r="577" spans="3:8">
      <c r="C577" s="3"/>
      <c r="D577" s="3"/>
      <c r="E577" s="3"/>
      <c r="F577" s="3"/>
      <c r="G577" s="3"/>
      <c r="H577" s="3"/>
    </row>
    <row r="578" spans="3:8">
      <c r="C578" s="3"/>
      <c r="D578" s="3"/>
      <c r="E578" s="3"/>
      <c r="F578" s="3"/>
      <c r="G578" s="3"/>
      <c r="H578" s="3"/>
    </row>
    <row r="579" spans="3:8">
      <c r="C579" s="3"/>
      <c r="D579" s="3"/>
      <c r="E579" s="3"/>
      <c r="F579" s="3"/>
      <c r="G579" s="3"/>
      <c r="H579" s="3"/>
    </row>
    <row r="580" spans="3:8">
      <c r="C580" s="3"/>
      <c r="D580" s="3"/>
      <c r="E580" s="3"/>
      <c r="F580" s="3"/>
      <c r="G580" s="3"/>
      <c r="H580" s="3"/>
    </row>
  </sheetData>
  <mergeCells count="2">
    <mergeCell ref="B6:K6"/>
    <mergeCell ref="B7:K7"/>
  </mergeCells>
  <phoneticPr fontId="3" type="noConversion"/>
  <dataValidations count="1">
    <dataValidation allowBlank="1" showInputMessage="1" showErrorMessage="1" sqref="A5:XFD11 A20:XFD1048576"/>
  </dataValidations>
  <pageMargins left="0" right="0" top="0.5" bottom="0.5" header="0" footer="0.25"/>
  <pageSetup paperSize="9" scale="29" pageOrder="overThenDown" orientation="landscape" r:id="rId1"/>
  <headerFooter alignWithMargins="0">
    <oddFooter>&amp;L&amp;Z&amp;F&amp;C&amp;A&amp;R&amp;D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2">
    <tabColor indexed="44"/>
    <pageSetUpPr fitToPage="1"/>
  </sheetPr>
  <dimension ref="A1:CC37"/>
  <sheetViews>
    <sheetView rightToLeft="1" workbookViewId="0">
      <selection activeCell="B1" sqref="B1:B4"/>
    </sheetView>
  </sheetViews>
  <sheetFormatPr defaultColWidth="9.140625" defaultRowHeight="18"/>
  <cols>
    <col min="1" max="1" width="6.28515625" style="1" customWidth="1"/>
    <col min="2" max="2" width="37" style="2" customWidth="1"/>
    <col min="3" max="3" width="9.7109375" style="2" bestFit="1" customWidth="1"/>
    <col min="4" max="4" width="10.85546875" style="2" bestFit="1" customWidth="1"/>
    <col min="5" max="5" width="5.5703125" style="1" customWidth="1"/>
    <col min="6" max="6" width="7.42578125" style="1" bestFit="1" customWidth="1"/>
    <col min="7" max="7" width="11.7109375" style="1" customWidth="1"/>
    <col min="8" max="8" width="8.140625" style="1" bestFit="1" customWidth="1"/>
    <col min="9" max="9" width="9.85546875" style="1" bestFit="1" customWidth="1"/>
    <col min="10" max="10" width="6.42578125" style="1" customWidth="1"/>
    <col min="11" max="11" width="7.5703125" style="1" bestFit="1" customWidth="1"/>
    <col min="12" max="12" width="14.5703125" style="1" bestFit="1" customWidth="1"/>
    <col min="13" max="13" width="8.28515625" style="1" bestFit="1" customWidth="1"/>
    <col min="14" max="14" width="10"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81">
      <c r="B1" s="84" t="s">
        <v>305</v>
      </c>
    </row>
    <row r="2" spans="2:81">
      <c r="B2" s="84" t="s">
        <v>306</v>
      </c>
    </row>
    <row r="3" spans="2:81">
      <c r="B3" s="84" t="s">
        <v>1288</v>
      </c>
    </row>
    <row r="4" spans="2:81">
      <c r="B4" s="84" t="s">
        <v>1289</v>
      </c>
    </row>
    <row r="6" spans="2:81" ht="26.25" customHeight="1">
      <c r="B6" s="165" t="s">
        <v>223</v>
      </c>
      <c r="C6" s="166"/>
      <c r="D6" s="166"/>
      <c r="E6" s="166"/>
      <c r="F6" s="166"/>
      <c r="G6" s="166"/>
      <c r="H6" s="166"/>
      <c r="I6" s="166"/>
      <c r="J6" s="166"/>
      <c r="K6" s="166"/>
      <c r="L6" s="166"/>
      <c r="M6" s="166"/>
      <c r="N6" s="166"/>
      <c r="O6" s="166"/>
      <c r="P6" s="166"/>
      <c r="Q6" s="167"/>
    </row>
    <row r="7" spans="2:81" ht="26.25" customHeight="1">
      <c r="B7" s="165" t="s">
        <v>127</v>
      </c>
      <c r="C7" s="166"/>
      <c r="D7" s="166"/>
      <c r="E7" s="166"/>
      <c r="F7" s="166"/>
      <c r="G7" s="166"/>
      <c r="H7" s="166"/>
      <c r="I7" s="166"/>
      <c r="J7" s="166"/>
      <c r="K7" s="166"/>
      <c r="L7" s="166"/>
      <c r="M7" s="166"/>
      <c r="N7" s="166"/>
      <c r="O7" s="166"/>
      <c r="P7" s="166"/>
      <c r="Q7" s="167"/>
    </row>
    <row r="8" spans="2:81" s="3" customFormat="1" ht="47.25">
      <c r="B8" s="20" t="s">
        <v>149</v>
      </c>
      <c r="C8" s="25" t="s">
        <v>50</v>
      </c>
      <c r="D8" s="82" t="s">
        <v>61</v>
      </c>
      <c r="E8" s="25" t="s">
        <v>15</v>
      </c>
      <c r="F8" s="25" t="s">
        <v>85</v>
      </c>
      <c r="G8" s="25" t="s">
        <v>134</v>
      </c>
      <c r="H8" s="80" t="s">
        <v>18</v>
      </c>
      <c r="I8" s="25" t="s">
        <v>133</v>
      </c>
      <c r="J8" s="25" t="s">
        <v>17</v>
      </c>
      <c r="K8" s="25" t="s">
        <v>19</v>
      </c>
      <c r="L8" s="25" t="s">
        <v>0</v>
      </c>
      <c r="M8" s="25" t="s">
        <v>137</v>
      </c>
      <c r="N8" s="25" t="s">
        <v>78</v>
      </c>
      <c r="O8" s="25" t="s">
        <v>72</v>
      </c>
      <c r="P8" s="49" t="s">
        <v>195</v>
      </c>
      <c r="Q8" s="26" t="s">
        <v>197</v>
      </c>
      <c r="R8" s="1"/>
      <c r="S8" s="1"/>
      <c r="T8" s="1"/>
      <c r="U8" s="1"/>
      <c r="V8" s="1"/>
      <c r="W8" s="1"/>
      <c r="X8" s="1"/>
    </row>
    <row r="9" spans="2:81" s="3" customFormat="1" ht="18" customHeight="1">
      <c r="B9" s="15"/>
      <c r="C9" s="16"/>
      <c r="D9" s="16"/>
      <c r="E9" s="27"/>
      <c r="F9" s="27"/>
      <c r="G9" s="27" t="s">
        <v>24</v>
      </c>
      <c r="H9" s="27" t="s">
        <v>21</v>
      </c>
      <c r="I9" s="27"/>
      <c r="J9" s="27" t="s">
        <v>20</v>
      </c>
      <c r="K9" s="27" t="s">
        <v>20</v>
      </c>
      <c r="L9" s="27" t="s">
        <v>22</v>
      </c>
      <c r="M9" s="27" t="s">
        <v>79</v>
      </c>
      <c r="N9" s="27" t="s">
        <v>23</v>
      </c>
      <c r="O9" s="27" t="s">
        <v>20</v>
      </c>
      <c r="P9" s="27" t="s">
        <v>20</v>
      </c>
      <c r="Q9" s="28" t="s">
        <v>20</v>
      </c>
      <c r="R9" s="1"/>
      <c r="S9" s="1"/>
      <c r="T9" s="1"/>
      <c r="U9" s="1"/>
      <c r="V9" s="1"/>
      <c r="W9" s="1"/>
      <c r="X9" s="1"/>
    </row>
    <row r="10" spans="2:81"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5" t="s">
        <v>146</v>
      </c>
      <c r="R10" s="1"/>
      <c r="S10" s="1"/>
      <c r="T10" s="1"/>
      <c r="U10" s="1"/>
      <c r="V10" s="1"/>
      <c r="W10" s="1"/>
      <c r="X10" s="1"/>
    </row>
    <row r="11" spans="2:81" s="4" customFormat="1" ht="18" customHeight="1">
      <c r="B11" s="58" t="s">
        <v>60</v>
      </c>
      <c r="C11" s="87"/>
      <c r="D11" s="87"/>
      <c r="E11" s="87"/>
      <c r="F11" s="87"/>
      <c r="G11" s="98"/>
      <c r="H11" s="87">
        <v>1.1499999999999999</v>
      </c>
      <c r="I11" s="87"/>
      <c r="J11" s="86"/>
      <c r="K11" s="86">
        <v>3.42</v>
      </c>
      <c r="L11" s="86">
        <v>525763.91</v>
      </c>
      <c r="M11" s="86"/>
      <c r="N11" s="86">
        <v>618.61</v>
      </c>
      <c r="O11" s="86"/>
      <c r="P11" s="86"/>
      <c r="Q11" s="86">
        <v>0.06</v>
      </c>
      <c r="R11" s="1"/>
      <c r="S11" s="1"/>
      <c r="T11" s="1"/>
      <c r="U11" s="1"/>
      <c r="V11" s="1"/>
      <c r="W11" s="1"/>
      <c r="X11" s="1"/>
      <c r="CC11" s="1"/>
    </row>
    <row r="12" spans="2:81" customFormat="1" ht="21.75" customHeight="1">
      <c r="B12" s="61" t="s">
        <v>259</v>
      </c>
      <c r="C12" s="90"/>
      <c r="D12" s="90"/>
      <c r="E12" s="90"/>
      <c r="F12" s="90"/>
      <c r="G12" s="99"/>
      <c r="H12" s="90">
        <v>1.1499999999999999</v>
      </c>
      <c r="I12" s="90"/>
      <c r="J12" s="93"/>
      <c r="K12" s="93">
        <v>3.42</v>
      </c>
      <c r="L12" s="93">
        <v>525763.91</v>
      </c>
      <c r="M12" s="93"/>
      <c r="N12" s="93">
        <v>618.61</v>
      </c>
      <c r="O12" s="93"/>
      <c r="P12" s="93"/>
      <c r="Q12" s="93">
        <v>0.06</v>
      </c>
    </row>
    <row r="13" spans="2:81" customFormat="1" ht="15.75">
      <c r="B13" s="61" t="s">
        <v>58</v>
      </c>
      <c r="C13" s="90"/>
      <c r="D13" s="90"/>
      <c r="E13" s="90"/>
      <c r="F13" s="90"/>
      <c r="G13" s="99"/>
      <c r="H13" s="90"/>
      <c r="I13" s="90"/>
      <c r="J13" s="93"/>
      <c r="K13" s="93"/>
      <c r="L13" s="93"/>
      <c r="M13" s="93"/>
      <c r="N13" s="93"/>
      <c r="O13" s="93"/>
      <c r="P13" s="93"/>
      <c r="Q13" s="93"/>
    </row>
    <row r="14" spans="2:81" customFormat="1" ht="15.75">
      <c r="B14" s="62" t="s">
        <v>291</v>
      </c>
      <c r="C14" s="92"/>
      <c r="D14" s="92"/>
      <c r="E14" s="92"/>
      <c r="F14" s="92"/>
      <c r="G14" s="103"/>
      <c r="H14" s="92"/>
      <c r="I14" s="92"/>
      <c r="J14" s="116"/>
      <c r="K14" s="116"/>
      <c r="L14" s="116"/>
      <c r="M14" s="116"/>
      <c r="N14" s="116"/>
      <c r="O14" s="116"/>
      <c r="P14" s="116"/>
      <c r="Q14" s="116"/>
    </row>
    <row r="15" spans="2:81" customFormat="1" ht="15.75">
      <c r="B15" s="61" t="s">
        <v>59</v>
      </c>
      <c r="C15" s="90"/>
      <c r="D15" s="90"/>
      <c r="E15" s="90"/>
      <c r="F15" s="90"/>
      <c r="G15" s="99"/>
      <c r="H15" s="90"/>
      <c r="I15" s="90"/>
      <c r="J15" s="93"/>
      <c r="K15" s="93"/>
      <c r="L15" s="93"/>
      <c r="M15" s="93"/>
      <c r="N15" s="93"/>
      <c r="O15" s="93"/>
      <c r="P15" s="93"/>
      <c r="Q15" s="93"/>
    </row>
    <row r="16" spans="2:81" customFormat="1" ht="15.75">
      <c r="B16" s="62" t="s">
        <v>291</v>
      </c>
      <c r="C16" s="92"/>
      <c r="D16" s="92"/>
      <c r="E16" s="92"/>
      <c r="F16" s="92"/>
      <c r="G16" s="103"/>
      <c r="H16" s="92"/>
      <c r="I16" s="92"/>
      <c r="J16" s="116"/>
      <c r="K16" s="116"/>
      <c r="L16" s="116"/>
      <c r="M16" s="116"/>
      <c r="N16" s="116"/>
      <c r="O16" s="116"/>
      <c r="P16" s="116"/>
      <c r="Q16" s="116"/>
    </row>
    <row r="17" spans="1:17" customFormat="1" ht="15.75">
      <c r="B17" s="61" t="s">
        <v>77</v>
      </c>
      <c r="C17" s="90"/>
      <c r="D17" s="90"/>
      <c r="E17" s="90"/>
      <c r="F17" s="90"/>
      <c r="G17" s="99"/>
      <c r="H17" s="90">
        <v>1.1499999999999999</v>
      </c>
      <c r="I17" s="90"/>
      <c r="J17" s="93"/>
      <c r="K17" s="93">
        <v>3.42</v>
      </c>
      <c r="L17" s="93">
        <v>525763.91</v>
      </c>
      <c r="M17" s="93"/>
      <c r="N17" s="93">
        <v>618.61</v>
      </c>
      <c r="O17" s="93"/>
      <c r="P17" s="93"/>
      <c r="Q17" s="93">
        <v>0.06</v>
      </c>
    </row>
    <row r="18" spans="1:17" customFormat="1" ht="15.75">
      <c r="B18" s="62" t="s">
        <v>291</v>
      </c>
      <c r="C18" s="92"/>
      <c r="D18" s="92"/>
      <c r="E18" s="92"/>
      <c r="F18" s="92"/>
      <c r="G18" s="103"/>
      <c r="H18" s="92"/>
      <c r="I18" s="92"/>
      <c r="J18" s="116"/>
      <c r="K18" s="116"/>
      <c r="L18" s="116"/>
      <c r="M18" s="116"/>
      <c r="N18" s="116"/>
      <c r="O18" s="116"/>
      <c r="P18" s="116"/>
      <c r="Q18" s="116"/>
    </row>
    <row r="19" spans="1:17" customFormat="1" ht="15.75">
      <c r="A19" s="57" t="s">
        <v>844</v>
      </c>
      <c r="B19" s="62" t="s">
        <v>1018</v>
      </c>
      <c r="C19" s="92">
        <v>1108620</v>
      </c>
      <c r="D19" s="92" t="s">
        <v>1019</v>
      </c>
      <c r="E19" s="92" t="s">
        <v>351</v>
      </c>
      <c r="F19" s="92" t="s">
        <v>181</v>
      </c>
      <c r="G19" s="103"/>
      <c r="H19" s="92">
        <v>1.1499999999999999</v>
      </c>
      <c r="I19" s="92" t="s">
        <v>185</v>
      </c>
      <c r="J19" s="116">
        <v>4.0999999999999996</v>
      </c>
      <c r="K19" s="116">
        <v>3.42</v>
      </c>
      <c r="L19" s="116">
        <v>525763.91</v>
      </c>
      <c r="M19" s="116">
        <v>117.66</v>
      </c>
      <c r="N19" s="116">
        <v>618.61</v>
      </c>
      <c r="O19" s="116">
        <v>0.33</v>
      </c>
      <c r="P19" s="116">
        <v>100</v>
      </c>
      <c r="Q19" s="116">
        <v>0.06</v>
      </c>
    </row>
    <row r="20" spans="1:17" customFormat="1" ht="15.75">
      <c r="B20" s="62" t="s">
        <v>291</v>
      </c>
      <c r="C20" s="92"/>
      <c r="D20" s="92"/>
      <c r="E20" s="92"/>
      <c r="F20" s="92"/>
      <c r="G20" s="103"/>
      <c r="H20" s="92"/>
      <c r="I20" s="92"/>
      <c r="J20" s="116"/>
      <c r="K20" s="116"/>
      <c r="L20" s="116"/>
      <c r="M20" s="116"/>
      <c r="N20" s="116"/>
      <c r="O20" s="116"/>
      <c r="P20" s="116"/>
      <c r="Q20" s="116"/>
    </row>
    <row r="21" spans="1:17" customFormat="1" ht="15.75">
      <c r="B21" s="62" t="s">
        <v>291</v>
      </c>
      <c r="C21" s="92"/>
      <c r="D21" s="92"/>
      <c r="E21" s="92"/>
      <c r="F21" s="92"/>
      <c r="G21" s="103"/>
      <c r="H21" s="92"/>
      <c r="I21" s="92"/>
      <c r="J21" s="116"/>
      <c r="K21" s="116"/>
      <c r="L21" s="116"/>
      <c r="M21" s="116"/>
      <c r="N21" s="116"/>
      <c r="O21" s="116"/>
      <c r="P21" s="116"/>
      <c r="Q21" s="116"/>
    </row>
    <row r="22" spans="1:17" customFormat="1" ht="15.75">
      <c r="B22" s="61" t="s">
        <v>258</v>
      </c>
      <c r="C22" s="90"/>
      <c r="D22" s="90"/>
      <c r="E22" s="90"/>
      <c r="F22" s="90"/>
      <c r="G22" s="99"/>
      <c r="H22" s="90"/>
      <c r="I22" s="90"/>
      <c r="J22" s="93"/>
      <c r="K22" s="93"/>
      <c r="L22" s="93"/>
      <c r="M22" s="93"/>
      <c r="N22" s="93"/>
      <c r="O22" s="93"/>
      <c r="P22" s="93"/>
      <c r="Q22" s="93"/>
    </row>
    <row r="23" spans="1:17" customFormat="1" ht="15.75">
      <c r="B23" s="61" t="s">
        <v>58</v>
      </c>
      <c r="C23" s="90"/>
      <c r="D23" s="90"/>
      <c r="E23" s="90"/>
      <c r="F23" s="90"/>
      <c r="G23" s="99"/>
      <c r="H23" s="90"/>
      <c r="I23" s="90"/>
      <c r="J23" s="93"/>
      <c r="K23" s="93"/>
      <c r="L23" s="93"/>
      <c r="M23" s="93"/>
      <c r="N23" s="93"/>
      <c r="O23" s="93"/>
      <c r="P23" s="93"/>
      <c r="Q23" s="93"/>
    </row>
    <row r="24" spans="1:17" customFormat="1" ht="15.75">
      <c r="B24" s="62" t="s">
        <v>291</v>
      </c>
      <c r="C24" s="92"/>
      <c r="D24" s="92"/>
      <c r="E24" s="92"/>
      <c r="F24" s="92"/>
      <c r="G24" s="103"/>
      <c r="H24" s="92"/>
      <c r="I24" s="92"/>
      <c r="J24" s="116"/>
      <c r="K24" s="116"/>
      <c r="L24" s="116"/>
      <c r="M24" s="116"/>
      <c r="N24" s="116"/>
      <c r="O24" s="116"/>
      <c r="P24" s="116"/>
      <c r="Q24" s="116"/>
    </row>
    <row r="25" spans="1:17" customFormat="1" ht="15.75">
      <c r="B25" s="61" t="s">
        <v>59</v>
      </c>
      <c r="C25" s="90"/>
      <c r="D25" s="90"/>
      <c r="E25" s="90"/>
      <c r="F25" s="90"/>
      <c r="G25" s="99"/>
      <c r="H25" s="90"/>
      <c r="I25" s="90"/>
      <c r="J25" s="93"/>
      <c r="K25" s="93"/>
      <c r="L25" s="93"/>
      <c r="M25" s="93"/>
      <c r="N25" s="93"/>
      <c r="O25" s="93"/>
      <c r="P25" s="93"/>
      <c r="Q25" s="93"/>
    </row>
    <row r="26" spans="1:17" customFormat="1" ht="15.75">
      <c r="B26" s="62" t="s">
        <v>291</v>
      </c>
      <c r="C26" s="92"/>
      <c r="D26" s="92"/>
      <c r="E26" s="92"/>
      <c r="F26" s="92"/>
      <c r="G26" s="103"/>
      <c r="H26" s="92"/>
      <c r="I26" s="92"/>
      <c r="J26" s="116"/>
      <c r="K26" s="116"/>
      <c r="L26" s="116"/>
      <c r="M26" s="116"/>
      <c r="N26" s="116"/>
      <c r="O26" s="116"/>
      <c r="P26" s="116"/>
      <c r="Q26" s="116"/>
    </row>
    <row r="27" spans="1:17" customFormat="1" ht="15.75">
      <c r="B27" s="61" t="s">
        <v>77</v>
      </c>
      <c r="C27" s="90"/>
      <c r="D27" s="90"/>
      <c r="E27" s="90"/>
      <c r="F27" s="90"/>
      <c r="G27" s="99"/>
      <c r="H27" s="90"/>
      <c r="I27" s="90"/>
      <c r="J27" s="93"/>
      <c r="K27" s="93"/>
      <c r="L27" s="93"/>
      <c r="M27" s="93"/>
      <c r="N27" s="93"/>
      <c r="O27" s="93"/>
      <c r="P27" s="93"/>
      <c r="Q27" s="93"/>
    </row>
    <row r="28" spans="1:17" customFormat="1" ht="15.75">
      <c r="B28" s="62" t="s">
        <v>291</v>
      </c>
      <c r="C28" s="92"/>
      <c r="D28" s="92"/>
      <c r="E28" s="92"/>
      <c r="F28" s="92"/>
      <c r="G28" s="103"/>
      <c r="H28" s="92"/>
      <c r="I28" s="92"/>
      <c r="J28" s="116"/>
      <c r="K28" s="116"/>
      <c r="L28" s="116"/>
      <c r="M28" s="116"/>
      <c r="N28" s="116"/>
      <c r="O28" s="116"/>
      <c r="P28" s="116"/>
      <c r="Q28" s="116"/>
    </row>
    <row r="29" spans="1:17" customFormat="1" ht="15.75">
      <c r="B29" s="62" t="s">
        <v>291</v>
      </c>
      <c r="C29" s="92"/>
      <c r="D29" s="92"/>
      <c r="E29" s="92"/>
      <c r="F29" s="92"/>
      <c r="G29" s="103"/>
      <c r="H29" s="92"/>
      <c r="I29" s="92"/>
      <c r="J29" s="116"/>
      <c r="K29" s="116"/>
      <c r="L29" s="116"/>
      <c r="M29" s="116"/>
      <c r="N29" s="116"/>
      <c r="O29" s="116"/>
      <c r="P29" s="116"/>
      <c r="Q29" s="116"/>
    </row>
    <row r="30" spans="1:17" customFormat="1" ht="15.75">
      <c r="B30" s="62" t="s">
        <v>291</v>
      </c>
      <c r="C30" s="92"/>
      <c r="D30" s="92"/>
      <c r="E30" s="92"/>
      <c r="F30" s="92"/>
      <c r="G30" s="103"/>
      <c r="H30" s="92"/>
      <c r="I30" s="92"/>
      <c r="J30" s="116"/>
      <c r="K30" s="116"/>
      <c r="L30" s="116"/>
      <c r="M30" s="116"/>
      <c r="N30" s="116"/>
      <c r="O30" s="116"/>
      <c r="P30" s="116"/>
      <c r="Q30" s="116"/>
    </row>
    <row r="31" spans="1:17" customFormat="1" ht="15.75">
      <c r="B31" s="115" t="s">
        <v>291</v>
      </c>
      <c r="C31" s="92"/>
      <c r="D31" s="92"/>
      <c r="E31" s="92"/>
      <c r="F31" s="92"/>
      <c r="G31" s="103"/>
      <c r="H31" s="92"/>
      <c r="I31" s="92"/>
      <c r="J31" s="116"/>
      <c r="K31" s="116"/>
      <c r="L31" s="116"/>
      <c r="M31" s="116"/>
      <c r="N31" s="116"/>
      <c r="O31" s="116"/>
      <c r="P31" s="116"/>
      <c r="Q31" s="116"/>
    </row>
    <row r="32" spans="1:17" customFormat="1">
      <c r="A32" s="1"/>
      <c r="B32" s="6" t="s">
        <v>52</v>
      </c>
      <c r="C32" s="1"/>
      <c r="D32" s="1"/>
      <c r="E32" s="1"/>
      <c r="F32" s="1"/>
      <c r="G32" s="1"/>
      <c r="H32" s="1"/>
      <c r="I32" s="1"/>
      <c r="J32" s="1"/>
      <c r="K32" s="1"/>
      <c r="L32" s="1"/>
      <c r="M32" s="1"/>
      <c r="N32" s="1"/>
      <c r="O32" s="1"/>
      <c r="P32" s="1"/>
      <c r="Q32" s="1"/>
    </row>
    <row r="33" spans="1:17" customFormat="1">
      <c r="A33" s="1"/>
      <c r="B33" s="6" t="s">
        <v>145</v>
      </c>
      <c r="C33" s="2"/>
      <c r="D33" s="2"/>
      <c r="E33" s="1"/>
      <c r="F33" s="1"/>
      <c r="G33" s="1"/>
      <c r="H33" s="1"/>
      <c r="I33" s="1"/>
      <c r="J33" s="1"/>
      <c r="K33" s="1"/>
      <c r="L33" s="1"/>
      <c r="M33" s="1"/>
      <c r="N33" s="1"/>
      <c r="O33" s="1"/>
      <c r="P33" s="1"/>
      <c r="Q33" s="1"/>
    </row>
    <row r="34" spans="1:17" customFormat="1" ht="12.75"/>
    <row r="35" spans="1:17" customFormat="1" ht="12.75"/>
    <row r="36" spans="1:17" customFormat="1" ht="12.75"/>
    <row r="37" spans="1:17" customFormat="1" ht="12.75"/>
  </sheetData>
  <mergeCells count="2">
    <mergeCell ref="B6:Q6"/>
    <mergeCell ref="B7:Q7"/>
  </mergeCells>
  <phoneticPr fontId="3" type="noConversion"/>
  <dataValidations count="1">
    <dataValidation allowBlank="1" showInputMessage="1" showErrorMessage="1" sqref="A5:XFD11 A38:XFD1048576 A32:Q33"/>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3">
    <tabColor rgb="FFFFFF00"/>
    <pageSetUpPr fitToPage="1"/>
  </sheetPr>
  <dimension ref="A1:BT25"/>
  <sheetViews>
    <sheetView rightToLeft="1" workbookViewId="0">
      <selection activeCell="B1" sqref="B1:B4"/>
    </sheetView>
  </sheetViews>
  <sheetFormatPr defaultColWidth="9.140625" defaultRowHeight="18"/>
  <cols>
    <col min="1" max="1" width="3" style="1" customWidth="1"/>
    <col min="2" max="2" width="42.85546875" style="2" customWidth="1"/>
    <col min="3" max="3" width="9.28515625" style="2" customWidth="1"/>
    <col min="4" max="4" width="5.5703125" style="1" customWidth="1"/>
    <col min="5" max="5" width="5.28515625" style="1" customWidth="1"/>
    <col min="6" max="6" width="11.7109375" style="1" customWidth="1"/>
    <col min="7" max="7" width="6" style="1" bestFit="1" customWidth="1"/>
    <col min="8" max="8" width="5.5703125" style="1" customWidth="1"/>
    <col min="9" max="9" width="6.28515625" style="1" customWidth="1"/>
    <col min="10" max="10" width="7.140625" style="1" customWidth="1"/>
    <col min="11" max="11" width="4.7109375" style="1" customWidth="1"/>
    <col min="12" max="12" width="6.5703125" style="1" customWidth="1"/>
    <col min="13" max="13" width="8.140625" style="1" customWidth="1"/>
    <col min="14" max="14" width="11.28515625" style="1" bestFit="1" customWidth="1"/>
    <col min="15" max="15" width="11.85546875" style="1" bestFit="1" customWidth="1"/>
    <col min="16" max="16" width="11.140625" style="1" customWidth="1"/>
    <col min="17" max="17" width="7.5703125" style="3" customWidth="1"/>
    <col min="18" max="18" width="6.7109375" style="3" customWidth="1"/>
    <col min="19" max="19" width="7.7109375" style="3" customWidth="1"/>
    <col min="20" max="20" width="7.140625" style="3" customWidth="1"/>
    <col min="21" max="21" width="6" style="3" customWidth="1"/>
    <col min="22" max="22" width="7.85546875" style="3" customWidth="1"/>
    <col min="23" max="23" width="8.140625" style="3" customWidth="1"/>
    <col min="24" max="24" width="6.28515625" style="3" customWidth="1"/>
    <col min="25" max="25" width="8" style="3" customWidth="1"/>
    <col min="26" max="26" width="8.7109375" style="3" customWidth="1"/>
    <col min="27" max="27" width="10" style="3" customWidth="1"/>
    <col min="28" max="28" width="9.5703125" style="3" customWidth="1"/>
    <col min="29" max="29" width="6.140625" style="3" customWidth="1"/>
    <col min="30" max="31" width="5.7109375" style="3" customWidth="1"/>
    <col min="32" max="32" width="6.85546875" style="3" customWidth="1"/>
    <col min="33" max="33" width="6.42578125" style="3" customWidth="1"/>
    <col min="34" max="34" width="6.7109375" style="3" customWidth="1"/>
    <col min="35" max="35" width="7.28515625" style="3" customWidth="1"/>
    <col min="36" max="39" width="5.7109375" style="3" customWidth="1"/>
    <col min="40" max="47" width="5.7109375" style="1" customWidth="1"/>
    <col min="48" max="16384" width="9.140625" style="1"/>
  </cols>
  <sheetData>
    <row r="1" spans="2:72">
      <c r="B1" s="84" t="s">
        <v>305</v>
      </c>
    </row>
    <row r="2" spans="2:72">
      <c r="B2" s="84" t="s">
        <v>306</v>
      </c>
    </row>
    <row r="3" spans="2:72">
      <c r="B3" s="84" t="s">
        <v>1288</v>
      </c>
    </row>
    <row r="4" spans="2:72">
      <c r="B4" s="84" t="s">
        <v>1289</v>
      </c>
    </row>
    <row r="6" spans="2:72" ht="26.25" customHeight="1">
      <c r="B6" s="165" t="s">
        <v>224</v>
      </c>
      <c r="C6" s="166"/>
      <c r="D6" s="166"/>
      <c r="E6" s="166"/>
      <c r="F6" s="166"/>
      <c r="G6" s="166"/>
      <c r="H6" s="166"/>
      <c r="I6" s="166"/>
      <c r="J6" s="166"/>
      <c r="K6" s="166"/>
      <c r="L6" s="166"/>
      <c r="M6" s="166"/>
      <c r="N6" s="166"/>
      <c r="O6" s="166"/>
      <c r="P6" s="167"/>
    </row>
    <row r="7" spans="2:72" ht="26.25" customHeight="1">
      <c r="B7" s="165" t="s">
        <v>118</v>
      </c>
      <c r="C7" s="166"/>
      <c r="D7" s="166"/>
      <c r="E7" s="166"/>
      <c r="F7" s="166"/>
      <c r="G7" s="166"/>
      <c r="H7" s="166"/>
      <c r="I7" s="166"/>
      <c r="J7" s="166"/>
      <c r="K7" s="166"/>
      <c r="L7" s="166"/>
      <c r="M7" s="166"/>
      <c r="N7" s="166"/>
      <c r="O7" s="166"/>
      <c r="P7" s="167"/>
    </row>
    <row r="8" spans="2:72" s="3" customFormat="1" ht="47.25">
      <c r="B8" s="20" t="s">
        <v>149</v>
      </c>
      <c r="C8" s="25" t="s">
        <v>50</v>
      </c>
      <c r="D8" s="25" t="s">
        <v>15</v>
      </c>
      <c r="E8" s="25" t="s">
        <v>85</v>
      </c>
      <c r="F8" s="25" t="s">
        <v>134</v>
      </c>
      <c r="G8" s="80" t="s">
        <v>18</v>
      </c>
      <c r="H8" s="25" t="s">
        <v>133</v>
      </c>
      <c r="I8" s="25" t="s">
        <v>17</v>
      </c>
      <c r="J8" s="25" t="s">
        <v>19</v>
      </c>
      <c r="K8" s="25" t="s">
        <v>0</v>
      </c>
      <c r="L8" s="25" t="s">
        <v>137</v>
      </c>
      <c r="M8" s="25" t="s">
        <v>143</v>
      </c>
      <c r="N8" s="25" t="s">
        <v>72</v>
      </c>
      <c r="O8" s="49" t="s">
        <v>195</v>
      </c>
      <c r="P8" s="26" t="s">
        <v>197</v>
      </c>
    </row>
    <row r="9" spans="2:72" s="3" customFormat="1" ht="25.5" customHeight="1">
      <c r="B9" s="15"/>
      <c r="C9" s="27"/>
      <c r="D9" s="27"/>
      <c r="E9" s="27"/>
      <c r="F9" s="27" t="s">
        <v>24</v>
      </c>
      <c r="G9" s="27" t="s">
        <v>21</v>
      </c>
      <c r="H9" s="27"/>
      <c r="I9" s="27" t="s">
        <v>20</v>
      </c>
      <c r="J9" s="27" t="s">
        <v>20</v>
      </c>
      <c r="K9" s="27" t="s">
        <v>22</v>
      </c>
      <c r="L9" s="27" t="s">
        <v>79</v>
      </c>
      <c r="M9" s="27" t="s">
        <v>23</v>
      </c>
      <c r="N9" s="27" t="s">
        <v>20</v>
      </c>
      <c r="O9" s="27" t="s">
        <v>20</v>
      </c>
      <c r="P9" s="28" t="s">
        <v>20</v>
      </c>
    </row>
    <row r="10" spans="2:72"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5" t="s">
        <v>13</v>
      </c>
      <c r="P10" s="65" t="s">
        <v>14</v>
      </c>
      <c r="Q10" s="3"/>
      <c r="R10" s="3"/>
      <c r="S10" s="3"/>
      <c r="T10" s="3"/>
      <c r="U10" s="3"/>
      <c r="V10" s="3"/>
      <c r="W10" s="3"/>
      <c r="X10" s="3"/>
      <c r="Y10" s="3"/>
      <c r="Z10" s="3"/>
      <c r="AA10" s="3"/>
      <c r="AB10" s="3"/>
      <c r="AC10" s="3"/>
      <c r="AD10" s="3"/>
      <c r="AE10" s="3"/>
      <c r="AF10" s="3"/>
      <c r="AG10" s="3"/>
      <c r="AH10" s="3"/>
      <c r="AI10" s="3"/>
      <c r="AJ10" s="3"/>
      <c r="AK10" s="3"/>
      <c r="AL10" s="3"/>
      <c r="AM10" s="3"/>
    </row>
    <row r="11" spans="2:72" s="4" customFormat="1" ht="18" customHeight="1">
      <c r="B11" s="58" t="s">
        <v>27</v>
      </c>
      <c r="C11" s="87"/>
      <c r="D11" s="87"/>
      <c r="E11" s="87"/>
      <c r="F11" s="98"/>
      <c r="G11" s="87"/>
      <c r="H11" s="87"/>
      <c r="I11" s="87"/>
      <c r="J11" s="88" t="s">
        <v>1020</v>
      </c>
      <c r="K11" s="104"/>
      <c r="L11" s="104"/>
      <c r="M11" s="104"/>
      <c r="N11" s="104"/>
      <c r="O11" s="104"/>
      <c r="P11" s="104"/>
      <c r="Q11" s="3"/>
      <c r="R11" s="3"/>
      <c r="S11" s="3"/>
      <c r="T11" s="3"/>
      <c r="U11" s="3"/>
      <c r="V11" s="3"/>
      <c r="W11" s="3"/>
      <c r="X11" s="3"/>
      <c r="Y11" s="3"/>
      <c r="Z11" s="3"/>
      <c r="AA11" s="3"/>
      <c r="AB11" s="3"/>
      <c r="AC11" s="3"/>
      <c r="AD11" s="3"/>
      <c r="AE11" s="3"/>
      <c r="AF11" s="3"/>
      <c r="AG11" s="3"/>
      <c r="AH11" s="3"/>
      <c r="AI11" s="3"/>
      <c r="AJ11" s="3"/>
      <c r="AK11" s="3"/>
      <c r="AL11" s="3"/>
      <c r="AM11" s="3"/>
      <c r="BT11" s="1"/>
    </row>
    <row r="12" spans="2:72" customFormat="1" ht="21.75" customHeight="1">
      <c r="B12" s="59" t="s">
        <v>259</v>
      </c>
      <c r="C12" s="90"/>
      <c r="D12" s="90"/>
      <c r="E12" s="90"/>
      <c r="F12" s="99"/>
      <c r="G12" s="90"/>
      <c r="H12" s="90"/>
      <c r="I12" s="90"/>
      <c r="J12" s="90"/>
      <c r="K12" s="93"/>
      <c r="L12" s="93"/>
      <c r="M12" s="93"/>
      <c r="N12" s="93"/>
      <c r="O12" s="93"/>
      <c r="P12" s="93"/>
    </row>
    <row r="13" spans="2:72" customFormat="1" ht="15.75">
      <c r="B13" s="70" t="s">
        <v>291</v>
      </c>
      <c r="C13" s="92"/>
      <c r="D13" s="92"/>
      <c r="E13" s="92"/>
      <c r="F13" s="103"/>
      <c r="G13" s="92"/>
      <c r="H13" s="92"/>
      <c r="I13" s="92"/>
      <c r="J13" s="92"/>
      <c r="K13" s="116"/>
      <c r="L13" s="116"/>
      <c r="M13" s="116"/>
      <c r="N13" s="116"/>
      <c r="O13" s="116"/>
      <c r="P13" s="116"/>
    </row>
    <row r="14" spans="2:72" customFormat="1" ht="15.75">
      <c r="B14" s="70" t="s">
        <v>291</v>
      </c>
      <c r="C14" s="92"/>
      <c r="D14" s="92"/>
      <c r="E14" s="92"/>
      <c r="F14" s="103"/>
      <c r="G14" s="92"/>
      <c r="H14" s="92"/>
      <c r="I14" s="92"/>
      <c r="J14" s="92"/>
      <c r="K14" s="116"/>
      <c r="L14" s="116"/>
      <c r="M14" s="116"/>
      <c r="N14" s="116"/>
      <c r="O14" s="116"/>
      <c r="P14" s="116"/>
    </row>
    <row r="15" spans="2:72" customFormat="1" ht="15.75">
      <c r="B15" s="70" t="s">
        <v>291</v>
      </c>
      <c r="C15" s="92"/>
      <c r="D15" s="92"/>
      <c r="E15" s="92"/>
      <c r="F15" s="103"/>
      <c r="G15" s="92"/>
      <c r="H15" s="92"/>
      <c r="I15" s="92"/>
      <c r="J15" s="92"/>
      <c r="K15" s="116"/>
      <c r="L15" s="116"/>
      <c r="M15" s="116"/>
      <c r="N15" s="116"/>
      <c r="O15" s="116"/>
      <c r="P15" s="116"/>
    </row>
    <row r="16" spans="2:72" customFormat="1" ht="15.75">
      <c r="B16" s="70" t="s">
        <v>291</v>
      </c>
      <c r="C16" s="92"/>
      <c r="D16" s="92"/>
      <c r="E16" s="92"/>
      <c r="F16" s="103"/>
      <c r="G16" s="92"/>
      <c r="H16" s="92"/>
      <c r="I16" s="92"/>
      <c r="J16" s="92"/>
      <c r="K16" s="116"/>
      <c r="L16" s="116"/>
      <c r="M16" s="116"/>
      <c r="N16" s="116"/>
      <c r="O16" s="116"/>
      <c r="P16" s="116"/>
    </row>
    <row r="17" spans="1:16" customFormat="1" ht="15.75">
      <c r="B17" s="70" t="s">
        <v>291</v>
      </c>
      <c r="C17" s="92"/>
      <c r="D17" s="92"/>
      <c r="E17" s="92"/>
      <c r="F17" s="103"/>
      <c r="G17" s="92"/>
      <c r="H17" s="92"/>
      <c r="I17" s="92"/>
      <c r="J17" s="92"/>
      <c r="K17" s="116"/>
      <c r="L17" s="116"/>
      <c r="M17" s="116"/>
      <c r="N17" s="116"/>
      <c r="O17" s="116"/>
      <c r="P17" s="116"/>
    </row>
    <row r="18" spans="1:16" customFormat="1" ht="15.75">
      <c r="B18" s="59" t="s">
        <v>258</v>
      </c>
      <c r="C18" s="90"/>
      <c r="D18" s="90"/>
      <c r="E18" s="90"/>
      <c r="F18" s="99"/>
      <c r="G18" s="90"/>
      <c r="H18" s="90"/>
      <c r="I18" s="90"/>
      <c r="J18" s="90"/>
      <c r="K18" s="93"/>
      <c r="L18" s="93"/>
      <c r="M18" s="93"/>
      <c r="N18" s="93"/>
      <c r="O18" s="93"/>
      <c r="P18" s="93"/>
    </row>
    <row r="19" spans="1:16" customFormat="1" ht="31.5">
      <c r="B19" s="59" t="s">
        <v>80</v>
      </c>
      <c r="C19" s="90"/>
      <c r="D19" s="90"/>
      <c r="E19" s="90"/>
      <c r="F19" s="99"/>
      <c r="G19" s="90"/>
      <c r="H19" s="90"/>
      <c r="I19" s="90"/>
      <c r="J19" s="90"/>
      <c r="K19" s="93"/>
      <c r="L19" s="93"/>
      <c r="M19" s="93"/>
      <c r="N19" s="93"/>
      <c r="O19" s="93"/>
      <c r="P19" s="93"/>
    </row>
    <row r="20" spans="1:16" customFormat="1" ht="15.75">
      <c r="B20" s="70" t="s">
        <v>291</v>
      </c>
      <c r="C20" s="92"/>
      <c r="D20" s="92"/>
      <c r="E20" s="92"/>
      <c r="F20" s="103"/>
      <c r="G20" s="92"/>
      <c r="H20" s="92"/>
      <c r="I20" s="92"/>
      <c r="J20" s="92"/>
      <c r="K20" s="116"/>
      <c r="L20" s="116"/>
      <c r="M20" s="116"/>
      <c r="N20" s="116"/>
      <c r="O20" s="116"/>
      <c r="P20" s="116"/>
    </row>
    <row r="21" spans="1:16" customFormat="1" ht="31.5">
      <c r="B21" s="59" t="s">
        <v>1021</v>
      </c>
      <c r="C21" s="90"/>
      <c r="D21" s="90"/>
      <c r="E21" s="90"/>
      <c r="F21" s="99"/>
      <c r="G21" s="90"/>
      <c r="H21" s="90"/>
      <c r="I21" s="90"/>
      <c r="J21" s="90"/>
      <c r="K21" s="93"/>
      <c r="L21" s="93"/>
      <c r="M21" s="93"/>
      <c r="N21" s="93"/>
      <c r="O21" s="93"/>
      <c r="P21" s="93"/>
    </row>
    <row r="22" spans="1:16" customFormat="1" ht="15.75">
      <c r="B22" s="120" t="s">
        <v>291</v>
      </c>
      <c r="C22" s="92"/>
      <c r="D22" s="92"/>
      <c r="E22" s="92"/>
      <c r="F22" s="103"/>
      <c r="G22" s="92"/>
      <c r="H22" s="92"/>
      <c r="I22" s="92"/>
      <c r="J22" s="92"/>
      <c r="K22" s="116"/>
      <c r="L22" s="116"/>
      <c r="M22" s="116"/>
      <c r="N22" s="116"/>
      <c r="O22" s="116"/>
      <c r="P22" s="116"/>
    </row>
    <row r="23" spans="1:16" customFormat="1">
      <c r="A23" s="1"/>
      <c r="B23" s="6" t="s">
        <v>145</v>
      </c>
      <c r="C23" s="2"/>
      <c r="D23" s="1"/>
      <c r="E23" s="1"/>
      <c r="F23" s="1"/>
      <c r="G23" s="1"/>
      <c r="H23" s="1"/>
      <c r="I23" s="1"/>
      <c r="J23" s="1"/>
      <c r="K23" s="1"/>
      <c r="L23" s="1"/>
      <c r="M23" s="1"/>
      <c r="N23" s="1"/>
      <c r="O23" s="1"/>
      <c r="P23" s="1"/>
    </row>
    <row r="24" spans="1:16" customFormat="1" ht="12.75"/>
    <row r="25" spans="1:16" customFormat="1" ht="12.75"/>
  </sheetData>
  <mergeCells count="2">
    <mergeCell ref="B6:P6"/>
    <mergeCell ref="B7:P7"/>
  </mergeCells>
  <phoneticPr fontId="3" type="noConversion"/>
  <dataValidations count="1">
    <dataValidation allowBlank="1" showInputMessage="1" showErrorMessage="1" sqref="A5:XFD11 A26:XFD1048576 A23:P23"/>
  </dataValidations>
  <pageMargins left="0" right="0" top="0.5" bottom="0.5" header="0" footer="0.25"/>
  <pageSetup paperSize="9" scale="86" pageOrder="overThenDown" orientation="landscape" r:id="rId1"/>
  <headerFooter alignWithMargins="0">
    <oddFooter>&amp;L&amp;Z&amp;F&amp;C&amp;A&amp;R&amp;D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4">
    <tabColor indexed="43"/>
    <pageSetUpPr fitToPage="1"/>
  </sheetPr>
  <dimension ref="A1:BM400"/>
  <sheetViews>
    <sheetView rightToLeft="1" workbookViewId="0">
      <selection activeCell="I29" sqref="I29"/>
    </sheetView>
  </sheetViews>
  <sheetFormatPr defaultColWidth="9.140625" defaultRowHeight="18"/>
  <cols>
    <col min="1" max="1" width="6.28515625" style="1" customWidth="1"/>
    <col min="2" max="2" width="48.28515625" style="2" customWidth="1"/>
    <col min="3" max="3" width="6.28515625" style="2" customWidth="1"/>
    <col min="4" max="4" width="8.85546875" style="2" bestFit="1" customWidth="1"/>
    <col min="5" max="5" width="6.28515625" style="2" customWidth="1"/>
    <col min="6" max="6" width="9.7109375" style="2" bestFit="1" customWidth="1"/>
    <col min="7" max="7" width="5.5703125" style="1" customWidth="1"/>
    <col min="8" max="8" width="8.7109375" style="1" bestFit="1" customWidth="1"/>
    <col min="9" max="9" width="11.7109375" style="1" customWidth="1"/>
    <col min="10" max="10" width="8.140625" style="1" bestFit="1" customWidth="1"/>
    <col min="11" max="11" width="12.5703125" style="1" bestFit="1" customWidth="1"/>
    <col min="12" max="12" width="6.28515625" style="1" bestFit="1" customWidth="1"/>
    <col min="13" max="13" width="7.5703125" style="1" bestFit="1" customWidth="1"/>
    <col min="14" max="14" width="11.85546875" style="1" bestFit="1" customWidth="1"/>
    <col min="15" max="15" width="7.28515625" style="1" bestFit="1" customWidth="1"/>
    <col min="16" max="16" width="8.7109375"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65">
      <c r="B1" s="84" t="s">
        <v>305</v>
      </c>
    </row>
    <row r="2" spans="2:65">
      <c r="B2" s="84" t="s">
        <v>306</v>
      </c>
    </row>
    <row r="3" spans="2:65">
      <c r="B3" s="84" t="s">
        <v>1288</v>
      </c>
    </row>
    <row r="4" spans="2:65">
      <c r="B4" s="84" t="s">
        <v>1289</v>
      </c>
    </row>
    <row r="6" spans="2:65" ht="26.25" customHeight="1">
      <c r="B6" s="165" t="s">
        <v>224</v>
      </c>
      <c r="C6" s="166"/>
      <c r="D6" s="166"/>
      <c r="E6" s="166"/>
      <c r="F6" s="166"/>
      <c r="G6" s="166"/>
      <c r="H6" s="166"/>
      <c r="I6" s="166"/>
      <c r="J6" s="166"/>
      <c r="K6" s="166"/>
      <c r="L6" s="166"/>
      <c r="M6" s="166"/>
      <c r="N6" s="166"/>
      <c r="O6" s="166"/>
      <c r="P6" s="166"/>
      <c r="Q6" s="166"/>
      <c r="R6" s="166"/>
      <c r="S6" s="167"/>
    </row>
    <row r="7" spans="2:65" ht="26.25" customHeight="1">
      <c r="B7" s="165" t="s">
        <v>119</v>
      </c>
      <c r="C7" s="166"/>
      <c r="D7" s="166"/>
      <c r="E7" s="166"/>
      <c r="F7" s="166"/>
      <c r="G7" s="166"/>
      <c r="H7" s="166"/>
      <c r="I7" s="166"/>
      <c r="J7" s="166"/>
      <c r="K7" s="166"/>
      <c r="L7" s="166"/>
      <c r="M7" s="166"/>
      <c r="N7" s="166"/>
      <c r="O7" s="166"/>
      <c r="P7" s="166"/>
      <c r="Q7" s="166"/>
      <c r="R7" s="166"/>
      <c r="S7" s="167"/>
    </row>
    <row r="8" spans="2:65" s="3" customFormat="1" ht="47.25">
      <c r="B8" s="20" t="s">
        <v>149</v>
      </c>
      <c r="C8" s="25" t="s">
        <v>50</v>
      </c>
      <c r="D8" s="49" t="s">
        <v>151</v>
      </c>
      <c r="E8" s="49" t="s">
        <v>150</v>
      </c>
      <c r="F8" s="79" t="s">
        <v>84</v>
      </c>
      <c r="G8" s="25" t="s">
        <v>15</v>
      </c>
      <c r="H8" s="25" t="s">
        <v>85</v>
      </c>
      <c r="I8" s="25" t="s">
        <v>134</v>
      </c>
      <c r="J8" s="80" t="s">
        <v>18</v>
      </c>
      <c r="K8" s="25" t="s">
        <v>133</v>
      </c>
      <c r="L8" s="25" t="s">
        <v>17</v>
      </c>
      <c r="M8" s="49" t="s">
        <v>19</v>
      </c>
      <c r="N8" s="25" t="s">
        <v>0</v>
      </c>
      <c r="O8" s="25" t="s">
        <v>137</v>
      </c>
      <c r="P8" s="25" t="s">
        <v>143</v>
      </c>
      <c r="Q8" s="25" t="s">
        <v>72</v>
      </c>
      <c r="R8" s="49" t="s">
        <v>195</v>
      </c>
      <c r="S8" s="26" t="s">
        <v>197</v>
      </c>
      <c r="U8" s="1"/>
      <c r="BJ8" s="1"/>
    </row>
    <row r="9" spans="2:65" s="3" customFormat="1" ht="17.25" customHeight="1">
      <c r="B9" s="15"/>
      <c r="C9" s="27"/>
      <c r="D9" s="16"/>
      <c r="E9" s="16"/>
      <c r="F9" s="27"/>
      <c r="G9" s="27"/>
      <c r="H9" s="27"/>
      <c r="I9" s="27" t="s">
        <v>24</v>
      </c>
      <c r="J9" s="27" t="s">
        <v>21</v>
      </c>
      <c r="K9" s="27"/>
      <c r="L9" s="27" t="s">
        <v>20</v>
      </c>
      <c r="M9" s="27" t="s">
        <v>20</v>
      </c>
      <c r="N9" s="27" t="s">
        <v>22</v>
      </c>
      <c r="O9" s="27" t="s">
        <v>79</v>
      </c>
      <c r="P9" s="27" t="s">
        <v>23</v>
      </c>
      <c r="Q9" s="27" t="s">
        <v>20</v>
      </c>
      <c r="R9" s="27" t="s">
        <v>20</v>
      </c>
      <c r="S9" s="28" t="s">
        <v>20</v>
      </c>
      <c r="BJ9" s="1"/>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146</v>
      </c>
      <c r="R10" s="65" t="s">
        <v>147</v>
      </c>
      <c r="S10" s="65" t="s">
        <v>198</v>
      </c>
      <c r="T10" s="5"/>
      <c r="BJ10" s="1"/>
    </row>
    <row r="11" spans="2:65" s="4" customFormat="1" ht="18" customHeight="1">
      <c r="B11" s="58" t="s">
        <v>51</v>
      </c>
      <c r="C11" s="87"/>
      <c r="D11" s="87"/>
      <c r="E11" s="87"/>
      <c r="F11" s="87"/>
      <c r="G11" s="87"/>
      <c r="H11" s="87"/>
      <c r="I11" s="98"/>
      <c r="J11" s="87">
        <v>0.01</v>
      </c>
      <c r="K11" s="87"/>
      <c r="L11" s="86"/>
      <c r="M11" s="86">
        <v>0.01</v>
      </c>
      <c r="N11" s="86">
        <v>9956.1</v>
      </c>
      <c r="O11" s="86"/>
      <c r="P11" s="86">
        <v>30.57</v>
      </c>
      <c r="Q11" s="86"/>
      <c r="R11" s="86"/>
      <c r="S11" s="86"/>
      <c r="T11" s="5"/>
      <c r="BJ11" s="1"/>
      <c r="BM11" s="1"/>
    </row>
    <row r="12" spans="2:65" customFormat="1" ht="20.25" customHeight="1">
      <c r="B12" s="61" t="s">
        <v>259</v>
      </c>
      <c r="C12" s="90"/>
      <c r="D12" s="90"/>
      <c r="E12" s="90"/>
      <c r="F12" s="90"/>
      <c r="G12" s="90"/>
      <c r="H12" s="90"/>
      <c r="I12" s="99"/>
      <c r="J12" s="90">
        <v>0.01</v>
      </c>
      <c r="K12" s="90"/>
      <c r="L12" s="93"/>
      <c r="M12" s="93">
        <v>0.01</v>
      </c>
      <c r="N12" s="93">
        <v>9956.1</v>
      </c>
      <c r="O12" s="93"/>
      <c r="P12" s="93">
        <v>30.57</v>
      </c>
      <c r="Q12" s="93"/>
      <c r="R12" s="93"/>
      <c r="S12" s="93"/>
    </row>
    <row r="13" spans="2:65" customFormat="1" ht="15.75">
      <c r="B13" s="61" t="s">
        <v>74</v>
      </c>
      <c r="C13" s="90"/>
      <c r="D13" s="90"/>
      <c r="E13" s="90"/>
      <c r="F13" s="90"/>
      <c r="G13" s="90"/>
      <c r="H13" s="90"/>
      <c r="I13" s="99"/>
      <c r="J13" s="90"/>
      <c r="K13" s="90"/>
      <c r="L13" s="93"/>
      <c r="M13" s="93"/>
      <c r="N13" s="93"/>
      <c r="O13" s="93"/>
      <c r="P13" s="93"/>
      <c r="Q13" s="93"/>
      <c r="R13" s="93"/>
      <c r="S13" s="93"/>
    </row>
    <row r="14" spans="2:65" customFormat="1" ht="15.75">
      <c r="B14" s="70" t="s">
        <v>291</v>
      </c>
      <c r="C14" s="92"/>
      <c r="D14" s="92"/>
      <c r="E14" s="92"/>
      <c r="F14" s="92"/>
      <c r="G14" s="92"/>
      <c r="H14" s="92"/>
      <c r="I14" s="103"/>
      <c r="J14" s="92"/>
      <c r="K14" s="92"/>
      <c r="L14" s="116"/>
      <c r="M14" s="116"/>
      <c r="N14" s="116"/>
      <c r="O14" s="116"/>
      <c r="P14" s="116"/>
      <c r="Q14" s="116"/>
      <c r="R14" s="116"/>
      <c r="S14" s="116"/>
    </row>
    <row r="15" spans="2:65" customFormat="1" ht="15.75">
      <c r="B15" s="61" t="s">
        <v>75</v>
      </c>
      <c r="C15" s="90"/>
      <c r="D15" s="90"/>
      <c r="E15" s="90"/>
      <c r="F15" s="90"/>
      <c r="G15" s="90"/>
      <c r="H15" s="90"/>
      <c r="I15" s="99"/>
      <c r="J15" s="90"/>
      <c r="K15" s="90"/>
      <c r="L15" s="93"/>
      <c r="M15" s="93"/>
      <c r="N15" s="93"/>
      <c r="O15" s="93"/>
      <c r="P15" s="93"/>
      <c r="Q15" s="93"/>
      <c r="R15" s="93"/>
      <c r="S15" s="93"/>
    </row>
    <row r="16" spans="2:65" customFormat="1" ht="15.75">
      <c r="B16" s="70" t="s">
        <v>291</v>
      </c>
      <c r="C16" s="92"/>
      <c r="D16" s="92"/>
      <c r="E16" s="92"/>
      <c r="F16" s="92"/>
      <c r="G16" s="92"/>
      <c r="H16" s="92"/>
      <c r="I16" s="103"/>
      <c r="J16" s="92"/>
      <c r="K16" s="92"/>
      <c r="L16" s="116"/>
      <c r="M16" s="116"/>
      <c r="N16" s="116"/>
      <c r="O16" s="116"/>
      <c r="P16" s="116"/>
      <c r="Q16" s="116"/>
      <c r="R16" s="116"/>
      <c r="S16" s="116"/>
    </row>
    <row r="17" spans="1:19" customFormat="1" ht="15.75">
      <c r="B17" s="61" t="s">
        <v>54</v>
      </c>
      <c r="C17" s="90"/>
      <c r="D17" s="90"/>
      <c r="E17" s="90"/>
      <c r="F17" s="90"/>
      <c r="G17" s="90"/>
      <c r="H17" s="90"/>
      <c r="I17" s="99"/>
      <c r="J17" s="90">
        <v>0.01</v>
      </c>
      <c r="K17" s="90"/>
      <c r="L17" s="93"/>
      <c r="M17" s="93">
        <v>0.01</v>
      </c>
      <c r="N17" s="93">
        <v>9956.1</v>
      </c>
      <c r="O17" s="93"/>
      <c r="P17" s="93">
        <v>30.57</v>
      </c>
      <c r="Q17" s="93"/>
      <c r="R17" s="93"/>
      <c r="S17" s="93"/>
    </row>
    <row r="18" spans="1:19" customFormat="1" ht="15.75">
      <c r="B18" s="70" t="s">
        <v>1022</v>
      </c>
      <c r="C18" s="92">
        <v>20</v>
      </c>
      <c r="D18" s="92"/>
      <c r="E18" s="92">
        <v>695</v>
      </c>
      <c r="F18" s="92" t="s">
        <v>355</v>
      </c>
      <c r="G18" s="92">
        <v>0</v>
      </c>
      <c r="H18" s="92" t="s">
        <v>308</v>
      </c>
      <c r="I18" s="103">
        <v>42256</v>
      </c>
      <c r="J18" s="92">
        <v>0.01</v>
      </c>
      <c r="K18" s="92" t="s">
        <v>184</v>
      </c>
      <c r="L18" s="116">
        <v>5.03</v>
      </c>
      <c r="M18" s="116">
        <v>0.01</v>
      </c>
      <c r="N18" s="116">
        <v>9956.1</v>
      </c>
      <c r="O18" s="116">
        <v>79.61</v>
      </c>
      <c r="P18" s="116">
        <v>30.57</v>
      </c>
      <c r="Q18" s="116">
        <v>0</v>
      </c>
      <c r="R18" s="116">
        <v>100</v>
      </c>
      <c r="S18" s="116">
        <v>0</v>
      </c>
    </row>
    <row r="19" spans="1:19" customFormat="1" ht="15.75">
      <c r="B19" s="61" t="s">
        <v>76</v>
      </c>
      <c r="C19" s="90"/>
      <c r="D19" s="90"/>
      <c r="E19" s="90"/>
      <c r="F19" s="90"/>
      <c r="G19" s="90"/>
      <c r="H19" s="90"/>
      <c r="I19" s="99"/>
      <c r="J19" s="90"/>
      <c r="K19" s="90"/>
      <c r="L19" s="93"/>
      <c r="M19" s="93"/>
      <c r="N19" s="93"/>
      <c r="O19" s="93"/>
      <c r="P19" s="93"/>
      <c r="Q19" s="93"/>
      <c r="R19" s="93"/>
      <c r="S19" s="93"/>
    </row>
    <row r="20" spans="1:19" customFormat="1" ht="15.75">
      <c r="B20" s="70" t="s">
        <v>291</v>
      </c>
      <c r="C20" s="92"/>
      <c r="D20" s="92"/>
      <c r="E20" s="92"/>
      <c r="F20" s="92"/>
      <c r="G20" s="92"/>
      <c r="H20" s="92"/>
      <c r="I20" s="103"/>
      <c r="J20" s="92"/>
      <c r="K20" s="92"/>
      <c r="L20" s="116"/>
      <c r="M20" s="116"/>
      <c r="N20" s="116"/>
      <c r="O20" s="116"/>
      <c r="P20" s="116"/>
      <c r="Q20" s="116"/>
      <c r="R20" s="116"/>
      <c r="S20" s="116"/>
    </row>
    <row r="21" spans="1:19" customFormat="1" ht="15.75">
      <c r="B21" s="61" t="s">
        <v>258</v>
      </c>
      <c r="C21" s="90"/>
      <c r="D21" s="90"/>
      <c r="E21" s="90"/>
      <c r="F21" s="90"/>
      <c r="G21" s="90"/>
      <c r="H21" s="90"/>
      <c r="I21" s="99"/>
      <c r="J21" s="90"/>
      <c r="K21" s="90"/>
      <c r="L21" s="93"/>
      <c r="M21" s="93"/>
      <c r="N21" s="93"/>
      <c r="O21" s="93"/>
      <c r="P21" s="93"/>
      <c r="Q21" s="93"/>
      <c r="R21" s="93"/>
      <c r="S21" s="93"/>
    </row>
    <row r="22" spans="1:19" customFormat="1" ht="15.75">
      <c r="B22" s="61" t="s">
        <v>93</v>
      </c>
      <c r="C22" s="90"/>
      <c r="D22" s="90"/>
      <c r="E22" s="90"/>
      <c r="F22" s="90"/>
      <c r="G22" s="90"/>
      <c r="H22" s="90"/>
      <c r="I22" s="99"/>
      <c r="J22" s="90"/>
      <c r="K22" s="90"/>
      <c r="L22" s="93"/>
      <c r="M22" s="93"/>
      <c r="N22" s="93"/>
      <c r="O22" s="93"/>
      <c r="P22" s="93"/>
      <c r="Q22" s="93"/>
      <c r="R22" s="93"/>
      <c r="S22" s="93"/>
    </row>
    <row r="23" spans="1:19" customFormat="1" ht="15.75">
      <c r="B23" s="70" t="s">
        <v>291</v>
      </c>
      <c r="C23" s="92"/>
      <c r="D23" s="92"/>
      <c r="E23" s="92"/>
      <c r="F23" s="92"/>
      <c r="G23" s="92"/>
      <c r="H23" s="92"/>
      <c r="I23" s="103"/>
      <c r="J23" s="92"/>
      <c r="K23" s="92"/>
      <c r="L23" s="116"/>
      <c r="M23" s="116"/>
      <c r="N23" s="116"/>
      <c r="O23" s="116"/>
      <c r="P23" s="116"/>
      <c r="Q23" s="116"/>
      <c r="R23" s="116"/>
      <c r="S23" s="116"/>
    </row>
    <row r="24" spans="1:19" customFormat="1" ht="15.75">
      <c r="B24" s="61" t="s">
        <v>94</v>
      </c>
      <c r="C24" s="90"/>
      <c r="D24" s="90"/>
      <c r="E24" s="90"/>
      <c r="F24" s="90"/>
      <c r="G24" s="90"/>
      <c r="H24" s="90"/>
      <c r="I24" s="99"/>
      <c r="J24" s="90"/>
      <c r="K24" s="90"/>
      <c r="L24" s="93"/>
      <c r="M24" s="93"/>
      <c r="N24" s="93"/>
      <c r="O24" s="93"/>
      <c r="P24" s="93"/>
      <c r="Q24" s="93"/>
      <c r="R24" s="93"/>
      <c r="S24" s="93"/>
    </row>
    <row r="25" spans="1:19" customFormat="1" ht="15.75">
      <c r="B25" s="120" t="s">
        <v>291</v>
      </c>
      <c r="C25" s="92"/>
      <c r="D25" s="92"/>
      <c r="E25" s="92"/>
      <c r="F25" s="92"/>
      <c r="G25" s="92"/>
      <c r="H25" s="92"/>
      <c r="I25" s="103"/>
      <c r="J25" s="92"/>
      <c r="K25" s="92"/>
      <c r="L25" s="116"/>
      <c r="M25" s="116"/>
      <c r="N25" s="116"/>
      <c r="O25" s="116"/>
      <c r="P25" s="116"/>
      <c r="Q25" s="116"/>
      <c r="R25" s="116"/>
      <c r="S25" s="116"/>
    </row>
    <row r="26" spans="1:19" customFormat="1">
      <c r="A26" s="1"/>
      <c r="B26" s="6" t="s">
        <v>52</v>
      </c>
      <c r="C26" s="2"/>
      <c r="D26" s="1"/>
      <c r="E26" s="1"/>
      <c r="F26" s="1"/>
      <c r="G26" s="1"/>
      <c r="H26" s="1"/>
      <c r="I26" s="1"/>
      <c r="J26" s="1"/>
      <c r="K26" s="1"/>
      <c r="L26" s="1"/>
      <c r="M26" s="1"/>
      <c r="N26" s="1"/>
      <c r="O26" s="1"/>
      <c r="P26" s="1"/>
      <c r="Q26" s="1"/>
      <c r="R26" s="1"/>
      <c r="S26" s="1"/>
    </row>
    <row r="27" spans="1:19" customFormat="1">
      <c r="A27" s="1"/>
      <c r="B27" s="6" t="s">
        <v>145</v>
      </c>
      <c r="C27" s="2"/>
      <c r="D27" s="1"/>
      <c r="E27" s="1"/>
      <c r="F27" s="1"/>
      <c r="G27" s="1"/>
      <c r="H27" s="1"/>
      <c r="I27" s="1"/>
      <c r="J27" s="1"/>
      <c r="K27" s="1"/>
      <c r="L27" s="1"/>
      <c r="M27" s="1"/>
      <c r="N27" s="1"/>
      <c r="O27" s="1"/>
      <c r="P27" s="1"/>
      <c r="Q27" s="1"/>
      <c r="R27" s="1"/>
      <c r="S27" s="1"/>
    </row>
    <row r="28" spans="1:19" customFormat="1" ht="12.75"/>
    <row r="29" spans="1:19" customFormat="1" ht="12.75"/>
    <row r="30" spans="1:19" customFormat="1" ht="12.75"/>
    <row r="31" spans="1:19" customFormat="1" ht="12.75"/>
    <row r="32" spans="1:19" customFormat="1" ht="12.75"/>
    <row r="33" spans="4:6" customFormat="1" ht="12.75"/>
    <row r="34" spans="4:6">
      <c r="D34" s="1"/>
      <c r="E34" s="1"/>
      <c r="F34" s="1"/>
    </row>
    <row r="35" spans="4:6">
      <c r="D35" s="1"/>
      <c r="E35" s="1"/>
      <c r="F35" s="1"/>
    </row>
    <row r="36" spans="4:6">
      <c r="D36" s="1"/>
      <c r="E36" s="1"/>
      <c r="F36" s="1"/>
    </row>
    <row r="37" spans="4:6">
      <c r="D37" s="1"/>
      <c r="E37" s="1"/>
      <c r="F37" s="1"/>
    </row>
    <row r="38" spans="4:6">
      <c r="D38" s="1"/>
      <c r="E38" s="1"/>
      <c r="F38" s="1"/>
    </row>
    <row r="39" spans="4:6">
      <c r="D39" s="1"/>
      <c r="E39" s="1"/>
      <c r="F39" s="1"/>
    </row>
    <row r="40" spans="4:6">
      <c r="D40" s="1"/>
      <c r="E40" s="1"/>
      <c r="F40" s="1"/>
    </row>
    <row r="41" spans="4:6">
      <c r="D41" s="1"/>
      <c r="E41" s="1"/>
      <c r="F41" s="1"/>
    </row>
    <row r="42" spans="4:6">
      <c r="D42" s="1"/>
      <c r="E42" s="1"/>
      <c r="F42" s="1"/>
    </row>
    <row r="43" spans="4:6">
      <c r="D43" s="1"/>
      <c r="E43" s="1"/>
      <c r="F43" s="1"/>
    </row>
    <row r="44" spans="4:6">
      <c r="D44" s="1"/>
      <c r="E44" s="1"/>
      <c r="F44" s="1"/>
    </row>
    <row r="45" spans="4:6">
      <c r="D45" s="1"/>
      <c r="E45" s="1"/>
      <c r="F45" s="1"/>
    </row>
    <row r="46" spans="4:6">
      <c r="D46" s="1"/>
      <c r="E46" s="1"/>
      <c r="F46" s="1"/>
    </row>
    <row r="47" spans="4:6">
      <c r="D47" s="1"/>
      <c r="E47" s="1"/>
      <c r="F47" s="1"/>
    </row>
    <row r="48" spans="4:6">
      <c r="D48" s="1"/>
      <c r="E48" s="1"/>
      <c r="F48" s="1"/>
    </row>
    <row r="49" spans="4:6">
      <c r="D49" s="1"/>
      <c r="E49" s="1"/>
      <c r="F49" s="1"/>
    </row>
    <row r="50" spans="4:6">
      <c r="D50" s="1"/>
      <c r="E50" s="1"/>
      <c r="F50" s="1"/>
    </row>
    <row r="51" spans="4:6">
      <c r="D51" s="1"/>
      <c r="E51" s="1"/>
      <c r="F51" s="1"/>
    </row>
    <row r="52" spans="4:6">
      <c r="D52" s="1"/>
      <c r="E52" s="1"/>
      <c r="F52" s="1"/>
    </row>
    <row r="53" spans="4:6">
      <c r="D53" s="1"/>
      <c r="E53" s="1"/>
      <c r="F53" s="1"/>
    </row>
    <row r="54" spans="4:6">
      <c r="D54" s="1"/>
      <c r="E54" s="1"/>
      <c r="F54" s="1"/>
    </row>
    <row r="55" spans="4:6">
      <c r="D55" s="1"/>
      <c r="E55" s="1"/>
      <c r="F55" s="1"/>
    </row>
    <row r="56" spans="4:6">
      <c r="D56" s="1"/>
      <c r="E56" s="1"/>
      <c r="F56" s="1"/>
    </row>
    <row r="57" spans="4:6">
      <c r="D57" s="1"/>
      <c r="E57" s="1"/>
      <c r="F57" s="1"/>
    </row>
    <row r="58" spans="4:6">
      <c r="D58" s="1"/>
      <c r="E58" s="1"/>
      <c r="F58" s="1"/>
    </row>
    <row r="59" spans="4:6">
      <c r="D59" s="1"/>
      <c r="E59" s="1"/>
      <c r="F59" s="1"/>
    </row>
    <row r="60" spans="4:6">
      <c r="D60" s="1"/>
      <c r="E60" s="1"/>
      <c r="F60" s="1"/>
    </row>
    <row r="61" spans="4:6">
      <c r="D61" s="1"/>
      <c r="E61" s="1"/>
      <c r="F61" s="1"/>
    </row>
    <row r="62" spans="4:6">
      <c r="D62" s="1"/>
      <c r="E62" s="1"/>
      <c r="F62" s="1"/>
    </row>
    <row r="63" spans="4:6">
      <c r="D63" s="1"/>
      <c r="E63" s="1"/>
      <c r="F63" s="1"/>
    </row>
    <row r="64" spans="4:6">
      <c r="D64" s="1"/>
      <c r="E64" s="1"/>
      <c r="F64" s="1"/>
    </row>
    <row r="65" spans="4:6">
      <c r="D65" s="1"/>
      <c r="E65" s="1"/>
      <c r="F65" s="1"/>
    </row>
    <row r="66" spans="4:6">
      <c r="D66" s="1"/>
      <c r="E66" s="1"/>
      <c r="F66" s="1"/>
    </row>
    <row r="67" spans="4:6">
      <c r="D67" s="1"/>
      <c r="E67" s="1"/>
      <c r="F67" s="1"/>
    </row>
    <row r="68" spans="4:6">
      <c r="D68" s="1"/>
      <c r="E68" s="1"/>
      <c r="F68" s="1"/>
    </row>
    <row r="69" spans="4:6">
      <c r="D69" s="1"/>
      <c r="E69" s="1"/>
      <c r="F69" s="1"/>
    </row>
    <row r="70" spans="4:6">
      <c r="D70" s="1"/>
      <c r="E70" s="1"/>
      <c r="F70" s="1"/>
    </row>
    <row r="71" spans="4:6">
      <c r="D71" s="1"/>
      <c r="E71" s="1"/>
      <c r="F71" s="1"/>
    </row>
    <row r="72" spans="4:6">
      <c r="D72" s="1"/>
      <c r="E72" s="1"/>
      <c r="F72" s="1"/>
    </row>
    <row r="73" spans="4:6">
      <c r="D73" s="1"/>
      <c r="E73" s="1"/>
      <c r="F73" s="1"/>
    </row>
    <row r="74" spans="4:6">
      <c r="D74" s="1"/>
      <c r="E74" s="1"/>
      <c r="F74" s="1"/>
    </row>
    <row r="75" spans="4:6">
      <c r="D75" s="1"/>
      <c r="E75" s="1"/>
      <c r="F75" s="1"/>
    </row>
    <row r="76" spans="4:6">
      <c r="D76" s="1"/>
      <c r="E76" s="1"/>
      <c r="F76" s="1"/>
    </row>
    <row r="77" spans="4:6">
      <c r="D77" s="1"/>
      <c r="E77" s="1"/>
      <c r="F77" s="1"/>
    </row>
    <row r="78" spans="4:6">
      <c r="D78" s="1"/>
      <c r="E78" s="1"/>
      <c r="F78" s="1"/>
    </row>
    <row r="79" spans="4:6">
      <c r="D79" s="1"/>
      <c r="E79" s="1"/>
      <c r="F79" s="1"/>
    </row>
    <row r="80" spans="4:6">
      <c r="D80" s="1"/>
      <c r="E80" s="1"/>
      <c r="F80" s="1"/>
    </row>
    <row r="81" spans="4:6">
      <c r="D81" s="1"/>
      <c r="E81" s="1"/>
      <c r="F81" s="1"/>
    </row>
    <row r="82" spans="4:6">
      <c r="D82" s="1"/>
      <c r="E82" s="1"/>
      <c r="F82" s="1"/>
    </row>
    <row r="83" spans="4:6">
      <c r="D83" s="1"/>
      <c r="E83" s="1"/>
      <c r="F83" s="1"/>
    </row>
    <row r="84" spans="4:6">
      <c r="D84" s="1"/>
      <c r="E84" s="1"/>
      <c r="F84" s="1"/>
    </row>
    <row r="85" spans="4:6">
      <c r="D85" s="1"/>
      <c r="E85" s="1"/>
      <c r="F85" s="1"/>
    </row>
    <row r="86" spans="4:6">
      <c r="D86" s="1"/>
      <c r="E86" s="1"/>
      <c r="F86" s="1"/>
    </row>
    <row r="87" spans="4:6">
      <c r="D87" s="1"/>
      <c r="E87" s="1"/>
      <c r="F87" s="1"/>
    </row>
    <row r="88" spans="4:6">
      <c r="D88" s="1"/>
      <c r="E88" s="1"/>
      <c r="F88" s="1"/>
    </row>
    <row r="89" spans="4:6">
      <c r="D89" s="1"/>
      <c r="E89" s="1"/>
      <c r="F89" s="1"/>
    </row>
    <row r="90" spans="4:6">
      <c r="D90" s="1"/>
      <c r="E90" s="1"/>
      <c r="F90" s="1"/>
    </row>
    <row r="91" spans="4:6">
      <c r="D91" s="1"/>
      <c r="E91" s="1"/>
      <c r="F91" s="1"/>
    </row>
    <row r="92" spans="4:6">
      <c r="D92" s="1"/>
      <c r="E92" s="1"/>
      <c r="F92" s="1"/>
    </row>
    <row r="93" spans="4:6">
      <c r="D93" s="1"/>
      <c r="E93" s="1"/>
      <c r="F93" s="1"/>
    </row>
    <row r="94" spans="4:6">
      <c r="D94" s="1"/>
      <c r="E94" s="1"/>
      <c r="F94" s="1"/>
    </row>
    <row r="95" spans="4:6">
      <c r="D95" s="1"/>
      <c r="E95" s="1"/>
      <c r="F95" s="1"/>
    </row>
    <row r="96" spans="4:6">
      <c r="D96" s="1"/>
      <c r="E96" s="1"/>
      <c r="F96" s="1"/>
    </row>
    <row r="97" spans="4:6">
      <c r="D97" s="1"/>
      <c r="E97" s="1"/>
      <c r="F97" s="1"/>
    </row>
    <row r="98" spans="4:6">
      <c r="D98" s="1"/>
      <c r="E98" s="1"/>
      <c r="F98" s="1"/>
    </row>
    <row r="99" spans="4:6">
      <c r="D99" s="1"/>
      <c r="E99" s="1"/>
      <c r="F99" s="1"/>
    </row>
    <row r="100" spans="4:6">
      <c r="D100" s="1"/>
      <c r="E100" s="1"/>
      <c r="F100" s="1"/>
    </row>
    <row r="101" spans="4:6">
      <c r="D101" s="1"/>
      <c r="E101" s="1"/>
      <c r="F101" s="1"/>
    </row>
    <row r="102" spans="4:6">
      <c r="D102" s="1"/>
      <c r="E102" s="1"/>
      <c r="F102" s="1"/>
    </row>
    <row r="103" spans="4:6">
      <c r="D103" s="1"/>
      <c r="E103" s="1"/>
      <c r="F103" s="1"/>
    </row>
    <row r="104" spans="4:6">
      <c r="D104" s="1"/>
      <c r="E104" s="1"/>
      <c r="F104" s="1"/>
    </row>
    <row r="105" spans="4:6">
      <c r="D105" s="1"/>
      <c r="E105" s="1"/>
      <c r="F105" s="1"/>
    </row>
    <row r="106" spans="4:6">
      <c r="D106" s="1"/>
      <c r="E106" s="1"/>
      <c r="F106" s="1"/>
    </row>
    <row r="107" spans="4:6">
      <c r="D107" s="1"/>
      <c r="E107" s="1"/>
      <c r="F107" s="1"/>
    </row>
    <row r="108" spans="4:6">
      <c r="D108" s="1"/>
      <c r="E108" s="1"/>
      <c r="F108" s="1"/>
    </row>
    <row r="109" spans="4:6">
      <c r="D109" s="1"/>
      <c r="E109" s="1"/>
      <c r="F109" s="1"/>
    </row>
    <row r="110" spans="4:6">
      <c r="D110" s="1"/>
      <c r="E110" s="1"/>
      <c r="F110" s="1"/>
    </row>
    <row r="111" spans="4:6">
      <c r="D111" s="1"/>
      <c r="E111" s="1"/>
      <c r="F111" s="1"/>
    </row>
    <row r="112" spans="4:6">
      <c r="D112" s="1"/>
      <c r="E112" s="1"/>
      <c r="F112" s="1"/>
    </row>
    <row r="113" spans="4:6">
      <c r="D113" s="1"/>
      <c r="E113" s="1"/>
      <c r="F113" s="1"/>
    </row>
    <row r="114" spans="4:6">
      <c r="D114" s="1"/>
      <c r="E114" s="1"/>
      <c r="F114" s="1"/>
    </row>
    <row r="115" spans="4:6">
      <c r="D115" s="1"/>
      <c r="E115" s="1"/>
      <c r="F115" s="1"/>
    </row>
    <row r="116" spans="4:6">
      <c r="D116" s="1"/>
      <c r="E116" s="1"/>
      <c r="F116" s="1"/>
    </row>
    <row r="117" spans="4:6">
      <c r="D117" s="1"/>
      <c r="E117" s="1"/>
      <c r="F117" s="1"/>
    </row>
    <row r="118" spans="4:6">
      <c r="D118" s="1"/>
      <c r="E118" s="1"/>
      <c r="F118" s="1"/>
    </row>
    <row r="119" spans="4:6">
      <c r="D119" s="1"/>
      <c r="E119" s="1"/>
      <c r="F119" s="1"/>
    </row>
    <row r="120" spans="4:6">
      <c r="D120" s="1"/>
      <c r="E120" s="1"/>
      <c r="F120" s="1"/>
    </row>
    <row r="121" spans="4:6">
      <c r="D121" s="1"/>
      <c r="E121" s="1"/>
      <c r="F121" s="1"/>
    </row>
    <row r="122" spans="4:6">
      <c r="D122" s="1"/>
      <c r="E122" s="1"/>
      <c r="F122" s="1"/>
    </row>
    <row r="123" spans="4:6">
      <c r="D123" s="1"/>
      <c r="E123" s="1"/>
      <c r="F123" s="1"/>
    </row>
    <row r="124" spans="4:6">
      <c r="D124" s="1"/>
      <c r="E124" s="1"/>
      <c r="F124" s="1"/>
    </row>
    <row r="125" spans="4:6">
      <c r="D125" s="1"/>
      <c r="E125" s="1"/>
      <c r="F125" s="1"/>
    </row>
    <row r="126" spans="4:6">
      <c r="D126" s="1"/>
      <c r="E126" s="1"/>
      <c r="F126" s="1"/>
    </row>
    <row r="127" spans="4:6">
      <c r="D127" s="1"/>
      <c r="E127" s="1"/>
      <c r="F127" s="1"/>
    </row>
    <row r="128" spans="4:6">
      <c r="D128" s="1"/>
      <c r="E128" s="1"/>
      <c r="F128" s="1"/>
    </row>
    <row r="129" spans="4:6">
      <c r="D129" s="1"/>
      <c r="E129" s="1"/>
      <c r="F129" s="1"/>
    </row>
    <row r="130" spans="4:6">
      <c r="D130" s="1"/>
      <c r="E130" s="1"/>
      <c r="F130" s="1"/>
    </row>
    <row r="131" spans="4:6">
      <c r="D131" s="1"/>
      <c r="E131" s="1"/>
      <c r="F131" s="1"/>
    </row>
    <row r="132" spans="4:6">
      <c r="D132" s="1"/>
      <c r="E132" s="1"/>
      <c r="F132" s="1"/>
    </row>
    <row r="133" spans="4:6">
      <c r="D133" s="1"/>
      <c r="E133" s="1"/>
      <c r="F133" s="1"/>
    </row>
    <row r="134" spans="4:6">
      <c r="D134" s="1"/>
      <c r="E134" s="1"/>
      <c r="F134" s="1"/>
    </row>
    <row r="135" spans="4:6">
      <c r="D135" s="1"/>
      <c r="E135" s="1"/>
      <c r="F135" s="1"/>
    </row>
    <row r="136" spans="4:6">
      <c r="D136" s="1"/>
      <c r="E136" s="1"/>
      <c r="F136" s="1"/>
    </row>
    <row r="137" spans="4:6">
      <c r="D137" s="1"/>
      <c r="E137" s="1"/>
      <c r="F137" s="1"/>
    </row>
    <row r="138" spans="4:6">
      <c r="D138" s="1"/>
      <c r="E138" s="1"/>
      <c r="F138" s="1"/>
    </row>
    <row r="139" spans="4:6">
      <c r="D139" s="1"/>
      <c r="E139" s="1"/>
      <c r="F139" s="1"/>
    </row>
    <row r="140" spans="4:6">
      <c r="D140" s="1"/>
      <c r="E140" s="1"/>
      <c r="F140" s="1"/>
    </row>
    <row r="141" spans="4:6">
      <c r="D141" s="1"/>
      <c r="E141" s="1"/>
      <c r="F141" s="1"/>
    </row>
    <row r="142" spans="4:6">
      <c r="D142" s="1"/>
      <c r="E142" s="1"/>
      <c r="F142" s="1"/>
    </row>
    <row r="143" spans="4:6">
      <c r="D143" s="1"/>
      <c r="E143" s="1"/>
      <c r="F143" s="1"/>
    </row>
    <row r="144" spans="4:6">
      <c r="D144" s="1"/>
      <c r="E144" s="1"/>
      <c r="F144" s="1"/>
    </row>
    <row r="145" spans="4:6">
      <c r="D145" s="1"/>
      <c r="E145" s="1"/>
      <c r="F145" s="1"/>
    </row>
    <row r="146" spans="4:6">
      <c r="D146" s="1"/>
      <c r="E146" s="1"/>
      <c r="F146" s="1"/>
    </row>
    <row r="147" spans="4:6">
      <c r="D147" s="1"/>
      <c r="E147" s="1"/>
      <c r="F147" s="1"/>
    </row>
    <row r="148" spans="4:6">
      <c r="D148" s="1"/>
      <c r="E148" s="1"/>
      <c r="F148" s="1"/>
    </row>
    <row r="149" spans="4:6">
      <c r="D149" s="1"/>
      <c r="E149" s="1"/>
      <c r="F149" s="1"/>
    </row>
    <row r="150" spans="4:6">
      <c r="D150" s="1"/>
      <c r="E150" s="1"/>
      <c r="F150" s="1"/>
    </row>
    <row r="151" spans="4:6">
      <c r="D151" s="1"/>
      <c r="E151" s="1"/>
      <c r="F151" s="1"/>
    </row>
    <row r="152" spans="4:6">
      <c r="D152" s="1"/>
      <c r="E152" s="1"/>
      <c r="F152" s="1"/>
    </row>
    <row r="153" spans="4:6">
      <c r="D153" s="1"/>
      <c r="E153" s="1"/>
      <c r="F153" s="1"/>
    </row>
    <row r="154" spans="4:6">
      <c r="D154" s="1"/>
      <c r="E154" s="1"/>
      <c r="F154" s="1"/>
    </row>
    <row r="155" spans="4:6">
      <c r="D155" s="1"/>
      <c r="E155" s="1"/>
      <c r="F155" s="1"/>
    </row>
    <row r="156" spans="4:6">
      <c r="D156" s="1"/>
      <c r="E156" s="1"/>
      <c r="F156" s="1"/>
    </row>
    <row r="157" spans="4:6">
      <c r="D157" s="1"/>
      <c r="E157" s="1"/>
      <c r="F157" s="1"/>
    </row>
    <row r="158" spans="4:6">
      <c r="D158" s="1"/>
      <c r="E158" s="1"/>
      <c r="F158" s="1"/>
    </row>
    <row r="159" spans="4:6">
      <c r="D159" s="1"/>
      <c r="E159" s="1"/>
      <c r="F159" s="1"/>
    </row>
    <row r="160" spans="4:6">
      <c r="D160" s="1"/>
      <c r="E160" s="1"/>
      <c r="F160" s="1"/>
    </row>
    <row r="161" spans="4:6">
      <c r="D161" s="1"/>
      <c r="E161" s="1"/>
      <c r="F161" s="1"/>
    </row>
    <row r="162" spans="4:6">
      <c r="D162" s="1"/>
      <c r="E162" s="1"/>
      <c r="F162" s="1"/>
    </row>
    <row r="163" spans="4:6">
      <c r="D163" s="1"/>
      <c r="E163" s="1"/>
      <c r="F163" s="1"/>
    </row>
    <row r="164" spans="4:6">
      <c r="D164" s="1"/>
      <c r="E164" s="1"/>
      <c r="F164" s="1"/>
    </row>
    <row r="165" spans="4:6">
      <c r="D165" s="1"/>
      <c r="E165" s="1"/>
      <c r="F165" s="1"/>
    </row>
    <row r="166" spans="4:6">
      <c r="D166" s="1"/>
      <c r="E166" s="1"/>
      <c r="F166" s="1"/>
    </row>
    <row r="167" spans="4:6">
      <c r="D167" s="1"/>
      <c r="E167" s="1"/>
      <c r="F167" s="1"/>
    </row>
    <row r="168" spans="4:6">
      <c r="D168" s="1"/>
      <c r="E168" s="1"/>
      <c r="F168" s="1"/>
    </row>
    <row r="169" spans="4:6">
      <c r="D169" s="1"/>
      <c r="E169" s="1"/>
      <c r="F169" s="1"/>
    </row>
    <row r="170" spans="4:6">
      <c r="D170" s="1"/>
      <c r="E170" s="1"/>
      <c r="F170" s="1"/>
    </row>
    <row r="171" spans="4:6">
      <c r="D171" s="1"/>
      <c r="E171" s="1"/>
      <c r="F171" s="1"/>
    </row>
    <row r="172" spans="4:6">
      <c r="D172" s="1"/>
      <c r="E172" s="1"/>
      <c r="F172" s="1"/>
    </row>
    <row r="173" spans="4:6">
      <c r="D173" s="1"/>
      <c r="E173" s="1"/>
      <c r="F173" s="1"/>
    </row>
    <row r="174" spans="4:6">
      <c r="D174" s="1"/>
      <c r="E174" s="1"/>
      <c r="F174" s="1"/>
    </row>
    <row r="175" spans="4:6">
      <c r="D175" s="1"/>
      <c r="E175" s="1"/>
      <c r="F175" s="1"/>
    </row>
    <row r="176" spans="4:6">
      <c r="D176" s="1"/>
      <c r="E176" s="1"/>
      <c r="F176" s="1"/>
    </row>
    <row r="177" spans="4:6">
      <c r="D177" s="1"/>
      <c r="E177" s="1"/>
      <c r="F177" s="1"/>
    </row>
    <row r="178" spans="4:6">
      <c r="D178" s="1"/>
      <c r="E178" s="1"/>
      <c r="F178" s="1"/>
    </row>
    <row r="179" spans="4:6">
      <c r="D179" s="1"/>
      <c r="E179" s="1"/>
      <c r="F179" s="1"/>
    </row>
    <row r="180" spans="4:6">
      <c r="D180" s="1"/>
      <c r="E180" s="1"/>
      <c r="F180" s="1"/>
    </row>
    <row r="181" spans="4:6">
      <c r="D181" s="1"/>
      <c r="E181" s="1"/>
      <c r="F181" s="1"/>
    </row>
    <row r="182" spans="4:6">
      <c r="D182" s="1"/>
      <c r="E182" s="1"/>
      <c r="F182" s="1"/>
    </row>
    <row r="183" spans="4:6">
      <c r="D183" s="1"/>
      <c r="E183" s="1"/>
      <c r="F183" s="1"/>
    </row>
    <row r="184" spans="4:6">
      <c r="D184" s="1"/>
      <c r="E184" s="1"/>
      <c r="F184" s="1"/>
    </row>
    <row r="185" spans="4:6">
      <c r="D185" s="1"/>
      <c r="E185" s="1"/>
      <c r="F185" s="1"/>
    </row>
    <row r="186" spans="4:6">
      <c r="D186" s="1"/>
      <c r="E186" s="1"/>
      <c r="F186" s="1"/>
    </row>
    <row r="187" spans="4:6">
      <c r="D187" s="1"/>
      <c r="E187" s="1"/>
      <c r="F187" s="1"/>
    </row>
    <row r="188" spans="4:6">
      <c r="D188" s="1"/>
      <c r="E188" s="1"/>
      <c r="F188" s="1"/>
    </row>
    <row r="189" spans="4:6">
      <c r="D189" s="1"/>
      <c r="E189" s="1"/>
      <c r="F189" s="1"/>
    </row>
    <row r="190" spans="4:6">
      <c r="D190" s="1"/>
      <c r="E190" s="1"/>
      <c r="F190" s="1"/>
    </row>
    <row r="191" spans="4:6">
      <c r="D191" s="1"/>
      <c r="E191" s="1"/>
      <c r="F191" s="1"/>
    </row>
    <row r="192" spans="4:6">
      <c r="D192" s="1"/>
      <c r="E192" s="1"/>
      <c r="F192" s="1"/>
    </row>
    <row r="193" spans="4:6">
      <c r="D193" s="1"/>
      <c r="E193" s="1"/>
      <c r="F193" s="1"/>
    </row>
    <row r="194" spans="4:6">
      <c r="D194" s="1"/>
      <c r="E194" s="1"/>
      <c r="F194" s="1"/>
    </row>
    <row r="195" spans="4:6">
      <c r="D195" s="1"/>
      <c r="E195" s="1"/>
      <c r="F195" s="1"/>
    </row>
    <row r="196" spans="4:6">
      <c r="D196" s="1"/>
      <c r="E196" s="1"/>
      <c r="F196" s="1"/>
    </row>
    <row r="197" spans="4:6">
      <c r="D197" s="1"/>
      <c r="E197" s="1"/>
      <c r="F197" s="1"/>
    </row>
    <row r="198" spans="4:6">
      <c r="D198" s="1"/>
      <c r="E198" s="1"/>
      <c r="F198" s="1"/>
    </row>
    <row r="199" spans="4:6">
      <c r="D199" s="1"/>
      <c r="E199" s="1"/>
      <c r="F199" s="1"/>
    </row>
    <row r="200" spans="4:6">
      <c r="D200" s="1"/>
      <c r="E200" s="1"/>
      <c r="F200" s="1"/>
    </row>
    <row r="201" spans="4:6">
      <c r="D201" s="1"/>
      <c r="E201" s="1"/>
      <c r="F201" s="1"/>
    </row>
    <row r="202" spans="4:6">
      <c r="D202" s="1"/>
      <c r="E202" s="1"/>
      <c r="F202" s="1"/>
    </row>
    <row r="203" spans="4:6">
      <c r="D203" s="1"/>
      <c r="E203" s="1"/>
      <c r="F203" s="1"/>
    </row>
    <row r="204" spans="4:6">
      <c r="D204" s="1"/>
      <c r="E204" s="1"/>
      <c r="F204" s="1"/>
    </row>
    <row r="205" spans="4:6">
      <c r="D205" s="1"/>
      <c r="E205" s="1"/>
      <c r="F205" s="1"/>
    </row>
    <row r="206" spans="4:6">
      <c r="D206" s="1"/>
      <c r="E206" s="1"/>
      <c r="F206" s="1"/>
    </row>
    <row r="207" spans="4:6">
      <c r="D207" s="1"/>
      <c r="E207" s="1"/>
      <c r="F207" s="1"/>
    </row>
    <row r="208" spans="4:6">
      <c r="D208" s="1"/>
      <c r="E208" s="1"/>
      <c r="F208" s="1"/>
    </row>
    <row r="209" spans="4:6">
      <c r="D209" s="1"/>
      <c r="E209" s="1"/>
      <c r="F209" s="1"/>
    </row>
    <row r="210" spans="4:6">
      <c r="D210" s="1"/>
      <c r="E210" s="1"/>
      <c r="F210" s="1"/>
    </row>
    <row r="211" spans="4:6">
      <c r="D211" s="1"/>
      <c r="E211" s="1"/>
      <c r="F211" s="1"/>
    </row>
    <row r="212" spans="4:6">
      <c r="D212" s="1"/>
      <c r="E212" s="1"/>
      <c r="F212" s="1"/>
    </row>
    <row r="213" spans="4:6">
      <c r="D213" s="1"/>
      <c r="E213" s="1"/>
      <c r="F213" s="1"/>
    </row>
    <row r="214" spans="4:6">
      <c r="D214" s="1"/>
      <c r="E214" s="1"/>
      <c r="F214" s="1"/>
    </row>
    <row r="215" spans="4:6">
      <c r="D215" s="1"/>
      <c r="E215" s="1"/>
      <c r="F215" s="1"/>
    </row>
    <row r="216" spans="4:6">
      <c r="D216" s="1"/>
      <c r="E216" s="1"/>
      <c r="F216" s="1"/>
    </row>
    <row r="217" spans="4:6">
      <c r="D217" s="1"/>
      <c r="E217" s="1"/>
      <c r="F217" s="1"/>
    </row>
    <row r="218" spans="4:6">
      <c r="D218" s="1"/>
      <c r="E218" s="1"/>
      <c r="F218" s="1"/>
    </row>
    <row r="219" spans="4:6">
      <c r="D219" s="1"/>
      <c r="E219" s="1"/>
      <c r="F219" s="1"/>
    </row>
    <row r="220" spans="4:6">
      <c r="D220" s="1"/>
      <c r="E220" s="1"/>
      <c r="F220" s="1"/>
    </row>
    <row r="221" spans="4:6">
      <c r="D221" s="1"/>
      <c r="E221" s="1"/>
      <c r="F221" s="1"/>
    </row>
    <row r="222" spans="4:6">
      <c r="D222" s="1"/>
      <c r="E222" s="1"/>
      <c r="F222" s="1"/>
    </row>
    <row r="223" spans="4:6">
      <c r="D223" s="1"/>
      <c r="E223" s="1"/>
      <c r="F223" s="1"/>
    </row>
    <row r="224" spans="4:6">
      <c r="D224" s="1"/>
      <c r="E224" s="1"/>
      <c r="F224" s="1"/>
    </row>
    <row r="225" spans="4:6">
      <c r="D225" s="1"/>
      <c r="E225" s="1"/>
      <c r="F225" s="1"/>
    </row>
    <row r="226" spans="4:6">
      <c r="D226" s="1"/>
      <c r="E226" s="1"/>
      <c r="F226" s="1"/>
    </row>
    <row r="227" spans="4:6">
      <c r="D227" s="1"/>
      <c r="E227" s="1"/>
      <c r="F227" s="1"/>
    </row>
    <row r="228" spans="4:6">
      <c r="D228" s="1"/>
      <c r="E228" s="1"/>
      <c r="F228" s="1"/>
    </row>
    <row r="229" spans="4:6">
      <c r="D229" s="1"/>
      <c r="E229" s="1"/>
      <c r="F229" s="1"/>
    </row>
    <row r="230" spans="4:6">
      <c r="D230" s="1"/>
      <c r="E230" s="1"/>
      <c r="F230" s="1"/>
    </row>
    <row r="231" spans="4:6">
      <c r="D231" s="1"/>
      <c r="E231" s="1"/>
      <c r="F231" s="1"/>
    </row>
    <row r="232" spans="4:6">
      <c r="D232" s="1"/>
      <c r="E232" s="1"/>
      <c r="F232" s="1"/>
    </row>
    <row r="233" spans="4:6">
      <c r="D233" s="1"/>
      <c r="E233" s="1"/>
      <c r="F233" s="1"/>
    </row>
    <row r="234" spans="4:6">
      <c r="D234" s="1"/>
      <c r="E234" s="1"/>
      <c r="F234" s="1"/>
    </row>
    <row r="235" spans="4:6">
      <c r="D235" s="1"/>
      <c r="E235" s="1"/>
      <c r="F235" s="1"/>
    </row>
    <row r="236" spans="4:6">
      <c r="D236" s="1"/>
      <c r="E236" s="1"/>
      <c r="F236" s="1"/>
    </row>
    <row r="237" spans="4:6">
      <c r="D237" s="1"/>
      <c r="E237" s="1"/>
      <c r="F237" s="1"/>
    </row>
    <row r="238" spans="4:6">
      <c r="D238" s="1"/>
      <c r="E238" s="1"/>
      <c r="F238" s="1"/>
    </row>
    <row r="239" spans="4:6">
      <c r="D239" s="1"/>
      <c r="E239" s="1"/>
      <c r="F239" s="1"/>
    </row>
    <row r="240" spans="4:6">
      <c r="D240" s="1"/>
      <c r="E240" s="1"/>
      <c r="F240" s="1"/>
    </row>
    <row r="241" spans="4:6">
      <c r="D241" s="1"/>
      <c r="E241" s="1"/>
      <c r="F241" s="1"/>
    </row>
    <row r="242" spans="4:6">
      <c r="D242" s="1"/>
      <c r="E242" s="1"/>
      <c r="F242" s="1"/>
    </row>
    <row r="243" spans="4:6">
      <c r="D243" s="1"/>
      <c r="E243" s="1"/>
      <c r="F243" s="1"/>
    </row>
    <row r="244" spans="4:6">
      <c r="D244" s="1"/>
      <c r="E244" s="1"/>
      <c r="F244" s="1"/>
    </row>
    <row r="245" spans="4:6">
      <c r="D245" s="1"/>
      <c r="E245" s="1"/>
      <c r="F245" s="1"/>
    </row>
    <row r="246" spans="4:6">
      <c r="D246" s="1"/>
      <c r="E246" s="1"/>
      <c r="F246" s="1"/>
    </row>
    <row r="247" spans="4:6">
      <c r="D247" s="1"/>
      <c r="E247" s="1"/>
      <c r="F247" s="1"/>
    </row>
    <row r="248" spans="4:6">
      <c r="D248" s="1"/>
      <c r="E248" s="1"/>
      <c r="F248" s="1"/>
    </row>
    <row r="249" spans="4:6">
      <c r="D249" s="1"/>
      <c r="E249" s="1"/>
      <c r="F249" s="1"/>
    </row>
    <row r="250" spans="4:6">
      <c r="D250" s="1"/>
      <c r="E250" s="1"/>
      <c r="F250" s="1"/>
    </row>
    <row r="251" spans="4:6">
      <c r="D251" s="1"/>
      <c r="E251" s="1"/>
      <c r="F251" s="1"/>
    </row>
    <row r="252" spans="4:6">
      <c r="D252" s="1"/>
      <c r="E252" s="1"/>
      <c r="F252" s="1"/>
    </row>
    <row r="253" spans="4:6">
      <c r="D253" s="1"/>
      <c r="E253" s="1"/>
      <c r="F253" s="1"/>
    </row>
    <row r="254" spans="4:6">
      <c r="D254" s="1"/>
      <c r="E254" s="1"/>
      <c r="F254" s="1"/>
    </row>
    <row r="255" spans="4:6">
      <c r="D255" s="1"/>
      <c r="E255" s="1"/>
      <c r="F255" s="1"/>
    </row>
    <row r="256" spans="4:6">
      <c r="D256" s="1"/>
      <c r="E256" s="1"/>
      <c r="F256" s="1"/>
    </row>
    <row r="257" spans="4:6">
      <c r="D257" s="1"/>
      <c r="E257" s="1"/>
      <c r="F257" s="1"/>
    </row>
    <row r="258" spans="4:6">
      <c r="D258" s="1"/>
      <c r="E258" s="1"/>
      <c r="F258" s="1"/>
    </row>
    <row r="259" spans="4:6">
      <c r="D259" s="1"/>
      <c r="E259" s="1"/>
      <c r="F259" s="1"/>
    </row>
    <row r="260" spans="4:6">
      <c r="D260" s="1"/>
      <c r="E260" s="1"/>
      <c r="F260" s="1"/>
    </row>
    <row r="261" spans="4:6">
      <c r="D261" s="1"/>
      <c r="E261" s="1"/>
      <c r="F261" s="1"/>
    </row>
    <row r="262" spans="4:6">
      <c r="D262" s="1"/>
      <c r="E262" s="1"/>
      <c r="F262" s="1"/>
    </row>
    <row r="263" spans="4:6">
      <c r="D263" s="1"/>
      <c r="E263" s="1"/>
      <c r="F263" s="1"/>
    </row>
    <row r="264" spans="4:6">
      <c r="D264" s="1"/>
      <c r="E264" s="1"/>
      <c r="F264" s="1"/>
    </row>
    <row r="265" spans="4:6">
      <c r="D265" s="1"/>
      <c r="E265" s="1"/>
      <c r="F265" s="1"/>
    </row>
    <row r="266" spans="4:6">
      <c r="D266" s="1"/>
      <c r="E266" s="1"/>
      <c r="F266" s="1"/>
    </row>
    <row r="267" spans="4:6">
      <c r="D267" s="1"/>
      <c r="E267" s="1"/>
      <c r="F267" s="1"/>
    </row>
    <row r="268" spans="4:6">
      <c r="D268" s="1"/>
      <c r="E268" s="1"/>
      <c r="F268" s="1"/>
    </row>
    <row r="269" spans="4:6">
      <c r="D269" s="1"/>
      <c r="E269" s="1"/>
      <c r="F269" s="1"/>
    </row>
    <row r="270" spans="4:6">
      <c r="D270" s="1"/>
      <c r="E270" s="1"/>
      <c r="F270" s="1"/>
    </row>
    <row r="271" spans="4:6">
      <c r="D271" s="1"/>
      <c r="E271" s="1"/>
      <c r="F271" s="1"/>
    </row>
    <row r="272" spans="4:6">
      <c r="D272" s="1"/>
      <c r="E272" s="1"/>
      <c r="F272" s="1"/>
    </row>
    <row r="273" spans="4:6">
      <c r="D273" s="1"/>
      <c r="E273" s="1"/>
      <c r="F273" s="1"/>
    </row>
    <row r="274" spans="4:6">
      <c r="D274" s="1"/>
      <c r="E274" s="1"/>
      <c r="F274" s="1"/>
    </row>
    <row r="275" spans="4:6">
      <c r="D275" s="1"/>
      <c r="E275" s="1"/>
      <c r="F275" s="1"/>
    </row>
    <row r="276" spans="4:6">
      <c r="D276" s="1"/>
      <c r="E276" s="1"/>
      <c r="F276" s="1"/>
    </row>
    <row r="277" spans="4:6">
      <c r="D277" s="1"/>
      <c r="E277" s="1"/>
      <c r="F277" s="1"/>
    </row>
    <row r="278" spans="4:6">
      <c r="D278" s="1"/>
      <c r="E278" s="1"/>
      <c r="F278" s="1"/>
    </row>
    <row r="279" spans="4:6">
      <c r="D279" s="1"/>
      <c r="E279" s="1"/>
      <c r="F279" s="1"/>
    </row>
    <row r="280" spans="4:6">
      <c r="D280" s="1"/>
      <c r="E280" s="1"/>
      <c r="F280" s="1"/>
    </row>
    <row r="281" spans="4:6">
      <c r="D281" s="1"/>
      <c r="E281" s="1"/>
      <c r="F281" s="1"/>
    </row>
    <row r="282" spans="4:6">
      <c r="D282" s="1"/>
      <c r="E282" s="1"/>
      <c r="F282" s="1"/>
    </row>
    <row r="283" spans="4:6">
      <c r="D283" s="1"/>
      <c r="E283" s="1"/>
      <c r="F283" s="1"/>
    </row>
    <row r="284" spans="4:6">
      <c r="D284" s="1"/>
      <c r="E284" s="1"/>
      <c r="F284" s="1"/>
    </row>
    <row r="285" spans="4:6">
      <c r="D285" s="1"/>
      <c r="E285" s="1"/>
      <c r="F285" s="1"/>
    </row>
    <row r="286" spans="4:6">
      <c r="D286" s="1"/>
      <c r="E286" s="1"/>
      <c r="F286" s="1"/>
    </row>
    <row r="287" spans="4:6">
      <c r="D287" s="1"/>
      <c r="E287" s="1"/>
      <c r="F287" s="1"/>
    </row>
    <row r="288" spans="4:6">
      <c r="D288" s="1"/>
      <c r="E288" s="1"/>
      <c r="F288" s="1"/>
    </row>
    <row r="289" spans="4:6">
      <c r="D289" s="1"/>
      <c r="E289" s="1"/>
      <c r="F289" s="1"/>
    </row>
    <row r="290" spans="4:6">
      <c r="D290" s="1"/>
      <c r="E290" s="1"/>
      <c r="F290" s="1"/>
    </row>
    <row r="291" spans="4:6">
      <c r="D291" s="1"/>
      <c r="E291" s="1"/>
      <c r="F291" s="1"/>
    </row>
    <row r="292" spans="4:6">
      <c r="D292" s="1"/>
      <c r="E292" s="1"/>
      <c r="F292" s="1"/>
    </row>
    <row r="293" spans="4:6">
      <c r="D293" s="1"/>
      <c r="E293" s="1"/>
      <c r="F293" s="1"/>
    </row>
    <row r="294" spans="4:6">
      <c r="D294" s="1"/>
      <c r="E294" s="1"/>
      <c r="F294" s="1"/>
    </row>
    <row r="295" spans="4:6">
      <c r="D295" s="1"/>
      <c r="E295" s="1"/>
      <c r="F295" s="1"/>
    </row>
    <row r="296" spans="4:6">
      <c r="D296" s="1"/>
      <c r="E296" s="1"/>
      <c r="F296" s="1"/>
    </row>
    <row r="297" spans="4:6">
      <c r="D297" s="1"/>
      <c r="E297" s="1"/>
      <c r="F297" s="1"/>
    </row>
    <row r="298" spans="4:6">
      <c r="D298" s="1"/>
      <c r="E298" s="1"/>
      <c r="F298" s="1"/>
    </row>
    <row r="299" spans="4:6">
      <c r="D299" s="1"/>
      <c r="E299" s="1"/>
      <c r="F299" s="1"/>
    </row>
    <row r="300" spans="4:6">
      <c r="D300" s="1"/>
      <c r="E300" s="1"/>
      <c r="F300" s="1"/>
    </row>
    <row r="301" spans="4:6">
      <c r="D301" s="1"/>
      <c r="E301" s="1"/>
      <c r="F301" s="1"/>
    </row>
    <row r="302" spans="4:6">
      <c r="D302" s="1"/>
      <c r="E302" s="1"/>
      <c r="F302" s="1"/>
    </row>
    <row r="303" spans="4:6">
      <c r="D303" s="1"/>
      <c r="E303" s="1"/>
      <c r="F303" s="1"/>
    </row>
    <row r="304" spans="4:6">
      <c r="D304" s="1"/>
      <c r="E304" s="1"/>
      <c r="F304" s="1"/>
    </row>
    <row r="305" spans="4:6">
      <c r="D305" s="1"/>
      <c r="E305" s="1"/>
      <c r="F305" s="1"/>
    </row>
    <row r="306" spans="4:6">
      <c r="D306" s="1"/>
      <c r="E306" s="1"/>
      <c r="F306" s="1"/>
    </row>
    <row r="307" spans="4:6">
      <c r="D307" s="1"/>
      <c r="E307" s="1"/>
      <c r="F307" s="1"/>
    </row>
    <row r="308" spans="4:6">
      <c r="D308" s="1"/>
      <c r="E308" s="1"/>
      <c r="F308" s="1"/>
    </row>
    <row r="309" spans="4:6">
      <c r="D309" s="1"/>
      <c r="E309" s="1"/>
      <c r="F309" s="1"/>
    </row>
    <row r="310" spans="4:6">
      <c r="D310" s="1"/>
      <c r="E310" s="1"/>
      <c r="F310" s="1"/>
    </row>
    <row r="311" spans="4:6">
      <c r="D311" s="1"/>
      <c r="E311" s="1"/>
      <c r="F311" s="1"/>
    </row>
    <row r="312" spans="4:6">
      <c r="D312" s="1"/>
      <c r="E312" s="1"/>
      <c r="F312" s="1"/>
    </row>
    <row r="313" spans="4:6">
      <c r="D313" s="1"/>
      <c r="E313" s="1"/>
      <c r="F313" s="1"/>
    </row>
    <row r="314" spans="4:6">
      <c r="D314" s="1"/>
      <c r="E314" s="1"/>
      <c r="F314" s="1"/>
    </row>
    <row r="315" spans="4:6">
      <c r="D315" s="1"/>
      <c r="E315" s="1"/>
      <c r="F315" s="1"/>
    </row>
    <row r="316" spans="4:6">
      <c r="D316" s="1"/>
      <c r="E316" s="1"/>
      <c r="F316" s="1"/>
    </row>
    <row r="317" spans="4:6">
      <c r="D317" s="1"/>
      <c r="E317" s="1"/>
      <c r="F317" s="1"/>
    </row>
    <row r="318" spans="4:6">
      <c r="D318" s="1"/>
      <c r="E318" s="1"/>
      <c r="F318" s="1"/>
    </row>
    <row r="319" spans="4:6">
      <c r="D319" s="1"/>
      <c r="E319" s="1"/>
      <c r="F319" s="1"/>
    </row>
    <row r="320" spans="4:6">
      <c r="D320" s="1"/>
      <c r="E320" s="1"/>
      <c r="F320" s="1"/>
    </row>
    <row r="321" spans="4:6">
      <c r="D321" s="1"/>
      <c r="E321" s="1"/>
      <c r="F321" s="1"/>
    </row>
    <row r="322" spans="4:6">
      <c r="D322" s="1"/>
      <c r="E322" s="1"/>
      <c r="F322" s="1"/>
    </row>
    <row r="323" spans="4:6">
      <c r="D323" s="1"/>
      <c r="E323" s="1"/>
      <c r="F323" s="1"/>
    </row>
    <row r="324" spans="4:6">
      <c r="D324" s="1"/>
      <c r="E324" s="1"/>
      <c r="F324" s="1"/>
    </row>
    <row r="325" spans="4:6">
      <c r="D325" s="1"/>
      <c r="E325" s="1"/>
      <c r="F325" s="1"/>
    </row>
    <row r="326" spans="4:6">
      <c r="D326" s="1"/>
      <c r="E326" s="1"/>
      <c r="F326" s="1"/>
    </row>
    <row r="327" spans="4:6">
      <c r="D327" s="1"/>
      <c r="E327" s="1"/>
      <c r="F327" s="1"/>
    </row>
    <row r="328" spans="4:6">
      <c r="D328" s="1"/>
      <c r="E328" s="1"/>
      <c r="F328" s="1"/>
    </row>
    <row r="329" spans="4:6">
      <c r="D329" s="1"/>
      <c r="E329" s="1"/>
      <c r="F329" s="1"/>
    </row>
    <row r="330" spans="4:6">
      <c r="D330" s="1"/>
      <c r="E330" s="1"/>
      <c r="F330" s="1"/>
    </row>
    <row r="331" spans="4:6">
      <c r="D331" s="1"/>
      <c r="E331" s="1"/>
      <c r="F331" s="1"/>
    </row>
    <row r="332" spans="4:6">
      <c r="D332" s="1"/>
      <c r="E332" s="1"/>
      <c r="F332" s="1"/>
    </row>
    <row r="333" spans="4:6">
      <c r="D333" s="1"/>
      <c r="E333" s="1"/>
      <c r="F333" s="1"/>
    </row>
    <row r="334" spans="4:6">
      <c r="D334" s="1"/>
      <c r="E334" s="1"/>
      <c r="F334" s="1"/>
    </row>
    <row r="335" spans="4:6">
      <c r="D335" s="1"/>
      <c r="E335" s="1"/>
      <c r="F335" s="1"/>
    </row>
    <row r="336" spans="4:6">
      <c r="D336" s="1"/>
      <c r="E336" s="1"/>
      <c r="F336" s="1"/>
    </row>
    <row r="337" spans="4:6">
      <c r="D337" s="1"/>
      <c r="E337" s="1"/>
      <c r="F337" s="1"/>
    </row>
    <row r="338" spans="4:6">
      <c r="D338" s="1"/>
      <c r="E338" s="1"/>
      <c r="F338" s="1"/>
    </row>
    <row r="339" spans="4:6">
      <c r="D339" s="1"/>
      <c r="E339" s="1"/>
      <c r="F339" s="1"/>
    </row>
    <row r="340" spans="4:6">
      <c r="D340" s="1"/>
      <c r="E340" s="1"/>
      <c r="F340" s="1"/>
    </row>
    <row r="341" spans="4:6">
      <c r="D341" s="1"/>
      <c r="E341" s="1"/>
      <c r="F341" s="1"/>
    </row>
    <row r="342" spans="4:6">
      <c r="D342" s="1"/>
      <c r="E342" s="1"/>
      <c r="F342" s="1"/>
    </row>
    <row r="343" spans="4:6">
      <c r="D343" s="1"/>
      <c r="E343" s="1"/>
      <c r="F343" s="1"/>
    </row>
    <row r="344" spans="4:6">
      <c r="D344" s="1"/>
      <c r="E344" s="1"/>
      <c r="F344" s="1"/>
    </row>
    <row r="345" spans="4:6">
      <c r="D345" s="1"/>
      <c r="E345" s="1"/>
      <c r="F345" s="1"/>
    </row>
    <row r="346" spans="4:6">
      <c r="D346" s="1"/>
      <c r="E346" s="1"/>
      <c r="F346" s="1"/>
    </row>
    <row r="347" spans="4:6">
      <c r="D347" s="1"/>
      <c r="E347" s="1"/>
      <c r="F347" s="1"/>
    </row>
    <row r="348" spans="4:6">
      <c r="D348" s="1"/>
      <c r="E348" s="1"/>
      <c r="F348" s="1"/>
    </row>
    <row r="349" spans="4:6">
      <c r="D349" s="1"/>
      <c r="E349" s="1"/>
      <c r="F349" s="1"/>
    </row>
    <row r="350" spans="4:6">
      <c r="D350" s="1"/>
      <c r="E350" s="1"/>
      <c r="F350" s="1"/>
    </row>
    <row r="351" spans="4:6">
      <c r="D351" s="1"/>
      <c r="E351" s="1"/>
      <c r="F351" s="1"/>
    </row>
    <row r="352" spans="4:6">
      <c r="D352" s="1"/>
      <c r="E352" s="1"/>
      <c r="F352" s="1"/>
    </row>
    <row r="353" spans="4:6">
      <c r="D353" s="1"/>
      <c r="E353" s="1"/>
      <c r="F353" s="1"/>
    </row>
    <row r="354" spans="4:6">
      <c r="D354" s="1"/>
      <c r="E354" s="1"/>
      <c r="F354" s="1"/>
    </row>
    <row r="355" spans="4:6">
      <c r="D355" s="1"/>
      <c r="E355" s="1"/>
      <c r="F355" s="1"/>
    </row>
    <row r="356" spans="4:6">
      <c r="D356" s="1"/>
      <c r="E356" s="1"/>
      <c r="F356" s="1"/>
    </row>
    <row r="357" spans="4:6">
      <c r="D357" s="1"/>
      <c r="E357" s="1"/>
      <c r="F357" s="1"/>
    </row>
    <row r="358" spans="4:6">
      <c r="D358" s="1"/>
      <c r="E358" s="1"/>
      <c r="F358" s="1"/>
    </row>
    <row r="359" spans="4:6">
      <c r="D359" s="1"/>
      <c r="E359" s="1"/>
      <c r="F359" s="1"/>
    </row>
    <row r="360" spans="4:6">
      <c r="D360" s="1"/>
      <c r="E360" s="1"/>
      <c r="F360" s="1"/>
    </row>
    <row r="361" spans="4:6">
      <c r="D361" s="1"/>
      <c r="E361" s="1"/>
      <c r="F361" s="1"/>
    </row>
    <row r="362" spans="4:6">
      <c r="D362" s="1"/>
      <c r="E362" s="1"/>
      <c r="F362" s="1"/>
    </row>
    <row r="363" spans="4:6">
      <c r="D363" s="1"/>
      <c r="E363" s="1"/>
      <c r="F363" s="1"/>
    </row>
    <row r="364" spans="4:6">
      <c r="D364" s="1"/>
      <c r="E364" s="1"/>
      <c r="F364" s="1"/>
    </row>
    <row r="365" spans="4:6">
      <c r="D365" s="1"/>
      <c r="E365" s="1"/>
      <c r="F365" s="1"/>
    </row>
    <row r="366" spans="4:6">
      <c r="D366" s="1"/>
      <c r="E366" s="1"/>
      <c r="F366" s="1"/>
    </row>
    <row r="367" spans="4:6">
      <c r="D367" s="1"/>
      <c r="E367" s="1"/>
      <c r="F367" s="1"/>
    </row>
    <row r="368" spans="4:6">
      <c r="D368" s="1"/>
      <c r="E368" s="1"/>
      <c r="F368" s="1"/>
    </row>
    <row r="369" spans="4:6">
      <c r="D369" s="1"/>
      <c r="E369" s="1"/>
      <c r="F369" s="1"/>
    </row>
    <row r="370" spans="4:6">
      <c r="D370" s="1"/>
      <c r="E370" s="1"/>
      <c r="F370" s="1"/>
    </row>
    <row r="371" spans="4:6">
      <c r="D371" s="1"/>
      <c r="E371" s="1"/>
      <c r="F371" s="1"/>
    </row>
    <row r="372" spans="4:6">
      <c r="D372" s="1"/>
      <c r="E372" s="1"/>
      <c r="F372" s="1"/>
    </row>
    <row r="373" spans="4:6">
      <c r="D373" s="1"/>
      <c r="E373" s="1"/>
      <c r="F373" s="1"/>
    </row>
    <row r="374" spans="4:6">
      <c r="D374" s="1"/>
      <c r="E374" s="1"/>
      <c r="F374" s="1"/>
    </row>
    <row r="375" spans="4:6">
      <c r="D375" s="1"/>
      <c r="E375" s="1"/>
      <c r="F375" s="1"/>
    </row>
    <row r="376" spans="4:6">
      <c r="D376" s="1"/>
      <c r="E376" s="1"/>
      <c r="F376" s="1"/>
    </row>
    <row r="377" spans="4:6">
      <c r="D377" s="1"/>
      <c r="E377" s="1"/>
      <c r="F377" s="1"/>
    </row>
    <row r="378" spans="4:6">
      <c r="D378" s="1"/>
      <c r="E378" s="1"/>
      <c r="F378" s="1"/>
    </row>
    <row r="379" spans="4:6">
      <c r="D379" s="1"/>
      <c r="E379" s="1"/>
      <c r="F379" s="1"/>
    </row>
    <row r="380" spans="4:6">
      <c r="D380" s="1"/>
      <c r="E380" s="1"/>
      <c r="F380" s="1"/>
    </row>
    <row r="381" spans="4:6">
      <c r="D381" s="1"/>
      <c r="E381" s="1"/>
      <c r="F381" s="1"/>
    </row>
    <row r="382" spans="4:6">
      <c r="D382" s="1"/>
      <c r="E382" s="1"/>
      <c r="F382" s="1"/>
    </row>
    <row r="383" spans="4:6">
      <c r="D383" s="1"/>
      <c r="E383" s="1"/>
      <c r="F383" s="1"/>
    </row>
    <row r="384" spans="4:6">
      <c r="D384" s="1"/>
      <c r="E384" s="1"/>
      <c r="F384" s="1"/>
    </row>
    <row r="385" spans="2:6">
      <c r="D385" s="1"/>
      <c r="E385" s="1"/>
      <c r="F385" s="1"/>
    </row>
    <row r="386" spans="2:6">
      <c r="D386" s="1"/>
      <c r="E386" s="1"/>
      <c r="F386" s="1"/>
    </row>
    <row r="387" spans="2:6">
      <c r="D387" s="1"/>
      <c r="E387" s="1"/>
      <c r="F387" s="1"/>
    </row>
    <row r="388" spans="2:6">
      <c r="D388" s="1"/>
      <c r="E388" s="1"/>
      <c r="F388" s="1"/>
    </row>
    <row r="389" spans="2:6">
      <c r="D389" s="1"/>
      <c r="E389" s="1"/>
      <c r="F389" s="1"/>
    </row>
    <row r="390" spans="2:6">
      <c r="D390" s="1"/>
      <c r="E390" s="1"/>
      <c r="F390" s="1"/>
    </row>
    <row r="391" spans="2:6">
      <c r="D391" s="1"/>
      <c r="E391" s="1"/>
      <c r="F391" s="1"/>
    </row>
    <row r="392" spans="2:6">
      <c r="D392" s="1"/>
      <c r="E392" s="1"/>
      <c r="F392" s="1"/>
    </row>
    <row r="393" spans="2:6">
      <c r="D393" s="1"/>
      <c r="E393" s="1"/>
      <c r="F393" s="1"/>
    </row>
    <row r="394" spans="2:6">
      <c r="D394" s="1"/>
      <c r="E394" s="1"/>
      <c r="F394" s="1"/>
    </row>
    <row r="395" spans="2:6">
      <c r="D395" s="1"/>
      <c r="E395" s="1"/>
      <c r="F395" s="1"/>
    </row>
    <row r="396" spans="2:6">
      <c r="D396" s="1"/>
      <c r="E396" s="1"/>
      <c r="F396" s="1"/>
    </row>
    <row r="397" spans="2:6">
      <c r="D397" s="1"/>
      <c r="E397" s="1"/>
      <c r="F397" s="1"/>
    </row>
    <row r="398" spans="2:6">
      <c r="B398" s="32"/>
      <c r="D398" s="1"/>
      <c r="E398" s="1"/>
      <c r="F398" s="1"/>
    </row>
    <row r="399" spans="2:6">
      <c r="B399" s="32"/>
      <c r="D399" s="1"/>
      <c r="E399" s="1"/>
      <c r="F399" s="1"/>
    </row>
    <row r="400" spans="2:6">
      <c r="B400" s="3"/>
      <c r="D400" s="1"/>
      <c r="E400" s="1"/>
      <c r="F400" s="1"/>
    </row>
  </sheetData>
  <mergeCells count="2">
    <mergeCell ref="B6:S6"/>
    <mergeCell ref="B7:S7"/>
  </mergeCells>
  <phoneticPr fontId="3" type="noConversion"/>
  <dataValidations count="1">
    <dataValidation allowBlank="1" showInputMessage="1" showErrorMessage="1" sqref="A5:XFD11 A34:XFD1048576 A26:S27"/>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5">
    <tabColor indexed="43"/>
    <pageSetUpPr fitToPage="1"/>
  </sheetPr>
  <dimension ref="B1:CC541"/>
  <sheetViews>
    <sheetView rightToLeft="1" workbookViewId="0"/>
  </sheetViews>
  <sheetFormatPr defaultColWidth="9.140625" defaultRowHeight="18"/>
  <cols>
    <col min="1" max="1" width="6.28515625" style="1" customWidth="1"/>
    <col min="2" max="2" width="48.28515625" style="2" customWidth="1"/>
    <col min="3" max="3" width="16" style="2" bestFit="1" customWidth="1"/>
    <col min="4" max="4" width="10" style="2" customWidth="1"/>
    <col min="5" max="5" width="11.7109375" style="2" bestFit="1" customWidth="1"/>
    <col min="6" max="6" width="16.5703125" style="1" bestFit="1" customWidth="1"/>
    <col min="7" max="7" width="7.7109375" style="1" bestFit="1" customWidth="1"/>
    <col min="8" max="8" width="10.5703125" style="1" bestFit="1" customWidth="1"/>
    <col min="9" max="9" width="11.85546875" style="1" bestFit="1" customWidth="1"/>
    <col min="10" max="10" width="8.140625" style="1" bestFit="1" customWidth="1"/>
    <col min="11" max="11" width="12.5703125" style="1" bestFit="1" customWidth="1"/>
    <col min="12" max="12" width="7.28515625" style="1" bestFit="1" customWidth="1"/>
    <col min="13" max="13" width="8" style="1" bestFit="1" customWidth="1"/>
    <col min="14" max="14" width="17.85546875" style="1" bestFit="1" customWidth="1"/>
    <col min="15" max="15" width="8.28515625" style="1" bestFit="1" customWidth="1"/>
    <col min="16" max="16" width="13.140625"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81">
      <c r="B1" s="84" t="s">
        <v>305</v>
      </c>
    </row>
    <row r="2" spans="2:81">
      <c r="B2" s="84" t="s">
        <v>306</v>
      </c>
    </row>
    <row r="3" spans="2:81">
      <c r="B3" s="84" t="s">
        <v>1288</v>
      </c>
    </row>
    <row r="4" spans="2:81">
      <c r="B4" s="84" t="s">
        <v>1289</v>
      </c>
    </row>
    <row r="6" spans="2:81" ht="26.25" customHeight="1">
      <c r="B6" s="165" t="s">
        <v>224</v>
      </c>
      <c r="C6" s="166"/>
      <c r="D6" s="166"/>
      <c r="E6" s="166"/>
      <c r="F6" s="166"/>
      <c r="G6" s="166"/>
      <c r="H6" s="166"/>
      <c r="I6" s="166"/>
      <c r="J6" s="166"/>
      <c r="K6" s="166"/>
      <c r="L6" s="166"/>
      <c r="M6" s="166"/>
      <c r="N6" s="166"/>
      <c r="O6" s="166"/>
      <c r="P6" s="166"/>
      <c r="Q6" s="166"/>
      <c r="R6" s="166"/>
      <c r="S6" s="167"/>
    </row>
    <row r="7" spans="2:81" ht="26.25" customHeight="1">
      <c r="B7" s="165" t="s">
        <v>120</v>
      </c>
      <c r="C7" s="166"/>
      <c r="D7" s="166"/>
      <c r="E7" s="166"/>
      <c r="F7" s="166"/>
      <c r="G7" s="166"/>
      <c r="H7" s="166"/>
      <c r="I7" s="166"/>
      <c r="J7" s="166"/>
      <c r="K7" s="166"/>
      <c r="L7" s="166"/>
      <c r="M7" s="166"/>
      <c r="N7" s="166"/>
      <c r="O7" s="166"/>
      <c r="P7" s="166"/>
      <c r="Q7" s="166"/>
      <c r="R7" s="166"/>
      <c r="S7" s="167"/>
    </row>
    <row r="8" spans="2:81" s="3" customFormat="1" ht="47.25">
      <c r="B8" s="20" t="s">
        <v>149</v>
      </c>
      <c r="C8" s="25" t="s">
        <v>50</v>
      </c>
      <c r="D8" s="49" t="s">
        <v>151</v>
      </c>
      <c r="E8" s="49" t="s">
        <v>150</v>
      </c>
      <c r="F8" s="79" t="s">
        <v>84</v>
      </c>
      <c r="G8" s="25" t="s">
        <v>15</v>
      </c>
      <c r="H8" s="25" t="s">
        <v>85</v>
      </c>
      <c r="I8" s="25" t="s">
        <v>134</v>
      </c>
      <c r="J8" s="80" t="s">
        <v>18</v>
      </c>
      <c r="K8" s="25" t="s">
        <v>133</v>
      </c>
      <c r="L8" s="25" t="s">
        <v>17</v>
      </c>
      <c r="M8" s="49" t="s">
        <v>19</v>
      </c>
      <c r="N8" s="25" t="s">
        <v>0</v>
      </c>
      <c r="O8" s="25" t="s">
        <v>137</v>
      </c>
      <c r="P8" s="25" t="s">
        <v>143</v>
      </c>
      <c r="Q8" s="25" t="s">
        <v>72</v>
      </c>
      <c r="R8" s="49" t="s">
        <v>195</v>
      </c>
      <c r="S8" s="26" t="s">
        <v>197</v>
      </c>
      <c r="U8" s="1"/>
      <c r="BZ8" s="1"/>
    </row>
    <row r="9" spans="2:81" s="3" customFormat="1" ht="27.75" customHeight="1">
      <c r="B9" s="15"/>
      <c r="C9" s="27"/>
      <c r="D9" s="16"/>
      <c r="E9" s="16"/>
      <c r="F9" s="27"/>
      <c r="G9" s="27"/>
      <c r="H9" s="27"/>
      <c r="I9" s="27" t="s">
        <v>24</v>
      </c>
      <c r="J9" s="27" t="s">
        <v>21</v>
      </c>
      <c r="K9" s="27"/>
      <c r="L9" s="27" t="s">
        <v>20</v>
      </c>
      <c r="M9" s="27" t="s">
        <v>20</v>
      </c>
      <c r="N9" s="27" t="s">
        <v>22</v>
      </c>
      <c r="O9" s="27" t="s">
        <v>79</v>
      </c>
      <c r="P9" s="27" t="s">
        <v>23</v>
      </c>
      <c r="Q9" s="27" t="s">
        <v>20</v>
      </c>
      <c r="R9" s="27" t="s">
        <v>20</v>
      </c>
      <c r="S9" s="28" t="s">
        <v>20</v>
      </c>
      <c r="BZ9" s="1"/>
    </row>
    <row r="10" spans="2:81"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146</v>
      </c>
      <c r="R10" s="65" t="s">
        <v>147</v>
      </c>
      <c r="S10" s="65" t="s">
        <v>198</v>
      </c>
      <c r="T10" s="5"/>
      <c r="BZ10" s="1"/>
    </row>
    <row r="11" spans="2:81" s="4" customFormat="1" ht="18" customHeight="1">
      <c r="B11" s="58" t="s">
        <v>62</v>
      </c>
      <c r="C11" s="87"/>
      <c r="D11" s="87"/>
      <c r="E11" s="87"/>
      <c r="F11" s="87"/>
      <c r="G11" s="87"/>
      <c r="H11" s="87"/>
      <c r="I11" s="98"/>
      <c r="J11" s="87">
        <v>3.28</v>
      </c>
      <c r="K11" s="87"/>
      <c r="L11" s="86"/>
      <c r="M11" s="86">
        <v>2.98</v>
      </c>
      <c r="N11" s="86">
        <v>38458731.409999996</v>
      </c>
      <c r="O11" s="86"/>
      <c r="P11" s="86">
        <v>41186.26</v>
      </c>
      <c r="Q11" s="86"/>
      <c r="R11" s="86"/>
      <c r="S11" s="86">
        <v>4.07</v>
      </c>
      <c r="T11" s="5"/>
      <c r="BZ11" s="1"/>
      <c r="CC11" s="1"/>
    </row>
    <row r="12" spans="2:81" customFormat="1" ht="17.25" customHeight="1">
      <c r="B12" s="61" t="s">
        <v>259</v>
      </c>
      <c r="C12" s="90"/>
      <c r="D12" s="90"/>
      <c r="E12" s="90"/>
      <c r="F12" s="90"/>
      <c r="G12" s="90"/>
      <c r="H12" s="90"/>
      <c r="I12" s="99"/>
      <c r="J12" s="90">
        <v>3.28</v>
      </c>
      <c r="K12" s="90"/>
      <c r="L12" s="93"/>
      <c r="M12" s="93">
        <v>3</v>
      </c>
      <c r="N12" s="93">
        <v>38424731.409999996</v>
      </c>
      <c r="O12" s="93"/>
      <c r="P12" s="93">
        <v>41039.120000000003</v>
      </c>
      <c r="Q12" s="93"/>
      <c r="R12" s="93"/>
      <c r="S12" s="93">
        <v>4.0599999999999996</v>
      </c>
    </row>
    <row r="13" spans="2:81" customFormat="1" ht="15.75">
      <c r="B13" s="61" t="s">
        <v>74</v>
      </c>
      <c r="C13" s="90"/>
      <c r="D13" s="90"/>
      <c r="E13" s="90"/>
      <c r="F13" s="90"/>
      <c r="G13" s="90"/>
      <c r="H13" s="90"/>
      <c r="I13" s="99"/>
      <c r="J13" s="90">
        <v>2.87</v>
      </c>
      <c r="K13" s="90"/>
      <c r="L13" s="93"/>
      <c r="M13" s="93">
        <v>2.66</v>
      </c>
      <c r="N13" s="93">
        <v>31073213.710000001</v>
      </c>
      <c r="O13" s="93"/>
      <c r="P13" s="93">
        <v>32507.26</v>
      </c>
      <c r="Q13" s="93"/>
      <c r="R13" s="93"/>
      <c r="S13" s="93">
        <v>3.22</v>
      </c>
    </row>
    <row r="14" spans="2:81" customFormat="1" ht="15.75">
      <c r="B14" s="70" t="s">
        <v>1023</v>
      </c>
      <c r="C14" s="92">
        <v>1136035</v>
      </c>
      <c r="D14" s="92"/>
      <c r="E14" s="92">
        <v>1647</v>
      </c>
      <c r="F14" s="92" t="s">
        <v>387</v>
      </c>
      <c r="G14" s="92" t="s">
        <v>356</v>
      </c>
      <c r="H14" s="92" t="s">
        <v>183</v>
      </c>
      <c r="I14" s="103">
        <v>42200</v>
      </c>
      <c r="J14" s="92">
        <v>1.43</v>
      </c>
      <c r="K14" s="92" t="s">
        <v>185</v>
      </c>
      <c r="L14" s="116">
        <v>1.95</v>
      </c>
      <c r="M14" s="116">
        <v>1.82</v>
      </c>
      <c r="N14" s="116">
        <v>597553.02</v>
      </c>
      <c r="O14" s="116">
        <v>100.32</v>
      </c>
      <c r="P14" s="116">
        <v>599.47</v>
      </c>
      <c r="Q14" s="116">
        <v>0.44</v>
      </c>
      <c r="R14" s="116">
        <v>1.46</v>
      </c>
      <c r="S14" s="116">
        <v>0.06</v>
      </c>
    </row>
    <row r="15" spans="2:81" customFormat="1" ht="15.75">
      <c r="B15" s="70" t="s">
        <v>1024</v>
      </c>
      <c r="C15" s="92">
        <v>1100908</v>
      </c>
      <c r="D15" s="92"/>
      <c r="E15" s="92">
        <v>2420</v>
      </c>
      <c r="F15" s="92" t="s">
        <v>435</v>
      </c>
      <c r="G15" s="92" t="s">
        <v>356</v>
      </c>
      <c r="H15" s="92" t="s">
        <v>183</v>
      </c>
      <c r="I15" s="103">
        <v>39076</v>
      </c>
      <c r="J15" s="92">
        <v>9.73</v>
      </c>
      <c r="K15" s="92" t="s">
        <v>185</v>
      </c>
      <c r="L15" s="116">
        <v>4.9000000000000004</v>
      </c>
      <c r="M15" s="116">
        <v>2.13</v>
      </c>
      <c r="N15" s="116">
        <v>175000</v>
      </c>
      <c r="O15" s="116">
        <v>153.52000000000001</v>
      </c>
      <c r="P15" s="116">
        <v>268.66000000000003</v>
      </c>
      <c r="Q15" s="116">
        <v>0.01</v>
      </c>
      <c r="R15" s="116">
        <v>0.65</v>
      </c>
      <c r="S15" s="116">
        <v>0.03</v>
      </c>
    </row>
    <row r="16" spans="2:81" customFormat="1" ht="15.75">
      <c r="B16" s="70" t="s">
        <v>1025</v>
      </c>
      <c r="C16" s="92">
        <v>1095538</v>
      </c>
      <c r="D16" s="92"/>
      <c r="E16" s="92">
        <v>2420</v>
      </c>
      <c r="F16" s="92" t="s">
        <v>435</v>
      </c>
      <c r="G16" s="92" t="s">
        <v>356</v>
      </c>
      <c r="H16" s="92" t="s">
        <v>183</v>
      </c>
      <c r="I16" s="103">
        <v>38714</v>
      </c>
      <c r="J16" s="92">
        <v>1.47</v>
      </c>
      <c r="K16" s="92" t="s">
        <v>185</v>
      </c>
      <c r="L16" s="116">
        <v>4.9000000000000004</v>
      </c>
      <c r="M16" s="116">
        <v>1.07</v>
      </c>
      <c r="N16" s="116">
        <v>1113200</v>
      </c>
      <c r="O16" s="116">
        <v>125.79</v>
      </c>
      <c r="P16" s="116">
        <v>1400.29</v>
      </c>
      <c r="Q16" s="116">
        <v>0.18</v>
      </c>
      <c r="R16" s="116">
        <v>3.4</v>
      </c>
      <c r="S16" s="116">
        <v>0.14000000000000001</v>
      </c>
    </row>
    <row r="17" spans="2:19" customFormat="1" ht="15.75">
      <c r="B17" s="70" t="s">
        <v>1026</v>
      </c>
      <c r="C17" s="92">
        <v>1096783</v>
      </c>
      <c r="D17" s="92"/>
      <c r="E17" s="92">
        <v>1315</v>
      </c>
      <c r="F17" s="92" t="s">
        <v>1027</v>
      </c>
      <c r="G17" s="92" t="s">
        <v>356</v>
      </c>
      <c r="H17" s="92" t="s">
        <v>183</v>
      </c>
      <c r="I17" s="103">
        <v>38803</v>
      </c>
      <c r="J17" s="92">
        <v>0.73</v>
      </c>
      <c r="K17" s="92" t="s">
        <v>185</v>
      </c>
      <c r="L17" s="116">
        <v>4.7</v>
      </c>
      <c r="M17" s="116">
        <v>1.1299999999999999</v>
      </c>
      <c r="N17" s="116">
        <v>47613.599999999999</v>
      </c>
      <c r="O17" s="116">
        <v>122.1</v>
      </c>
      <c r="P17" s="116">
        <v>58.14</v>
      </c>
      <c r="Q17" s="116">
        <v>7.0000000000000007E-2</v>
      </c>
      <c r="R17" s="116">
        <v>0.14000000000000001</v>
      </c>
      <c r="S17" s="116">
        <v>0.01</v>
      </c>
    </row>
    <row r="18" spans="2:19" customFormat="1" ht="15.75">
      <c r="B18" s="70" t="s">
        <v>1028</v>
      </c>
      <c r="C18" s="92">
        <v>4009155</v>
      </c>
      <c r="D18" s="92"/>
      <c r="E18" s="92">
        <v>668</v>
      </c>
      <c r="F18" s="92" t="s">
        <v>355</v>
      </c>
      <c r="G18" s="92" t="s">
        <v>367</v>
      </c>
      <c r="H18" s="92" t="s">
        <v>183</v>
      </c>
      <c r="I18" s="103">
        <v>37895</v>
      </c>
      <c r="J18" s="92">
        <v>0.28000000000000003</v>
      </c>
      <c r="K18" s="92" t="s">
        <v>185</v>
      </c>
      <c r="L18" s="116">
        <v>5.65</v>
      </c>
      <c r="M18" s="116">
        <v>23.9</v>
      </c>
      <c r="N18" s="116">
        <v>406595.14</v>
      </c>
      <c r="O18" s="116">
        <v>133.32</v>
      </c>
      <c r="P18" s="116">
        <v>542.07000000000005</v>
      </c>
      <c r="Q18" s="116">
        <v>0</v>
      </c>
      <c r="R18" s="116">
        <v>1.32</v>
      </c>
      <c r="S18" s="116">
        <v>0.05</v>
      </c>
    </row>
    <row r="19" spans="2:19" customFormat="1" ht="15.75">
      <c r="B19" s="70" t="s">
        <v>1029</v>
      </c>
      <c r="C19" s="92">
        <v>1106822</v>
      </c>
      <c r="D19" s="92"/>
      <c r="E19" s="92">
        <v>1486</v>
      </c>
      <c r="F19" s="92" t="s">
        <v>435</v>
      </c>
      <c r="G19" s="92" t="s">
        <v>367</v>
      </c>
      <c r="H19" s="92" t="s">
        <v>181</v>
      </c>
      <c r="I19" s="103">
        <v>39265</v>
      </c>
      <c r="J19" s="92">
        <v>3.96</v>
      </c>
      <c r="K19" s="92" t="s">
        <v>185</v>
      </c>
      <c r="L19" s="116">
        <v>4.9000000000000004</v>
      </c>
      <c r="M19" s="116">
        <v>1.05</v>
      </c>
      <c r="N19" s="116">
        <v>2314190.48</v>
      </c>
      <c r="O19" s="116">
        <v>139.54</v>
      </c>
      <c r="P19" s="116">
        <v>3229.22</v>
      </c>
      <c r="Q19" s="116">
        <v>0.39</v>
      </c>
      <c r="R19" s="116">
        <v>7.84</v>
      </c>
      <c r="S19" s="116">
        <v>0.32</v>
      </c>
    </row>
    <row r="20" spans="2:19" customFormat="1" ht="15.75">
      <c r="B20" s="70" t="s">
        <v>1030</v>
      </c>
      <c r="C20" s="92">
        <v>1103159</v>
      </c>
      <c r="D20" s="92"/>
      <c r="E20" s="92">
        <v>1253</v>
      </c>
      <c r="F20" s="92" t="s">
        <v>374</v>
      </c>
      <c r="G20" s="92" t="s">
        <v>367</v>
      </c>
      <c r="H20" s="92" t="s">
        <v>181</v>
      </c>
      <c r="I20" s="103">
        <v>39172</v>
      </c>
      <c r="J20" s="92">
        <v>0.24</v>
      </c>
      <c r="K20" s="92" t="s">
        <v>185</v>
      </c>
      <c r="L20" s="116">
        <v>4.8</v>
      </c>
      <c r="M20" s="116">
        <v>1.73</v>
      </c>
      <c r="N20" s="116">
        <v>1608726.07</v>
      </c>
      <c r="O20" s="116">
        <v>120.83</v>
      </c>
      <c r="P20" s="116">
        <v>1943.82</v>
      </c>
      <c r="Q20" s="116">
        <v>0.24</v>
      </c>
      <c r="R20" s="116">
        <v>4.72</v>
      </c>
      <c r="S20" s="116">
        <v>0.19</v>
      </c>
    </row>
    <row r="21" spans="2:19" customFormat="1" ht="15.75">
      <c r="B21" s="70" t="s">
        <v>1031</v>
      </c>
      <c r="C21" s="92">
        <v>1102797</v>
      </c>
      <c r="D21" s="92"/>
      <c r="E21" s="92">
        <v>1417</v>
      </c>
      <c r="F21" s="92" t="s">
        <v>170</v>
      </c>
      <c r="G21" s="92" t="s">
        <v>381</v>
      </c>
      <c r="H21" s="92" t="s">
        <v>181</v>
      </c>
      <c r="I21" s="103">
        <v>39148</v>
      </c>
      <c r="J21" s="92">
        <v>1.47</v>
      </c>
      <c r="K21" s="92" t="s">
        <v>185</v>
      </c>
      <c r="L21" s="116">
        <v>4.9000000000000004</v>
      </c>
      <c r="M21" s="116">
        <v>1.53</v>
      </c>
      <c r="N21" s="116">
        <v>793818.8</v>
      </c>
      <c r="O21" s="116">
        <v>125.49</v>
      </c>
      <c r="P21" s="116">
        <v>996.16</v>
      </c>
      <c r="Q21" s="116">
        <v>0.06</v>
      </c>
      <c r="R21" s="116">
        <v>2.42</v>
      </c>
      <c r="S21" s="116">
        <v>0.1</v>
      </c>
    </row>
    <row r="22" spans="2:19" customFormat="1" ht="15.75">
      <c r="B22" s="70" t="s">
        <v>1032</v>
      </c>
      <c r="C22" s="92">
        <v>1093491</v>
      </c>
      <c r="D22" s="92"/>
      <c r="E22" s="92">
        <v>1252</v>
      </c>
      <c r="F22" s="92" t="s">
        <v>172</v>
      </c>
      <c r="G22" s="92" t="s">
        <v>381</v>
      </c>
      <c r="H22" s="92" t="s">
        <v>183</v>
      </c>
      <c r="I22" s="103">
        <v>38462</v>
      </c>
      <c r="J22" s="92">
        <v>1.81</v>
      </c>
      <c r="K22" s="92" t="s">
        <v>185</v>
      </c>
      <c r="L22" s="116">
        <v>4.95</v>
      </c>
      <c r="M22" s="116">
        <v>1.41</v>
      </c>
      <c r="N22" s="116">
        <v>16938.12</v>
      </c>
      <c r="O22" s="116">
        <v>130.85900000000001</v>
      </c>
      <c r="P22" s="116">
        <v>22.17</v>
      </c>
      <c r="Q22" s="116">
        <v>0</v>
      </c>
      <c r="R22" s="116">
        <v>0.05</v>
      </c>
      <c r="S22" s="116">
        <v>0</v>
      </c>
    </row>
    <row r="23" spans="2:19" customFormat="1" ht="15.75">
      <c r="B23" s="70" t="s">
        <v>1033</v>
      </c>
      <c r="C23" s="92">
        <v>1106988</v>
      </c>
      <c r="D23" s="92"/>
      <c r="E23" s="92">
        <v>2201</v>
      </c>
      <c r="F23" s="92" t="s">
        <v>204</v>
      </c>
      <c r="G23" s="92" t="s">
        <v>381</v>
      </c>
      <c r="H23" s="92" t="s">
        <v>183</v>
      </c>
      <c r="I23" s="103">
        <v>39294</v>
      </c>
      <c r="J23" s="92">
        <v>0.49</v>
      </c>
      <c r="K23" s="92" t="s">
        <v>185</v>
      </c>
      <c r="L23" s="116">
        <v>8.4</v>
      </c>
      <c r="M23" s="116">
        <v>1.57</v>
      </c>
      <c r="N23" s="116">
        <v>114069.99</v>
      </c>
      <c r="O23" s="116">
        <v>127.18</v>
      </c>
      <c r="P23" s="116">
        <v>145.07</v>
      </c>
      <c r="Q23" s="116">
        <v>0.02</v>
      </c>
      <c r="R23" s="116">
        <v>0.35</v>
      </c>
      <c r="S23" s="116">
        <v>0.01</v>
      </c>
    </row>
    <row r="24" spans="2:19" customFormat="1" ht="15.75">
      <c r="B24" s="70" t="s">
        <v>1034</v>
      </c>
      <c r="C24" s="92">
        <v>1121490</v>
      </c>
      <c r="D24" s="92"/>
      <c r="E24" s="92">
        <v>2201</v>
      </c>
      <c r="F24" s="92" t="s">
        <v>204</v>
      </c>
      <c r="G24" s="92" t="s">
        <v>381</v>
      </c>
      <c r="H24" s="92" t="s">
        <v>183</v>
      </c>
      <c r="I24" s="103">
        <v>40615</v>
      </c>
      <c r="J24" s="92">
        <v>1.81</v>
      </c>
      <c r="K24" s="92" t="s">
        <v>185</v>
      </c>
      <c r="L24" s="116">
        <v>5.35</v>
      </c>
      <c r="M24" s="116">
        <v>1.42</v>
      </c>
      <c r="N24" s="116">
        <v>232290.96</v>
      </c>
      <c r="O24" s="116">
        <v>113.47</v>
      </c>
      <c r="P24" s="116">
        <v>263.58</v>
      </c>
      <c r="Q24" s="116">
        <v>0.05</v>
      </c>
      <c r="R24" s="116">
        <v>0.64</v>
      </c>
      <c r="S24" s="116">
        <v>0.03</v>
      </c>
    </row>
    <row r="25" spans="2:19" customFormat="1" ht="15.75">
      <c r="B25" s="70" t="s">
        <v>1035</v>
      </c>
      <c r="C25" s="92">
        <v>90748183</v>
      </c>
      <c r="D25" s="92"/>
      <c r="E25" s="92">
        <v>691</v>
      </c>
      <c r="F25" s="92" t="s">
        <v>355</v>
      </c>
      <c r="G25" s="92" t="s">
        <v>381</v>
      </c>
      <c r="H25" s="92" t="s">
        <v>183</v>
      </c>
      <c r="I25" s="103">
        <v>37972</v>
      </c>
      <c r="J25" s="92">
        <v>1.44</v>
      </c>
      <c r="K25" s="92" t="s">
        <v>185</v>
      </c>
      <c r="L25" s="116">
        <v>5.45</v>
      </c>
      <c r="M25" s="116">
        <v>2.44</v>
      </c>
      <c r="N25" s="116">
        <v>20000</v>
      </c>
      <c r="O25" s="116">
        <v>128.85</v>
      </c>
      <c r="P25" s="116">
        <v>25.77</v>
      </c>
      <c r="Q25" s="116">
        <v>0.8</v>
      </c>
      <c r="R25" s="116">
        <v>0.06</v>
      </c>
      <c r="S25" s="116">
        <v>0</v>
      </c>
    </row>
    <row r="26" spans="2:19" customFormat="1" ht="15.75">
      <c r="B26" s="70" t="s">
        <v>1036</v>
      </c>
      <c r="C26" s="92">
        <v>1089655</v>
      </c>
      <c r="D26" s="92"/>
      <c r="E26" s="92">
        <v>1367</v>
      </c>
      <c r="F26" s="92" t="s">
        <v>387</v>
      </c>
      <c r="G26" s="92" t="s">
        <v>381</v>
      </c>
      <c r="H26" s="92" t="s">
        <v>183</v>
      </c>
      <c r="I26" s="103">
        <v>38035</v>
      </c>
      <c r="J26" s="92">
        <v>1.2</v>
      </c>
      <c r="K26" s="92" t="s">
        <v>185</v>
      </c>
      <c r="L26" s="116">
        <v>5.55</v>
      </c>
      <c r="M26" s="116">
        <v>0.98</v>
      </c>
      <c r="N26" s="116">
        <v>9000</v>
      </c>
      <c r="O26" s="116">
        <v>135.95599999999999</v>
      </c>
      <c r="P26" s="116">
        <v>12.24</v>
      </c>
      <c r="Q26" s="116">
        <v>0</v>
      </c>
      <c r="R26" s="116">
        <v>0.03</v>
      </c>
      <c r="S26" s="116">
        <v>0</v>
      </c>
    </row>
    <row r="27" spans="2:19" customFormat="1" ht="15.75">
      <c r="B27" s="70" t="s">
        <v>1037</v>
      </c>
      <c r="C27" s="92">
        <v>6000046</v>
      </c>
      <c r="D27" s="92"/>
      <c r="E27" s="92">
        <v>600</v>
      </c>
      <c r="F27" s="92" t="s">
        <v>435</v>
      </c>
      <c r="G27" s="92" t="s">
        <v>381</v>
      </c>
      <c r="H27" s="92" t="s">
        <v>183</v>
      </c>
      <c r="I27" s="103">
        <v>38813</v>
      </c>
      <c r="J27" s="92">
        <v>0.27</v>
      </c>
      <c r="K27" s="92" t="s">
        <v>185</v>
      </c>
      <c r="L27" s="116">
        <v>6.5</v>
      </c>
      <c r="M27" s="116">
        <v>1.37</v>
      </c>
      <c r="N27" s="116">
        <v>453965</v>
      </c>
      <c r="O27" s="116">
        <v>126.18</v>
      </c>
      <c r="P27" s="116">
        <v>572.80999999999995</v>
      </c>
      <c r="Q27" s="116">
        <v>0.04</v>
      </c>
      <c r="R27" s="116">
        <v>1.39</v>
      </c>
      <c r="S27" s="116">
        <v>0.06</v>
      </c>
    </row>
    <row r="28" spans="2:19" customFormat="1" ht="15.75">
      <c r="B28" s="70" t="s">
        <v>1038</v>
      </c>
      <c r="C28" s="92">
        <v>6000129</v>
      </c>
      <c r="D28" s="92"/>
      <c r="E28" s="92">
        <v>600</v>
      </c>
      <c r="F28" s="92" t="s">
        <v>435</v>
      </c>
      <c r="G28" s="92" t="s">
        <v>381</v>
      </c>
      <c r="H28" s="92" t="s">
        <v>183</v>
      </c>
      <c r="I28" s="103">
        <v>40561</v>
      </c>
      <c r="J28" s="92">
        <v>4.18</v>
      </c>
      <c r="K28" s="92" t="s">
        <v>185</v>
      </c>
      <c r="L28" s="116">
        <v>6</v>
      </c>
      <c r="M28" s="116">
        <v>2.84</v>
      </c>
      <c r="N28" s="116">
        <v>3323793</v>
      </c>
      <c r="O28" s="116">
        <v>121.84</v>
      </c>
      <c r="P28" s="116">
        <v>4049.71</v>
      </c>
      <c r="Q28" s="116">
        <v>0.15</v>
      </c>
      <c r="R28" s="116">
        <v>9.83</v>
      </c>
      <c r="S28" s="116">
        <v>0.4</v>
      </c>
    </row>
    <row r="29" spans="2:19" customFormat="1" ht="15.75">
      <c r="B29" s="70" t="s">
        <v>1039</v>
      </c>
      <c r="C29" s="92">
        <v>6000079</v>
      </c>
      <c r="D29" s="92"/>
      <c r="E29" s="92">
        <v>600</v>
      </c>
      <c r="F29" s="92" t="s">
        <v>652</v>
      </c>
      <c r="G29" s="92" t="s">
        <v>381</v>
      </c>
      <c r="H29" s="92" t="s">
        <v>183</v>
      </c>
      <c r="I29" s="103">
        <v>39117</v>
      </c>
      <c r="J29" s="92">
        <v>1.03</v>
      </c>
      <c r="K29" s="92" t="s">
        <v>185</v>
      </c>
      <c r="L29" s="116">
        <v>6.5</v>
      </c>
      <c r="M29" s="116">
        <v>1.42</v>
      </c>
      <c r="N29" s="116">
        <v>205351</v>
      </c>
      <c r="O29" s="116">
        <v>132.96</v>
      </c>
      <c r="P29" s="116">
        <v>273.04000000000002</v>
      </c>
      <c r="Q29" s="116">
        <v>0.02</v>
      </c>
      <c r="R29" s="116">
        <v>0.66</v>
      </c>
      <c r="S29" s="116">
        <v>0.03</v>
      </c>
    </row>
    <row r="30" spans="2:19" customFormat="1" ht="15.75">
      <c r="B30" s="70" t="s">
        <v>1040</v>
      </c>
      <c r="C30" s="92">
        <v>1103084</v>
      </c>
      <c r="D30" s="92"/>
      <c r="E30" s="92">
        <v>1418</v>
      </c>
      <c r="F30" s="92" t="s">
        <v>172</v>
      </c>
      <c r="G30" s="92" t="s">
        <v>381</v>
      </c>
      <c r="H30" s="92" t="s">
        <v>183</v>
      </c>
      <c r="I30" s="103">
        <v>39263</v>
      </c>
      <c r="J30" s="92">
        <v>5.12</v>
      </c>
      <c r="K30" s="92" t="s">
        <v>185</v>
      </c>
      <c r="L30" s="116">
        <v>5.6</v>
      </c>
      <c r="M30" s="116">
        <v>1.1499999999999999</v>
      </c>
      <c r="N30" s="116">
        <v>222837.76000000001</v>
      </c>
      <c r="O30" s="116">
        <v>148.36000000000001</v>
      </c>
      <c r="P30" s="116">
        <v>330.6</v>
      </c>
      <c r="Q30" s="116">
        <v>0.03</v>
      </c>
      <c r="R30" s="116">
        <v>0.8</v>
      </c>
      <c r="S30" s="116">
        <v>0.03</v>
      </c>
    </row>
    <row r="31" spans="2:19" customFormat="1" ht="15.75">
      <c r="B31" s="70" t="s">
        <v>1041</v>
      </c>
      <c r="C31" s="92">
        <v>1099084</v>
      </c>
      <c r="D31" s="92"/>
      <c r="E31" s="92">
        <v>1359</v>
      </c>
      <c r="F31" s="92" t="s">
        <v>435</v>
      </c>
      <c r="G31" s="92" t="s">
        <v>381</v>
      </c>
      <c r="H31" s="92" t="s">
        <v>183</v>
      </c>
      <c r="I31" s="103">
        <v>38950</v>
      </c>
      <c r="J31" s="92">
        <v>2.37</v>
      </c>
      <c r="K31" s="92" t="s">
        <v>185</v>
      </c>
      <c r="L31" s="116">
        <v>5.8</v>
      </c>
      <c r="M31" s="116">
        <v>0.86</v>
      </c>
      <c r="N31" s="116">
        <v>490176.67</v>
      </c>
      <c r="O31" s="116">
        <v>132.35</v>
      </c>
      <c r="P31" s="116">
        <v>648.75</v>
      </c>
      <c r="Q31" s="116">
        <v>0.5</v>
      </c>
      <c r="R31" s="116">
        <v>1.58</v>
      </c>
      <c r="S31" s="116">
        <v>0.06</v>
      </c>
    </row>
    <row r="32" spans="2:19" customFormat="1" ht="15.75">
      <c r="B32" s="70" t="s">
        <v>1042</v>
      </c>
      <c r="C32" s="92">
        <v>1094820</v>
      </c>
      <c r="D32" s="92"/>
      <c r="E32" s="92">
        <v>1283</v>
      </c>
      <c r="F32" s="92" t="s">
        <v>374</v>
      </c>
      <c r="G32" s="92" t="s">
        <v>390</v>
      </c>
      <c r="H32" s="92" t="s">
        <v>183</v>
      </c>
      <c r="I32" s="103">
        <v>38652</v>
      </c>
      <c r="J32" s="92">
        <v>2.95</v>
      </c>
      <c r="K32" s="92" t="s">
        <v>185</v>
      </c>
      <c r="L32" s="116">
        <v>5.3</v>
      </c>
      <c r="M32" s="116">
        <v>0.97</v>
      </c>
      <c r="N32" s="116">
        <v>1196682.74</v>
      </c>
      <c r="O32" s="116">
        <v>137.31</v>
      </c>
      <c r="P32" s="116">
        <v>1643.17</v>
      </c>
      <c r="Q32" s="116">
        <v>0.39</v>
      </c>
      <c r="R32" s="116">
        <v>3.99</v>
      </c>
      <c r="S32" s="116">
        <v>0.16</v>
      </c>
    </row>
    <row r="33" spans="2:19" customFormat="1" ht="15.75">
      <c r="B33" s="70" t="s">
        <v>1043</v>
      </c>
      <c r="C33" s="92">
        <v>1099449</v>
      </c>
      <c r="D33" s="92"/>
      <c r="E33" s="92">
        <v>1360</v>
      </c>
      <c r="F33" s="92" t="s">
        <v>435</v>
      </c>
      <c r="G33" s="92" t="s">
        <v>390</v>
      </c>
      <c r="H33" s="92" t="s">
        <v>183</v>
      </c>
      <c r="I33" s="103">
        <v>38965</v>
      </c>
      <c r="J33" s="92">
        <v>2.2599999999999998</v>
      </c>
      <c r="K33" s="92" t="s">
        <v>185</v>
      </c>
      <c r="L33" s="116">
        <v>5.7</v>
      </c>
      <c r="M33" s="116">
        <v>0.95</v>
      </c>
      <c r="N33" s="116">
        <v>46266.01</v>
      </c>
      <c r="O33" s="116">
        <v>132</v>
      </c>
      <c r="P33" s="116">
        <v>61.07</v>
      </c>
      <c r="Q33" s="116">
        <v>1.1599999999999999</v>
      </c>
      <c r="R33" s="116">
        <v>0.15</v>
      </c>
      <c r="S33" s="116">
        <v>0.01</v>
      </c>
    </row>
    <row r="34" spans="2:19">
      <c r="B34" s="70" t="s">
        <v>1044</v>
      </c>
      <c r="C34" s="92">
        <v>6392955</v>
      </c>
      <c r="D34" s="92"/>
      <c r="E34" s="92">
        <v>691</v>
      </c>
      <c r="F34" s="92" t="s">
        <v>355</v>
      </c>
      <c r="G34" s="92" t="s">
        <v>390</v>
      </c>
      <c r="H34" s="92" t="s">
        <v>183</v>
      </c>
      <c r="I34" s="103">
        <v>39861</v>
      </c>
      <c r="J34" s="92">
        <v>0.48</v>
      </c>
      <c r="K34" s="92" t="s">
        <v>185</v>
      </c>
      <c r="L34" s="116">
        <v>6.7</v>
      </c>
      <c r="M34" s="116">
        <v>2.06</v>
      </c>
      <c r="N34" s="116">
        <v>10000</v>
      </c>
      <c r="O34" s="116">
        <v>130.03</v>
      </c>
      <c r="P34" s="116">
        <v>13</v>
      </c>
      <c r="Q34" s="116">
        <v>0.33</v>
      </c>
      <c r="R34" s="116">
        <v>0.03</v>
      </c>
      <c r="S34" s="116">
        <v>0</v>
      </c>
    </row>
    <row r="35" spans="2:19">
      <c r="B35" s="70" t="s">
        <v>1045</v>
      </c>
      <c r="C35" s="92">
        <v>1087683</v>
      </c>
      <c r="D35" s="92"/>
      <c r="E35" s="92">
        <v>1148</v>
      </c>
      <c r="F35" s="92" t="s">
        <v>435</v>
      </c>
      <c r="G35" s="92" t="s">
        <v>390</v>
      </c>
      <c r="H35" s="92" t="s">
        <v>183</v>
      </c>
      <c r="I35" s="103">
        <v>37551</v>
      </c>
      <c r="J35" s="92">
        <v>4</v>
      </c>
      <c r="K35" s="92" t="s">
        <v>185</v>
      </c>
      <c r="L35" s="116">
        <v>7.75</v>
      </c>
      <c r="M35" s="116">
        <v>1.27</v>
      </c>
      <c r="N35" s="116">
        <v>354055.28</v>
      </c>
      <c r="O35" s="116">
        <v>156.97</v>
      </c>
      <c r="P35" s="116">
        <v>555.76</v>
      </c>
      <c r="Q35" s="116">
        <v>1.65</v>
      </c>
      <c r="R35" s="116">
        <v>1.35</v>
      </c>
      <c r="S35" s="116">
        <v>0.05</v>
      </c>
    </row>
    <row r="36" spans="2:19">
      <c r="B36" s="70" t="s">
        <v>1045</v>
      </c>
      <c r="C36" s="92">
        <v>1097997</v>
      </c>
      <c r="D36" s="92"/>
      <c r="E36" s="92">
        <v>1148</v>
      </c>
      <c r="F36" s="92" t="s">
        <v>435</v>
      </c>
      <c r="G36" s="92" t="s">
        <v>390</v>
      </c>
      <c r="H36" s="92" t="s">
        <v>183</v>
      </c>
      <c r="I36" s="103"/>
      <c r="J36" s="92">
        <v>4</v>
      </c>
      <c r="K36" s="92" t="s">
        <v>185</v>
      </c>
      <c r="L36" s="116">
        <v>7.75</v>
      </c>
      <c r="M36" s="116">
        <v>1.21</v>
      </c>
      <c r="N36" s="116">
        <v>4138362.94</v>
      </c>
      <c r="O36" s="116">
        <v>158.38</v>
      </c>
      <c r="P36" s="116">
        <v>6554.34</v>
      </c>
      <c r="Q36" s="116">
        <v>1.08</v>
      </c>
      <c r="R36" s="116">
        <v>15.91</v>
      </c>
      <c r="S36" s="116">
        <v>0.65</v>
      </c>
    </row>
    <row r="37" spans="2:19">
      <c r="B37" s="70" t="s">
        <v>1046</v>
      </c>
      <c r="C37" s="92">
        <v>6401673</v>
      </c>
      <c r="D37" s="92"/>
      <c r="E37" s="92">
        <v>604</v>
      </c>
      <c r="F37" s="92" t="s">
        <v>355</v>
      </c>
      <c r="G37" s="92" t="s">
        <v>341</v>
      </c>
      <c r="H37" s="92" t="s">
        <v>183</v>
      </c>
      <c r="I37" s="103">
        <v>37413</v>
      </c>
      <c r="J37" s="92">
        <v>0.49</v>
      </c>
      <c r="K37" s="92" t="s">
        <v>185</v>
      </c>
      <c r="L37" s="116">
        <v>6.9</v>
      </c>
      <c r="M37" s="116">
        <v>2.02</v>
      </c>
      <c r="N37" s="116">
        <v>129000</v>
      </c>
      <c r="O37" s="116">
        <v>131.5</v>
      </c>
      <c r="P37" s="116">
        <v>169.64</v>
      </c>
      <c r="Q37" s="116">
        <v>0.23</v>
      </c>
      <c r="R37" s="116">
        <v>0.41</v>
      </c>
      <c r="S37" s="116">
        <v>0.02</v>
      </c>
    </row>
    <row r="38" spans="2:19">
      <c r="B38" s="70" t="s">
        <v>1047</v>
      </c>
      <c r="C38" s="92">
        <v>3060407</v>
      </c>
      <c r="D38" s="92"/>
      <c r="E38" s="92">
        <v>604</v>
      </c>
      <c r="F38" s="92" t="s">
        <v>355</v>
      </c>
      <c r="G38" s="92" t="s">
        <v>341</v>
      </c>
      <c r="H38" s="92" t="s">
        <v>183</v>
      </c>
      <c r="I38" s="103">
        <v>37413</v>
      </c>
      <c r="J38" s="92">
        <v>0.49</v>
      </c>
      <c r="K38" s="92" t="s">
        <v>185</v>
      </c>
      <c r="L38" s="116">
        <v>6.9</v>
      </c>
      <c r="M38" s="116">
        <v>1.94</v>
      </c>
      <c r="N38" s="116">
        <v>500000</v>
      </c>
      <c r="O38" s="116">
        <v>131.55000000000001</v>
      </c>
      <c r="P38" s="116">
        <v>657.75</v>
      </c>
      <c r="Q38" s="116">
        <v>0</v>
      </c>
      <c r="R38" s="116">
        <v>1.6</v>
      </c>
      <c r="S38" s="116">
        <v>7.0000000000000007E-2</v>
      </c>
    </row>
    <row r="39" spans="2:19">
      <c r="B39" s="70" t="s">
        <v>1048</v>
      </c>
      <c r="C39" s="92">
        <v>6620215</v>
      </c>
      <c r="D39" s="92"/>
      <c r="E39" s="92">
        <v>662</v>
      </c>
      <c r="F39" s="92" t="s">
        <v>355</v>
      </c>
      <c r="G39" s="92" t="s">
        <v>341</v>
      </c>
      <c r="H39" s="92" t="s">
        <v>183</v>
      </c>
      <c r="I39" s="103">
        <v>38018</v>
      </c>
      <c r="J39" s="92">
        <v>1.97</v>
      </c>
      <c r="K39" s="92" t="s">
        <v>185</v>
      </c>
      <c r="L39" s="116">
        <v>5.75</v>
      </c>
      <c r="M39" s="116">
        <v>1.29</v>
      </c>
      <c r="N39" s="116">
        <v>375000</v>
      </c>
      <c r="O39" s="116">
        <v>136.1</v>
      </c>
      <c r="P39" s="116">
        <v>510.38</v>
      </c>
      <c r="Q39" s="116">
        <v>0.08</v>
      </c>
      <c r="R39" s="116">
        <v>1.24</v>
      </c>
      <c r="S39" s="116">
        <v>0.05</v>
      </c>
    </row>
    <row r="40" spans="2:19">
      <c r="B40" s="70" t="s">
        <v>1049</v>
      </c>
      <c r="C40" s="92">
        <v>1092162</v>
      </c>
      <c r="D40" s="92"/>
      <c r="E40" s="92">
        <v>1229</v>
      </c>
      <c r="F40" s="92" t="s">
        <v>374</v>
      </c>
      <c r="G40" s="92" t="s">
        <v>443</v>
      </c>
      <c r="H40" s="92" t="s">
        <v>183</v>
      </c>
      <c r="I40" s="103">
        <v>38376</v>
      </c>
      <c r="J40" s="92">
        <v>1.92</v>
      </c>
      <c r="K40" s="92" t="s">
        <v>185</v>
      </c>
      <c r="L40" s="116">
        <v>7</v>
      </c>
      <c r="M40" s="116">
        <v>4.08</v>
      </c>
      <c r="N40" s="116">
        <v>699480.69</v>
      </c>
      <c r="O40" s="116">
        <v>130.13999999999999</v>
      </c>
      <c r="P40" s="116">
        <v>910.3</v>
      </c>
      <c r="Q40" s="116">
        <v>0.26</v>
      </c>
      <c r="R40" s="116">
        <v>2.21</v>
      </c>
      <c r="S40" s="116">
        <v>0.09</v>
      </c>
    </row>
    <row r="41" spans="2:19">
      <c r="B41" s="70" t="s">
        <v>1050</v>
      </c>
      <c r="C41" s="92">
        <v>1092774</v>
      </c>
      <c r="D41" s="92"/>
      <c r="E41" s="92">
        <v>1229</v>
      </c>
      <c r="F41" s="92" t="s">
        <v>374</v>
      </c>
      <c r="G41" s="92" t="s">
        <v>443</v>
      </c>
      <c r="H41" s="92" t="s">
        <v>183</v>
      </c>
      <c r="I41" s="103">
        <v>38445</v>
      </c>
      <c r="J41" s="92">
        <v>1.98</v>
      </c>
      <c r="K41" s="92" t="s">
        <v>185</v>
      </c>
      <c r="L41" s="116">
        <v>6.7</v>
      </c>
      <c r="M41" s="116">
        <v>3.91</v>
      </c>
      <c r="N41" s="116">
        <v>1022059.29</v>
      </c>
      <c r="O41" s="116">
        <v>128.86000000000001</v>
      </c>
      <c r="P41" s="116">
        <v>1317.03</v>
      </c>
      <c r="Q41" s="116">
        <v>0.18</v>
      </c>
      <c r="R41" s="116">
        <v>3.2</v>
      </c>
      <c r="S41" s="116">
        <v>0.13</v>
      </c>
    </row>
    <row r="42" spans="2:19">
      <c r="B42" s="70" t="s">
        <v>1051</v>
      </c>
      <c r="C42" s="92">
        <v>1094747</v>
      </c>
      <c r="D42" s="92"/>
      <c r="E42" s="92">
        <v>1229</v>
      </c>
      <c r="F42" s="92" t="s">
        <v>374</v>
      </c>
      <c r="G42" s="92" t="s">
        <v>443</v>
      </c>
      <c r="H42" s="92" t="s">
        <v>183</v>
      </c>
      <c r="I42" s="103">
        <v>38635</v>
      </c>
      <c r="J42" s="92">
        <v>2.2799999999999998</v>
      </c>
      <c r="K42" s="92" t="s">
        <v>185</v>
      </c>
      <c r="L42" s="116">
        <v>6.7</v>
      </c>
      <c r="M42" s="116">
        <v>4.8600000000000003</v>
      </c>
      <c r="N42" s="116">
        <v>485640.07</v>
      </c>
      <c r="O42" s="116">
        <v>126.66</v>
      </c>
      <c r="P42" s="116">
        <v>615.11</v>
      </c>
      <c r="Q42" s="116">
        <v>0.28999999999999998</v>
      </c>
      <c r="R42" s="116">
        <v>1.49</v>
      </c>
      <c r="S42" s="116">
        <v>0.06</v>
      </c>
    </row>
    <row r="43" spans="2:19">
      <c r="B43" s="70" t="s">
        <v>1052</v>
      </c>
      <c r="C43" s="92">
        <v>1107168</v>
      </c>
      <c r="D43" s="92"/>
      <c r="E43" s="92">
        <v>718</v>
      </c>
      <c r="F43" s="92" t="s">
        <v>374</v>
      </c>
      <c r="G43" s="92" t="s">
        <v>443</v>
      </c>
      <c r="H43" s="92" t="s">
        <v>183</v>
      </c>
      <c r="I43" s="103">
        <v>39337</v>
      </c>
      <c r="J43" s="92">
        <v>1.43</v>
      </c>
      <c r="K43" s="92" t="s">
        <v>185</v>
      </c>
      <c r="L43" s="116">
        <v>7.5039999999999996</v>
      </c>
      <c r="M43" s="116">
        <v>5.3</v>
      </c>
      <c r="N43" s="116">
        <v>558070.54</v>
      </c>
      <c r="O43" s="116">
        <v>121.16</v>
      </c>
      <c r="P43" s="116">
        <v>676.16</v>
      </c>
      <c r="Q43" s="116">
        <v>0.1</v>
      </c>
      <c r="R43" s="116">
        <v>1.64</v>
      </c>
      <c r="S43" s="116">
        <v>7.0000000000000007E-2</v>
      </c>
    </row>
    <row r="44" spans="2:19">
      <c r="B44" s="70" t="s">
        <v>1053</v>
      </c>
      <c r="C44" s="92">
        <v>1091578</v>
      </c>
      <c r="D44" s="92"/>
      <c r="E44" s="92">
        <v>1072</v>
      </c>
      <c r="F44" s="92" t="s">
        <v>435</v>
      </c>
      <c r="G44" s="92" t="s">
        <v>443</v>
      </c>
      <c r="H44" s="92" t="s">
        <v>183</v>
      </c>
      <c r="I44" s="103">
        <v>38280</v>
      </c>
      <c r="J44" s="92">
        <v>0.01</v>
      </c>
      <c r="K44" s="92" t="s">
        <v>185</v>
      </c>
      <c r="L44" s="116">
        <v>6.45</v>
      </c>
      <c r="M44" s="116">
        <v>0.01</v>
      </c>
      <c r="N44" s="116">
        <v>42296.66</v>
      </c>
      <c r="O44" s="116">
        <v>139.44</v>
      </c>
      <c r="P44" s="116">
        <v>58.98</v>
      </c>
      <c r="Q44" s="116">
        <v>0.04</v>
      </c>
      <c r="R44" s="116">
        <v>0.14000000000000001</v>
      </c>
      <c r="S44" s="116">
        <v>0.01</v>
      </c>
    </row>
    <row r="45" spans="2:19">
      <c r="B45" s="70" t="s">
        <v>1054</v>
      </c>
      <c r="C45" s="92">
        <v>1124908</v>
      </c>
      <c r="D45" s="92"/>
      <c r="E45" s="92">
        <v>1596</v>
      </c>
      <c r="F45" s="92" t="s">
        <v>374</v>
      </c>
      <c r="G45" s="92" t="s">
        <v>443</v>
      </c>
      <c r="H45" s="92" t="s">
        <v>183</v>
      </c>
      <c r="I45" s="103">
        <v>40867</v>
      </c>
      <c r="J45" s="92">
        <v>0.89</v>
      </c>
      <c r="K45" s="92" t="s">
        <v>185</v>
      </c>
      <c r="L45" s="116">
        <v>8.5</v>
      </c>
      <c r="M45" s="116">
        <v>2.4300000000000002</v>
      </c>
      <c r="N45" s="116">
        <v>107500</v>
      </c>
      <c r="O45" s="116">
        <v>108.26</v>
      </c>
      <c r="P45" s="116">
        <v>116.38</v>
      </c>
      <c r="Q45" s="116">
        <v>0.08</v>
      </c>
      <c r="R45" s="116">
        <v>0.28000000000000003</v>
      </c>
      <c r="S45" s="116">
        <v>0.01</v>
      </c>
    </row>
    <row r="46" spans="2:19">
      <c r="B46" s="70" t="s">
        <v>1055</v>
      </c>
      <c r="C46" s="92">
        <v>2590131</v>
      </c>
      <c r="D46" s="92"/>
      <c r="E46" s="92">
        <v>259</v>
      </c>
      <c r="F46" s="92" t="s">
        <v>392</v>
      </c>
      <c r="G46" s="92" t="s">
        <v>451</v>
      </c>
      <c r="H46" s="92" t="s">
        <v>183</v>
      </c>
      <c r="I46" s="103">
        <v>38319</v>
      </c>
      <c r="J46" s="92">
        <v>1.56</v>
      </c>
      <c r="K46" s="92" t="s">
        <v>185</v>
      </c>
      <c r="L46" s="116">
        <v>5.45</v>
      </c>
      <c r="M46" s="116">
        <v>3.22</v>
      </c>
      <c r="N46" s="116">
        <v>55814.04</v>
      </c>
      <c r="O46" s="116">
        <v>126.47</v>
      </c>
      <c r="P46" s="116">
        <v>70.59</v>
      </c>
      <c r="Q46" s="116">
        <v>0</v>
      </c>
      <c r="R46" s="116">
        <v>0.17</v>
      </c>
      <c r="S46" s="116">
        <v>0.01</v>
      </c>
    </row>
    <row r="47" spans="2:19">
      <c r="B47" s="70" t="s">
        <v>1056</v>
      </c>
      <c r="C47" s="92">
        <v>1119049</v>
      </c>
      <c r="D47" s="92"/>
      <c r="E47" s="92">
        <v>1541</v>
      </c>
      <c r="F47" s="92" t="s">
        <v>435</v>
      </c>
      <c r="G47" s="92" t="s">
        <v>451</v>
      </c>
      <c r="H47" s="92" t="s">
        <v>181</v>
      </c>
      <c r="I47" s="103">
        <v>40265</v>
      </c>
      <c r="J47" s="92">
        <v>6.58</v>
      </c>
      <c r="K47" s="92" t="s">
        <v>185</v>
      </c>
      <c r="L47" s="116">
        <v>4.63</v>
      </c>
      <c r="M47" s="116">
        <v>3.09</v>
      </c>
      <c r="N47" s="116">
        <v>787631.66</v>
      </c>
      <c r="O47" s="116">
        <v>114.89</v>
      </c>
      <c r="P47" s="116">
        <v>904.91</v>
      </c>
      <c r="Q47" s="116">
        <v>1.97</v>
      </c>
      <c r="R47" s="116">
        <v>2.2000000000000002</v>
      </c>
      <c r="S47" s="116">
        <v>0.09</v>
      </c>
    </row>
    <row r="48" spans="2:19">
      <c r="B48" s="70" t="s">
        <v>1057</v>
      </c>
      <c r="C48" s="92">
        <v>3780038</v>
      </c>
      <c r="D48" s="92"/>
      <c r="E48" s="92">
        <v>378</v>
      </c>
      <c r="F48" s="92" t="s">
        <v>173</v>
      </c>
      <c r="G48" s="92" t="s">
        <v>470</v>
      </c>
      <c r="H48" s="92" t="s">
        <v>183</v>
      </c>
      <c r="I48" s="103">
        <v>39261</v>
      </c>
      <c r="J48" s="92">
        <v>0</v>
      </c>
      <c r="K48" s="92" t="s">
        <v>185</v>
      </c>
      <c r="L48" s="116">
        <v>6.1</v>
      </c>
      <c r="M48" s="116">
        <v>0.01</v>
      </c>
      <c r="N48" s="116">
        <v>382677.23</v>
      </c>
      <c r="O48" s="116">
        <v>80.31</v>
      </c>
      <c r="P48" s="116">
        <v>307.33</v>
      </c>
      <c r="Q48" s="116">
        <v>0.14000000000000001</v>
      </c>
      <c r="R48" s="116">
        <v>0.75</v>
      </c>
      <c r="S48" s="116">
        <v>0.03</v>
      </c>
    </row>
    <row r="49" spans="2:19">
      <c r="B49" s="70" t="s">
        <v>1058</v>
      </c>
      <c r="C49" s="92">
        <v>1109180</v>
      </c>
      <c r="D49" s="92"/>
      <c r="E49" s="92">
        <v>1507</v>
      </c>
      <c r="F49" s="92" t="s">
        <v>435</v>
      </c>
      <c r="G49" s="92" t="s">
        <v>1059</v>
      </c>
      <c r="H49" s="92" t="s">
        <v>183</v>
      </c>
      <c r="I49" s="103">
        <v>39443</v>
      </c>
      <c r="J49" s="92">
        <v>0</v>
      </c>
      <c r="K49" s="92" t="s">
        <v>185</v>
      </c>
      <c r="L49" s="116">
        <v>9.9</v>
      </c>
      <c r="M49" s="116">
        <v>0</v>
      </c>
      <c r="N49" s="116">
        <v>79000</v>
      </c>
      <c r="O49" s="116">
        <v>0</v>
      </c>
      <c r="P49" s="116">
        <v>0</v>
      </c>
      <c r="Q49" s="116">
        <v>0.05</v>
      </c>
      <c r="R49" s="116">
        <v>0</v>
      </c>
      <c r="S49" s="116">
        <v>0</v>
      </c>
    </row>
    <row r="50" spans="2:19">
      <c r="B50" s="70" t="s">
        <v>1060</v>
      </c>
      <c r="C50" s="92">
        <v>1126770</v>
      </c>
      <c r="D50" s="92"/>
      <c r="E50" s="92">
        <v>1507</v>
      </c>
      <c r="F50" s="92" t="s">
        <v>435</v>
      </c>
      <c r="G50" s="92" t="s">
        <v>1059</v>
      </c>
      <c r="H50" s="92" t="s">
        <v>183</v>
      </c>
      <c r="I50" s="103">
        <v>41126</v>
      </c>
      <c r="J50" s="92">
        <v>0</v>
      </c>
      <c r="K50" s="92" t="s">
        <v>185</v>
      </c>
      <c r="L50" s="116">
        <v>9.9</v>
      </c>
      <c r="M50" s="116">
        <v>0</v>
      </c>
      <c r="N50" s="116">
        <v>15800</v>
      </c>
      <c r="O50" s="116">
        <v>0</v>
      </c>
      <c r="P50" s="116">
        <v>0</v>
      </c>
      <c r="Q50" s="116">
        <v>0</v>
      </c>
      <c r="R50" s="116">
        <v>0</v>
      </c>
      <c r="S50" s="116">
        <v>0</v>
      </c>
    </row>
    <row r="51" spans="2:19">
      <c r="B51" s="70" t="s">
        <v>1061</v>
      </c>
      <c r="C51" s="92">
        <v>1170141</v>
      </c>
      <c r="D51" s="92"/>
      <c r="E51" s="92">
        <v>117</v>
      </c>
      <c r="F51" s="92" t="s">
        <v>374</v>
      </c>
      <c r="G51" s="92" t="s">
        <v>1059</v>
      </c>
      <c r="H51" s="92" t="s">
        <v>181</v>
      </c>
      <c r="I51" s="103"/>
      <c r="J51" s="92">
        <v>0.01</v>
      </c>
      <c r="K51" s="92" t="s">
        <v>185</v>
      </c>
      <c r="L51" s="116">
        <v>5.5</v>
      </c>
      <c r="M51" s="116">
        <v>0.01</v>
      </c>
      <c r="N51" s="116">
        <v>30403.26</v>
      </c>
      <c r="O51" s="116">
        <v>50</v>
      </c>
      <c r="P51" s="116">
        <v>15.2</v>
      </c>
      <c r="Q51" s="116">
        <v>0.02</v>
      </c>
      <c r="R51" s="116">
        <v>0.04</v>
      </c>
      <c r="S51" s="116">
        <v>0</v>
      </c>
    </row>
    <row r="52" spans="2:19">
      <c r="B52" s="70" t="s">
        <v>1062</v>
      </c>
      <c r="C52" s="92">
        <v>1117548</v>
      </c>
      <c r="D52" s="92"/>
      <c r="E52" s="92">
        <v>2221</v>
      </c>
      <c r="F52" s="92" t="s">
        <v>435</v>
      </c>
      <c r="G52" s="92" t="s">
        <v>1059</v>
      </c>
      <c r="H52" s="92" t="s">
        <v>1063</v>
      </c>
      <c r="I52" s="103">
        <v>40196</v>
      </c>
      <c r="J52" s="92">
        <v>0</v>
      </c>
      <c r="K52" s="92" t="s">
        <v>185</v>
      </c>
      <c r="L52" s="116">
        <v>6.65</v>
      </c>
      <c r="M52" s="116">
        <v>0</v>
      </c>
      <c r="N52" s="116">
        <v>24038</v>
      </c>
      <c r="O52" s="116">
        <v>0</v>
      </c>
      <c r="P52" s="116">
        <v>0</v>
      </c>
      <c r="Q52" s="116">
        <v>0.22</v>
      </c>
      <c r="R52" s="116">
        <v>0</v>
      </c>
      <c r="S52" s="116">
        <v>0</v>
      </c>
    </row>
    <row r="53" spans="2:19">
      <c r="B53" s="70" t="s">
        <v>1064</v>
      </c>
      <c r="C53" s="92">
        <v>1115096</v>
      </c>
      <c r="D53" s="92"/>
      <c r="E53" s="92">
        <v>2221</v>
      </c>
      <c r="F53" s="92" t="s">
        <v>435</v>
      </c>
      <c r="G53" s="92" t="s">
        <v>1059</v>
      </c>
      <c r="H53" s="92" t="s">
        <v>183</v>
      </c>
      <c r="I53" s="103">
        <v>40057</v>
      </c>
      <c r="J53" s="92">
        <v>0</v>
      </c>
      <c r="K53" s="92" t="s">
        <v>185</v>
      </c>
      <c r="L53" s="116">
        <v>7.15</v>
      </c>
      <c r="M53" s="116">
        <v>0</v>
      </c>
      <c r="N53" s="116">
        <v>16002.14</v>
      </c>
      <c r="O53" s="116">
        <v>0</v>
      </c>
      <c r="P53" s="116">
        <v>0</v>
      </c>
      <c r="Q53" s="116">
        <v>0.01</v>
      </c>
      <c r="R53" s="116">
        <v>0</v>
      </c>
      <c r="S53" s="116">
        <v>0</v>
      </c>
    </row>
    <row r="54" spans="2:19">
      <c r="B54" s="70" t="s">
        <v>1065</v>
      </c>
      <c r="C54" s="92">
        <v>1101567</v>
      </c>
      <c r="D54" s="92"/>
      <c r="E54" s="92">
        <v>2202</v>
      </c>
      <c r="F54" s="92" t="s">
        <v>170</v>
      </c>
      <c r="G54" s="92" t="s">
        <v>474</v>
      </c>
      <c r="H54" s="92" t="s">
        <v>183</v>
      </c>
      <c r="I54" s="103">
        <v>39104</v>
      </c>
      <c r="J54" s="92">
        <v>2.5299999999999998</v>
      </c>
      <c r="K54" s="92" t="s">
        <v>185</v>
      </c>
      <c r="L54" s="116">
        <v>5.6</v>
      </c>
      <c r="M54" s="116">
        <v>10.42</v>
      </c>
      <c r="N54" s="116">
        <v>1444804.21</v>
      </c>
      <c r="O54" s="116">
        <v>109.13</v>
      </c>
      <c r="P54" s="116">
        <v>1576.72</v>
      </c>
      <c r="Q54" s="116">
        <v>0.08</v>
      </c>
      <c r="R54" s="116">
        <v>3.83</v>
      </c>
      <c r="S54" s="116">
        <v>0.16</v>
      </c>
    </row>
    <row r="55" spans="2:19">
      <c r="B55" s="70" t="s">
        <v>1066</v>
      </c>
      <c r="C55" s="92">
        <v>1110378</v>
      </c>
      <c r="D55" s="92"/>
      <c r="E55" s="92">
        <v>2023</v>
      </c>
      <c r="F55" s="92" t="s">
        <v>170</v>
      </c>
      <c r="G55" s="92" t="s">
        <v>474</v>
      </c>
      <c r="H55" s="92" t="s">
        <v>181</v>
      </c>
      <c r="I55" s="103"/>
      <c r="J55" s="92">
        <v>0</v>
      </c>
      <c r="K55" s="92" t="s">
        <v>185</v>
      </c>
      <c r="L55" s="116">
        <v>6.6</v>
      </c>
      <c r="M55" s="116">
        <v>0.01</v>
      </c>
      <c r="N55" s="116">
        <v>328150.21999999997</v>
      </c>
      <c r="O55" s="116">
        <v>11.5</v>
      </c>
      <c r="P55" s="116">
        <v>37.74</v>
      </c>
      <c r="Q55" s="116">
        <v>0.12</v>
      </c>
      <c r="R55" s="116">
        <v>0.09</v>
      </c>
      <c r="S55" s="116">
        <v>0</v>
      </c>
    </row>
    <row r="56" spans="2:19">
      <c r="B56" s="70" t="s">
        <v>1067</v>
      </c>
      <c r="C56" s="92">
        <v>1134394</v>
      </c>
      <c r="D56" s="92"/>
      <c r="E56" s="92">
        <v>2023</v>
      </c>
      <c r="F56" s="92" t="s">
        <v>170</v>
      </c>
      <c r="G56" s="92" t="s">
        <v>474</v>
      </c>
      <c r="H56" s="92" t="s">
        <v>181</v>
      </c>
      <c r="I56" s="103"/>
      <c r="J56" s="92">
        <v>0</v>
      </c>
      <c r="K56" s="92" t="s">
        <v>185</v>
      </c>
      <c r="L56" s="116">
        <v>6.6</v>
      </c>
      <c r="M56" s="116">
        <v>0.01</v>
      </c>
      <c r="N56" s="116">
        <v>328150.21999999997</v>
      </c>
      <c r="O56" s="116">
        <v>11.5</v>
      </c>
      <c r="P56" s="116">
        <v>37.74</v>
      </c>
      <c r="Q56" s="116">
        <v>0.12</v>
      </c>
      <c r="R56" s="116">
        <v>0.09</v>
      </c>
      <c r="S56" s="116">
        <v>0</v>
      </c>
    </row>
    <row r="57" spans="2:19">
      <c r="B57" s="70" t="s">
        <v>1068</v>
      </c>
      <c r="C57" s="92">
        <v>1120740</v>
      </c>
      <c r="D57" s="92"/>
      <c r="E57" s="92">
        <v>2023</v>
      </c>
      <c r="F57" s="92" t="s">
        <v>170</v>
      </c>
      <c r="G57" s="92" t="s">
        <v>474</v>
      </c>
      <c r="H57" s="92" t="s">
        <v>181</v>
      </c>
      <c r="I57" s="103"/>
      <c r="J57" s="92">
        <v>1.68</v>
      </c>
      <c r="K57" s="92" t="s">
        <v>185</v>
      </c>
      <c r="L57" s="116">
        <v>6.95</v>
      </c>
      <c r="M57" s="116">
        <v>0.01</v>
      </c>
      <c r="N57" s="116">
        <v>153082.98000000001</v>
      </c>
      <c r="O57" s="116">
        <v>21.55</v>
      </c>
      <c r="P57" s="116">
        <v>16.25</v>
      </c>
      <c r="Q57" s="116">
        <v>0.09</v>
      </c>
      <c r="R57" s="116">
        <v>0.04</v>
      </c>
      <c r="S57" s="116">
        <v>0</v>
      </c>
    </row>
    <row r="58" spans="2:19">
      <c r="B58" s="70" t="s">
        <v>1069</v>
      </c>
      <c r="C58" s="92">
        <v>1127679</v>
      </c>
      <c r="D58" s="92"/>
      <c r="E58" s="92">
        <v>2023</v>
      </c>
      <c r="F58" s="92" t="s">
        <v>170</v>
      </c>
      <c r="G58" s="92" t="s">
        <v>474</v>
      </c>
      <c r="H58" s="92" t="s">
        <v>181</v>
      </c>
      <c r="I58" s="103">
        <v>41308</v>
      </c>
      <c r="J58" s="92">
        <v>0</v>
      </c>
      <c r="K58" s="92" t="s">
        <v>185</v>
      </c>
      <c r="L58" s="116">
        <v>6.6</v>
      </c>
      <c r="M58" s="116">
        <v>0.01</v>
      </c>
      <c r="N58" s="116">
        <v>328150.2</v>
      </c>
      <c r="O58" s="116">
        <v>11.5</v>
      </c>
      <c r="P58" s="116">
        <v>37.74</v>
      </c>
      <c r="Q58" s="116">
        <v>0.06</v>
      </c>
      <c r="R58" s="116">
        <v>0.09</v>
      </c>
      <c r="S58" s="116">
        <v>0</v>
      </c>
    </row>
    <row r="59" spans="2:19">
      <c r="B59" s="70" t="s">
        <v>1070</v>
      </c>
      <c r="C59" s="92">
        <v>1131184</v>
      </c>
      <c r="D59" s="92"/>
      <c r="E59" s="92">
        <v>2023</v>
      </c>
      <c r="F59" s="92" t="s">
        <v>170</v>
      </c>
      <c r="G59" s="92" t="s">
        <v>474</v>
      </c>
      <c r="H59" s="92" t="s">
        <v>181</v>
      </c>
      <c r="I59" s="103">
        <v>41675</v>
      </c>
      <c r="J59" s="92">
        <v>0</v>
      </c>
      <c r="K59" s="92" t="s">
        <v>185</v>
      </c>
      <c r="L59" s="116">
        <v>6.6</v>
      </c>
      <c r="M59" s="116">
        <v>0.01</v>
      </c>
      <c r="N59" s="116">
        <v>328150.15999999997</v>
      </c>
      <c r="O59" s="116">
        <v>11.5</v>
      </c>
      <c r="P59" s="116">
        <v>37.74</v>
      </c>
      <c r="Q59" s="116">
        <v>0.12</v>
      </c>
      <c r="R59" s="116">
        <v>0.09</v>
      </c>
      <c r="S59" s="116">
        <v>0</v>
      </c>
    </row>
    <row r="60" spans="2:19">
      <c r="B60" s="70" t="s">
        <v>1071</v>
      </c>
      <c r="C60" s="92">
        <v>1125624</v>
      </c>
      <c r="D60" s="92"/>
      <c r="E60" s="92">
        <v>2023</v>
      </c>
      <c r="F60" s="92" t="s">
        <v>170</v>
      </c>
      <c r="G60" s="92" t="s">
        <v>474</v>
      </c>
      <c r="H60" s="92" t="s">
        <v>181</v>
      </c>
      <c r="I60" s="103">
        <v>40941</v>
      </c>
      <c r="J60" s="92">
        <v>0</v>
      </c>
      <c r="K60" s="92" t="s">
        <v>185</v>
      </c>
      <c r="L60" s="116">
        <v>6.6</v>
      </c>
      <c r="M60" s="116">
        <v>0.01</v>
      </c>
      <c r="N60" s="116">
        <v>328150.2</v>
      </c>
      <c r="O60" s="116">
        <v>11.5</v>
      </c>
      <c r="P60" s="116">
        <v>37.74</v>
      </c>
      <c r="Q60" s="116">
        <v>0.06</v>
      </c>
      <c r="R60" s="116">
        <v>0.09</v>
      </c>
      <c r="S60" s="116">
        <v>0</v>
      </c>
    </row>
    <row r="61" spans="2:19">
      <c r="B61" s="70" t="s">
        <v>1072</v>
      </c>
      <c r="C61" s="92">
        <v>1088202</v>
      </c>
      <c r="D61" s="92"/>
      <c r="E61" s="92">
        <v>1159</v>
      </c>
      <c r="F61" s="92" t="s">
        <v>718</v>
      </c>
      <c r="G61" s="92" t="s">
        <v>474</v>
      </c>
      <c r="H61" s="92" t="s">
        <v>1063</v>
      </c>
      <c r="I61" s="103">
        <v>37843</v>
      </c>
      <c r="J61" s="92">
        <v>0</v>
      </c>
      <c r="K61" s="92" t="s">
        <v>185</v>
      </c>
      <c r="L61" s="116">
        <v>0</v>
      </c>
      <c r="M61" s="116">
        <v>0</v>
      </c>
      <c r="N61" s="116">
        <v>45231.23</v>
      </c>
      <c r="O61" s="116">
        <v>0</v>
      </c>
      <c r="P61" s="116">
        <v>0</v>
      </c>
      <c r="Q61" s="116">
        <v>0</v>
      </c>
      <c r="R61" s="116">
        <v>0</v>
      </c>
      <c r="S61" s="116">
        <v>0</v>
      </c>
    </row>
    <row r="62" spans="2:19">
      <c r="B62" s="70" t="s">
        <v>1073</v>
      </c>
      <c r="C62" s="92">
        <v>9910019</v>
      </c>
      <c r="D62" s="92"/>
      <c r="E62" s="92">
        <v>66</v>
      </c>
      <c r="F62" s="92" t="s">
        <v>1074</v>
      </c>
      <c r="G62" s="92" t="s">
        <v>1075</v>
      </c>
      <c r="H62" s="92" t="s">
        <v>1063</v>
      </c>
      <c r="I62" s="103">
        <v>39440</v>
      </c>
      <c r="J62" s="92">
        <v>0</v>
      </c>
      <c r="K62" s="92" t="s">
        <v>185</v>
      </c>
      <c r="L62" s="116">
        <v>0</v>
      </c>
      <c r="M62" s="116">
        <v>0</v>
      </c>
      <c r="N62" s="116">
        <v>63500.71</v>
      </c>
      <c r="O62" s="116">
        <v>0</v>
      </c>
      <c r="P62" s="116">
        <v>0</v>
      </c>
      <c r="Q62" s="116">
        <v>0</v>
      </c>
      <c r="R62" s="116">
        <v>0</v>
      </c>
      <c r="S62" s="116">
        <v>0</v>
      </c>
    </row>
    <row r="63" spans="2:19">
      <c r="B63" s="70" t="s">
        <v>1076</v>
      </c>
      <c r="C63" s="92">
        <v>3520046</v>
      </c>
      <c r="D63" s="92"/>
      <c r="E63" s="92">
        <v>352</v>
      </c>
      <c r="F63" s="92" t="s">
        <v>374</v>
      </c>
      <c r="G63" s="92" t="s">
        <v>1075</v>
      </c>
      <c r="H63" s="92" t="s">
        <v>1063</v>
      </c>
      <c r="I63" s="103">
        <v>38844</v>
      </c>
      <c r="J63" s="92">
        <v>0.01</v>
      </c>
      <c r="K63" s="92" t="s">
        <v>185</v>
      </c>
      <c r="L63" s="116">
        <v>6.4</v>
      </c>
      <c r="M63" s="116">
        <v>0.01</v>
      </c>
      <c r="N63" s="116">
        <v>2700627</v>
      </c>
      <c r="O63" s="116">
        <v>6</v>
      </c>
      <c r="P63" s="116">
        <v>162.04</v>
      </c>
      <c r="Q63" s="116">
        <v>2.4</v>
      </c>
      <c r="R63" s="116">
        <v>0.39</v>
      </c>
      <c r="S63" s="116">
        <v>0.02</v>
      </c>
    </row>
    <row r="64" spans="2:19">
      <c r="B64" s="70" t="s">
        <v>1077</v>
      </c>
      <c r="C64" s="92">
        <v>2160067</v>
      </c>
      <c r="D64" s="92"/>
      <c r="E64" s="92">
        <v>216</v>
      </c>
      <c r="F64" s="92" t="s">
        <v>374</v>
      </c>
      <c r="G64" s="92">
        <v>0</v>
      </c>
      <c r="H64" s="92" t="s">
        <v>308</v>
      </c>
      <c r="I64" s="103">
        <v>40997</v>
      </c>
      <c r="J64" s="92">
        <v>0</v>
      </c>
      <c r="K64" s="92" t="s">
        <v>185</v>
      </c>
      <c r="L64" s="116">
        <v>4.75</v>
      </c>
      <c r="M64" s="116">
        <v>0</v>
      </c>
      <c r="N64" s="116">
        <v>183110.76</v>
      </c>
      <c r="O64" s="116">
        <v>0</v>
      </c>
      <c r="P64" s="116">
        <v>0</v>
      </c>
      <c r="Q64" s="116">
        <v>0.23</v>
      </c>
      <c r="R64" s="116">
        <v>0</v>
      </c>
      <c r="S64" s="116">
        <v>0</v>
      </c>
    </row>
    <row r="65" spans="2:19">
      <c r="B65" s="70" t="s">
        <v>1078</v>
      </c>
      <c r="C65" s="92">
        <v>1125376</v>
      </c>
      <c r="D65" s="92"/>
      <c r="E65" s="92">
        <v>1035</v>
      </c>
      <c r="F65" s="92" t="s">
        <v>170</v>
      </c>
      <c r="G65" s="92">
        <v>0</v>
      </c>
      <c r="H65" s="92" t="s">
        <v>308</v>
      </c>
      <c r="I65" s="103"/>
      <c r="J65" s="92">
        <v>0</v>
      </c>
      <c r="K65" s="92" t="s">
        <v>185</v>
      </c>
      <c r="L65" s="116">
        <v>0</v>
      </c>
      <c r="M65" s="116">
        <v>0.01</v>
      </c>
      <c r="N65" s="116">
        <v>2929.3</v>
      </c>
      <c r="O65" s="116">
        <v>34.200000000000003</v>
      </c>
      <c r="P65" s="116">
        <v>1</v>
      </c>
      <c r="Q65" s="116">
        <v>0.01</v>
      </c>
      <c r="R65" s="116">
        <v>0</v>
      </c>
      <c r="S65" s="116">
        <v>0</v>
      </c>
    </row>
    <row r="66" spans="2:19">
      <c r="B66" s="70" t="s">
        <v>1079</v>
      </c>
      <c r="C66" s="92">
        <v>1091032</v>
      </c>
      <c r="D66" s="92"/>
      <c r="E66" s="92">
        <v>1035</v>
      </c>
      <c r="F66" s="92" t="s">
        <v>170</v>
      </c>
      <c r="G66" s="92">
        <v>0</v>
      </c>
      <c r="H66" s="92" t="s">
        <v>308</v>
      </c>
      <c r="I66" s="103"/>
      <c r="J66" s="92">
        <v>0</v>
      </c>
      <c r="K66" s="92" t="s">
        <v>185</v>
      </c>
      <c r="L66" s="116">
        <v>0</v>
      </c>
      <c r="M66" s="116">
        <v>0.01</v>
      </c>
      <c r="N66" s="116">
        <v>21339.75</v>
      </c>
      <c r="O66" s="116">
        <v>34.200000000000003</v>
      </c>
      <c r="P66" s="116">
        <v>7.3</v>
      </c>
      <c r="Q66" s="116">
        <v>0.06</v>
      </c>
      <c r="R66" s="116">
        <v>0.02</v>
      </c>
      <c r="S66" s="116">
        <v>0</v>
      </c>
    </row>
    <row r="67" spans="2:19">
      <c r="B67" s="70" t="s">
        <v>1080</v>
      </c>
      <c r="C67" s="92">
        <v>1010065</v>
      </c>
      <c r="D67" s="92"/>
      <c r="E67" s="92">
        <v>101</v>
      </c>
      <c r="F67" s="92" t="s">
        <v>374</v>
      </c>
      <c r="G67" s="92">
        <v>0</v>
      </c>
      <c r="H67" s="92" t="s">
        <v>308</v>
      </c>
      <c r="I67" s="103"/>
      <c r="J67" s="92">
        <v>0</v>
      </c>
      <c r="K67" s="92" t="s">
        <v>185</v>
      </c>
      <c r="L67" s="116">
        <v>0</v>
      </c>
      <c r="M67" s="116">
        <v>0</v>
      </c>
      <c r="N67" s="116">
        <v>812.13</v>
      </c>
      <c r="O67" s="116">
        <v>0</v>
      </c>
      <c r="P67" s="116">
        <v>0</v>
      </c>
      <c r="Q67" s="116">
        <v>0</v>
      </c>
      <c r="R67" s="116">
        <v>0</v>
      </c>
      <c r="S67" s="116">
        <v>0</v>
      </c>
    </row>
    <row r="68" spans="2:19">
      <c r="B68" s="70" t="s">
        <v>1081</v>
      </c>
      <c r="C68" s="92">
        <v>1010016</v>
      </c>
      <c r="D68" s="92"/>
      <c r="E68" s="92">
        <v>101</v>
      </c>
      <c r="F68" s="92" t="s">
        <v>374</v>
      </c>
      <c r="G68" s="92">
        <v>0</v>
      </c>
      <c r="H68" s="92" t="s">
        <v>308</v>
      </c>
      <c r="I68" s="103"/>
      <c r="J68" s="92">
        <v>0</v>
      </c>
      <c r="K68" s="92" t="s">
        <v>185</v>
      </c>
      <c r="L68" s="116">
        <v>0</v>
      </c>
      <c r="M68" s="116">
        <v>0</v>
      </c>
      <c r="N68" s="116">
        <v>1624.26</v>
      </c>
      <c r="O68" s="116">
        <v>0</v>
      </c>
      <c r="P68" s="116">
        <v>0</v>
      </c>
      <c r="Q68" s="116">
        <v>0</v>
      </c>
      <c r="R68" s="116">
        <v>0</v>
      </c>
      <c r="S68" s="116">
        <v>0</v>
      </c>
    </row>
    <row r="69" spans="2:19">
      <c r="B69" s="70" t="s">
        <v>1082</v>
      </c>
      <c r="C69" s="92">
        <v>1100791</v>
      </c>
      <c r="D69" s="92"/>
      <c r="E69" s="92">
        <v>1387</v>
      </c>
      <c r="F69" s="92" t="s">
        <v>374</v>
      </c>
      <c r="G69" s="92">
        <v>0</v>
      </c>
      <c r="H69" s="92" t="s">
        <v>308</v>
      </c>
      <c r="I69" s="103">
        <v>40997</v>
      </c>
      <c r="J69" s="92">
        <v>0.01</v>
      </c>
      <c r="K69" s="92" t="s">
        <v>185</v>
      </c>
      <c r="L69" s="116">
        <v>7.5</v>
      </c>
      <c r="M69" s="116">
        <v>0.01</v>
      </c>
      <c r="N69" s="116">
        <v>52519.65</v>
      </c>
      <c r="O69" s="116">
        <v>14</v>
      </c>
      <c r="P69" s="116">
        <v>7.35</v>
      </c>
      <c r="Q69" s="116">
        <v>0.15</v>
      </c>
      <c r="R69" s="116">
        <v>0.02</v>
      </c>
      <c r="S69" s="116">
        <v>0</v>
      </c>
    </row>
    <row r="70" spans="2:19">
      <c r="B70" s="70" t="s">
        <v>1083</v>
      </c>
      <c r="C70" s="92">
        <v>1114776</v>
      </c>
      <c r="D70" s="92"/>
      <c r="E70" s="92">
        <v>1287</v>
      </c>
      <c r="F70" s="92" t="s">
        <v>173</v>
      </c>
      <c r="G70" s="92">
        <v>0</v>
      </c>
      <c r="H70" s="92" t="s">
        <v>308</v>
      </c>
      <c r="I70" s="103">
        <v>40056</v>
      </c>
      <c r="J70" s="92">
        <v>0</v>
      </c>
      <c r="K70" s="92" t="s">
        <v>185</v>
      </c>
      <c r="L70" s="116">
        <v>5.75</v>
      </c>
      <c r="M70" s="116">
        <v>0</v>
      </c>
      <c r="N70" s="116">
        <v>1285.2</v>
      </c>
      <c r="O70" s="116">
        <v>0</v>
      </c>
      <c r="P70" s="116">
        <v>0</v>
      </c>
      <c r="Q70" s="116">
        <v>0</v>
      </c>
      <c r="R70" s="116">
        <v>0</v>
      </c>
      <c r="S70" s="116">
        <v>0</v>
      </c>
    </row>
    <row r="71" spans="2:19">
      <c r="B71" s="70" t="s">
        <v>1084</v>
      </c>
      <c r="C71" s="92">
        <v>1094994</v>
      </c>
      <c r="D71" s="92"/>
      <c r="E71" s="92">
        <v>1287</v>
      </c>
      <c r="F71" s="92" t="s">
        <v>173</v>
      </c>
      <c r="G71" s="92">
        <v>0</v>
      </c>
      <c r="H71" s="92" t="s">
        <v>308</v>
      </c>
      <c r="I71" s="103">
        <v>40749</v>
      </c>
      <c r="J71" s="92">
        <v>0</v>
      </c>
      <c r="K71" s="92" t="s">
        <v>185</v>
      </c>
      <c r="L71" s="116">
        <v>5.75</v>
      </c>
      <c r="M71" s="116">
        <v>0</v>
      </c>
      <c r="N71" s="116">
        <v>3855.6</v>
      </c>
      <c r="O71" s="116">
        <v>0</v>
      </c>
      <c r="P71" s="116">
        <v>0</v>
      </c>
      <c r="Q71" s="116">
        <v>0.01</v>
      </c>
      <c r="R71" s="116">
        <v>0</v>
      </c>
      <c r="S71" s="116">
        <v>0</v>
      </c>
    </row>
    <row r="72" spans="2:19">
      <c r="B72" s="70" t="s">
        <v>1085</v>
      </c>
      <c r="C72" s="92">
        <v>1095025</v>
      </c>
      <c r="D72" s="92"/>
      <c r="E72" s="92">
        <v>1287</v>
      </c>
      <c r="F72" s="92" t="s">
        <v>173</v>
      </c>
      <c r="G72" s="92">
        <v>0</v>
      </c>
      <c r="H72" s="92" t="s">
        <v>308</v>
      </c>
      <c r="I72" s="103">
        <v>40749</v>
      </c>
      <c r="J72" s="92">
        <v>0</v>
      </c>
      <c r="K72" s="92" t="s">
        <v>185</v>
      </c>
      <c r="L72" s="116">
        <v>5.95</v>
      </c>
      <c r="M72" s="116">
        <v>0</v>
      </c>
      <c r="N72" s="116">
        <v>142896</v>
      </c>
      <c r="O72" s="116">
        <v>0</v>
      </c>
      <c r="P72" s="116">
        <v>0</v>
      </c>
      <c r="Q72" s="116">
        <v>0.28999999999999998</v>
      </c>
      <c r="R72" s="116">
        <v>0</v>
      </c>
      <c r="S72" s="116">
        <v>0</v>
      </c>
    </row>
    <row r="73" spans="2:19">
      <c r="B73" s="70" t="s">
        <v>1086</v>
      </c>
      <c r="C73" s="92">
        <v>1112903</v>
      </c>
      <c r="D73" s="92"/>
      <c r="E73" s="92">
        <v>1287</v>
      </c>
      <c r="F73" s="92" t="s">
        <v>173</v>
      </c>
      <c r="G73" s="92">
        <v>0</v>
      </c>
      <c r="H73" s="92" t="s">
        <v>308</v>
      </c>
      <c r="I73" s="103">
        <v>40023</v>
      </c>
      <c r="J73" s="92">
        <v>0</v>
      </c>
      <c r="K73" s="92" t="s">
        <v>185</v>
      </c>
      <c r="L73" s="116">
        <v>5.95</v>
      </c>
      <c r="M73" s="116">
        <v>0</v>
      </c>
      <c r="N73" s="116">
        <v>51683.75</v>
      </c>
      <c r="O73" s="116">
        <v>0</v>
      </c>
      <c r="P73" s="116">
        <v>0</v>
      </c>
      <c r="Q73" s="116">
        <v>0.11</v>
      </c>
      <c r="R73" s="116">
        <v>0</v>
      </c>
      <c r="S73" s="116">
        <v>0</v>
      </c>
    </row>
    <row r="74" spans="2:19">
      <c r="B74" s="70" t="s">
        <v>1087</v>
      </c>
      <c r="C74" s="92">
        <v>1116649</v>
      </c>
      <c r="D74" s="92"/>
      <c r="E74" s="92">
        <v>1134</v>
      </c>
      <c r="F74" s="92" t="s">
        <v>170</v>
      </c>
      <c r="G74" s="92">
        <v>0</v>
      </c>
      <c r="H74" s="92" t="s">
        <v>308</v>
      </c>
      <c r="I74" s="103">
        <v>40163</v>
      </c>
      <c r="J74" s="92">
        <v>0</v>
      </c>
      <c r="K74" s="92" t="s">
        <v>185</v>
      </c>
      <c r="L74" s="116">
        <v>4.5</v>
      </c>
      <c r="M74" s="116">
        <v>0</v>
      </c>
      <c r="N74" s="116">
        <v>10464.27</v>
      </c>
      <c r="O74" s="116">
        <v>0</v>
      </c>
      <c r="P74" s="116">
        <v>0</v>
      </c>
      <c r="Q74" s="116">
        <v>0</v>
      </c>
      <c r="R74" s="116">
        <v>0</v>
      </c>
      <c r="S74" s="116">
        <v>0</v>
      </c>
    </row>
    <row r="75" spans="2:19">
      <c r="B75" s="70" t="s">
        <v>1088</v>
      </c>
      <c r="C75" s="92">
        <v>9594904</v>
      </c>
      <c r="D75" s="92"/>
      <c r="E75" s="92">
        <v>513949081</v>
      </c>
      <c r="F75" s="92" t="s">
        <v>435</v>
      </c>
      <c r="G75" s="92">
        <v>0</v>
      </c>
      <c r="H75" s="92" t="s">
        <v>308</v>
      </c>
      <c r="I75" s="103">
        <v>39549</v>
      </c>
      <c r="J75" s="92">
        <v>0</v>
      </c>
      <c r="K75" s="92" t="s">
        <v>185</v>
      </c>
      <c r="L75" s="116">
        <v>0</v>
      </c>
      <c r="M75" s="116">
        <v>0</v>
      </c>
      <c r="N75" s="116">
        <v>497.65</v>
      </c>
      <c r="O75" s="116">
        <v>1</v>
      </c>
      <c r="P75" s="116">
        <v>0.01</v>
      </c>
      <c r="Q75" s="116">
        <v>0</v>
      </c>
      <c r="R75" s="116">
        <v>0</v>
      </c>
      <c r="S75" s="116">
        <v>0</v>
      </c>
    </row>
    <row r="76" spans="2:19">
      <c r="B76" s="70" t="s">
        <v>1089</v>
      </c>
      <c r="C76" s="92">
        <v>1099746</v>
      </c>
      <c r="D76" s="92"/>
      <c r="E76" s="92">
        <v>1368</v>
      </c>
      <c r="F76" s="92" t="s">
        <v>374</v>
      </c>
      <c r="G76" s="92">
        <v>0</v>
      </c>
      <c r="H76" s="92" t="s">
        <v>308</v>
      </c>
      <c r="I76" s="103">
        <v>39051</v>
      </c>
      <c r="J76" s="92">
        <v>0</v>
      </c>
      <c r="K76" s="92" t="s">
        <v>185</v>
      </c>
      <c r="L76" s="116">
        <v>6.6</v>
      </c>
      <c r="M76" s="116">
        <v>0</v>
      </c>
      <c r="N76" s="116">
        <v>41687.4</v>
      </c>
      <c r="O76" s="116">
        <v>0</v>
      </c>
      <c r="P76" s="116">
        <v>0</v>
      </c>
      <c r="Q76" s="116">
        <v>0.08</v>
      </c>
      <c r="R76" s="116">
        <v>0</v>
      </c>
      <c r="S76" s="116">
        <v>0</v>
      </c>
    </row>
    <row r="77" spans="2:19">
      <c r="B77" s="70" t="s">
        <v>1090</v>
      </c>
      <c r="C77" s="92">
        <v>4150090</v>
      </c>
      <c r="D77" s="92"/>
      <c r="E77" s="92">
        <v>415</v>
      </c>
      <c r="F77" s="92" t="s">
        <v>374</v>
      </c>
      <c r="G77" s="92">
        <v>0</v>
      </c>
      <c r="H77" s="92" t="s">
        <v>308</v>
      </c>
      <c r="I77" s="103"/>
      <c r="J77" s="92">
        <v>0</v>
      </c>
      <c r="K77" s="92" t="s">
        <v>185</v>
      </c>
      <c r="L77" s="116">
        <v>5.5</v>
      </c>
      <c r="M77" s="116">
        <v>0.01</v>
      </c>
      <c r="N77" s="116">
        <v>24923</v>
      </c>
      <c r="O77" s="116">
        <v>8.1999999999999993</v>
      </c>
      <c r="P77" s="116">
        <v>2.04</v>
      </c>
      <c r="Q77" s="116">
        <v>0.03</v>
      </c>
      <c r="R77" s="116">
        <v>0</v>
      </c>
      <c r="S77" s="116">
        <v>0</v>
      </c>
    </row>
    <row r="78" spans="2:19">
      <c r="B78" s="70" t="s">
        <v>1091</v>
      </c>
      <c r="C78" s="92">
        <v>1095942</v>
      </c>
      <c r="D78" s="92"/>
      <c r="E78" s="92">
        <v>1303</v>
      </c>
      <c r="F78" s="92" t="s">
        <v>374</v>
      </c>
      <c r="G78" s="92">
        <v>0</v>
      </c>
      <c r="H78" s="92" t="s">
        <v>308</v>
      </c>
      <c r="I78" s="103">
        <v>39817</v>
      </c>
      <c r="J78" s="92">
        <v>0</v>
      </c>
      <c r="K78" s="92" t="s">
        <v>185</v>
      </c>
      <c r="L78" s="116">
        <v>6</v>
      </c>
      <c r="M78" s="116">
        <v>0</v>
      </c>
      <c r="N78" s="116">
        <v>471711.01</v>
      </c>
      <c r="O78" s="116">
        <v>0</v>
      </c>
      <c r="P78" s="116">
        <v>0</v>
      </c>
      <c r="Q78" s="116">
        <v>0.27</v>
      </c>
      <c r="R78" s="116">
        <v>0</v>
      </c>
      <c r="S78" s="116">
        <v>0</v>
      </c>
    </row>
    <row r="79" spans="2:19">
      <c r="B79" s="70" t="s">
        <v>1092</v>
      </c>
      <c r="C79" s="92">
        <v>1099944</v>
      </c>
      <c r="D79" s="92"/>
      <c r="E79" s="92">
        <v>1374</v>
      </c>
      <c r="F79" s="92" t="s">
        <v>374</v>
      </c>
      <c r="G79" s="92">
        <v>0</v>
      </c>
      <c r="H79" s="92" t="s">
        <v>308</v>
      </c>
      <c r="I79" s="103">
        <v>39540</v>
      </c>
      <c r="J79" s="92">
        <v>0</v>
      </c>
      <c r="K79" s="92" t="s">
        <v>185</v>
      </c>
      <c r="L79" s="116">
        <v>5.75</v>
      </c>
      <c r="M79" s="116">
        <v>0</v>
      </c>
      <c r="N79" s="116">
        <v>846.9</v>
      </c>
      <c r="O79" s="116">
        <v>1E-4</v>
      </c>
      <c r="P79" s="116">
        <v>0</v>
      </c>
      <c r="Q79" s="116">
        <v>0</v>
      </c>
      <c r="R79" s="116">
        <v>0</v>
      </c>
      <c r="S79" s="116">
        <v>0</v>
      </c>
    </row>
    <row r="80" spans="2:19">
      <c r="B80" s="70" t="s">
        <v>1093</v>
      </c>
      <c r="C80" s="92">
        <v>1113562</v>
      </c>
      <c r="D80" s="92"/>
      <c r="E80" s="92">
        <v>1303</v>
      </c>
      <c r="F80" s="92" t="s">
        <v>374</v>
      </c>
      <c r="G80" s="92">
        <v>0</v>
      </c>
      <c r="H80" s="92" t="s">
        <v>308</v>
      </c>
      <c r="I80" s="103">
        <v>40401</v>
      </c>
      <c r="J80" s="92">
        <v>0</v>
      </c>
      <c r="K80" s="92" t="s">
        <v>185</v>
      </c>
      <c r="L80" s="116">
        <v>6</v>
      </c>
      <c r="M80" s="116">
        <v>0</v>
      </c>
      <c r="N80" s="116">
        <v>78618.41</v>
      </c>
      <c r="O80" s="116">
        <v>0</v>
      </c>
      <c r="P80" s="116">
        <v>0</v>
      </c>
      <c r="Q80" s="116">
        <v>3.79</v>
      </c>
      <c r="R80" s="116">
        <v>0</v>
      </c>
      <c r="S80" s="116">
        <v>0</v>
      </c>
    </row>
    <row r="81" spans="2:19">
      <c r="B81" s="70" t="s">
        <v>1094</v>
      </c>
      <c r="C81" s="92">
        <v>1760016</v>
      </c>
      <c r="D81" s="92"/>
      <c r="E81" s="92">
        <v>2345</v>
      </c>
      <c r="F81" s="92" t="s">
        <v>511</v>
      </c>
      <c r="G81" s="92">
        <v>0</v>
      </c>
      <c r="H81" s="92" t="s">
        <v>308</v>
      </c>
      <c r="I81" s="103"/>
      <c r="J81" s="92">
        <v>0</v>
      </c>
      <c r="K81" s="92" t="s">
        <v>185</v>
      </c>
      <c r="L81" s="116">
        <v>0</v>
      </c>
      <c r="M81" s="116">
        <v>0</v>
      </c>
      <c r="N81" s="116">
        <v>4754.3999999999996</v>
      </c>
      <c r="O81" s="116">
        <v>0</v>
      </c>
      <c r="P81" s="116">
        <v>0</v>
      </c>
      <c r="Q81" s="116">
        <v>0</v>
      </c>
      <c r="R81" s="116">
        <v>0</v>
      </c>
      <c r="S81" s="116">
        <v>0</v>
      </c>
    </row>
    <row r="82" spans="2:19">
      <c r="B82" s="70" t="s">
        <v>1095</v>
      </c>
      <c r="C82" s="92">
        <v>1112911</v>
      </c>
      <c r="D82" s="92"/>
      <c r="E82" s="92">
        <v>2221</v>
      </c>
      <c r="F82" s="92" t="s">
        <v>435</v>
      </c>
      <c r="G82" s="92">
        <v>0</v>
      </c>
      <c r="H82" s="92" t="s">
        <v>308</v>
      </c>
      <c r="I82" s="103"/>
      <c r="J82" s="92">
        <v>0</v>
      </c>
      <c r="K82" s="92" t="s">
        <v>185</v>
      </c>
      <c r="L82" s="116">
        <v>6.65</v>
      </c>
      <c r="M82" s="116">
        <v>0</v>
      </c>
      <c r="N82" s="116">
        <v>168266.01</v>
      </c>
      <c r="O82" s="116">
        <v>0</v>
      </c>
      <c r="P82" s="116">
        <v>0</v>
      </c>
      <c r="Q82" s="116">
        <v>0.19</v>
      </c>
      <c r="R82" s="116">
        <v>0</v>
      </c>
      <c r="S82" s="116">
        <v>0</v>
      </c>
    </row>
    <row r="83" spans="2:19">
      <c r="B83" s="70" t="s">
        <v>1096</v>
      </c>
      <c r="C83" s="92">
        <v>1104835</v>
      </c>
      <c r="D83" s="92"/>
      <c r="E83" s="92">
        <v>1454</v>
      </c>
      <c r="F83" s="92" t="s">
        <v>374</v>
      </c>
      <c r="G83" s="92">
        <v>0</v>
      </c>
      <c r="H83" s="92" t="s">
        <v>308</v>
      </c>
      <c r="I83" s="103">
        <v>40401</v>
      </c>
      <c r="J83" s="92">
        <v>0</v>
      </c>
      <c r="K83" s="92" t="s">
        <v>185</v>
      </c>
      <c r="L83" s="116">
        <v>8</v>
      </c>
      <c r="M83" s="116">
        <v>0</v>
      </c>
      <c r="N83" s="116">
        <v>26859.599999999999</v>
      </c>
      <c r="O83" s="116">
        <v>0</v>
      </c>
      <c r="P83" s="116">
        <v>0</v>
      </c>
      <c r="Q83" s="116">
        <v>0.02</v>
      </c>
      <c r="R83" s="116">
        <v>0</v>
      </c>
      <c r="S83" s="116">
        <v>0</v>
      </c>
    </row>
    <row r="84" spans="2:19">
      <c r="B84" s="70" t="s">
        <v>1097</v>
      </c>
      <c r="C84" s="92">
        <v>3980018</v>
      </c>
      <c r="D84" s="92"/>
      <c r="E84" s="92">
        <v>398</v>
      </c>
      <c r="F84" s="92" t="s">
        <v>700</v>
      </c>
      <c r="G84" s="92">
        <v>0</v>
      </c>
      <c r="H84" s="92" t="s">
        <v>308</v>
      </c>
      <c r="I84" s="103">
        <v>40401</v>
      </c>
      <c r="J84" s="92">
        <v>0</v>
      </c>
      <c r="K84" s="92" t="s">
        <v>185</v>
      </c>
      <c r="L84" s="116">
        <v>3</v>
      </c>
      <c r="M84" s="116">
        <v>0</v>
      </c>
      <c r="N84" s="116">
        <v>85803.73</v>
      </c>
      <c r="O84" s="116">
        <v>0</v>
      </c>
      <c r="P84" s="116">
        <v>0</v>
      </c>
      <c r="Q84" s="116">
        <v>0</v>
      </c>
      <c r="R84" s="116">
        <v>0</v>
      </c>
      <c r="S84" s="116">
        <v>0</v>
      </c>
    </row>
    <row r="85" spans="2:19">
      <c r="B85" s="70" t="s">
        <v>1097</v>
      </c>
      <c r="C85" s="92">
        <v>3980042</v>
      </c>
      <c r="D85" s="92"/>
      <c r="E85" s="92">
        <v>398</v>
      </c>
      <c r="F85" s="92" t="s">
        <v>700</v>
      </c>
      <c r="G85" s="92">
        <v>0</v>
      </c>
      <c r="H85" s="92" t="s">
        <v>308</v>
      </c>
      <c r="I85" s="103">
        <v>39814</v>
      </c>
      <c r="J85" s="92">
        <v>0</v>
      </c>
      <c r="K85" s="92" t="s">
        <v>185</v>
      </c>
      <c r="L85" s="116">
        <v>3</v>
      </c>
      <c r="M85" s="116">
        <v>0</v>
      </c>
      <c r="N85" s="116">
        <v>86911.27</v>
      </c>
      <c r="O85" s="116">
        <v>0</v>
      </c>
      <c r="P85" s="116">
        <v>0</v>
      </c>
      <c r="Q85" s="116">
        <v>0</v>
      </c>
      <c r="R85" s="116">
        <v>0</v>
      </c>
      <c r="S85" s="116">
        <v>0</v>
      </c>
    </row>
    <row r="86" spans="2:19">
      <c r="B86" s="70" t="s">
        <v>1098</v>
      </c>
      <c r="C86" s="92">
        <v>1134659</v>
      </c>
      <c r="D86" s="92"/>
      <c r="E86" s="92">
        <v>2009</v>
      </c>
      <c r="F86" s="92" t="s">
        <v>374</v>
      </c>
      <c r="G86" s="92">
        <v>0</v>
      </c>
      <c r="H86" s="92" t="s">
        <v>308</v>
      </c>
      <c r="I86" s="103">
        <v>42070</v>
      </c>
      <c r="J86" s="92">
        <v>0</v>
      </c>
      <c r="K86" s="92" t="s">
        <v>185</v>
      </c>
      <c r="L86" s="116">
        <v>0</v>
      </c>
      <c r="M86" s="116">
        <v>0</v>
      </c>
      <c r="N86" s="116">
        <v>0.01</v>
      </c>
      <c r="O86" s="116">
        <v>110.92740999999999</v>
      </c>
      <c r="P86" s="116">
        <v>0</v>
      </c>
      <c r="Q86" s="116">
        <v>0</v>
      </c>
      <c r="R86" s="116">
        <v>0</v>
      </c>
      <c r="S86" s="116">
        <v>0</v>
      </c>
    </row>
    <row r="87" spans="2:19">
      <c r="B87" s="70" t="s">
        <v>1099</v>
      </c>
      <c r="C87" s="92">
        <v>1119734</v>
      </c>
      <c r="D87" s="92"/>
      <c r="E87" s="92">
        <v>1220</v>
      </c>
      <c r="F87" s="92" t="s">
        <v>392</v>
      </c>
      <c r="G87" s="92">
        <v>0</v>
      </c>
      <c r="H87" s="92" t="s">
        <v>308</v>
      </c>
      <c r="I87" s="103">
        <v>41078</v>
      </c>
      <c r="J87" s="92">
        <v>2.99</v>
      </c>
      <c r="K87" s="92" t="s">
        <v>185</v>
      </c>
      <c r="L87" s="116">
        <v>10.84</v>
      </c>
      <c r="M87" s="116">
        <v>0.01</v>
      </c>
      <c r="N87" s="116">
        <v>360916.36</v>
      </c>
      <c r="O87" s="116">
        <v>2</v>
      </c>
      <c r="P87" s="116">
        <v>7.22</v>
      </c>
      <c r="Q87" s="116">
        <v>0.8</v>
      </c>
      <c r="R87" s="116">
        <v>0.02</v>
      </c>
      <c r="S87" s="116">
        <v>0</v>
      </c>
    </row>
    <row r="88" spans="2:19">
      <c r="B88" s="61" t="s">
        <v>75</v>
      </c>
      <c r="C88" s="90"/>
      <c r="D88" s="90"/>
      <c r="E88" s="90"/>
      <c r="F88" s="90"/>
      <c r="G88" s="90"/>
      <c r="H88" s="90"/>
      <c r="I88" s="99"/>
      <c r="J88" s="90">
        <v>2.56</v>
      </c>
      <c r="K88" s="90"/>
      <c r="L88" s="93"/>
      <c r="M88" s="93">
        <v>2.85</v>
      </c>
      <c r="N88" s="93">
        <v>1692823.26</v>
      </c>
      <c r="O88" s="93"/>
      <c r="P88" s="93">
        <v>1742.97</v>
      </c>
      <c r="Q88" s="93"/>
      <c r="R88" s="93"/>
      <c r="S88" s="93">
        <v>0.17</v>
      </c>
    </row>
    <row r="89" spans="2:19">
      <c r="B89" s="70" t="s">
        <v>1100</v>
      </c>
      <c r="C89" s="92">
        <v>6000061</v>
      </c>
      <c r="D89" s="92"/>
      <c r="E89" s="92">
        <v>600</v>
      </c>
      <c r="F89" s="92" t="s">
        <v>435</v>
      </c>
      <c r="G89" s="92" t="s">
        <v>381</v>
      </c>
      <c r="H89" s="92" t="s">
        <v>183</v>
      </c>
      <c r="I89" s="103">
        <v>39267</v>
      </c>
      <c r="J89" s="92">
        <v>1.01</v>
      </c>
      <c r="K89" s="92" t="s">
        <v>185</v>
      </c>
      <c r="L89" s="116">
        <v>8.5</v>
      </c>
      <c r="M89" s="116">
        <v>1.0900000000000001</v>
      </c>
      <c r="N89" s="116">
        <v>572138</v>
      </c>
      <c r="O89" s="116">
        <v>115.72</v>
      </c>
      <c r="P89" s="116">
        <v>662.08</v>
      </c>
      <c r="Q89" s="116">
        <v>1.36</v>
      </c>
      <c r="R89" s="116">
        <v>1.61</v>
      </c>
      <c r="S89" s="116">
        <v>7.0000000000000007E-2</v>
      </c>
    </row>
    <row r="90" spans="2:19">
      <c r="B90" s="70" t="s">
        <v>1101</v>
      </c>
      <c r="C90" s="92">
        <v>1139336</v>
      </c>
      <c r="D90" s="92"/>
      <c r="E90" s="92">
        <v>1669</v>
      </c>
      <c r="F90" s="92" t="s">
        <v>718</v>
      </c>
      <c r="G90" s="92" t="s">
        <v>351</v>
      </c>
      <c r="H90" s="92" t="s">
        <v>181</v>
      </c>
      <c r="I90" s="103">
        <v>42648</v>
      </c>
      <c r="J90" s="92">
        <v>3.51</v>
      </c>
      <c r="K90" s="92" t="s">
        <v>185</v>
      </c>
      <c r="L90" s="116">
        <v>3.42</v>
      </c>
      <c r="M90" s="116">
        <v>3.22</v>
      </c>
      <c r="N90" s="116">
        <v>1053000</v>
      </c>
      <c r="O90" s="116">
        <v>101.6</v>
      </c>
      <c r="P90" s="116">
        <v>1069.8499999999999</v>
      </c>
      <c r="Q90" s="116">
        <v>0.42</v>
      </c>
      <c r="R90" s="116">
        <v>2.6</v>
      </c>
      <c r="S90" s="116">
        <v>0.11</v>
      </c>
    </row>
    <row r="91" spans="2:19">
      <c r="B91" s="70" t="s">
        <v>1102</v>
      </c>
      <c r="C91" s="92">
        <v>1127273</v>
      </c>
      <c r="D91" s="92"/>
      <c r="E91" s="92">
        <v>1603</v>
      </c>
      <c r="F91" s="92" t="s">
        <v>374</v>
      </c>
      <c r="G91" s="92">
        <v>0</v>
      </c>
      <c r="H91" s="92" t="s">
        <v>308</v>
      </c>
      <c r="I91" s="103">
        <v>41248</v>
      </c>
      <c r="J91" s="92">
        <v>3.58</v>
      </c>
      <c r="K91" s="92" t="s">
        <v>185</v>
      </c>
      <c r="L91" s="116">
        <v>2</v>
      </c>
      <c r="M91" s="116">
        <v>72.72</v>
      </c>
      <c r="N91" s="116">
        <v>67685.259999999995</v>
      </c>
      <c r="O91" s="116">
        <v>16.32</v>
      </c>
      <c r="P91" s="116">
        <v>11.05</v>
      </c>
      <c r="Q91" s="116">
        <v>7.0000000000000007E-2</v>
      </c>
      <c r="R91" s="116">
        <v>0.03</v>
      </c>
      <c r="S91" s="116">
        <v>0</v>
      </c>
    </row>
    <row r="92" spans="2:19">
      <c r="B92" s="61" t="s">
        <v>54</v>
      </c>
      <c r="C92" s="90"/>
      <c r="D92" s="90"/>
      <c r="E92" s="90"/>
      <c r="F92" s="90"/>
      <c r="G92" s="90"/>
      <c r="H92" s="90"/>
      <c r="I92" s="99"/>
      <c r="J92" s="90">
        <v>5.42</v>
      </c>
      <c r="K92" s="90"/>
      <c r="L92" s="93"/>
      <c r="M92" s="93">
        <v>4.67</v>
      </c>
      <c r="N92" s="93">
        <v>5658694.4400000004</v>
      </c>
      <c r="O92" s="93"/>
      <c r="P92" s="93">
        <v>6788.89</v>
      </c>
      <c r="Q92" s="93"/>
      <c r="R92" s="93"/>
      <c r="S92" s="93">
        <v>0.67</v>
      </c>
    </row>
    <row r="93" spans="2:19">
      <c r="B93" s="70" t="s">
        <v>1103</v>
      </c>
      <c r="C93" s="92">
        <v>1132158</v>
      </c>
      <c r="D93" s="92"/>
      <c r="E93" s="92">
        <v>1620</v>
      </c>
      <c r="F93" s="92" t="s">
        <v>172</v>
      </c>
      <c r="G93" s="92" t="s">
        <v>381</v>
      </c>
      <c r="H93" s="92" t="s">
        <v>183</v>
      </c>
      <c r="I93" s="103">
        <v>41772</v>
      </c>
      <c r="J93" s="92">
        <v>1.94</v>
      </c>
      <c r="K93" s="92" t="s">
        <v>184</v>
      </c>
      <c r="L93" s="116">
        <v>3.839</v>
      </c>
      <c r="M93" s="116">
        <v>3.14</v>
      </c>
      <c r="N93" s="116">
        <v>53099</v>
      </c>
      <c r="O93" s="116">
        <v>101.41</v>
      </c>
      <c r="P93" s="116">
        <v>207.05</v>
      </c>
      <c r="Q93" s="116">
        <v>0.01</v>
      </c>
      <c r="R93" s="116">
        <v>0.5</v>
      </c>
      <c r="S93" s="116">
        <v>0.02</v>
      </c>
    </row>
    <row r="94" spans="2:19">
      <c r="B94" s="70" t="s">
        <v>1104</v>
      </c>
      <c r="C94" s="92">
        <v>1132166</v>
      </c>
      <c r="D94" s="92"/>
      <c r="E94" s="92">
        <v>1620</v>
      </c>
      <c r="F94" s="92" t="s">
        <v>172</v>
      </c>
      <c r="G94" s="92" t="s">
        <v>381</v>
      </c>
      <c r="H94" s="92" t="s">
        <v>183</v>
      </c>
      <c r="I94" s="103">
        <v>41772</v>
      </c>
      <c r="J94" s="92">
        <v>3.71</v>
      </c>
      <c r="K94" s="92" t="s">
        <v>184</v>
      </c>
      <c r="L94" s="116">
        <v>4.4349999999999996</v>
      </c>
      <c r="M94" s="116">
        <v>3.62</v>
      </c>
      <c r="N94" s="116">
        <v>26563</v>
      </c>
      <c r="O94" s="116">
        <v>103.13</v>
      </c>
      <c r="P94" s="116">
        <v>105.34</v>
      </c>
      <c r="Q94" s="116">
        <v>0.01</v>
      </c>
      <c r="R94" s="116">
        <v>0.26</v>
      </c>
      <c r="S94" s="116">
        <v>0.01</v>
      </c>
    </row>
    <row r="95" spans="2:19">
      <c r="B95" s="70" t="s">
        <v>1105</v>
      </c>
      <c r="C95" s="92">
        <v>1132174</v>
      </c>
      <c r="D95" s="92"/>
      <c r="E95" s="92">
        <v>1620</v>
      </c>
      <c r="F95" s="92" t="s">
        <v>172</v>
      </c>
      <c r="G95" s="92" t="s">
        <v>381</v>
      </c>
      <c r="H95" s="92" t="s">
        <v>183</v>
      </c>
      <c r="I95" s="103">
        <v>41772</v>
      </c>
      <c r="J95" s="92">
        <v>6</v>
      </c>
      <c r="K95" s="92" t="s">
        <v>184</v>
      </c>
      <c r="L95" s="116">
        <v>5.0819999999999999</v>
      </c>
      <c r="M95" s="116">
        <v>4.4800000000000004</v>
      </c>
      <c r="N95" s="116">
        <v>23616</v>
      </c>
      <c r="O95" s="116">
        <v>103.87</v>
      </c>
      <c r="P95" s="116">
        <v>94.32</v>
      </c>
      <c r="Q95" s="116">
        <v>0.01</v>
      </c>
      <c r="R95" s="116">
        <v>0.23</v>
      </c>
      <c r="S95" s="116">
        <v>0.01</v>
      </c>
    </row>
    <row r="96" spans="2:19">
      <c r="B96" s="70" t="s">
        <v>1106</v>
      </c>
      <c r="C96" s="92">
        <v>1132182</v>
      </c>
      <c r="D96" s="92"/>
      <c r="E96" s="92">
        <v>1620</v>
      </c>
      <c r="F96" s="92" t="s">
        <v>172</v>
      </c>
      <c r="G96" s="92" t="s">
        <v>381</v>
      </c>
      <c r="H96" s="92" t="s">
        <v>183</v>
      </c>
      <c r="I96" s="103">
        <v>41772</v>
      </c>
      <c r="J96" s="92">
        <v>7.29</v>
      </c>
      <c r="K96" s="92" t="s">
        <v>184</v>
      </c>
      <c r="L96" s="116">
        <v>5.4119999999999999</v>
      </c>
      <c r="M96" s="116">
        <v>4.76</v>
      </c>
      <c r="N96" s="116">
        <v>20379</v>
      </c>
      <c r="O96" s="116">
        <v>105.11</v>
      </c>
      <c r="P96" s="116">
        <v>82.36</v>
      </c>
      <c r="Q96" s="116">
        <v>0.01</v>
      </c>
      <c r="R96" s="116">
        <v>0.2</v>
      </c>
      <c r="S96" s="116">
        <v>0.01</v>
      </c>
    </row>
    <row r="97" spans="2:19">
      <c r="B97" s="70" t="s">
        <v>1107</v>
      </c>
      <c r="C97" s="92">
        <v>2810273</v>
      </c>
      <c r="D97" s="92"/>
      <c r="E97" s="92">
        <v>281</v>
      </c>
      <c r="F97" s="92" t="s">
        <v>392</v>
      </c>
      <c r="G97" s="92" t="s">
        <v>381</v>
      </c>
      <c r="H97" s="92" t="s">
        <v>183</v>
      </c>
      <c r="I97" s="103">
        <v>42436</v>
      </c>
      <c r="J97" s="92">
        <v>6.75</v>
      </c>
      <c r="K97" s="92" t="s">
        <v>184</v>
      </c>
      <c r="L97" s="116">
        <v>4.5</v>
      </c>
      <c r="M97" s="116">
        <v>4.12</v>
      </c>
      <c r="N97" s="116">
        <v>440580</v>
      </c>
      <c r="O97" s="116">
        <v>103.17</v>
      </c>
      <c r="P97" s="116">
        <v>1747.78</v>
      </c>
      <c r="Q97" s="116">
        <v>0.06</v>
      </c>
      <c r="R97" s="116">
        <v>4.24</v>
      </c>
      <c r="S97" s="116">
        <v>0.17</v>
      </c>
    </row>
    <row r="98" spans="2:19">
      <c r="B98" s="70" t="s">
        <v>1108</v>
      </c>
      <c r="C98" s="92">
        <v>1090281</v>
      </c>
      <c r="D98" s="92"/>
      <c r="E98" s="92">
        <v>1191</v>
      </c>
      <c r="F98" s="92" t="s">
        <v>170</v>
      </c>
      <c r="G98" s="92" t="s">
        <v>381</v>
      </c>
      <c r="H98" s="92" t="s">
        <v>181</v>
      </c>
      <c r="I98" s="103">
        <v>38171</v>
      </c>
      <c r="J98" s="92">
        <v>5.19</v>
      </c>
      <c r="K98" s="92" t="s">
        <v>184</v>
      </c>
      <c r="L98" s="116">
        <v>7.97</v>
      </c>
      <c r="M98" s="116">
        <v>3.44</v>
      </c>
      <c r="N98" s="116">
        <v>155564.53</v>
      </c>
      <c r="O98" s="116">
        <v>124.76</v>
      </c>
      <c r="P98" s="116">
        <v>746.23</v>
      </c>
      <c r="Q98" s="116">
        <v>0.11</v>
      </c>
      <c r="R98" s="116">
        <v>1.81</v>
      </c>
      <c r="S98" s="116">
        <v>7.0000000000000007E-2</v>
      </c>
    </row>
    <row r="99" spans="2:19">
      <c r="B99" s="70" t="s">
        <v>1109</v>
      </c>
      <c r="C99" s="92">
        <v>40301103</v>
      </c>
      <c r="D99" s="92"/>
      <c r="E99" s="92">
        <v>395</v>
      </c>
      <c r="F99" s="92" t="s">
        <v>374</v>
      </c>
      <c r="G99" s="92" t="s">
        <v>1075</v>
      </c>
      <c r="H99" s="92" t="s">
        <v>181</v>
      </c>
      <c r="I99" s="103">
        <v>39506</v>
      </c>
      <c r="J99" s="92">
        <v>0</v>
      </c>
      <c r="K99" s="92" t="s">
        <v>185</v>
      </c>
      <c r="L99" s="116">
        <v>0</v>
      </c>
      <c r="M99" s="116">
        <v>0</v>
      </c>
      <c r="N99" s="116">
        <v>3200000</v>
      </c>
      <c r="O99" s="116">
        <v>0</v>
      </c>
      <c r="P99" s="116">
        <v>0</v>
      </c>
      <c r="Q99" s="116">
        <v>0</v>
      </c>
      <c r="R99" s="116">
        <v>0</v>
      </c>
      <c r="S99" s="116">
        <v>0</v>
      </c>
    </row>
    <row r="100" spans="2:19">
      <c r="B100" s="70" t="s">
        <v>1110</v>
      </c>
      <c r="C100" s="92">
        <v>8920423</v>
      </c>
      <c r="D100" s="92"/>
      <c r="E100" s="92">
        <v>513751610</v>
      </c>
      <c r="F100" s="92" t="s">
        <v>374</v>
      </c>
      <c r="G100" s="92" t="s">
        <v>1075</v>
      </c>
      <c r="H100" s="92" t="s">
        <v>1063</v>
      </c>
      <c r="I100" s="103">
        <v>38706</v>
      </c>
      <c r="J100" s="92">
        <v>0</v>
      </c>
      <c r="K100" s="92" t="s">
        <v>185</v>
      </c>
      <c r="L100" s="116">
        <v>0</v>
      </c>
      <c r="M100" s="116">
        <v>0</v>
      </c>
      <c r="N100" s="116">
        <v>600000</v>
      </c>
      <c r="O100" s="116">
        <v>0</v>
      </c>
      <c r="P100" s="116">
        <v>0</v>
      </c>
      <c r="Q100" s="116">
        <v>0</v>
      </c>
      <c r="R100" s="116">
        <v>0</v>
      </c>
      <c r="S100" s="116">
        <v>0</v>
      </c>
    </row>
    <row r="101" spans="2:19">
      <c r="B101" s="70" t="s">
        <v>1111</v>
      </c>
      <c r="C101" s="92">
        <v>7509938</v>
      </c>
      <c r="D101" s="92"/>
      <c r="E101" s="92">
        <v>750</v>
      </c>
      <c r="F101" s="92" t="s">
        <v>392</v>
      </c>
      <c r="G101" s="92">
        <v>0</v>
      </c>
      <c r="H101" s="92" t="s">
        <v>308</v>
      </c>
      <c r="I101" s="103"/>
      <c r="J101" s="92">
        <v>0</v>
      </c>
      <c r="K101" s="92" t="s">
        <v>184</v>
      </c>
      <c r="L101" s="116">
        <v>7.25</v>
      </c>
      <c r="M101" s="116">
        <v>0</v>
      </c>
      <c r="N101" s="116">
        <v>5362.51</v>
      </c>
      <c r="O101" s="116">
        <v>0</v>
      </c>
      <c r="P101" s="116">
        <v>0</v>
      </c>
      <c r="Q101" s="116">
        <v>0.87</v>
      </c>
      <c r="R101" s="116">
        <v>0</v>
      </c>
      <c r="S101" s="116">
        <v>0</v>
      </c>
    </row>
    <row r="102" spans="2:19">
      <c r="B102" s="70" t="s">
        <v>1112</v>
      </c>
      <c r="C102" s="92">
        <v>6510044</v>
      </c>
      <c r="D102" s="92"/>
      <c r="E102" s="92">
        <v>651</v>
      </c>
      <c r="F102" s="92" t="s">
        <v>435</v>
      </c>
      <c r="G102" s="92">
        <v>0</v>
      </c>
      <c r="H102" s="92" t="s">
        <v>308</v>
      </c>
      <c r="I102" s="103">
        <v>41843</v>
      </c>
      <c r="J102" s="92">
        <v>5.83</v>
      </c>
      <c r="K102" s="92" t="s">
        <v>184</v>
      </c>
      <c r="L102" s="116">
        <v>3</v>
      </c>
      <c r="M102" s="116">
        <v>6.35</v>
      </c>
      <c r="N102" s="116">
        <v>886979.63</v>
      </c>
      <c r="O102" s="116">
        <v>83.14</v>
      </c>
      <c r="P102" s="116">
        <v>2835.41</v>
      </c>
      <c r="Q102" s="116">
        <v>0.28000000000000003</v>
      </c>
      <c r="R102" s="116">
        <v>6.88</v>
      </c>
      <c r="S102" s="116">
        <v>0.28000000000000003</v>
      </c>
    </row>
    <row r="103" spans="2:19">
      <c r="B103" s="70" t="s">
        <v>1113</v>
      </c>
      <c r="C103" s="92">
        <v>6510069</v>
      </c>
      <c r="D103" s="92"/>
      <c r="E103" s="92">
        <v>651</v>
      </c>
      <c r="F103" s="92" t="s">
        <v>435</v>
      </c>
      <c r="G103" s="92">
        <v>0</v>
      </c>
      <c r="H103" s="92" t="s">
        <v>308</v>
      </c>
      <c r="I103" s="103">
        <v>41843</v>
      </c>
      <c r="J103" s="92">
        <v>2.72</v>
      </c>
      <c r="K103" s="92" t="s">
        <v>184</v>
      </c>
      <c r="L103" s="116">
        <v>3.431</v>
      </c>
      <c r="M103" s="116">
        <v>2.1800000000000002</v>
      </c>
      <c r="N103" s="116">
        <v>246550.77</v>
      </c>
      <c r="O103" s="116">
        <v>102.36</v>
      </c>
      <c r="P103" s="116">
        <v>970.4</v>
      </c>
      <c r="Q103" s="116">
        <v>0.5</v>
      </c>
      <c r="R103" s="116">
        <v>2.36</v>
      </c>
      <c r="S103" s="116">
        <v>0.1</v>
      </c>
    </row>
    <row r="104" spans="2:19">
      <c r="B104" s="61" t="s">
        <v>76</v>
      </c>
      <c r="C104" s="90"/>
      <c r="D104" s="90"/>
      <c r="E104" s="90"/>
      <c r="F104" s="90"/>
      <c r="G104" s="90"/>
      <c r="H104" s="90"/>
      <c r="I104" s="99"/>
      <c r="J104" s="90"/>
      <c r="K104" s="90"/>
      <c r="L104" s="93"/>
      <c r="M104" s="93"/>
      <c r="N104" s="93"/>
      <c r="O104" s="93"/>
      <c r="P104" s="93"/>
      <c r="Q104" s="93"/>
      <c r="R104" s="93"/>
      <c r="S104" s="93"/>
    </row>
    <row r="105" spans="2:19">
      <c r="B105" s="70" t="s">
        <v>291</v>
      </c>
      <c r="C105" s="92"/>
      <c r="D105" s="92"/>
      <c r="E105" s="92"/>
      <c r="F105" s="92"/>
      <c r="G105" s="92"/>
      <c r="H105" s="92"/>
      <c r="I105" s="103"/>
      <c r="J105" s="92"/>
      <c r="K105" s="92"/>
      <c r="L105" s="116"/>
      <c r="M105" s="116"/>
      <c r="N105" s="116"/>
      <c r="O105" s="116"/>
      <c r="P105" s="116"/>
      <c r="Q105" s="116"/>
      <c r="R105" s="116"/>
      <c r="S105" s="116"/>
    </row>
    <row r="106" spans="2:19">
      <c r="B106" s="61" t="s">
        <v>258</v>
      </c>
      <c r="C106" s="90"/>
      <c r="D106" s="90"/>
      <c r="E106" s="90"/>
      <c r="F106" s="90"/>
      <c r="G106" s="90"/>
      <c r="H106" s="90"/>
      <c r="I106" s="99"/>
      <c r="J106" s="90">
        <v>2.19</v>
      </c>
      <c r="K106" s="90"/>
      <c r="L106" s="93"/>
      <c r="M106" s="93">
        <v>-2.98</v>
      </c>
      <c r="N106" s="93">
        <v>34000</v>
      </c>
      <c r="O106" s="93"/>
      <c r="P106" s="93">
        <v>147.13999999999999</v>
      </c>
      <c r="Q106" s="93"/>
      <c r="R106" s="93"/>
      <c r="S106" s="93">
        <v>0.01</v>
      </c>
    </row>
    <row r="107" spans="2:19">
      <c r="B107" s="61" t="s">
        <v>95</v>
      </c>
      <c r="C107" s="90"/>
      <c r="D107" s="90"/>
      <c r="E107" s="90"/>
      <c r="F107" s="90"/>
      <c r="G107" s="90"/>
      <c r="H107" s="90"/>
      <c r="I107" s="99"/>
      <c r="J107" s="90">
        <v>2.19</v>
      </c>
      <c r="K107" s="90"/>
      <c r="L107" s="93"/>
      <c r="M107" s="93">
        <v>-2.98</v>
      </c>
      <c r="N107" s="93">
        <v>34000</v>
      </c>
      <c r="O107" s="93"/>
      <c r="P107" s="93">
        <v>147.13999999999999</v>
      </c>
      <c r="Q107" s="93"/>
      <c r="R107" s="93"/>
      <c r="S107" s="93">
        <v>0.01</v>
      </c>
    </row>
    <row r="108" spans="2:19">
      <c r="B108" s="70" t="s">
        <v>1114</v>
      </c>
      <c r="C108" s="92" t="s">
        <v>1115</v>
      </c>
      <c r="D108" s="92" t="s">
        <v>529</v>
      </c>
      <c r="E108" s="92">
        <v>260</v>
      </c>
      <c r="F108" s="92" t="s">
        <v>568</v>
      </c>
      <c r="G108" s="92" t="s">
        <v>1116</v>
      </c>
      <c r="H108" s="92" t="s">
        <v>1063</v>
      </c>
      <c r="I108" s="103">
        <v>38618</v>
      </c>
      <c r="J108" s="92">
        <v>2.19</v>
      </c>
      <c r="K108" s="92" t="s">
        <v>184</v>
      </c>
      <c r="L108" s="116">
        <v>8.25</v>
      </c>
      <c r="M108" s="116">
        <v>-2.98</v>
      </c>
      <c r="N108" s="116">
        <v>34000</v>
      </c>
      <c r="O108" s="116">
        <v>112.55</v>
      </c>
      <c r="P108" s="116">
        <v>147.13999999999999</v>
      </c>
      <c r="Q108" s="116">
        <v>0</v>
      </c>
      <c r="R108" s="116">
        <v>0.36</v>
      </c>
      <c r="S108" s="116">
        <v>0.01</v>
      </c>
    </row>
    <row r="109" spans="2:19">
      <c r="B109" s="61" t="s">
        <v>96</v>
      </c>
      <c r="C109" s="90"/>
      <c r="D109" s="90"/>
      <c r="E109" s="90"/>
      <c r="F109" s="90"/>
      <c r="G109" s="90"/>
      <c r="H109" s="90"/>
      <c r="I109" s="99"/>
      <c r="J109" s="90"/>
      <c r="K109" s="90"/>
      <c r="L109" s="93"/>
      <c r="M109" s="93"/>
      <c r="N109" s="93"/>
      <c r="O109" s="93"/>
      <c r="P109" s="93"/>
      <c r="Q109" s="93"/>
      <c r="R109" s="93"/>
      <c r="S109" s="93"/>
    </row>
    <row r="110" spans="2:19">
      <c r="B110" s="120" t="s">
        <v>291</v>
      </c>
      <c r="C110" s="92"/>
      <c r="D110" s="92"/>
      <c r="E110" s="92"/>
      <c r="F110" s="92"/>
      <c r="G110" s="92"/>
      <c r="H110" s="92"/>
      <c r="I110" s="103"/>
      <c r="J110" s="92"/>
      <c r="K110" s="92"/>
      <c r="L110" s="116"/>
      <c r="M110" s="116"/>
      <c r="N110" s="116"/>
      <c r="O110" s="116"/>
      <c r="P110" s="116"/>
      <c r="Q110" s="116"/>
      <c r="R110" s="116"/>
      <c r="S110" s="116"/>
    </row>
    <row r="111" spans="2:19">
      <c r="B111" s="6" t="s">
        <v>52</v>
      </c>
      <c r="C111" s="1"/>
      <c r="D111" s="1"/>
      <c r="E111" s="1"/>
    </row>
    <row r="112" spans="2:19">
      <c r="B112" s="6" t="s">
        <v>145</v>
      </c>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2:5">
      <c r="C529" s="1"/>
      <c r="D529" s="1"/>
      <c r="E529" s="1"/>
    </row>
    <row r="530" spans="2:5">
      <c r="C530" s="1"/>
      <c r="D530" s="1"/>
      <c r="E530" s="1"/>
    </row>
    <row r="531" spans="2:5">
      <c r="C531" s="1"/>
      <c r="D531" s="1"/>
      <c r="E531" s="1"/>
    </row>
    <row r="532" spans="2:5">
      <c r="C532" s="1"/>
      <c r="D532" s="1"/>
      <c r="E532" s="1"/>
    </row>
    <row r="533" spans="2:5">
      <c r="C533" s="1"/>
      <c r="D533" s="1"/>
      <c r="E533" s="1"/>
    </row>
    <row r="534" spans="2:5">
      <c r="C534" s="1"/>
      <c r="D534" s="1"/>
      <c r="E534" s="1"/>
    </row>
    <row r="535" spans="2:5">
      <c r="C535" s="1"/>
      <c r="D535" s="1"/>
      <c r="E535" s="1"/>
    </row>
    <row r="539" spans="2:5">
      <c r="B539" s="32"/>
    </row>
    <row r="540" spans="2:5">
      <c r="B540" s="32"/>
    </row>
    <row r="541" spans="2:5">
      <c r="B541" s="3"/>
    </row>
  </sheetData>
  <mergeCells count="2">
    <mergeCell ref="B6:S6"/>
    <mergeCell ref="B7:S7"/>
  </mergeCells>
  <phoneticPr fontId="3" type="noConversion"/>
  <dataValidations count="1">
    <dataValidation allowBlank="1" showInputMessage="1" showErrorMessage="1" sqref="A5:XFD11 A34:XFD1048576"/>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6">
    <tabColor rgb="FFFFFF00"/>
    <pageSetUpPr fitToPage="1"/>
  </sheetPr>
  <dimension ref="B1:CT405"/>
  <sheetViews>
    <sheetView rightToLeft="1" workbookViewId="0">
      <selection activeCell="E26" sqref="E26"/>
    </sheetView>
  </sheetViews>
  <sheetFormatPr defaultColWidth="9.140625" defaultRowHeight="18"/>
  <cols>
    <col min="1" max="1" width="6.28515625" style="1" customWidth="1"/>
    <col min="2" max="2" width="38.42578125" style="2" customWidth="1"/>
    <col min="3" max="3" width="16.140625" style="2" bestFit="1" customWidth="1"/>
    <col min="4" max="4" width="8.85546875" style="2" bestFit="1" customWidth="1"/>
    <col min="5" max="5" width="6.7109375" style="2" bestFit="1" customWidth="1"/>
    <col min="6" max="6" width="26.7109375" style="1" bestFit="1" customWidth="1"/>
    <col min="7" max="7" width="12.85546875" style="1" bestFit="1" customWidth="1"/>
    <col min="8" max="8" width="16.42578125" style="1" bestFit="1" customWidth="1"/>
    <col min="9" max="9" width="7.28515625" style="1" bestFit="1" customWidth="1"/>
    <col min="10" max="10" width="10" style="1" bestFit="1" customWidth="1"/>
    <col min="11" max="11" width="11.28515625" style="1" bestFit="1" customWidth="1"/>
    <col min="12" max="12" width="11.85546875" style="1" bestFit="1" customWidth="1"/>
    <col min="13" max="13" width="11.1406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98">
      <c r="B1" s="84" t="s">
        <v>305</v>
      </c>
    </row>
    <row r="2" spans="2:98">
      <c r="B2" s="84" t="s">
        <v>306</v>
      </c>
    </row>
    <row r="3" spans="2:98">
      <c r="B3" s="84" t="s">
        <v>1288</v>
      </c>
    </row>
    <row r="4" spans="2:98">
      <c r="B4" s="84" t="s">
        <v>1289</v>
      </c>
    </row>
    <row r="6" spans="2:98" ht="26.25" customHeight="1">
      <c r="B6" s="165" t="s">
        <v>224</v>
      </c>
      <c r="C6" s="166"/>
      <c r="D6" s="166"/>
      <c r="E6" s="166"/>
      <c r="F6" s="166"/>
      <c r="G6" s="166"/>
      <c r="H6" s="166"/>
      <c r="I6" s="166"/>
      <c r="J6" s="166"/>
      <c r="K6" s="166"/>
      <c r="L6" s="166"/>
      <c r="M6" s="167"/>
    </row>
    <row r="7" spans="2:98" ht="26.25" customHeight="1">
      <c r="B7" s="165" t="s">
        <v>121</v>
      </c>
      <c r="C7" s="166"/>
      <c r="D7" s="166"/>
      <c r="E7" s="166"/>
      <c r="F7" s="166"/>
      <c r="G7" s="166"/>
      <c r="H7" s="166"/>
      <c r="I7" s="166"/>
      <c r="J7" s="166"/>
      <c r="K7" s="166"/>
      <c r="L7" s="166"/>
      <c r="M7" s="167"/>
    </row>
    <row r="8" spans="2:98" s="3" customFormat="1" ht="47.25">
      <c r="B8" s="20" t="s">
        <v>149</v>
      </c>
      <c r="C8" s="25" t="s">
        <v>50</v>
      </c>
      <c r="D8" s="49" t="s">
        <v>151</v>
      </c>
      <c r="E8" s="49" t="s">
        <v>150</v>
      </c>
      <c r="F8" s="79" t="s">
        <v>84</v>
      </c>
      <c r="G8" s="25" t="s">
        <v>133</v>
      </c>
      <c r="H8" s="25" t="s">
        <v>0</v>
      </c>
      <c r="I8" s="25" t="s">
        <v>137</v>
      </c>
      <c r="J8" s="25" t="s">
        <v>143</v>
      </c>
      <c r="K8" s="25" t="s">
        <v>72</v>
      </c>
      <c r="L8" s="49" t="s">
        <v>195</v>
      </c>
      <c r="M8" s="26" t="s">
        <v>197</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CT8" s="1"/>
    </row>
    <row r="9" spans="2:98" s="3" customFormat="1" ht="14.25" customHeight="1">
      <c r="B9" s="15"/>
      <c r="C9" s="27"/>
      <c r="D9" s="16"/>
      <c r="E9" s="16"/>
      <c r="F9" s="27"/>
      <c r="G9" s="27"/>
      <c r="H9" s="27" t="s">
        <v>22</v>
      </c>
      <c r="I9" s="27" t="s">
        <v>79</v>
      </c>
      <c r="J9" s="27" t="s">
        <v>23</v>
      </c>
      <c r="K9" s="27" t="s">
        <v>20</v>
      </c>
      <c r="L9" s="27" t="s">
        <v>20</v>
      </c>
      <c r="M9" s="28" t="s">
        <v>20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CT9" s="1"/>
    </row>
    <row r="10" spans="2:98" s="4" customFormat="1" ht="18" customHeight="1">
      <c r="B10" s="18"/>
      <c r="C10" s="63" t="s">
        <v>1</v>
      </c>
      <c r="D10" s="63" t="s">
        <v>2</v>
      </c>
      <c r="E10" s="63" t="s">
        <v>3</v>
      </c>
      <c r="F10" s="63" t="s">
        <v>4</v>
      </c>
      <c r="G10" s="63" t="s">
        <v>5</v>
      </c>
      <c r="H10" s="63" t="s">
        <v>6</v>
      </c>
      <c r="I10" s="63" t="s">
        <v>7</v>
      </c>
      <c r="J10" s="63" t="s">
        <v>8</v>
      </c>
      <c r="K10" s="63" t="s">
        <v>9</v>
      </c>
      <c r="L10" s="65" t="s">
        <v>10</v>
      </c>
      <c r="M10" s="65" t="s">
        <v>11</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CT10" s="1"/>
    </row>
    <row r="11" spans="2:98" s="4" customFormat="1" ht="18" customHeight="1">
      <c r="B11" s="58" t="s">
        <v>32</v>
      </c>
      <c r="C11" s="87"/>
      <c r="D11" s="87"/>
      <c r="E11" s="87"/>
      <c r="F11" s="87"/>
      <c r="G11" s="87"/>
      <c r="H11" s="86">
        <v>2007039.36</v>
      </c>
      <c r="I11" s="86"/>
      <c r="J11" s="86">
        <v>705.15</v>
      </c>
      <c r="K11" s="86"/>
      <c r="L11" s="86"/>
      <c r="M11" s="86">
        <v>7.0000000000000007E-2</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CT11" s="1"/>
    </row>
    <row r="12" spans="2:98" customFormat="1" ht="17.25" customHeight="1">
      <c r="B12" s="61" t="s">
        <v>259</v>
      </c>
      <c r="C12" s="90"/>
      <c r="D12" s="90"/>
      <c r="E12" s="90"/>
      <c r="F12" s="90"/>
      <c r="G12" s="90"/>
      <c r="H12" s="93">
        <v>131105.87</v>
      </c>
      <c r="I12" s="93"/>
      <c r="J12" s="93">
        <v>684.24</v>
      </c>
      <c r="K12" s="93"/>
      <c r="L12" s="93"/>
      <c r="M12" s="93">
        <v>7.0000000000000007E-2</v>
      </c>
    </row>
    <row r="13" spans="2:98" customFormat="1" ht="15.75">
      <c r="B13" s="62" t="s">
        <v>1117</v>
      </c>
      <c r="C13" s="92">
        <v>1081058</v>
      </c>
      <c r="D13" s="92"/>
      <c r="E13" s="92">
        <v>1035</v>
      </c>
      <c r="F13" s="92" t="s">
        <v>686</v>
      </c>
      <c r="G13" s="92" t="s">
        <v>185</v>
      </c>
      <c r="H13" s="116">
        <v>15067</v>
      </c>
      <c r="I13" s="116">
        <v>0</v>
      </c>
      <c r="J13" s="116">
        <v>0</v>
      </c>
      <c r="K13" s="116">
        <v>0.04</v>
      </c>
      <c r="L13" s="116">
        <v>0</v>
      </c>
      <c r="M13" s="116">
        <v>0</v>
      </c>
    </row>
    <row r="14" spans="2:98" customFormat="1" ht="15.75">
      <c r="B14" s="62" t="s">
        <v>1118</v>
      </c>
      <c r="C14" s="92">
        <v>1085323</v>
      </c>
      <c r="D14" s="92"/>
      <c r="E14" s="92">
        <v>1052</v>
      </c>
      <c r="F14" s="92" t="s">
        <v>170</v>
      </c>
      <c r="G14" s="92" t="s">
        <v>185</v>
      </c>
      <c r="H14" s="116">
        <v>45180.87</v>
      </c>
      <c r="I14" s="116">
        <v>0</v>
      </c>
      <c r="J14" s="116">
        <v>0</v>
      </c>
      <c r="K14" s="116">
        <v>0.31</v>
      </c>
      <c r="L14" s="116">
        <v>0</v>
      </c>
      <c r="M14" s="116">
        <v>0</v>
      </c>
    </row>
    <row r="15" spans="2:98" customFormat="1" ht="15.75">
      <c r="B15" s="62" t="s">
        <v>1119</v>
      </c>
      <c r="C15" s="92">
        <v>1084391</v>
      </c>
      <c r="D15" s="92"/>
      <c r="E15" s="92">
        <v>1103</v>
      </c>
      <c r="F15" s="92" t="s">
        <v>170</v>
      </c>
      <c r="G15" s="92" t="s">
        <v>185</v>
      </c>
      <c r="H15" s="116">
        <v>1249</v>
      </c>
      <c r="I15" s="116">
        <v>0</v>
      </c>
      <c r="J15" s="116">
        <v>0</v>
      </c>
      <c r="K15" s="116">
        <v>0</v>
      </c>
      <c r="L15" s="116">
        <v>0</v>
      </c>
      <c r="M15" s="116">
        <v>0</v>
      </c>
    </row>
    <row r="16" spans="2:98" customFormat="1" ht="15.75">
      <c r="B16" s="62" t="s">
        <v>1120</v>
      </c>
      <c r="C16" s="92">
        <v>628099</v>
      </c>
      <c r="D16" s="92"/>
      <c r="E16" s="92">
        <v>644</v>
      </c>
      <c r="F16" s="92" t="s">
        <v>170</v>
      </c>
      <c r="G16" s="92" t="s">
        <v>185</v>
      </c>
      <c r="H16" s="116">
        <v>18195</v>
      </c>
      <c r="I16" s="116">
        <v>0</v>
      </c>
      <c r="J16" s="116">
        <v>0</v>
      </c>
      <c r="K16" s="116">
        <v>0.13</v>
      </c>
      <c r="L16" s="116">
        <v>0</v>
      </c>
      <c r="M16" s="116">
        <v>0</v>
      </c>
    </row>
    <row r="17" spans="2:13" customFormat="1" ht="15.75">
      <c r="B17" s="62" t="s">
        <v>1121</v>
      </c>
      <c r="C17" s="92">
        <v>1091719</v>
      </c>
      <c r="D17" s="92"/>
      <c r="E17" s="92">
        <v>1220</v>
      </c>
      <c r="F17" s="92" t="s">
        <v>392</v>
      </c>
      <c r="G17" s="92" t="s">
        <v>185</v>
      </c>
      <c r="H17" s="116">
        <v>4246</v>
      </c>
      <c r="I17" s="116">
        <v>0</v>
      </c>
      <c r="J17" s="116">
        <v>0</v>
      </c>
      <c r="K17" s="116">
        <v>0.03</v>
      </c>
      <c r="L17" s="116">
        <v>0</v>
      </c>
      <c r="M17" s="116">
        <v>0</v>
      </c>
    </row>
    <row r="18" spans="2:13" customFormat="1" ht="15.75">
      <c r="B18" s="62" t="s">
        <v>1122</v>
      </c>
      <c r="C18" s="92">
        <v>65100448</v>
      </c>
      <c r="D18" s="92"/>
      <c r="E18" s="92">
        <v>651</v>
      </c>
      <c r="F18" s="92" t="s">
        <v>435</v>
      </c>
      <c r="G18" s="92" t="s">
        <v>184</v>
      </c>
      <c r="H18" s="116">
        <v>13632</v>
      </c>
      <c r="I18" s="116">
        <v>12.9</v>
      </c>
      <c r="J18" s="116">
        <v>676.15</v>
      </c>
      <c r="K18" s="116">
        <v>0</v>
      </c>
      <c r="L18" s="116">
        <v>95.89</v>
      </c>
      <c r="M18" s="116">
        <v>7.0000000000000007E-2</v>
      </c>
    </row>
    <row r="19" spans="2:13" customFormat="1" ht="15.75">
      <c r="B19" s="62" t="s">
        <v>1123</v>
      </c>
      <c r="C19" s="92">
        <v>1104033</v>
      </c>
      <c r="D19" s="92"/>
      <c r="E19" s="92">
        <v>1440</v>
      </c>
      <c r="F19" s="92" t="s">
        <v>200</v>
      </c>
      <c r="G19" s="92" t="s">
        <v>185</v>
      </c>
      <c r="H19" s="116">
        <v>33536</v>
      </c>
      <c r="I19" s="116">
        <v>24.1</v>
      </c>
      <c r="J19" s="116">
        <v>8.08</v>
      </c>
      <c r="K19" s="116">
        <v>0.09</v>
      </c>
      <c r="L19" s="116">
        <v>1.1499999999999999</v>
      </c>
      <c r="M19" s="116">
        <v>0</v>
      </c>
    </row>
    <row r="20" spans="2:13" customFormat="1" ht="15.75">
      <c r="B20" s="61" t="s">
        <v>258</v>
      </c>
      <c r="C20" s="90"/>
      <c r="D20" s="90"/>
      <c r="E20" s="90"/>
      <c r="F20" s="90"/>
      <c r="G20" s="90"/>
      <c r="H20" s="93">
        <v>1875933.49</v>
      </c>
      <c r="I20" s="93"/>
      <c r="J20" s="93">
        <v>20.91</v>
      </c>
      <c r="K20" s="93"/>
      <c r="L20" s="93"/>
      <c r="M20" s="93"/>
    </row>
    <row r="21" spans="2:13" customFormat="1" ht="15.75">
      <c r="B21" s="61" t="s">
        <v>83</v>
      </c>
      <c r="C21" s="90"/>
      <c r="D21" s="90"/>
      <c r="E21" s="90"/>
      <c r="F21" s="90"/>
      <c r="G21" s="90"/>
      <c r="H21" s="93">
        <v>1436273</v>
      </c>
      <c r="I21" s="93"/>
      <c r="J21" s="93">
        <v>16.64</v>
      </c>
      <c r="K21" s="93"/>
      <c r="L21" s="93"/>
      <c r="M21" s="93"/>
    </row>
    <row r="22" spans="2:13" customFormat="1" ht="15.75">
      <c r="B22" s="62" t="s">
        <v>1124</v>
      </c>
      <c r="C22" s="92" t="s">
        <v>1125</v>
      </c>
      <c r="D22" s="92" t="s">
        <v>529</v>
      </c>
      <c r="E22" s="92"/>
      <c r="F22" s="92" t="s">
        <v>536</v>
      </c>
      <c r="G22" s="92" t="s">
        <v>184</v>
      </c>
      <c r="H22" s="116">
        <v>14923</v>
      </c>
      <c r="I22" s="116">
        <v>29</v>
      </c>
      <c r="J22" s="116">
        <v>16.64</v>
      </c>
      <c r="K22" s="116">
        <v>0</v>
      </c>
      <c r="L22" s="116">
        <v>2.36</v>
      </c>
      <c r="M22" s="116">
        <v>0</v>
      </c>
    </row>
    <row r="23" spans="2:13">
      <c r="B23" s="62" t="s">
        <v>1126</v>
      </c>
      <c r="C23" s="92" t="s">
        <v>1127</v>
      </c>
      <c r="D23" s="92" t="s">
        <v>529</v>
      </c>
      <c r="E23" s="92"/>
      <c r="F23" s="92" t="s">
        <v>781</v>
      </c>
      <c r="G23" s="92" t="s">
        <v>184</v>
      </c>
      <c r="H23" s="116">
        <v>1421350</v>
      </c>
      <c r="I23" s="116">
        <v>0</v>
      </c>
      <c r="J23" s="116">
        <v>0</v>
      </c>
      <c r="K23" s="116">
        <v>0</v>
      </c>
      <c r="L23" s="116">
        <v>0</v>
      </c>
      <c r="M23" s="116">
        <v>0</v>
      </c>
    </row>
    <row r="24" spans="2:13">
      <c r="B24" s="61" t="s">
        <v>82</v>
      </c>
      <c r="C24" s="90"/>
      <c r="D24" s="90"/>
      <c r="E24" s="90"/>
      <c r="F24" s="90"/>
      <c r="G24" s="90"/>
      <c r="H24" s="93">
        <v>439660.49</v>
      </c>
      <c r="I24" s="93"/>
      <c r="J24" s="93">
        <v>4.2699999999999996</v>
      </c>
      <c r="K24" s="93"/>
      <c r="L24" s="93"/>
      <c r="M24" s="93"/>
    </row>
    <row r="25" spans="2:13">
      <c r="B25" s="62" t="s">
        <v>1128</v>
      </c>
      <c r="C25" s="92" t="s">
        <v>1129</v>
      </c>
      <c r="D25" s="92" t="s">
        <v>529</v>
      </c>
      <c r="E25" s="92"/>
      <c r="F25" s="92" t="s">
        <v>548</v>
      </c>
      <c r="G25" s="92" t="s">
        <v>187</v>
      </c>
      <c r="H25" s="116">
        <v>61720.49</v>
      </c>
      <c r="I25" s="116">
        <v>1</v>
      </c>
      <c r="J25" s="116">
        <v>2.92</v>
      </c>
      <c r="K25" s="116">
        <v>0</v>
      </c>
      <c r="L25" s="116">
        <v>0.41</v>
      </c>
      <c r="M25" s="116">
        <v>0</v>
      </c>
    </row>
    <row r="26" spans="2:13">
      <c r="B26" s="62" t="s">
        <v>1130</v>
      </c>
      <c r="C26" s="92" t="s">
        <v>1131</v>
      </c>
      <c r="D26" s="92" t="s">
        <v>529</v>
      </c>
      <c r="E26" s="92"/>
      <c r="F26" s="92" t="s">
        <v>568</v>
      </c>
      <c r="G26" s="92" t="s">
        <v>184</v>
      </c>
      <c r="H26" s="116">
        <v>352940</v>
      </c>
      <c r="I26" s="116">
        <v>0.1</v>
      </c>
      <c r="J26" s="116">
        <v>1.36</v>
      </c>
      <c r="K26" s="116">
        <v>0</v>
      </c>
      <c r="L26" s="116">
        <v>0.19</v>
      </c>
      <c r="M26" s="116">
        <v>0</v>
      </c>
    </row>
    <row r="27" spans="2:13">
      <c r="B27" s="115" t="s">
        <v>1132</v>
      </c>
      <c r="C27" s="92" t="s">
        <v>1133</v>
      </c>
      <c r="D27" s="92" t="s">
        <v>529</v>
      </c>
      <c r="E27" s="92"/>
      <c r="F27" s="92" t="s">
        <v>536</v>
      </c>
      <c r="G27" s="92" t="s">
        <v>184</v>
      </c>
      <c r="H27" s="116">
        <v>25000</v>
      </c>
      <c r="I27" s="116">
        <v>0</v>
      </c>
      <c r="J27" s="116">
        <v>0</v>
      </c>
      <c r="K27" s="116">
        <v>0</v>
      </c>
      <c r="L27" s="116">
        <v>0</v>
      </c>
      <c r="M27" s="116">
        <v>0</v>
      </c>
    </row>
    <row r="28" spans="2:13">
      <c r="B28" s="6" t="s">
        <v>52</v>
      </c>
      <c r="C28" s="1"/>
      <c r="D28" s="1"/>
      <c r="E28" s="1"/>
    </row>
    <row r="29" spans="2:13">
      <c r="C29" s="1"/>
      <c r="D29" s="1"/>
      <c r="E29" s="1"/>
    </row>
    <row r="30" spans="2:13">
      <c r="C30" s="1"/>
      <c r="D30" s="1"/>
      <c r="E30" s="1"/>
    </row>
    <row r="31" spans="2:13">
      <c r="C31" s="1"/>
      <c r="D31" s="1"/>
      <c r="E31" s="1"/>
    </row>
    <row r="32" spans="2:13">
      <c r="C32" s="1"/>
      <c r="D32" s="1"/>
      <c r="E32" s="1"/>
    </row>
    <row r="33" spans="3:5">
      <c r="C33" s="1"/>
      <c r="D33" s="1"/>
      <c r="E33" s="1"/>
    </row>
    <row r="34" spans="3:5">
      <c r="C34" s="1"/>
      <c r="D34" s="1"/>
      <c r="E34" s="1"/>
    </row>
    <row r="35" spans="3:5">
      <c r="C35" s="1"/>
      <c r="D35" s="1"/>
      <c r="E35" s="1"/>
    </row>
    <row r="36" spans="3:5">
      <c r="C36" s="1"/>
      <c r="D36" s="1"/>
      <c r="E36" s="1"/>
    </row>
    <row r="37" spans="3:5">
      <c r="C37" s="1"/>
      <c r="D37" s="1"/>
      <c r="E37" s="1"/>
    </row>
    <row r="38" spans="3:5">
      <c r="C38" s="1"/>
      <c r="D38" s="1"/>
      <c r="E38" s="1"/>
    </row>
    <row r="39" spans="3:5">
      <c r="C39" s="1"/>
      <c r="D39" s="1"/>
      <c r="E39" s="1"/>
    </row>
    <row r="40" spans="3:5">
      <c r="C40" s="1"/>
      <c r="D40" s="1"/>
      <c r="E40" s="1"/>
    </row>
    <row r="41" spans="3:5">
      <c r="C41" s="1"/>
      <c r="D41" s="1"/>
      <c r="E41" s="1"/>
    </row>
    <row r="42" spans="3:5">
      <c r="C42" s="1"/>
      <c r="D42" s="1"/>
      <c r="E42" s="1"/>
    </row>
    <row r="43" spans="3:5">
      <c r="C43" s="1"/>
      <c r="D43" s="1"/>
      <c r="E43" s="1"/>
    </row>
    <row r="44" spans="3:5">
      <c r="C44" s="1"/>
      <c r="D44" s="1"/>
      <c r="E44" s="1"/>
    </row>
    <row r="45" spans="3:5">
      <c r="C45" s="1"/>
      <c r="D45" s="1"/>
      <c r="E45" s="1"/>
    </row>
    <row r="46" spans="3:5">
      <c r="C46" s="1"/>
      <c r="D46" s="1"/>
      <c r="E46" s="1"/>
    </row>
    <row r="47" spans="3:5">
      <c r="C47" s="1"/>
      <c r="D47" s="1"/>
      <c r="E47" s="1"/>
    </row>
    <row r="48" spans="3:5">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2:5">
      <c r="C401" s="1"/>
      <c r="D401" s="1"/>
      <c r="E401" s="1"/>
    </row>
    <row r="402" spans="2:5">
      <c r="C402" s="1"/>
      <c r="D402" s="1"/>
      <c r="E402" s="1"/>
    </row>
    <row r="403" spans="2:5">
      <c r="B403" s="32"/>
      <c r="C403" s="1"/>
      <c r="D403" s="1"/>
      <c r="E403" s="1"/>
    </row>
    <row r="404" spans="2:5">
      <c r="B404" s="32"/>
      <c r="C404" s="1"/>
      <c r="D404" s="1"/>
      <c r="E404" s="1"/>
    </row>
    <row r="405" spans="2:5">
      <c r="B405" s="3"/>
      <c r="C405" s="1"/>
      <c r="D405" s="1"/>
      <c r="E405" s="1"/>
    </row>
  </sheetData>
  <mergeCells count="2">
    <mergeCell ref="B6:M6"/>
    <mergeCell ref="B7:M7"/>
  </mergeCells>
  <phoneticPr fontId="3" type="noConversion"/>
  <dataValidations count="1">
    <dataValidation allowBlank="1" showInputMessage="1" showErrorMessage="1" sqref="A5:XFD11 A23:XFD1048576"/>
  </dataValidations>
  <pageMargins left="0" right="0" top="0.5" bottom="0.5" header="0" footer="0.25"/>
  <pageSetup paperSize="9" scale="90" pageOrder="overThenDown" orientation="landscape" r:id="rId1"/>
  <headerFooter alignWithMargins="0">
    <oddFooter>&amp;L&amp;Z&amp;F&amp;C&amp;A&amp;R&amp;D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7">
    <tabColor indexed="43"/>
    <pageSetUpPr fitToPage="1"/>
  </sheetPr>
  <dimension ref="A1:BC637"/>
  <sheetViews>
    <sheetView rightToLeft="1" workbookViewId="0"/>
  </sheetViews>
  <sheetFormatPr defaultColWidth="9.140625" defaultRowHeight="18"/>
  <cols>
    <col min="1" max="1" width="6.28515625" style="1" customWidth="1"/>
    <col min="2" max="2" width="47.28515625" style="2" customWidth="1"/>
    <col min="3" max="3" width="16.140625" style="2" bestFit="1" customWidth="1"/>
    <col min="4" max="4" width="12.85546875" style="1" bestFit="1" customWidth="1"/>
    <col min="5" max="5" width="11.85546875" style="1" bestFit="1" customWidth="1"/>
    <col min="6" max="6" width="17.85546875" style="1" bestFit="1" customWidth="1"/>
    <col min="7" max="7" width="10.85546875" style="1" bestFit="1" customWidth="1"/>
    <col min="8" max="8" width="13.140625" style="1" bestFit="1" customWidth="1"/>
    <col min="9" max="9" width="11.28515625" style="1" bestFit="1" customWidth="1"/>
    <col min="10" max="10" width="11.85546875" style="1" bestFit="1" customWidth="1"/>
    <col min="11" max="11" width="11.140625" style="1" customWidth="1"/>
    <col min="12" max="12" width="7.5703125" style="3" customWidth="1"/>
    <col min="13" max="13" width="6.7109375" style="3" customWidth="1"/>
    <col min="14" max="14" width="7.7109375" style="3" customWidth="1"/>
    <col min="15" max="15" width="7.140625" style="3" customWidth="1"/>
    <col min="16" max="16" width="6" style="3" customWidth="1"/>
    <col min="17" max="17" width="7.85546875" style="3" customWidth="1"/>
    <col min="18" max="18" width="8.140625" style="3" customWidth="1"/>
    <col min="19" max="19" width="6.28515625" style="3" customWidth="1"/>
    <col min="20" max="20" width="8" style="3" customWidth="1"/>
    <col min="21" max="21" width="8.7109375" style="3" customWidth="1"/>
    <col min="22" max="22" width="10" style="3"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55">
      <c r="B1" s="84" t="s">
        <v>305</v>
      </c>
    </row>
    <row r="2" spans="2:55">
      <c r="B2" s="84" t="s">
        <v>306</v>
      </c>
    </row>
    <row r="3" spans="2:55">
      <c r="B3" s="84" t="s">
        <v>1288</v>
      </c>
    </row>
    <row r="4" spans="2:55">
      <c r="B4" s="84" t="s">
        <v>1289</v>
      </c>
    </row>
    <row r="6" spans="2:55" ht="26.25" customHeight="1">
      <c r="B6" s="165" t="s">
        <v>224</v>
      </c>
      <c r="C6" s="166"/>
      <c r="D6" s="166"/>
      <c r="E6" s="166"/>
      <c r="F6" s="166"/>
      <c r="G6" s="166"/>
      <c r="H6" s="166"/>
      <c r="I6" s="166"/>
      <c r="J6" s="166"/>
      <c r="K6" s="167"/>
    </row>
    <row r="7" spans="2:55" ht="26.25" customHeight="1">
      <c r="B7" s="165" t="s">
        <v>128</v>
      </c>
      <c r="C7" s="166"/>
      <c r="D7" s="166"/>
      <c r="E7" s="166"/>
      <c r="F7" s="166"/>
      <c r="G7" s="166"/>
      <c r="H7" s="166"/>
      <c r="I7" s="166"/>
      <c r="J7" s="166"/>
      <c r="K7" s="167"/>
    </row>
    <row r="8" spans="2:55" s="3" customFormat="1" ht="47.25">
      <c r="B8" s="20" t="s">
        <v>149</v>
      </c>
      <c r="C8" s="25" t="s">
        <v>50</v>
      </c>
      <c r="D8" s="25" t="s">
        <v>133</v>
      </c>
      <c r="E8" s="25" t="s">
        <v>134</v>
      </c>
      <c r="F8" s="25" t="s">
        <v>0</v>
      </c>
      <c r="G8" s="25" t="s">
        <v>137</v>
      </c>
      <c r="H8" s="25" t="s">
        <v>143</v>
      </c>
      <c r="I8" s="25" t="s">
        <v>72</v>
      </c>
      <c r="J8" s="49" t="s">
        <v>195</v>
      </c>
      <c r="K8" s="26" t="s">
        <v>197</v>
      </c>
      <c r="BC8" s="1"/>
    </row>
    <row r="9" spans="2:55" s="3" customFormat="1" ht="21" customHeight="1">
      <c r="B9" s="15"/>
      <c r="C9" s="16"/>
      <c r="D9" s="16"/>
      <c r="E9" s="27" t="s">
        <v>24</v>
      </c>
      <c r="F9" s="27" t="s">
        <v>22</v>
      </c>
      <c r="G9" s="27" t="s">
        <v>79</v>
      </c>
      <c r="H9" s="27" t="s">
        <v>23</v>
      </c>
      <c r="I9" s="27" t="s">
        <v>20</v>
      </c>
      <c r="J9" s="27" t="s">
        <v>20</v>
      </c>
      <c r="K9" s="28" t="s">
        <v>20</v>
      </c>
      <c r="BC9" s="1"/>
    </row>
    <row r="10" spans="2:55" s="4" customFormat="1" ht="18" customHeight="1">
      <c r="B10" s="18"/>
      <c r="C10" s="63" t="s">
        <v>1</v>
      </c>
      <c r="D10" s="63" t="s">
        <v>3</v>
      </c>
      <c r="E10" s="63" t="s">
        <v>4</v>
      </c>
      <c r="F10" s="63" t="s">
        <v>5</v>
      </c>
      <c r="G10" s="63" t="s">
        <v>6</v>
      </c>
      <c r="H10" s="63" t="s">
        <v>7</v>
      </c>
      <c r="I10" s="63" t="s">
        <v>8</v>
      </c>
      <c r="J10" s="63" t="s">
        <v>9</v>
      </c>
      <c r="K10" s="65" t="s">
        <v>10</v>
      </c>
      <c r="L10" s="3"/>
      <c r="M10" s="3"/>
      <c r="N10" s="3"/>
      <c r="O10" s="3"/>
      <c r="P10" s="3"/>
      <c r="Q10" s="3"/>
      <c r="R10" s="3"/>
      <c r="S10" s="3"/>
      <c r="T10" s="3"/>
      <c r="U10" s="3"/>
      <c r="BC10" s="1"/>
    </row>
    <row r="11" spans="2:55" s="4" customFormat="1" ht="18" customHeight="1">
      <c r="B11" s="58" t="s">
        <v>63</v>
      </c>
      <c r="C11" s="87"/>
      <c r="D11" s="87"/>
      <c r="E11" s="98"/>
      <c r="F11" s="86">
        <v>31082790.52</v>
      </c>
      <c r="G11" s="86"/>
      <c r="H11" s="86">
        <v>64920.05</v>
      </c>
      <c r="I11" s="86"/>
      <c r="J11" s="86"/>
      <c r="K11" s="86">
        <v>6.42</v>
      </c>
      <c r="L11" s="3"/>
      <c r="M11" s="3"/>
      <c r="N11" s="3"/>
      <c r="O11" s="3"/>
      <c r="P11" s="3"/>
      <c r="Q11" s="3"/>
      <c r="R11" s="3"/>
      <c r="S11" s="3"/>
      <c r="T11" s="3"/>
      <c r="U11" s="3"/>
      <c r="BC11" s="1"/>
    </row>
    <row r="12" spans="2:55" customFormat="1" ht="21" customHeight="1">
      <c r="B12" s="59" t="s">
        <v>259</v>
      </c>
      <c r="C12" s="90"/>
      <c r="D12" s="90"/>
      <c r="E12" s="99"/>
      <c r="F12" s="93">
        <v>19236469.640000001</v>
      </c>
      <c r="G12" s="93"/>
      <c r="H12" s="93">
        <v>31140.41</v>
      </c>
      <c r="I12" s="93"/>
      <c r="J12" s="93"/>
      <c r="K12" s="93">
        <v>3.08</v>
      </c>
    </row>
    <row r="13" spans="2:55" customFormat="1" ht="15.75">
      <c r="B13" s="59" t="s">
        <v>249</v>
      </c>
      <c r="C13" s="90"/>
      <c r="D13" s="90"/>
      <c r="E13" s="99"/>
      <c r="F13" s="93">
        <v>3757645.2</v>
      </c>
      <c r="G13" s="93"/>
      <c r="H13" s="93">
        <v>11699.51</v>
      </c>
      <c r="I13" s="93"/>
      <c r="J13" s="93"/>
      <c r="K13" s="93">
        <v>1.1599999999999999</v>
      </c>
    </row>
    <row r="14" spans="2:55" customFormat="1" ht="15.75">
      <c r="B14" s="62" t="s">
        <v>1134</v>
      </c>
      <c r="C14" s="92">
        <v>4001038</v>
      </c>
      <c r="D14" s="92" t="s">
        <v>184</v>
      </c>
      <c r="E14" s="103">
        <v>41407</v>
      </c>
      <c r="F14" s="116">
        <v>523235</v>
      </c>
      <c r="G14" s="116">
        <v>63.66</v>
      </c>
      <c r="H14" s="116">
        <v>1280.74</v>
      </c>
      <c r="I14" s="116">
        <v>0</v>
      </c>
      <c r="J14" s="116">
        <v>1.97</v>
      </c>
      <c r="K14" s="116">
        <v>0.13</v>
      </c>
    </row>
    <row r="15" spans="2:55" customFormat="1" ht="15.75">
      <c r="B15" s="62" t="s">
        <v>1135</v>
      </c>
      <c r="C15" s="92">
        <v>4001020</v>
      </c>
      <c r="D15" s="92" t="s">
        <v>184</v>
      </c>
      <c r="E15" s="103">
        <v>41289</v>
      </c>
      <c r="F15" s="116">
        <v>565570</v>
      </c>
      <c r="G15" s="116">
        <v>39.151000000000003</v>
      </c>
      <c r="H15" s="116">
        <v>851.38</v>
      </c>
      <c r="I15" s="116">
        <v>0</v>
      </c>
      <c r="J15" s="116">
        <v>1.31</v>
      </c>
      <c r="K15" s="116">
        <v>0.08</v>
      </c>
    </row>
    <row r="16" spans="2:55" customFormat="1" ht="15.75">
      <c r="B16" s="62" t="s">
        <v>1136</v>
      </c>
      <c r="C16" s="92">
        <v>4027058</v>
      </c>
      <c r="D16" s="92" t="s">
        <v>184</v>
      </c>
      <c r="E16" s="103">
        <v>41723</v>
      </c>
      <c r="F16" s="116">
        <v>951737</v>
      </c>
      <c r="G16" s="116">
        <v>103.52</v>
      </c>
      <c r="H16" s="116">
        <v>3788.24</v>
      </c>
      <c r="I16" s="116">
        <v>0</v>
      </c>
      <c r="J16" s="116">
        <v>5.84</v>
      </c>
      <c r="K16" s="116">
        <v>0.37</v>
      </c>
    </row>
    <row r="17" spans="2:11" customFormat="1" ht="15.75">
      <c r="B17" s="62" t="s">
        <v>1137</v>
      </c>
      <c r="C17" s="92">
        <v>2999175</v>
      </c>
      <c r="D17" s="92" t="s">
        <v>184</v>
      </c>
      <c r="E17" s="103">
        <v>40997</v>
      </c>
      <c r="F17" s="116">
        <v>1278505</v>
      </c>
      <c r="G17" s="116">
        <v>109.84099999999999</v>
      </c>
      <c r="H17" s="116">
        <v>5399.62</v>
      </c>
      <c r="I17" s="116">
        <v>0</v>
      </c>
      <c r="J17" s="116">
        <v>8.32</v>
      </c>
      <c r="K17" s="116">
        <v>0.53</v>
      </c>
    </row>
    <row r="18" spans="2:11" customFormat="1" ht="15.75">
      <c r="B18" s="62" t="s">
        <v>1138</v>
      </c>
      <c r="C18" s="92">
        <v>4015087</v>
      </c>
      <c r="D18" s="92" t="s">
        <v>184</v>
      </c>
      <c r="E18" s="103">
        <v>39681</v>
      </c>
      <c r="F18" s="116">
        <v>270000</v>
      </c>
      <c r="G18" s="116">
        <v>32.729999999999997</v>
      </c>
      <c r="H18" s="116">
        <v>339.79</v>
      </c>
      <c r="I18" s="116">
        <v>2.7</v>
      </c>
      <c r="J18" s="116">
        <v>0.52</v>
      </c>
      <c r="K18" s="116">
        <v>0.03</v>
      </c>
    </row>
    <row r="19" spans="2:11" customFormat="1" ht="15.75">
      <c r="B19" s="62" t="s">
        <v>1139</v>
      </c>
      <c r="C19" s="92">
        <v>4008462</v>
      </c>
      <c r="D19" s="92" t="s">
        <v>184</v>
      </c>
      <c r="E19" s="103">
        <v>38824</v>
      </c>
      <c r="F19" s="116">
        <v>168598.2</v>
      </c>
      <c r="G19" s="116">
        <v>6.13</v>
      </c>
      <c r="H19" s="116">
        <v>39.74</v>
      </c>
      <c r="I19" s="116">
        <v>0</v>
      </c>
      <c r="J19" s="116">
        <v>0.06</v>
      </c>
      <c r="K19" s="116">
        <v>0</v>
      </c>
    </row>
    <row r="20" spans="2:11" customFormat="1" ht="15.75">
      <c r="B20" s="59" t="s">
        <v>254</v>
      </c>
      <c r="C20" s="90"/>
      <c r="D20" s="90"/>
      <c r="E20" s="99"/>
      <c r="F20" s="93">
        <v>94192</v>
      </c>
      <c r="G20" s="93"/>
      <c r="H20" s="93">
        <v>1480.11</v>
      </c>
      <c r="I20" s="93"/>
      <c r="J20" s="93"/>
      <c r="K20" s="93">
        <v>0.15</v>
      </c>
    </row>
    <row r="21" spans="2:11" customFormat="1" ht="15.75">
      <c r="B21" s="62" t="s">
        <v>1140</v>
      </c>
      <c r="C21" s="92" t="s">
        <v>1141</v>
      </c>
      <c r="D21" s="92" t="s">
        <v>184</v>
      </c>
      <c r="E21" s="103">
        <v>40282</v>
      </c>
      <c r="F21" s="116">
        <v>94192</v>
      </c>
      <c r="G21" s="116">
        <v>408.68</v>
      </c>
      <c r="H21" s="116">
        <v>1480.11</v>
      </c>
      <c r="I21" s="116">
        <v>0</v>
      </c>
      <c r="J21" s="116">
        <v>2.2799999999999998</v>
      </c>
      <c r="K21" s="116">
        <v>0.15</v>
      </c>
    </row>
    <row r="22" spans="2:11" customFormat="1" ht="16.5" customHeight="1">
      <c r="B22" s="59" t="s">
        <v>255</v>
      </c>
      <c r="C22" s="90"/>
      <c r="D22" s="90"/>
      <c r="E22" s="99"/>
      <c r="F22" s="93">
        <v>1767595</v>
      </c>
      <c r="G22" s="93"/>
      <c r="H22" s="93">
        <v>1753</v>
      </c>
      <c r="I22" s="93"/>
      <c r="J22" s="93"/>
      <c r="K22" s="93">
        <v>0.17</v>
      </c>
    </row>
    <row r="23" spans="2:11" customFormat="1" ht="16.5" customHeight="1">
      <c r="B23" s="62" t="s">
        <v>1142</v>
      </c>
      <c r="C23" s="92">
        <v>51115111</v>
      </c>
      <c r="D23" s="92" t="s">
        <v>185</v>
      </c>
      <c r="E23" s="103"/>
      <c r="F23" s="116">
        <v>16027</v>
      </c>
      <c r="G23" s="116">
        <v>100</v>
      </c>
      <c r="H23" s="116">
        <v>16.03</v>
      </c>
      <c r="I23" s="116">
        <v>0</v>
      </c>
      <c r="J23" s="116">
        <v>0.02</v>
      </c>
      <c r="K23" s="116">
        <v>0</v>
      </c>
    </row>
    <row r="24" spans="2:11" customFormat="1" ht="16.5" customHeight="1">
      <c r="B24" s="62" t="s">
        <v>1143</v>
      </c>
      <c r="C24" s="92">
        <v>511154</v>
      </c>
      <c r="D24" s="92" t="s">
        <v>185</v>
      </c>
      <c r="E24" s="103"/>
      <c r="F24" s="116">
        <v>1751568</v>
      </c>
      <c r="G24" s="116">
        <v>99.166700000000006</v>
      </c>
      <c r="H24" s="116">
        <v>1736.97</v>
      </c>
      <c r="I24" s="116">
        <v>0</v>
      </c>
      <c r="J24" s="116">
        <v>2.68</v>
      </c>
      <c r="K24" s="116">
        <v>0.17</v>
      </c>
    </row>
    <row r="25" spans="2:11" customFormat="1" ht="15.75">
      <c r="B25" s="59" t="s">
        <v>256</v>
      </c>
      <c r="C25" s="90"/>
      <c r="D25" s="90"/>
      <c r="E25" s="99"/>
      <c r="F25" s="93">
        <v>13617037.439999999</v>
      </c>
      <c r="G25" s="93"/>
      <c r="H25" s="93">
        <v>16207.8</v>
      </c>
      <c r="I25" s="93"/>
      <c r="J25" s="93"/>
      <c r="K25" s="93">
        <v>1.6</v>
      </c>
    </row>
    <row r="26" spans="2:11" customFormat="1" ht="15.75">
      <c r="B26" s="62" t="s">
        <v>1144</v>
      </c>
      <c r="C26" s="92">
        <v>4027157</v>
      </c>
      <c r="D26" s="92" t="s">
        <v>185</v>
      </c>
      <c r="E26" s="103">
        <v>42569</v>
      </c>
      <c r="F26" s="116">
        <v>126395</v>
      </c>
      <c r="G26" s="116">
        <v>94.551199999999994</v>
      </c>
      <c r="H26" s="116">
        <v>119.51</v>
      </c>
      <c r="I26" s="116">
        <v>0.11</v>
      </c>
      <c r="J26" s="116">
        <v>0.18</v>
      </c>
      <c r="K26" s="116">
        <v>0.01</v>
      </c>
    </row>
    <row r="27" spans="2:11" customFormat="1" ht="15.75">
      <c r="B27" s="62" t="s">
        <v>1145</v>
      </c>
      <c r="C27" s="92">
        <v>4006094</v>
      </c>
      <c r="D27" s="92" t="s">
        <v>184</v>
      </c>
      <c r="E27" s="103">
        <v>39326</v>
      </c>
      <c r="F27" s="116">
        <v>81180</v>
      </c>
      <c r="G27" s="116">
        <v>97.3</v>
      </c>
      <c r="H27" s="116">
        <v>303.70999999999998</v>
      </c>
      <c r="I27" s="116">
        <v>8.1199999999999992</v>
      </c>
      <c r="J27" s="116">
        <v>0.47</v>
      </c>
      <c r="K27" s="116">
        <v>0.03</v>
      </c>
    </row>
    <row r="28" spans="2:11" customFormat="1" ht="15.75">
      <c r="B28" s="62" t="s">
        <v>1146</v>
      </c>
      <c r="C28" s="92">
        <v>4027140</v>
      </c>
      <c r="D28" s="92" t="s">
        <v>184</v>
      </c>
      <c r="E28" s="103">
        <v>42569</v>
      </c>
      <c r="F28" s="116">
        <v>37525</v>
      </c>
      <c r="G28" s="116">
        <v>101.42</v>
      </c>
      <c r="H28" s="116">
        <v>146.33000000000001</v>
      </c>
      <c r="I28" s="116">
        <v>0</v>
      </c>
      <c r="J28" s="116">
        <v>0.23</v>
      </c>
      <c r="K28" s="116">
        <v>0.01</v>
      </c>
    </row>
    <row r="29" spans="2:11" customFormat="1" ht="15.75">
      <c r="B29" s="62" t="s">
        <v>1147</v>
      </c>
      <c r="C29" s="92">
        <v>4007019</v>
      </c>
      <c r="D29" s="92" t="s">
        <v>184</v>
      </c>
      <c r="E29" s="103">
        <v>41595</v>
      </c>
      <c r="F29" s="116">
        <v>959199</v>
      </c>
      <c r="G29" s="116">
        <v>87.13</v>
      </c>
      <c r="H29" s="116">
        <v>3213.46</v>
      </c>
      <c r="I29" s="116">
        <v>0</v>
      </c>
      <c r="J29" s="116">
        <v>4.95</v>
      </c>
      <c r="K29" s="116">
        <v>0.32</v>
      </c>
    </row>
    <row r="30" spans="2:11" customFormat="1" ht="15.75">
      <c r="B30" s="62" t="s">
        <v>1148</v>
      </c>
      <c r="C30" s="92">
        <v>11020153</v>
      </c>
      <c r="D30" s="92" t="s">
        <v>184</v>
      </c>
      <c r="E30" s="103"/>
      <c r="F30" s="116">
        <v>58900</v>
      </c>
      <c r="G30" s="116">
        <v>86.17</v>
      </c>
      <c r="H30" s="116">
        <v>195.14</v>
      </c>
      <c r="I30" s="116">
        <v>0</v>
      </c>
      <c r="J30" s="116">
        <v>0.3</v>
      </c>
      <c r="K30" s="116">
        <v>0.02</v>
      </c>
    </row>
    <row r="31" spans="2:11" customFormat="1" ht="15.75">
      <c r="B31" s="62" t="s">
        <v>1149</v>
      </c>
      <c r="C31" s="92">
        <v>4026019</v>
      </c>
      <c r="D31" s="92" t="s">
        <v>184</v>
      </c>
      <c r="E31" s="103">
        <v>38777</v>
      </c>
      <c r="F31" s="116">
        <v>195375</v>
      </c>
      <c r="G31" s="116">
        <v>40.35</v>
      </c>
      <c r="H31" s="116">
        <v>303.12</v>
      </c>
      <c r="I31" s="116">
        <v>0.1</v>
      </c>
      <c r="J31" s="116">
        <v>0.47</v>
      </c>
      <c r="K31" s="116">
        <v>0.03</v>
      </c>
    </row>
    <row r="32" spans="2:11" customFormat="1" ht="15.75">
      <c r="B32" s="62" t="s">
        <v>1150</v>
      </c>
      <c r="C32" s="92">
        <v>4026001</v>
      </c>
      <c r="D32" s="92" t="s">
        <v>184</v>
      </c>
      <c r="E32" s="103">
        <v>41086</v>
      </c>
      <c r="F32" s="116">
        <v>237600</v>
      </c>
      <c r="G32" s="116">
        <v>94.17</v>
      </c>
      <c r="H32" s="116">
        <v>860.33</v>
      </c>
      <c r="I32" s="116">
        <v>0</v>
      </c>
      <c r="J32" s="116">
        <v>1.33</v>
      </c>
      <c r="K32" s="116">
        <v>0.09</v>
      </c>
    </row>
    <row r="33" spans="1:11" customFormat="1" ht="15.75">
      <c r="A33" s="57" t="s">
        <v>844</v>
      </c>
      <c r="B33" s="62" t="s">
        <v>1151</v>
      </c>
      <c r="C33" s="92">
        <v>4026027</v>
      </c>
      <c r="D33" s="92" t="s">
        <v>184</v>
      </c>
      <c r="E33" s="103">
        <v>39573</v>
      </c>
      <c r="F33" s="116">
        <v>95500</v>
      </c>
      <c r="G33" s="116">
        <v>127.92</v>
      </c>
      <c r="H33" s="116">
        <v>469.72</v>
      </c>
      <c r="I33" s="116">
        <v>0</v>
      </c>
      <c r="J33" s="116">
        <v>0.72</v>
      </c>
      <c r="K33" s="116">
        <v>0.05</v>
      </c>
    </row>
    <row r="34" spans="1:11" customFormat="1" ht="15.75">
      <c r="B34" s="62" t="s">
        <v>1152</v>
      </c>
      <c r="C34" s="92">
        <v>4019048</v>
      </c>
      <c r="D34" s="92" t="s">
        <v>184</v>
      </c>
      <c r="E34" s="103">
        <v>38096</v>
      </c>
      <c r="F34" s="116">
        <v>145057.44</v>
      </c>
      <c r="G34" s="116">
        <v>0</v>
      </c>
      <c r="H34" s="116">
        <v>0</v>
      </c>
      <c r="I34" s="116">
        <v>0</v>
      </c>
      <c r="J34" s="116">
        <v>0</v>
      </c>
      <c r="K34" s="116">
        <v>0</v>
      </c>
    </row>
    <row r="35" spans="1:11" customFormat="1" ht="15.75">
      <c r="B35" s="62" t="s">
        <v>1153</v>
      </c>
      <c r="C35" s="92">
        <v>14101539</v>
      </c>
      <c r="D35" s="92" t="s">
        <v>184</v>
      </c>
      <c r="E35" s="103"/>
      <c r="F35" s="116">
        <v>77720</v>
      </c>
      <c r="G35" s="116">
        <v>98.41</v>
      </c>
      <c r="H35" s="116">
        <v>294.08</v>
      </c>
      <c r="I35" s="116">
        <v>0</v>
      </c>
      <c r="J35" s="116">
        <v>0.45</v>
      </c>
      <c r="K35" s="116">
        <v>0.03</v>
      </c>
    </row>
    <row r="36" spans="1:11" customFormat="1" ht="15.75">
      <c r="B36" s="62" t="s">
        <v>1154</v>
      </c>
      <c r="C36" s="92">
        <v>4444733</v>
      </c>
      <c r="D36" s="92" t="s">
        <v>185</v>
      </c>
      <c r="E36" s="103">
        <v>42603</v>
      </c>
      <c r="F36" s="116">
        <v>96349</v>
      </c>
      <c r="G36" s="116">
        <v>94.445400000000006</v>
      </c>
      <c r="H36" s="116">
        <v>91</v>
      </c>
      <c r="I36" s="116">
        <v>0.09</v>
      </c>
      <c r="J36" s="116">
        <v>0.14000000000000001</v>
      </c>
      <c r="K36" s="116">
        <v>0.01</v>
      </c>
    </row>
    <row r="37" spans="1:11" customFormat="1" ht="15.75">
      <c r="B37" s="62" t="s">
        <v>1155</v>
      </c>
      <c r="C37" s="92">
        <v>4024105</v>
      </c>
      <c r="D37" s="92" t="s">
        <v>184</v>
      </c>
      <c r="E37" s="103">
        <v>41605</v>
      </c>
      <c r="F37" s="116">
        <v>730542</v>
      </c>
      <c r="G37" s="116">
        <v>81.95</v>
      </c>
      <c r="H37" s="116">
        <v>2301.92</v>
      </c>
      <c r="I37" s="116">
        <v>0</v>
      </c>
      <c r="J37" s="116">
        <v>3.55</v>
      </c>
      <c r="K37" s="116">
        <v>0.23</v>
      </c>
    </row>
    <row r="38" spans="1:11" customFormat="1" ht="15.75">
      <c r="B38" s="62" t="s">
        <v>1156</v>
      </c>
      <c r="C38" s="92">
        <v>4017109</v>
      </c>
      <c r="D38" s="92" t="s">
        <v>184</v>
      </c>
      <c r="E38" s="103">
        <v>38626</v>
      </c>
      <c r="F38" s="116">
        <v>267328</v>
      </c>
      <c r="G38" s="116">
        <v>0</v>
      </c>
      <c r="H38" s="116">
        <v>0</v>
      </c>
      <c r="I38" s="116">
        <v>0</v>
      </c>
      <c r="J38" s="116">
        <v>0</v>
      </c>
      <c r="K38" s="116">
        <v>0</v>
      </c>
    </row>
    <row r="39" spans="1:11" customFormat="1" ht="15.75">
      <c r="B39" s="62" t="s">
        <v>1157</v>
      </c>
      <c r="C39" s="92">
        <v>4026035</v>
      </c>
      <c r="D39" s="92" t="s">
        <v>184</v>
      </c>
      <c r="E39" s="103">
        <v>41148</v>
      </c>
      <c r="F39" s="116">
        <v>85685</v>
      </c>
      <c r="G39" s="116">
        <v>130.93</v>
      </c>
      <c r="H39" s="116">
        <v>431.36</v>
      </c>
      <c r="I39" s="116">
        <v>0</v>
      </c>
      <c r="J39" s="116">
        <v>0.66</v>
      </c>
      <c r="K39" s="116">
        <v>0.04</v>
      </c>
    </row>
    <row r="40" spans="1:11">
      <c r="B40" s="62" t="s">
        <v>1158</v>
      </c>
      <c r="C40" s="92">
        <v>1301167</v>
      </c>
      <c r="D40" s="92" t="s">
        <v>187</v>
      </c>
      <c r="E40" s="103">
        <v>42382</v>
      </c>
      <c r="F40" s="116">
        <v>105063</v>
      </c>
      <c r="G40" s="116">
        <v>102.82</v>
      </c>
      <c r="H40" s="116">
        <v>510.46</v>
      </c>
      <c r="I40" s="116">
        <v>0</v>
      </c>
      <c r="J40" s="116">
        <v>0.79</v>
      </c>
      <c r="K40" s="116">
        <v>0.05</v>
      </c>
    </row>
    <row r="41" spans="1:11">
      <c r="B41" s="62" t="s">
        <v>1159</v>
      </c>
      <c r="C41" s="92">
        <v>4026050</v>
      </c>
      <c r="D41" s="92" t="s">
        <v>184</v>
      </c>
      <c r="E41" s="103">
        <v>41969</v>
      </c>
      <c r="F41" s="116">
        <v>63739</v>
      </c>
      <c r="G41" s="116">
        <v>118.41</v>
      </c>
      <c r="H41" s="116">
        <v>290.2</v>
      </c>
      <c r="I41" s="116">
        <v>0</v>
      </c>
      <c r="J41" s="116">
        <v>0.45</v>
      </c>
      <c r="K41" s="116">
        <v>0.03</v>
      </c>
    </row>
    <row r="42" spans="1:11">
      <c r="B42" s="62" t="s">
        <v>1160</v>
      </c>
      <c r="C42" s="92">
        <v>25320151</v>
      </c>
      <c r="D42" s="92" t="s">
        <v>184</v>
      </c>
      <c r="E42" s="103">
        <v>42088</v>
      </c>
      <c r="F42" s="116">
        <v>18198</v>
      </c>
      <c r="G42" s="116">
        <v>154.69</v>
      </c>
      <c r="H42" s="116">
        <v>108.24</v>
      </c>
      <c r="I42" s="116">
        <v>0</v>
      </c>
      <c r="J42" s="116">
        <v>0.17</v>
      </c>
      <c r="K42" s="116">
        <v>0.01</v>
      </c>
    </row>
    <row r="43" spans="1:11">
      <c r="B43" s="62" t="s">
        <v>1161</v>
      </c>
      <c r="C43" s="92">
        <v>40520165</v>
      </c>
      <c r="D43" s="92" t="s">
        <v>185</v>
      </c>
      <c r="E43" s="103"/>
      <c r="F43" s="116">
        <v>1116000</v>
      </c>
      <c r="G43" s="116">
        <v>99.85</v>
      </c>
      <c r="H43" s="116">
        <v>1114.33</v>
      </c>
      <c r="I43" s="116">
        <v>0</v>
      </c>
      <c r="J43" s="116">
        <v>1.72</v>
      </c>
      <c r="K43" s="116">
        <v>0.11</v>
      </c>
    </row>
    <row r="44" spans="1:11">
      <c r="B44" s="62" t="s">
        <v>1162</v>
      </c>
      <c r="C44" s="92">
        <v>4030128</v>
      </c>
      <c r="D44" s="92" t="s">
        <v>184</v>
      </c>
      <c r="E44" s="103">
        <v>40371</v>
      </c>
      <c r="F44" s="116">
        <v>59196</v>
      </c>
      <c r="G44" s="116">
        <v>18.68</v>
      </c>
      <c r="H44" s="116">
        <v>42.52</v>
      </c>
      <c r="I44" s="116">
        <v>0</v>
      </c>
      <c r="J44" s="116">
        <v>7.0000000000000007E-2</v>
      </c>
      <c r="K44" s="116">
        <v>0</v>
      </c>
    </row>
    <row r="45" spans="1:11">
      <c r="B45" s="62" t="s">
        <v>1163</v>
      </c>
      <c r="C45" s="92">
        <v>4030094</v>
      </c>
      <c r="D45" s="92" t="s">
        <v>185</v>
      </c>
      <c r="E45" s="103">
        <v>39946</v>
      </c>
      <c r="F45" s="116">
        <v>6636661</v>
      </c>
      <c r="G45" s="116">
        <v>49.45</v>
      </c>
      <c r="H45" s="116">
        <v>3281.83</v>
      </c>
      <c r="I45" s="116">
        <v>0.66</v>
      </c>
      <c r="J45" s="116">
        <v>5.0599999999999996</v>
      </c>
      <c r="K45" s="116">
        <v>0.32</v>
      </c>
    </row>
    <row r="46" spans="1:11">
      <c r="B46" s="62" t="s">
        <v>1164</v>
      </c>
      <c r="C46" s="92">
        <v>1704147</v>
      </c>
      <c r="D46" s="92" t="s">
        <v>185</v>
      </c>
      <c r="E46" s="103">
        <v>41746</v>
      </c>
      <c r="F46" s="116">
        <v>659428</v>
      </c>
      <c r="G46" s="116">
        <v>105.12609999999999</v>
      </c>
      <c r="H46" s="116">
        <v>693.23</v>
      </c>
      <c r="I46" s="116">
        <v>3.47</v>
      </c>
      <c r="J46" s="116">
        <v>1.07</v>
      </c>
      <c r="K46" s="116">
        <v>7.0000000000000007E-2</v>
      </c>
    </row>
    <row r="47" spans="1:11">
      <c r="B47" s="62" t="s">
        <v>1165</v>
      </c>
      <c r="C47" s="92">
        <v>1704121</v>
      </c>
      <c r="D47" s="92" t="s">
        <v>185</v>
      </c>
      <c r="E47" s="103">
        <v>42190</v>
      </c>
      <c r="F47" s="116">
        <v>408386</v>
      </c>
      <c r="G47" s="116">
        <v>72.782799999999995</v>
      </c>
      <c r="H47" s="116">
        <v>297.24</v>
      </c>
      <c r="I47" s="116">
        <v>0.03</v>
      </c>
      <c r="J47" s="116">
        <v>0.46</v>
      </c>
      <c r="K47" s="116">
        <v>0.03</v>
      </c>
    </row>
    <row r="48" spans="1:11">
      <c r="B48" s="62" t="s">
        <v>1166</v>
      </c>
      <c r="C48" s="92">
        <v>1804145</v>
      </c>
      <c r="D48" s="92" t="s">
        <v>185</v>
      </c>
      <c r="E48" s="103">
        <v>40638</v>
      </c>
      <c r="F48" s="116">
        <v>247789</v>
      </c>
      <c r="G48" s="116">
        <v>124.15</v>
      </c>
      <c r="H48" s="116">
        <v>307.63</v>
      </c>
      <c r="I48" s="116">
        <v>0.33</v>
      </c>
      <c r="J48" s="116">
        <v>0.47</v>
      </c>
      <c r="K48" s="116">
        <v>0.03</v>
      </c>
    </row>
    <row r="49" spans="2:11">
      <c r="B49" s="62" t="s">
        <v>1167</v>
      </c>
      <c r="C49" s="92">
        <v>4021119</v>
      </c>
      <c r="D49" s="92" t="s">
        <v>185</v>
      </c>
      <c r="E49" s="103">
        <v>40478</v>
      </c>
      <c r="F49" s="116">
        <v>247066</v>
      </c>
      <c r="G49" s="116">
        <v>0</v>
      </c>
      <c r="H49" s="116">
        <v>0</v>
      </c>
      <c r="I49" s="116">
        <v>0</v>
      </c>
      <c r="J49" s="116">
        <v>0</v>
      </c>
      <c r="K49" s="116">
        <v>0</v>
      </c>
    </row>
    <row r="50" spans="2:11">
      <c r="B50" s="62" t="s">
        <v>1168</v>
      </c>
      <c r="C50" s="92">
        <v>40211120</v>
      </c>
      <c r="D50" s="92" t="s">
        <v>185</v>
      </c>
      <c r="E50" s="103">
        <v>42025</v>
      </c>
      <c r="F50" s="116">
        <v>767656</v>
      </c>
      <c r="G50" s="116">
        <v>102.4066</v>
      </c>
      <c r="H50" s="116">
        <v>786.13</v>
      </c>
      <c r="I50" s="116">
        <v>0</v>
      </c>
      <c r="J50" s="116">
        <v>1.21</v>
      </c>
      <c r="K50" s="116">
        <v>0.08</v>
      </c>
    </row>
    <row r="51" spans="2:11">
      <c r="B51" s="62" t="s">
        <v>1169</v>
      </c>
      <c r="C51" s="92">
        <v>4001913</v>
      </c>
      <c r="D51" s="92" t="s">
        <v>184</v>
      </c>
      <c r="E51" s="103">
        <v>41675</v>
      </c>
      <c r="F51" s="116">
        <v>93500</v>
      </c>
      <c r="G51" s="116">
        <v>12.88</v>
      </c>
      <c r="H51" s="116">
        <v>46.32</v>
      </c>
      <c r="I51" s="116">
        <v>0</v>
      </c>
      <c r="J51" s="116">
        <v>7.0000000000000007E-2</v>
      </c>
      <c r="K51" s="116">
        <v>0</v>
      </c>
    </row>
    <row r="52" spans="2:11">
      <c r="B52" s="59" t="s">
        <v>258</v>
      </c>
      <c r="C52" s="90"/>
      <c r="D52" s="90"/>
      <c r="E52" s="99"/>
      <c r="F52" s="93">
        <v>11846320.880000001</v>
      </c>
      <c r="G52" s="93"/>
      <c r="H52" s="93">
        <v>33779.64</v>
      </c>
      <c r="I52" s="93"/>
      <c r="J52" s="93"/>
      <c r="K52" s="93">
        <v>3.34</v>
      </c>
    </row>
    <row r="53" spans="2:11">
      <c r="B53" s="59" t="s">
        <v>249</v>
      </c>
      <c r="C53" s="90"/>
      <c r="D53" s="90"/>
      <c r="E53" s="99"/>
      <c r="F53" s="93">
        <v>16350</v>
      </c>
      <c r="G53" s="93"/>
      <c r="H53" s="93">
        <v>10.26</v>
      </c>
      <c r="I53" s="93"/>
      <c r="J53" s="93"/>
      <c r="K53" s="93"/>
    </row>
    <row r="54" spans="2:11">
      <c r="B54" s="62" t="s">
        <v>1170</v>
      </c>
      <c r="C54" s="92">
        <v>4030110</v>
      </c>
      <c r="D54" s="92" t="s">
        <v>184</v>
      </c>
      <c r="E54" s="103">
        <v>39444</v>
      </c>
      <c r="F54" s="116">
        <v>16350</v>
      </c>
      <c r="G54" s="116">
        <v>16.32</v>
      </c>
      <c r="H54" s="116">
        <v>10.26</v>
      </c>
      <c r="I54" s="116">
        <v>0</v>
      </c>
      <c r="J54" s="116">
        <v>0.02</v>
      </c>
      <c r="K54" s="116">
        <v>0</v>
      </c>
    </row>
    <row r="55" spans="2:11">
      <c r="B55" s="59" t="s">
        <v>254</v>
      </c>
      <c r="C55" s="90"/>
      <c r="D55" s="90"/>
      <c r="E55" s="99"/>
      <c r="F55" s="93">
        <v>8484.08</v>
      </c>
      <c r="G55" s="93"/>
      <c r="H55" s="93">
        <v>4883.05</v>
      </c>
      <c r="I55" s="93"/>
      <c r="J55" s="93"/>
      <c r="K55" s="93">
        <v>0.48</v>
      </c>
    </row>
    <row r="56" spans="2:11">
      <c r="B56" s="62" t="s">
        <v>1171</v>
      </c>
      <c r="C56" s="92" t="s">
        <v>1172</v>
      </c>
      <c r="D56" s="92" t="s">
        <v>184</v>
      </c>
      <c r="E56" s="103">
        <v>40204</v>
      </c>
      <c r="F56" s="116">
        <v>3443.36</v>
      </c>
      <c r="G56" s="116">
        <v>12467</v>
      </c>
      <c r="H56" s="116">
        <v>1650.6</v>
      </c>
      <c r="I56" s="116">
        <v>0.01</v>
      </c>
      <c r="J56" s="116">
        <v>2.54</v>
      </c>
      <c r="K56" s="116">
        <v>0.16</v>
      </c>
    </row>
    <row r="57" spans="2:11">
      <c r="B57" s="62" t="s">
        <v>1173</v>
      </c>
      <c r="C57" s="92" t="s">
        <v>1174</v>
      </c>
      <c r="D57" s="92" t="s">
        <v>184</v>
      </c>
      <c r="E57" s="103"/>
      <c r="F57" s="116">
        <v>5040.72</v>
      </c>
      <c r="G57" s="116">
        <v>16678</v>
      </c>
      <c r="H57" s="116">
        <v>3232.46</v>
      </c>
      <c r="I57" s="116">
        <v>0</v>
      </c>
      <c r="J57" s="116">
        <v>4.9800000000000004</v>
      </c>
      <c r="K57" s="116">
        <v>0.32</v>
      </c>
    </row>
    <row r="58" spans="2:11">
      <c r="B58" s="59" t="s">
        <v>255</v>
      </c>
      <c r="C58" s="90"/>
      <c r="D58" s="90"/>
      <c r="E58" s="99"/>
      <c r="F58" s="93">
        <v>2020807</v>
      </c>
      <c r="G58" s="93"/>
      <c r="H58" s="93">
        <v>7296.47</v>
      </c>
      <c r="I58" s="93"/>
      <c r="J58" s="93"/>
      <c r="K58" s="93">
        <v>0.72</v>
      </c>
    </row>
    <row r="59" spans="2:11">
      <c r="B59" s="62" t="s">
        <v>1175</v>
      </c>
      <c r="C59" s="92">
        <v>10082014</v>
      </c>
      <c r="D59" s="92" t="s">
        <v>184</v>
      </c>
      <c r="E59" s="103"/>
      <c r="F59" s="116">
        <v>491172</v>
      </c>
      <c r="G59" s="116">
        <v>93.43</v>
      </c>
      <c r="H59" s="116">
        <v>1764.48</v>
      </c>
      <c r="I59" s="116">
        <v>0</v>
      </c>
      <c r="J59" s="116">
        <v>2.72</v>
      </c>
      <c r="K59" s="116">
        <v>0.17</v>
      </c>
    </row>
    <row r="60" spans="2:11">
      <c r="B60" s="62" t="s">
        <v>1176</v>
      </c>
      <c r="C60" s="92">
        <v>2902161</v>
      </c>
      <c r="D60" s="92" t="s">
        <v>184</v>
      </c>
      <c r="E60" s="103"/>
      <c r="F60" s="116">
        <v>753589</v>
      </c>
      <c r="G60" s="116">
        <v>100</v>
      </c>
      <c r="H60" s="116">
        <v>2897.55</v>
      </c>
      <c r="I60" s="116">
        <v>0</v>
      </c>
      <c r="J60" s="116">
        <v>4.46</v>
      </c>
      <c r="K60" s="116">
        <v>0.28999999999999998</v>
      </c>
    </row>
    <row r="61" spans="2:11">
      <c r="B61" s="62" t="s">
        <v>1177</v>
      </c>
      <c r="C61" s="92">
        <v>23952</v>
      </c>
      <c r="D61" s="92" t="s">
        <v>184</v>
      </c>
      <c r="E61" s="103">
        <v>39492</v>
      </c>
      <c r="F61" s="116">
        <v>765480</v>
      </c>
      <c r="G61" s="116">
        <v>75.078999999999994</v>
      </c>
      <c r="H61" s="116">
        <v>2209.7800000000002</v>
      </c>
      <c r="I61" s="116">
        <v>0</v>
      </c>
      <c r="J61" s="116">
        <v>3.4</v>
      </c>
      <c r="K61" s="116">
        <v>0.22</v>
      </c>
    </row>
    <row r="62" spans="2:11">
      <c r="B62" s="62" t="s">
        <v>1178</v>
      </c>
      <c r="C62" s="92">
        <v>6661003</v>
      </c>
      <c r="D62" s="92" t="s">
        <v>185</v>
      </c>
      <c r="E62" s="103"/>
      <c r="F62" s="116">
        <v>10566</v>
      </c>
      <c r="G62" s="116">
        <v>4019.18</v>
      </c>
      <c r="H62" s="116">
        <v>424.67</v>
      </c>
      <c r="I62" s="116">
        <v>0</v>
      </c>
      <c r="J62" s="116">
        <v>0.65</v>
      </c>
      <c r="K62" s="116">
        <v>0.04</v>
      </c>
    </row>
    <row r="63" spans="2:11">
      <c r="B63" s="59" t="s">
        <v>256</v>
      </c>
      <c r="C63" s="90"/>
      <c r="D63" s="90"/>
      <c r="E63" s="99"/>
      <c r="F63" s="93">
        <v>9800679.8000000007</v>
      </c>
      <c r="G63" s="93"/>
      <c r="H63" s="93">
        <v>21589.85</v>
      </c>
      <c r="I63" s="93"/>
      <c r="J63" s="93"/>
      <c r="K63" s="93">
        <v>2.14</v>
      </c>
    </row>
    <row r="64" spans="2:11">
      <c r="B64" s="62" t="s">
        <v>1179</v>
      </c>
      <c r="C64" s="92">
        <v>4027116</v>
      </c>
      <c r="D64" s="92" t="s">
        <v>184</v>
      </c>
      <c r="E64" s="103">
        <v>40863</v>
      </c>
      <c r="F64" s="116">
        <v>570000</v>
      </c>
      <c r="G64" s="116">
        <v>10.84</v>
      </c>
      <c r="H64" s="116">
        <v>237.58</v>
      </c>
      <c r="I64" s="116">
        <v>0</v>
      </c>
      <c r="J64" s="116">
        <v>0.37</v>
      </c>
      <c r="K64" s="116">
        <v>0.02</v>
      </c>
    </row>
    <row r="65" spans="2:11">
      <c r="B65" s="62" t="s">
        <v>1180</v>
      </c>
      <c r="C65" s="92">
        <v>10620151</v>
      </c>
      <c r="D65" s="92" t="s">
        <v>184</v>
      </c>
      <c r="E65" s="103"/>
      <c r="F65" s="116">
        <v>469731</v>
      </c>
      <c r="G65" s="116">
        <v>45.1</v>
      </c>
      <c r="H65" s="116">
        <v>814.5</v>
      </c>
      <c r="I65" s="116">
        <v>0</v>
      </c>
      <c r="J65" s="116">
        <v>1.25</v>
      </c>
      <c r="K65" s="116">
        <v>0.08</v>
      </c>
    </row>
    <row r="66" spans="2:11">
      <c r="B66" s="62" t="s">
        <v>1181</v>
      </c>
      <c r="C66" s="92">
        <v>51115137</v>
      </c>
      <c r="D66" s="92" t="s">
        <v>184</v>
      </c>
      <c r="E66" s="103"/>
      <c r="F66" s="116">
        <v>174418</v>
      </c>
      <c r="G66" s="116">
        <v>83.3</v>
      </c>
      <c r="H66" s="116">
        <v>558.64</v>
      </c>
      <c r="I66" s="116">
        <v>0</v>
      </c>
      <c r="J66" s="116">
        <v>0.86</v>
      </c>
      <c r="K66" s="116">
        <v>0.06</v>
      </c>
    </row>
    <row r="67" spans="2:11">
      <c r="B67" s="62" t="s">
        <v>1182</v>
      </c>
      <c r="C67" s="92">
        <v>4030086</v>
      </c>
      <c r="D67" s="92" t="s">
        <v>184</v>
      </c>
      <c r="E67" s="103">
        <v>39363</v>
      </c>
      <c r="F67" s="116">
        <v>131.1</v>
      </c>
      <c r="G67" s="116">
        <v>7638</v>
      </c>
      <c r="H67" s="116">
        <v>38.5</v>
      </c>
      <c r="I67" s="116">
        <v>0</v>
      </c>
      <c r="J67" s="116">
        <v>0.06</v>
      </c>
      <c r="K67" s="116">
        <v>0</v>
      </c>
    </row>
    <row r="68" spans="2:11">
      <c r="B68" s="62" t="s">
        <v>1183</v>
      </c>
      <c r="C68" s="92">
        <v>4002101</v>
      </c>
      <c r="D68" s="92" t="s">
        <v>184</v>
      </c>
      <c r="E68" s="103">
        <v>41232</v>
      </c>
      <c r="F68" s="116">
        <v>1157785</v>
      </c>
      <c r="G68" s="116">
        <v>34.380000000000003</v>
      </c>
      <c r="H68" s="116">
        <v>1530.49</v>
      </c>
      <c r="I68" s="116">
        <v>0</v>
      </c>
      <c r="J68" s="116">
        <v>2.36</v>
      </c>
      <c r="K68" s="116">
        <v>0.15</v>
      </c>
    </row>
    <row r="69" spans="2:11">
      <c r="B69" s="62" t="s">
        <v>1184</v>
      </c>
      <c r="C69" s="92">
        <v>23022015</v>
      </c>
      <c r="D69" s="92" t="s">
        <v>184</v>
      </c>
      <c r="E69" s="103"/>
      <c r="F69" s="116">
        <v>722</v>
      </c>
      <c r="G69" s="116">
        <v>0</v>
      </c>
      <c r="H69" s="116">
        <v>0</v>
      </c>
      <c r="I69" s="116">
        <v>0</v>
      </c>
      <c r="J69" s="116">
        <v>0</v>
      </c>
      <c r="K69" s="116">
        <v>0</v>
      </c>
    </row>
    <row r="70" spans="2:11">
      <c r="B70" s="62" t="s">
        <v>1185</v>
      </c>
      <c r="C70" s="92">
        <v>61020152</v>
      </c>
      <c r="D70" s="92" t="s">
        <v>184</v>
      </c>
      <c r="E70" s="103"/>
      <c r="F70" s="116">
        <v>98881</v>
      </c>
      <c r="G70" s="116">
        <v>128.37</v>
      </c>
      <c r="H70" s="116">
        <v>488.06</v>
      </c>
      <c r="I70" s="116">
        <v>0</v>
      </c>
      <c r="J70" s="116">
        <v>0.75</v>
      </c>
      <c r="K70" s="116">
        <v>0.05</v>
      </c>
    </row>
    <row r="71" spans="2:11">
      <c r="B71" s="62" t="s">
        <v>1186</v>
      </c>
      <c r="C71" s="92">
        <v>4200705</v>
      </c>
      <c r="D71" s="92" t="s">
        <v>184</v>
      </c>
      <c r="E71" s="103">
        <v>41567</v>
      </c>
      <c r="F71" s="116">
        <v>3352008</v>
      </c>
      <c r="G71" s="116">
        <v>51.04</v>
      </c>
      <c r="H71" s="116">
        <v>6578.28</v>
      </c>
      <c r="I71" s="116">
        <v>0</v>
      </c>
      <c r="J71" s="116">
        <v>10.130000000000001</v>
      </c>
      <c r="K71" s="116">
        <v>0.65</v>
      </c>
    </row>
    <row r="72" spans="2:11">
      <c r="B72" s="62" t="s">
        <v>1187</v>
      </c>
      <c r="C72" s="92">
        <v>4200713</v>
      </c>
      <c r="D72" s="92" t="s">
        <v>184</v>
      </c>
      <c r="E72" s="103"/>
      <c r="F72" s="116">
        <v>201626</v>
      </c>
      <c r="G72" s="116">
        <v>95.81</v>
      </c>
      <c r="H72" s="116">
        <v>742.79</v>
      </c>
      <c r="I72" s="116">
        <v>0</v>
      </c>
      <c r="J72" s="116">
        <v>1.1399999999999999</v>
      </c>
      <c r="K72" s="116">
        <v>7.0000000000000007E-2</v>
      </c>
    </row>
    <row r="73" spans="2:11">
      <c r="B73" s="62" t="s">
        <v>1188</v>
      </c>
      <c r="C73" s="92">
        <v>4010070</v>
      </c>
      <c r="D73" s="92" t="s">
        <v>184</v>
      </c>
      <c r="E73" s="103">
        <v>41723</v>
      </c>
      <c r="F73" s="116">
        <v>1318090</v>
      </c>
      <c r="G73" s="116">
        <v>76.14</v>
      </c>
      <c r="H73" s="116">
        <v>3858.82</v>
      </c>
      <c r="I73" s="116">
        <v>10.38</v>
      </c>
      <c r="J73" s="116">
        <v>5.94</v>
      </c>
      <c r="K73" s="116">
        <v>0.38</v>
      </c>
    </row>
    <row r="74" spans="2:11">
      <c r="B74" s="62" t="s">
        <v>1189</v>
      </c>
      <c r="C74" s="92">
        <v>4018032</v>
      </c>
      <c r="D74" s="92" t="s">
        <v>184</v>
      </c>
      <c r="E74" s="103">
        <v>41361</v>
      </c>
      <c r="F74" s="116">
        <v>802378</v>
      </c>
      <c r="G74" s="116">
        <v>20.539000000000001</v>
      </c>
      <c r="H74" s="116">
        <v>633.66</v>
      </c>
      <c r="I74" s="116">
        <v>0</v>
      </c>
      <c r="J74" s="116">
        <v>0.98</v>
      </c>
      <c r="K74" s="116">
        <v>0.06</v>
      </c>
    </row>
    <row r="75" spans="2:11">
      <c r="B75" s="62" t="s">
        <v>1190</v>
      </c>
      <c r="C75" s="92">
        <v>3008158</v>
      </c>
      <c r="D75" s="92" t="s">
        <v>184</v>
      </c>
      <c r="E75" s="103"/>
      <c r="F75" s="116">
        <v>438004</v>
      </c>
      <c r="G75" s="116">
        <v>98.02</v>
      </c>
      <c r="H75" s="116">
        <v>1650.78</v>
      </c>
      <c r="I75" s="116">
        <v>0</v>
      </c>
      <c r="J75" s="116">
        <v>2.54</v>
      </c>
      <c r="K75" s="116">
        <v>0.16</v>
      </c>
    </row>
    <row r="76" spans="2:11">
      <c r="B76" s="62" t="s">
        <v>1191</v>
      </c>
      <c r="C76" s="92">
        <v>1901164</v>
      </c>
      <c r="D76" s="92" t="s">
        <v>184</v>
      </c>
      <c r="E76" s="103"/>
      <c r="F76" s="116">
        <v>374078</v>
      </c>
      <c r="G76" s="116">
        <v>89.37</v>
      </c>
      <c r="H76" s="116">
        <v>1285.44</v>
      </c>
      <c r="I76" s="116">
        <v>0</v>
      </c>
      <c r="J76" s="116">
        <v>1.98</v>
      </c>
      <c r="K76" s="116">
        <v>0.13</v>
      </c>
    </row>
    <row r="77" spans="2:11">
      <c r="B77" s="62" t="s">
        <v>1192</v>
      </c>
      <c r="C77" s="92">
        <v>11020151</v>
      </c>
      <c r="D77" s="92" t="s">
        <v>187</v>
      </c>
      <c r="E77" s="103"/>
      <c r="F77" s="116">
        <v>342601</v>
      </c>
      <c r="G77" s="116">
        <v>107.22</v>
      </c>
      <c r="H77" s="116">
        <v>1735.76</v>
      </c>
      <c r="I77" s="116">
        <v>0</v>
      </c>
      <c r="J77" s="116">
        <v>2.67</v>
      </c>
      <c r="K77" s="116">
        <v>0.17</v>
      </c>
    </row>
    <row r="78" spans="2:11">
      <c r="B78" s="62" t="s">
        <v>1193</v>
      </c>
      <c r="C78" s="92">
        <v>8320160</v>
      </c>
      <c r="D78" s="92" t="s">
        <v>184</v>
      </c>
      <c r="E78" s="103"/>
      <c r="F78" s="116">
        <v>109005</v>
      </c>
      <c r="G78" s="116">
        <v>92.65</v>
      </c>
      <c r="H78" s="116">
        <v>388.32</v>
      </c>
      <c r="I78" s="116">
        <v>0</v>
      </c>
      <c r="J78" s="116">
        <v>0.6</v>
      </c>
      <c r="K78" s="116">
        <v>0.04</v>
      </c>
    </row>
    <row r="79" spans="2:11">
      <c r="B79" s="62" t="s">
        <v>1194</v>
      </c>
      <c r="C79" s="92">
        <v>1204163</v>
      </c>
      <c r="D79" s="92" t="s">
        <v>184</v>
      </c>
      <c r="E79" s="103">
        <v>42472</v>
      </c>
      <c r="F79" s="116">
        <v>28127</v>
      </c>
      <c r="G79" s="116">
        <v>107.5</v>
      </c>
      <c r="H79" s="116">
        <v>116.26</v>
      </c>
      <c r="I79" s="116">
        <v>7.0000000000000007E-2</v>
      </c>
      <c r="J79" s="116">
        <v>0.18</v>
      </c>
      <c r="K79" s="116">
        <v>0.01</v>
      </c>
    </row>
    <row r="80" spans="2:11">
      <c r="B80" s="62" t="s">
        <v>1195</v>
      </c>
      <c r="C80" s="92">
        <v>16112013</v>
      </c>
      <c r="D80" s="92" t="s">
        <v>184</v>
      </c>
      <c r="E80" s="103"/>
      <c r="F80" s="116">
        <v>111720</v>
      </c>
      <c r="G80" s="116">
        <v>114.8</v>
      </c>
      <c r="H80" s="116">
        <v>493.14</v>
      </c>
      <c r="I80" s="116">
        <v>0</v>
      </c>
      <c r="J80" s="116">
        <v>0.76</v>
      </c>
      <c r="K80" s="116">
        <v>0.05</v>
      </c>
    </row>
    <row r="81" spans="2:11">
      <c r="B81" s="62" t="s">
        <v>1196</v>
      </c>
      <c r="C81" s="92">
        <v>20420154</v>
      </c>
      <c r="D81" s="92" t="s">
        <v>184</v>
      </c>
      <c r="E81" s="103">
        <v>42114</v>
      </c>
      <c r="F81" s="116">
        <v>222475</v>
      </c>
      <c r="G81" s="116">
        <v>49.94</v>
      </c>
      <c r="H81" s="116">
        <v>427.19</v>
      </c>
      <c r="I81" s="116">
        <v>0</v>
      </c>
      <c r="J81" s="116">
        <v>0.66</v>
      </c>
      <c r="K81" s="116">
        <v>0.04</v>
      </c>
    </row>
    <row r="82" spans="2:11">
      <c r="B82" s="115" t="s">
        <v>1197</v>
      </c>
      <c r="C82" s="92">
        <v>4030102</v>
      </c>
      <c r="D82" s="92" t="s">
        <v>186</v>
      </c>
      <c r="E82" s="103">
        <v>40071</v>
      </c>
      <c r="F82" s="116">
        <v>28899.7</v>
      </c>
      <c r="G82" s="116">
        <v>9.98</v>
      </c>
      <c r="H82" s="116">
        <v>11.66</v>
      </c>
      <c r="I82" s="116">
        <v>0</v>
      </c>
      <c r="J82" s="116">
        <v>0.02</v>
      </c>
      <c r="K82" s="116">
        <v>0</v>
      </c>
    </row>
    <row r="83" spans="2:11">
      <c r="B83" s="6" t="s">
        <v>52</v>
      </c>
      <c r="C83" s="1"/>
    </row>
    <row r="84" spans="2:11">
      <c r="B84" s="6" t="s">
        <v>145</v>
      </c>
      <c r="C84" s="1"/>
    </row>
    <row r="85" spans="2:11">
      <c r="C85" s="1"/>
    </row>
    <row r="86" spans="2:11">
      <c r="C86" s="1"/>
    </row>
    <row r="87" spans="2:11">
      <c r="C87" s="1"/>
    </row>
    <row r="88" spans="2:11">
      <c r="C88" s="1"/>
    </row>
    <row r="89" spans="2:11">
      <c r="C89" s="1"/>
    </row>
    <row r="90" spans="2:11">
      <c r="C90" s="1"/>
    </row>
    <row r="91" spans="2:11">
      <c r="C91" s="1"/>
    </row>
    <row r="92" spans="2:11">
      <c r="C92" s="1"/>
    </row>
    <row r="93" spans="2:11">
      <c r="C93" s="1"/>
    </row>
    <row r="94" spans="2:11">
      <c r="C94" s="1"/>
    </row>
    <row r="95" spans="2:11">
      <c r="C95" s="1"/>
    </row>
    <row r="96" spans="2:11">
      <c r="C96" s="1"/>
    </row>
    <row r="97" spans="3:3">
      <c r="C97" s="1"/>
    </row>
    <row r="98" spans="3:3">
      <c r="C98" s="1"/>
    </row>
    <row r="99" spans="3:3">
      <c r="C99" s="1"/>
    </row>
    <row r="100" spans="3:3">
      <c r="C100" s="1"/>
    </row>
    <row r="101" spans="3:3">
      <c r="C101" s="1"/>
    </row>
    <row r="102" spans="3:3">
      <c r="C102" s="1"/>
    </row>
    <row r="103" spans="3:3">
      <c r="C103" s="1"/>
    </row>
    <row r="104" spans="3:3">
      <c r="C104" s="1"/>
    </row>
    <row r="105" spans="3:3">
      <c r="C105" s="1"/>
    </row>
    <row r="106" spans="3:3">
      <c r="C106" s="1"/>
    </row>
    <row r="107" spans="3:3">
      <c r="C107" s="1"/>
    </row>
    <row r="108" spans="3:3">
      <c r="C108" s="1"/>
    </row>
    <row r="109" spans="3:3">
      <c r="C109" s="1"/>
    </row>
    <row r="110" spans="3:3">
      <c r="C110" s="1"/>
    </row>
    <row r="111" spans="3:3">
      <c r="C111" s="1"/>
    </row>
    <row r="112" spans="3:3">
      <c r="C112" s="1"/>
    </row>
    <row r="113" spans="3:3">
      <c r="C113" s="1"/>
    </row>
    <row r="114" spans="3:3">
      <c r="C114" s="1"/>
    </row>
    <row r="115" spans="3:3">
      <c r="C115" s="1"/>
    </row>
    <row r="116" spans="3:3">
      <c r="C116" s="1"/>
    </row>
    <row r="117" spans="3:3">
      <c r="C117" s="1"/>
    </row>
    <row r="118" spans="3:3">
      <c r="C118" s="1"/>
    </row>
    <row r="119" spans="3:3">
      <c r="C119" s="1"/>
    </row>
    <row r="120" spans="3:3">
      <c r="C120" s="1"/>
    </row>
    <row r="121" spans="3:3">
      <c r="C121" s="1"/>
    </row>
    <row r="122" spans="3:3">
      <c r="C122" s="1"/>
    </row>
    <row r="123" spans="3:3">
      <c r="C123" s="1"/>
    </row>
    <row r="124" spans="3:3">
      <c r="C124" s="1"/>
    </row>
    <row r="125" spans="3:3">
      <c r="C125" s="1"/>
    </row>
    <row r="126" spans="3:3">
      <c r="C126" s="1"/>
    </row>
    <row r="127" spans="3:3">
      <c r="C127" s="1"/>
    </row>
    <row r="128" spans="3:3">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row r="415" spans="3:3">
      <c r="C415" s="1"/>
    </row>
    <row r="416" spans="3:3">
      <c r="C416" s="1"/>
    </row>
    <row r="417" spans="3:3">
      <c r="C417" s="1"/>
    </row>
    <row r="418" spans="3:3">
      <c r="C418" s="1"/>
    </row>
    <row r="419" spans="3:3">
      <c r="C419" s="1"/>
    </row>
    <row r="420" spans="3:3">
      <c r="C420" s="1"/>
    </row>
    <row r="421" spans="3:3">
      <c r="C421" s="1"/>
    </row>
    <row r="422" spans="3:3">
      <c r="C422" s="1"/>
    </row>
    <row r="423" spans="3:3">
      <c r="C423" s="1"/>
    </row>
    <row r="424" spans="3:3">
      <c r="C424" s="1"/>
    </row>
    <row r="425" spans="3:3">
      <c r="C425" s="1"/>
    </row>
    <row r="426" spans="3:3">
      <c r="C426" s="1"/>
    </row>
    <row r="427" spans="3:3">
      <c r="C427" s="1"/>
    </row>
    <row r="428" spans="3:3">
      <c r="C428" s="1"/>
    </row>
    <row r="429" spans="3:3">
      <c r="C429" s="1"/>
    </row>
    <row r="430" spans="3:3">
      <c r="C430" s="1"/>
    </row>
    <row r="431" spans="3:3">
      <c r="C431" s="1"/>
    </row>
    <row r="432" spans="3:3">
      <c r="C432" s="1"/>
    </row>
    <row r="433" spans="3:3">
      <c r="C433" s="1"/>
    </row>
    <row r="434" spans="3:3">
      <c r="C434" s="1"/>
    </row>
    <row r="435" spans="3:3">
      <c r="C435" s="1"/>
    </row>
    <row r="436" spans="3:3">
      <c r="C436" s="1"/>
    </row>
    <row r="437" spans="3:3">
      <c r="C437" s="1"/>
    </row>
    <row r="438" spans="3:3">
      <c r="C438" s="1"/>
    </row>
    <row r="439" spans="3:3">
      <c r="C439" s="1"/>
    </row>
    <row r="440" spans="3:3">
      <c r="C440" s="1"/>
    </row>
    <row r="441" spans="3:3">
      <c r="C441" s="1"/>
    </row>
    <row r="442" spans="3:3">
      <c r="C442" s="1"/>
    </row>
    <row r="443" spans="3:3">
      <c r="C443" s="1"/>
    </row>
    <row r="444" spans="3:3">
      <c r="C444" s="1"/>
    </row>
    <row r="445" spans="3:3">
      <c r="C445" s="1"/>
    </row>
    <row r="446" spans="3:3">
      <c r="C446" s="1"/>
    </row>
    <row r="447" spans="3:3">
      <c r="C447" s="1"/>
    </row>
    <row r="448" spans="3:3">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3:3">
      <c r="C497" s="1"/>
    </row>
    <row r="498" spans="3:3">
      <c r="C498" s="1"/>
    </row>
    <row r="499" spans="3:3">
      <c r="C499" s="1"/>
    </row>
    <row r="500" spans="3:3">
      <c r="C500" s="1"/>
    </row>
    <row r="501" spans="3:3">
      <c r="C501" s="1"/>
    </row>
    <row r="502" spans="3:3">
      <c r="C502" s="1"/>
    </row>
    <row r="503" spans="3:3">
      <c r="C503" s="1"/>
    </row>
    <row r="504" spans="3:3">
      <c r="C504" s="1"/>
    </row>
    <row r="505" spans="3:3">
      <c r="C505" s="1"/>
    </row>
    <row r="506" spans="3:3">
      <c r="C506" s="1"/>
    </row>
    <row r="507" spans="3:3">
      <c r="C507" s="1"/>
    </row>
    <row r="508" spans="3:3">
      <c r="C508" s="1"/>
    </row>
    <row r="509" spans="3:3">
      <c r="C509" s="1"/>
    </row>
    <row r="510" spans="3:3">
      <c r="C510" s="1"/>
    </row>
    <row r="511" spans="3:3">
      <c r="C511" s="1"/>
    </row>
    <row r="512" spans="3:3">
      <c r="C512" s="1"/>
    </row>
    <row r="513" spans="3:3">
      <c r="C513" s="1"/>
    </row>
    <row r="514" spans="3:3">
      <c r="C514" s="1"/>
    </row>
    <row r="515" spans="3:3">
      <c r="C515" s="1"/>
    </row>
    <row r="516" spans="3:3">
      <c r="C516" s="1"/>
    </row>
    <row r="517" spans="3:3">
      <c r="C517" s="1"/>
    </row>
    <row r="518" spans="3:3">
      <c r="C518" s="1"/>
    </row>
    <row r="519" spans="3:3">
      <c r="C519" s="1"/>
    </row>
    <row r="520" spans="3:3">
      <c r="C520" s="1"/>
    </row>
    <row r="521" spans="3:3">
      <c r="C521" s="1"/>
    </row>
    <row r="522" spans="3:3">
      <c r="C522" s="1"/>
    </row>
    <row r="523" spans="3:3">
      <c r="C523" s="1"/>
    </row>
    <row r="524" spans="3:3">
      <c r="C524" s="1"/>
    </row>
    <row r="525" spans="3:3">
      <c r="C525" s="1"/>
    </row>
    <row r="526" spans="3:3">
      <c r="C526" s="1"/>
    </row>
    <row r="527" spans="3:3">
      <c r="C527" s="1"/>
    </row>
    <row r="528" spans="3:3">
      <c r="C528" s="1"/>
    </row>
    <row r="529" spans="3:3">
      <c r="C529" s="1"/>
    </row>
    <row r="530" spans="3:3">
      <c r="C530" s="1"/>
    </row>
    <row r="531" spans="3:3">
      <c r="C531" s="1"/>
    </row>
    <row r="532" spans="3:3">
      <c r="C532" s="1"/>
    </row>
    <row r="533" spans="3:3">
      <c r="C533" s="1"/>
    </row>
    <row r="534" spans="3:3">
      <c r="C534" s="1"/>
    </row>
    <row r="535" spans="3:3">
      <c r="C535" s="1"/>
    </row>
    <row r="536" spans="3:3">
      <c r="C536" s="1"/>
    </row>
    <row r="537" spans="3:3">
      <c r="C537" s="1"/>
    </row>
    <row r="538" spans="3:3">
      <c r="C538" s="1"/>
    </row>
    <row r="539" spans="3:3">
      <c r="C539" s="1"/>
    </row>
    <row r="540" spans="3:3">
      <c r="C540" s="1"/>
    </row>
    <row r="541" spans="3:3">
      <c r="C541" s="1"/>
    </row>
    <row r="542" spans="3:3">
      <c r="C542" s="1"/>
    </row>
    <row r="543" spans="3:3">
      <c r="C543" s="1"/>
    </row>
    <row r="544" spans="3:3">
      <c r="C544" s="1"/>
    </row>
    <row r="545" spans="3:3">
      <c r="C545" s="1"/>
    </row>
    <row r="546" spans="3:3">
      <c r="C546" s="1"/>
    </row>
    <row r="547" spans="3:3">
      <c r="C547" s="1"/>
    </row>
    <row r="548" spans="3:3">
      <c r="C548" s="1"/>
    </row>
    <row r="549" spans="3:3">
      <c r="C549" s="1"/>
    </row>
    <row r="550" spans="3:3">
      <c r="C550" s="1"/>
    </row>
    <row r="551" spans="3:3">
      <c r="C551" s="1"/>
    </row>
    <row r="552" spans="3:3">
      <c r="C552" s="1"/>
    </row>
    <row r="553" spans="3:3">
      <c r="C553" s="1"/>
    </row>
    <row r="554" spans="3:3">
      <c r="C554" s="1"/>
    </row>
    <row r="555" spans="3:3">
      <c r="C555" s="1"/>
    </row>
    <row r="556" spans="3:3">
      <c r="C556" s="1"/>
    </row>
    <row r="557" spans="3:3">
      <c r="C557" s="1"/>
    </row>
    <row r="558" spans="3:3">
      <c r="C558" s="1"/>
    </row>
    <row r="559" spans="3:3">
      <c r="C559" s="1"/>
    </row>
    <row r="560" spans="3:3">
      <c r="C560" s="1"/>
    </row>
    <row r="561" spans="3:3">
      <c r="C561" s="1"/>
    </row>
    <row r="562" spans="3:3">
      <c r="C562" s="1"/>
    </row>
    <row r="563" spans="3:3">
      <c r="C563" s="1"/>
    </row>
    <row r="564" spans="3:3">
      <c r="C564" s="1"/>
    </row>
    <row r="565" spans="3:3">
      <c r="C565" s="1"/>
    </row>
    <row r="566" spans="3:3">
      <c r="C566" s="1"/>
    </row>
    <row r="567" spans="3:3">
      <c r="C567" s="1"/>
    </row>
    <row r="568" spans="3:3">
      <c r="C568" s="1"/>
    </row>
    <row r="569" spans="3:3">
      <c r="C569" s="1"/>
    </row>
    <row r="570" spans="3:3">
      <c r="C570" s="1"/>
    </row>
    <row r="571" spans="3:3">
      <c r="C571" s="1"/>
    </row>
    <row r="572" spans="3:3">
      <c r="C572" s="1"/>
    </row>
    <row r="573" spans="3:3">
      <c r="C573" s="1"/>
    </row>
    <row r="574" spans="3:3">
      <c r="C574" s="1"/>
    </row>
    <row r="575" spans="3:3">
      <c r="C575" s="1"/>
    </row>
    <row r="576" spans="3:3">
      <c r="C576" s="1"/>
    </row>
    <row r="577" spans="3:3">
      <c r="C577" s="1"/>
    </row>
    <row r="578" spans="3:3">
      <c r="C578" s="1"/>
    </row>
    <row r="579" spans="3:3">
      <c r="C579" s="1"/>
    </row>
    <row r="580" spans="3:3">
      <c r="C580" s="1"/>
    </row>
    <row r="581" spans="3:3">
      <c r="C581" s="1"/>
    </row>
    <row r="582" spans="3:3">
      <c r="C582" s="1"/>
    </row>
    <row r="583" spans="3:3">
      <c r="C583" s="1"/>
    </row>
    <row r="584" spans="3:3">
      <c r="C584" s="1"/>
    </row>
    <row r="585" spans="3:3">
      <c r="C585" s="1"/>
    </row>
    <row r="586" spans="3:3">
      <c r="C586" s="1"/>
    </row>
    <row r="587" spans="3:3">
      <c r="C587" s="1"/>
    </row>
    <row r="588" spans="3:3">
      <c r="C588" s="1"/>
    </row>
    <row r="589" spans="3:3">
      <c r="C589" s="1"/>
    </row>
    <row r="590" spans="3:3">
      <c r="C590" s="1"/>
    </row>
    <row r="591" spans="3:3">
      <c r="C591" s="1"/>
    </row>
    <row r="592" spans="3:3">
      <c r="C592" s="1"/>
    </row>
    <row r="593" spans="3:3">
      <c r="C593" s="1"/>
    </row>
    <row r="594" spans="3:3">
      <c r="C594" s="1"/>
    </row>
    <row r="595" spans="3:3">
      <c r="C595" s="1"/>
    </row>
    <row r="596" spans="3:3">
      <c r="C596" s="1"/>
    </row>
    <row r="597" spans="3:3">
      <c r="C597" s="1"/>
    </row>
    <row r="598" spans="3:3">
      <c r="C598" s="1"/>
    </row>
    <row r="599" spans="3:3">
      <c r="C599" s="1"/>
    </row>
    <row r="600" spans="3:3">
      <c r="C600" s="1"/>
    </row>
    <row r="601" spans="3:3">
      <c r="C601" s="1"/>
    </row>
    <row r="602" spans="3:3">
      <c r="C602" s="1"/>
    </row>
    <row r="603" spans="3:3">
      <c r="C603" s="1"/>
    </row>
    <row r="604" spans="3:3">
      <c r="C604" s="1"/>
    </row>
    <row r="605" spans="3:3">
      <c r="C605" s="1"/>
    </row>
    <row r="606" spans="3:3">
      <c r="C606" s="1"/>
    </row>
    <row r="607" spans="3:3">
      <c r="C607" s="1"/>
    </row>
    <row r="608" spans="3:3">
      <c r="C608" s="1"/>
    </row>
    <row r="609" spans="3:3">
      <c r="C609" s="1"/>
    </row>
    <row r="610" spans="3:3">
      <c r="C610" s="1"/>
    </row>
    <row r="611" spans="3:3">
      <c r="C611" s="1"/>
    </row>
    <row r="612" spans="3:3">
      <c r="C612" s="1"/>
    </row>
    <row r="613" spans="3:3">
      <c r="C613" s="1"/>
    </row>
    <row r="614" spans="3:3">
      <c r="C614" s="1"/>
    </row>
    <row r="615" spans="3:3">
      <c r="C615" s="1"/>
    </row>
    <row r="616" spans="3:3">
      <c r="C616" s="1"/>
    </row>
    <row r="617" spans="3:3">
      <c r="C617" s="1"/>
    </row>
    <row r="618" spans="3:3">
      <c r="C618" s="1"/>
    </row>
    <row r="619" spans="3:3">
      <c r="C619" s="1"/>
    </row>
    <row r="620" spans="3:3">
      <c r="C620" s="1"/>
    </row>
    <row r="621" spans="3:3">
      <c r="C621" s="1"/>
    </row>
    <row r="622" spans="3:3">
      <c r="C622" s="1"/>
    </row>
    <row r="623" spans="3:3">
      <c r="C623" s="1"/>
    </row>
    <row r="624" spans="3:3">
      <c r="C624" s="1"/>
    </row>
    <row r="625" spans="3:3">
      <c r="C625" s="1"/>
    </row>
    <row r="626" spans="3:3">
      <c r="C626" s="1"/>
    </row>
    <row r="627" spans="3:3">
      <c r="C627" s="1"/>
    </row>
    <row r="628" spans="3:3">
      <c r="C628" s="1"/>
    </row>
    <row r="629" spans="3:3">
      <c r="C629" s="1"/>
    </row>
    <row r="630" spans="3:3">
      <c r="C630" s="1"/>
    </row>
    <row r="631" spans="3:3">
      <c r="C631" s="1"/>
    </row>
    <row r="632" spans="3:3">
      <c r="C632" s="1"/>
    </row>
    <row r="633" spans="3:3">
      <c r="C633" s="1"/>
    </row>
    <row r="634" spans="3:3">
      <c r="C634" s="1"/>
    </row>
    <row r="635" spans="3:3">
      <c r="C635" s="1"/>
    </row>
    <row r="636" spans="3:3">
      <c r="C636" s="1"/>
    </row>
    <row r="637" spans="3:3">
      <c r="C637" s="1"/>
    </row>
  </sheetData>
  <mergeCells count="2">
    <mergeCell ref="B6:K6"/>
    <mergeCell ref="B7:K7"/>
  </mergeCells>
  <phoneticPr fontId="3" type="noConversion"/>
  <dataValidations count="1">
    <dataValidation allowBlank="1" showInputMessage="1" showErrorMessage="1" sqref="A5:XFD11 A40:XFD1048576"/>
  </dataValidations>
  <pageMargins left="0" right="0" top="0.5" bottom="0.5" header="0" footer="0.25"/>
  <pageSetup paperSize="9" scale="67" pageOrder="overThenDown" orientation="landscape" r:id="rId1"/>
  <headerFooter alignWithMargins="0">
    <oddFooter>&amp;L&amp;Z&amp;F&amp;C&amp;A&amp;R&amp;D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8">
    <tabColor indexed="43"/>
    <pageSetUpPr fitToPage="1"/>
  </sheetPr>
  <dimension ref="A1:BG574"/>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9.7109375" style="2" bestFit="1" customWidth="1"/>
    <col min="4" max="4" width="15.140625" style="2" bestFit="1" customWidth="1"/>
    <col min="5" max="5" width="12.5703125" style="1" bestFit="1" customWidth="1"/>
    <col min="6" max="6" width="11.7109375" style="1" customWidth="1"/>
    <col min="7" max="7" width="13.140625" style="1" bestFit="1" customWidth="1"/>
    <col min="8" max="8" width="8.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1:59">
      <c r="B1" s="84" t="s">
        <v>305</v>
      </c>
    </row>
    <row r="2" spans="1:59">
      <c r="B2" s="84" t="s">
        <v>306</v>
      </c>
    </row>
    <row r="3" spans="1:59">
      <c r="B3" s="84" t="s">
        <v>1288</v>
      </c>
    </row>
    <row r="4" spans="1:59">
      <c r="B4" s="84" t="s">
        <v>1289</v>
      </c>
    </row>
    <row r="6" spans="1:59" ht="26.25" customHeight="1">
      <c r="B6" s="165" t="s">
        <v>224</v>
      </c>
      <c r="C6" s="166"/>
      <c r="D6" s="166"/>
      <c r="E6" s="166"/>
      <c r="F6" s="166"/>
      <c r="G6" s="166"/>
      <c r="H6" s="166"/>
      <c r="I6" s="166"/>
      <c r="J6" s="166"/>
      <c r="K6" s="166"/>
      <c r="L6" s="167"/>
    </row>
    <row r="7" spans="1:59" ht="26.25" customHeight="1">
      <c r="B7" s="165" t="s">
        <v>129</v>
      </c>
      <c r="C7" s="166"/>
      <c r="D7" s="166"/>
      <c r="E7" s="166"/>
      <c r="F7" s="166"/>
      <c r="G7" s="166"/>
      <c r="H7" s="166"/>
      <c r="I7" s="166"/>
      <c r="J7" s="166"/>
      <c r="K7" s="166"/>
      <c r="L7" s="167"/>
    </row>
    <row r="8" spans="1:59" s="3" customFormat="1" ht="47.25">
      <c r="B8" s="20" t="s">
        <v>149</v>
      </c>
      <c r="C8" s="25" t="s">
        <v>50</v>
      </c>
      <c r="D8" s="49" t="s">
        <v>84</v>
      </c>
      <c r="E8" s="25" t="s">
        <v>133</v>
      </c>
      <c r="F8" s="25" t="s">
        <v>134</v>
      </c>
      <c r="G8" s="25" t="s">
        <v>0</v>
      </c>
      <c r="H8" s="25" t="s">
        <v>137</v>
      </c>
      <c r="I8" s="25" t="s">
        <v>143</v>
      </c>
      <c r="J8" s="25" t="s">
        <v>72</v>
      </c>
      <c r="K8" s="49" t="s">
        <v>195</v>
      </c>
      <c r="L8" s="26" t="s">
        <v>197</v>
      </c>
      <c r="M8" s="1"/>
      <c r="N8" s="1"/>
      <c r="O8" s="1"/>
      <c r="P8" s="1"/>
      <c r="BG8" s="1"/>
    </row>
    <row r="9" spans="1:59" s="3" customFormat="1" ht="24" customHeight="1">
      <c r="B9" s="15"/>
      <c r="C9" s="16"/>
      <c r="D9" s="16"/>
      <c r="E9" s="16"/>
      <c r="F9" s="16" t="s">
        <v>24</v>
      </c>
      <c r="G9" s="16" t="s">
        <v>22</v>
      </c>
      <c r="H9" s="16" t="s">
        <v>79</v>
      </c>
      <c r="I9" s="16" t="s">
        <v>23</v>
      </c>
      <c r="J9" s="27" t="s">
        <v>20</v>
      </c>
      <c r="K9" s="27" t="s">
        <v>20</v>
      </c>
      <c r="L9" s="28" t="s">
        <v>20</v>
      </c>
      <c r="M9" s="1"/>
      <c r="N9" s="1"/>
      <c r="O9" s="1"/>
      <c r="P9" s="1"/>
      <c r="BG9" s="1"/>
    </row>
    <row r="10" spans="1:59" s="4" customFormat="1" ht="18" customHeight="1">
      <c r="B10" s="18"/>
      <c r="C10" s="63" t="s">
        <v>1</v>
      </c>
      <c r="D10" s="63" t="s">
        <v>2</v>
      </c>
      <c r="E10" s="63" t="s">
        <v>3</v>
      </c>
      <c r="F10" s="63" t="s">
        <v>4</v>
      </c>
      <c r="G10" s="63" t="s">
        <v>5</v>
      </c>
      <c r="H10" s="63" t="s">
        <v>6</v>
      </c>
      <c r="I10" s="63" t="s">
        <v>7</v>
      </c>
      <c r="J10" s="63" t="s">
        <v>8</v>
      </c>
      <c r="K10" s="65" t="s">
        <v>9</v>
      </c>
      <c r="L10" s="65" t="s">
        <v>10</v>
      </c>
      <c r="M10" s="1"/>
      <c r="N10" s="1"/>
      <c r="O10" s="1"/>
      <c r="P10" s="1"/>
      <c r="BG10" s="1"/>
    </row>
    <row r="11" spans="1:59" s="4" customFormat="1" ht="18" customHeight="1">
      <c r="B11" s="58" t="s">
        <v>55</v>
      </c>
      <c r="C11" s="87"/>
      <c r="D11" s="87"/>
      <c r="E11" s="87"/>
      <c r="F11" s="98"/>
      <c r="G11" s="86">
        <v>25369</v>
      </c>
      <c r="H11" s="86"/>
      <c r="I11" s="86">
        <v>133.63999999999999</v>
      </c>
      <c r="J11" s="86"/>
      <c r="K11" s="86"/>
      <c r="L11" s="86">
        <v>0.01</v>
      </c>
      <c r="M11" s="1"/>
      <c r="N11" s="1"/>
      <c r="O11" s="1"/>
      <c r="P11" s="1"/>
      <c r="BG11" s="1"/>
    </row>
    <row r="12" spans="1:59" customFormat="1" ht="21" customHeight="1">
      <c r="B12" s="61" t="s">
        <v>994</v>
      </c>
      <c r="C12" s="90"/>
      <c r="D12" s="90"/>
      <c r="E12" s="90"/>
      <c r="F12" s="99"/>
      <c r="G12" s="93">
        <v>25369</v>
      </c>
      <c r="H12" s="93"/>
      <c r="I12" s="93">
        <v>133.63999999999999</v>
      </c>
      <c r="J12" s="93"/>
      <c r="K12" s="93"/>
      <c r="L12" s="93">
        <v>0.01</v>
      </c>
    </row>
    <row r="13" spans="1:59" customFormat="1" ht="15.75">
      <c r="B13" s="68" t="s">
        <v>1198</v>
      </c>
      <c r="C13" s="92">
        <v>4444709</v>
      </c>
      <c r="D13" s="92" t="s">
        <v>675</v>
      </c>
      <c r="E13" s="92" t="s">
        <v>184</v>
      </c>
      <c r="F13" s="103"/>
      <c r="G13" s="116">
        <v>25369</v>
      </c>
      <c r="H13" s="116">
        <v>137</v>
      </c>
      <c r="I13" s="116">
        <v>133.63999999999999</v>
      </c>
      <c r="J13" s="116">
        <v>0</v>
      </c>
      <c r="K13" s="116">
        <v>100</v>
      </c>
      <c r="L13" s="116">
        <v>0.01</v>
      </c>
    </row>
    <row r="14" spans="1:59" customFormat="1" ht="15.75">
      <c r="B14" s="61" t="s">
        <v>260</v>
      </c>
      <c r="C14" s="90"/>
      <c r="D14" s="90"/>
      <c r="E14" s="90"/>
      <c r="F14" s="99"/>
      <c r="G14" s="93"/>
      <c r="H14" s="93"/>
      <c r="I14" s="93"/>
      <c r="J14" s="93"/>
      <c r="K14" s="93"/>
      <c r="L14" s="93"/>
    </row>
    <row r="15" spans="1:59" customFormat="1" ht="15.75">
      <c r="B15" s="118" t="s">
        <v>291</v>
      </c>
      <c r="C15" s="92"/>
      <c r="D15" s="92"/>
      <c r="E15" s="92"/>
      <c r="F15" s="103"/>
      <c r="G15" s="116"/>
      <c r="H15" s="116"/>
      <c r="I15" s="116"/>
      <c r="J15" s="116"/>
      <c r="K15" s="116"/>
      <c r="L15" s="116"/>
    </row>
    <row r="16" spans="1:59" customFormat="1">
      <c r="A16" s="1"/>
      <c r="B16" s="6" t="s">
        <v>52</v>
      </c>
      <c r="C16" s="1"/>
      <c r="D16" s="1"/>
      <c r="E16" s="1"/>
      <c r="F16" s="1"/>
      <c r="G16" s="1"/>
      <c r="H16" s="1"/>
      <c r="I16" s="1"/>
      <c r="J16" s="1"/>
      <c r="K16" s="1"/>
      <c r="L16" s="1"/>
    </row>
    <row r="17" spans="1:12" customFormat="1">
      <c r="A17" s="1"/>
      <c r="B17" s="6" t="s">
        <v>145</v>
      </c>
      <c r="C17" s="1"/>
      <c r="D17" s="1"/>
      <c r="E17" s="1"/>
      <c r="F17" s="1"/>
      <c r="G17" s="1"/>
      <c r="H17" s="1"/>
      <c r="I17" s="1"/>
      <c r="J17" s="1"/>
      <c r="K17" s="1"/>
      <c r="L17" s="1"/>
    </row>
    <row r="18" spans="1:12" customFormat="1" ht="12.75"/>
    <row r="19" spans="1:12" customFormat="1" ht="12.75"/>
    <row r="20" spans="1:12">
      <c r="C20" s="1"/>
      <c r="D20" s="1"/>
    </row>
    <row r="21" spans="1:12">
      <c r="C21" s="1"/>
      <c r="D21" s="1"/>
    </row>
    <row r="22" spans="1:12">
      <c r="C22" s="1"/>
      <c r="D22" s="1"/>
    </row>
    <row r="23" spans="1:12">
      <c r="C23" s="1"/>
      <c r="D23" s="1"/>
    </row>
    <row r="24" spans="1:12">
      <c r="C24" s="1"/>
      <c r="D24" s="1"/>
    </row>
    <row r="25" spans="1:12">
      <c r="C25" s="1"/>
      <c r="D25" s="1"/>
    </row>
    <row r="26" spans="1:12">
      <c r="C26" s="1"/>
      <c r="D26" s="1"/>
    </row>
    <row r="27" spans="1:12">
      <c r="C27" s="1"/>
      <c r="D27" s="1"/>
    </row>
    <row r="28" spans="1:12">
      <c r="C28" s="1"/>
      <c r="D28" s="1"/>
    </row>
    <row r="29" spans="1:12">
      <c r="C29" s="1"/>
      <c r="D29" s="1"/>
    </row>
    <row r="30" spans="1:12">
      <c r="C30" s="1"/>
      <c r="D30" s="1"/>
    </row>
    <row r="31" spans="1:12">
      <c r="C31" s="1"/>
      <c r="D31" s="1"/>
    </row>
    <row r="32" spans="1:12">
      <c r="C32" s="1"/>
      <c r="D32" s="1"/>
    </row>
    <row r="33" spans="3:4">
      <c r="C33" s="1"/>
      <c r="D33" s="1"/>
    </row>
    <row r="34" spans="3:4">
      <c r="C34" s="1"/>
      <c r="D34" s="1"/>
    </row>
    <row r="35" spans="3:4">
      <c r="C35" s="1"/>
      <c r="D35" s="1"/>
    </row>
    <row r="36" spans="3:4">
      <c r="C36" s="1"/>
      <c r="D36" s="1"/>
    </row>
    <row r="37" spans="3:4">
      <c r="C37" s="1"/>
      <c r="D37" s="1"/>
    </row>
    <row r="38" spans="3:4">
      <c r="C38" s="1"/>
      <c r="D38" s="1"/>
    </row>
    <row r="39" spans="3:4">
      <c r="C39" s="1"/>
      <c r="D39" s="1"/>
    </row>
    <row r="40" spans="3:4">
      <c r="C40" s="1"/>
      <c r="D40" s="1"/>
    </row>
    <row r="41" spans="3:4">
      <c r="C41" s="1"/>
      <c r="D41" s="1"/>
    </row>
    <row r="42" spans="3:4">
      <c r="C42" s="1"/>
      <c r="D42" s="1"/>
    </row>
    <row r="43" spans="3:4">
      <c r="C43" s="1"/>
      <c r="D43" s="1"/>
    </row>
    <row r="44" spans="3:4">
      <c r="C44" s="1"/>
      <c r="D44" s="1"/>
    </row>
    <row r="45" spans="3:4">
      <c r="C45" s="1"/>
      <c r="D45" s="1"/>
    </row>
    <row r="46" spans="3:4">
      <c r="C46" s="1"/>
      <c r="D46" s="1"/>
    </row>
    <row r="47" spans="3:4">
      <c r="C47" s="1"/>
      <c r="D47" s="1"/>
    </row>
    <row r="48" spans="3:4">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sheetData>
  <mergeCells count="2">
    <mergeCell ref="B6:L6"/>
    <mergeCell ref="B7:L7"/>
  </mergeCells>
  <phoneticPr fontId="3" type="noConversion"/>
  <dataValidations count="1">
    <dataValidation allowBlank="1" showInputMessage="1" showErrorMessage="1" sqref="A5:XFD11 A20:XFD1048576 A16:L17"/>
  </dataValidations>
  <pageMargins left="0" right="0" top="0.5" bottom="0.5" header="0" footer="0.25"/>
  <pageSetup paperSize="9" pageOrder="overThenDown" orientation="landscape" r:id="rId1"/>
  <headerFooter alignWithMargins="0">
    <oddFooter>&amp;L&amp;Z&amp;F&amp;C&amp;A&amp;R&amp;D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9">
    <tabColor indexed="43"/>
    <pageSetUpPr fitToPage="1"/>
  </sheetPr>
  <dimension ref="A1:AZ473"/>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9.7109375" style="2" bestFit="1" customWidth="1"/>
    <col min="4" max="4" width="8.85546875" style="2" customWidth="1"/>
    <col min="5" max="5" width="12.5703125" style="1" bestFit="1" customWidth="1"/>
    <col min="6" max="6" width="11.7109375" style="1" customWidth="1"/>
    <col min="7" max="7" width="12.42578125" style="1" bestFit="1" customWidth="1"/>
    <col min="8" max="8" width="7.28515625" style="1" bestFit="1" customWidth="1"/>
    <col min="9" max="9" width="8"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52">
      <c r="B1" s="84" t="s">
        <v>305</v>
      </c>
    </row>
    <row r="2" spans="2:52">
      <c r="B2" s="84" t="s">
        <v>306</v>
      </c>
    </row>
    <row r="3" spans="2:52">
      <c r="B3" s="84" t="s">
        <v>1288</v>
      </c>
    </row>
    <row r="4" spans="2:52">
      <c r="B4" s="84" t="s">
        <v>1289</v>
      </c>
    </row>
    <row r="6" spans="2:52" ht="26.25" customHeight="1">
      <c r="B6" s="165" t="s">
        <v>224</v>
      </c>
      <c r="C6" s="166"/>
      <c r="D6" s="166"/>
      <c r="E6" s="166"/>
      <c r="F6" s="166"/>
      <c r="G6" s="166"/>
      <c r="H6" s="166"/>
      <c r="I6" s="166"/>
      <c r="J6" s="166"/>
      <c r="K6" s="166"/>
      <c r="L6" s="167"/>
    </row>
    <row r="7" spans="2:52" ht="26.25" customHeight="1">
      <c r="B7" s="165" t="s">
        <v>130</v>
      </c>
      <c r="C7" s="166"/>
      <c r="D7" s="166"/>
      <c r="E7" s="166"/>
      <c r="F7" s="166"/>
      <c r="G7" s="166"/>
      <c r="H7" s="166"/>
      <c r="I7" s="166"/>
      <c r="J7" s="166"/>
      <c r="K7" s="166"/>
      <c r="L7" s="167"/>
    </row>
    <row r="8" spans="2:52" s="3" customFormat="1" ht="47.25">
      <c r="B8" s="20" t="s">
        <v>149</v>
      </c>
      <c r="C8" s="25" t="s">
        <v>50</v>
      </c>
      <c r="D8" s="49" t="s">
        <v>84</v>
      </c>
      <c r="E8" s="25" t="s">
        <v>133</v>
      </c>
      <c r="F8" s="25" t="s">
        <v>134</v>
      </c>
      <c r="G8" s="25" t="s">
        <v>0</v>
      </c>
      <c r="H8" s="25" t="s">
        <v>137</v>
      </c>
      <c r="I8" s="25" t="s">
        <v>143</v>
      </c>
      <c r="J8" s="25" t="s">
        <v>72</v>
      </c>
      <c r="K8" s="49" t="s">
        <v>195</v>
      </c>
      <c r="L8" s="26" t="s">
        <v>197</v>
      </c>
      <c r="M8" s="1"/>
      <c r="AZ8" s="1"/>
    </row>
    <row r="9" spans="2:52" s="3" customFormat="1" ht="21" customHeight="1">
      <c r="B9" s="15"/>
      <c r="C9" s="16"/>
      <c r="D9" s="16"/>
      <c r="E9" s="16"/>
      <c r="F9" s="16" t="s">
        <v>24</v>
      </c>
      <c r="G9" s="16" t="s">
        <v>22</v>
      </c>
      <c r="H9" s="16" t="s">
        <v>79</v>
      </c>
      <c r="I9" s="16" t="s">
        <v>23</v>
      </c>
      <c r="J9" s="27" t="s">
        <v>20</v>
      </c>
      <c r="K9" s="27" t="s">
        <v>20</v>
      </c>
      <c r="L9" s="28" t="s">
        <v>20</v>
      </c>
      <c r="AZ9" s="1"/>
    </row>
    <row r="10" spans="2:52" s="4" customFormat="1" ht="18" customHeight="1">
      <c r="B10" s="18"/>
      <c r="C10" s="63" t="s">
        <v>1</v>
      </c>
      <c r="D10" s="63" t="s">
        <v>2</v>
      </c>
      <c r="E10" s="63" t="s">
        <v>3</v>
      </c>
      <c r="F10" s="63" t="s">
        <v>4</v>
      </c>
      <c r="G10" s="63" t="s">
        <v>5</v>
      </c>
      <c r="H10" s="63" t="s">
        <v>6</v>
      </c>
      <c r="I10" s="63" t="s">
        <v>7</v>
      </c>
      <c r="J10" s="63" t="s">
        <v>8</v>
      </c>
      <c r="K10" s="65" t="s">
        <v>9</v>
      </c>
      <c r="L10" s="65" t="s">
        <v>10</v>
      </c>
      <c r="AZ10" s="1"/>
    </row>
    <row r="11" spans="2:52" s="4" customFormat="1" ht="18" customHeight="1">
      <c r="B11" s="58" t="s">
        <v>57</v>
      </c>
      <c r="C11" s="87"/>
      <c r="D11" s="87"/>
      <c r="E11" s="87"/>
      <c r="F11" s="98"/>
      <c r="G11" s="86">
        <v>-6019</v>
      </c>
      <c r="H11" s="86"/>
      <c r="I11" s="86">
        <v>-8.99</v>
      </c>
      <c r="J11" s="86"/>
      <c r="K11" s="86"/>
      <c r="L11" s="86"/>
      <c r="AZ11" s="1"/>
    </row>
    <row r="12" spans="2:52" customFormat="1" ht="19.5" customHeight="1">
      <c r="B12" s="61" t="s">
        <v>262</v>
      </c>
      <c r="C12" s="90"/>
      <c r="D12" s="90"/>
      <c r="E12" s="90"/>
      <c r="F12" s="99"/>
      <c r="G12" s="93">
        <v>-6019</v>
      </c>
      <c r="H12" s="93"/>
      <c r="I12" s="93">
        <v>-8.99</v>
      </c>
      <c r="J12" s="93"/>
      <c r="K12" s="93"/>
      <c r="L12" s="93"/>
    </row>
    <row r="13" spans="2:52" customFormat="1" ht="15.75">
      <c r="B13" s="61" t="s">
        <v>246</v>
      </c>
      <c r="C13" s="90"/>
      <c r="D13" s="90"/>
      <c r="E13" s="90"/>
      <c r="F13" s="99"/>
      <c r="G13" s="93">
        <v>-6019</v>
      </c>
      <c r="H13" s="93"/>
      <c r="I13" s="93">
        <v>-8.99</v>
      </c>
      <c r="J13" s="93"/>
      <c r="K13" s="93"/>
      <c r="L13" s="93"/>
    </row>
    <row r="14" spans="2:52" customFormat="1" ht="15.75">
      <c r="B14" s="70" t="s">
        <v>1199</v>
      </c>
      <c r="C14" s="92">
        <v>7013790</v>
      </c>
      <c r="D14" s="92" t="s">
        <v>1000</v>
      </c>
      <c r="E14" s="92" t="s">
        <v>184</v>
      </c>
      <c r="F14" s="103"/>
      <c r="G14" s="116">
        <v>-847</v>
      </c>
      <c r="H14" s="116">
        <v>70</v>
      </c>
      <c r="I14" s="116">
        <v>-2.2799999999999998</v>
      </c>
      <c r="J14" s="116">
        <v>0</v>
      </c>
      <c r="K14" s="116">
        <v>25.36</v>
      </c>
      <c r="L14" s="116">
        <v>0</v>
      </c>
    </row>
    <row r="15" spans="2:52" customFormat="1" ht="15.75">
      <c r="B15" s="70" t="s">
        <v>1200</v>
      </c>
      <c r="C15" s="92">
        <v>7013782</v>
      </c>
      <c r="D15" s="92" t="s">
        <v>1000</v>
      </c>
      <c r="E15" s="92" t="s">
        <v>184</v>
      </c>
      <c r="F15" s="103"/>
      <c r="G15" s="116">
        <v>-2176</v>
      </c>
      <c r="H15" s="116">
        <v>32</v>
      </c>
      <c r="I15" s="116">
        <v>-2.68</v>
      </c>
      <c r="J15" s="116">
        <v>0</v>
      </c>
      <c r="K15" s="116">
        <v>29.78</v>
      </c>
      <c r="L15" s="116">
        <v>0</v>
      </c>
    </row>
    <row r="16" spans="2:52" customFormat="1" ht="15.75">
      <c r="B16" s="70" t="s">
        <v>1201</v>
      </c>
      <c r="C16" s="92">
        <v>7013774</v>
      </c>
      <c r="D16" s="92" t="s">
        <v>1000</v>
      </c>
      <c r="E16" s="92" t="s">
        <v>184</v>
      </c>
      <c r="F16" s="103"/>
      <c r="G16" s="116">
        <v>-2996</v>
      </c>
      <c r="H16" s="116">
        <v>35</v>
      </c>
      <c r="I16" s="116">
        <v>-4.03</v>
      </c>
      <c r="J16" s="116">
        <v>0</v>
      </c>
      <c r="K16" s="116">
        <v>44.85</v>
      </c>
      <c r="L16" s="116">
        <v>0</v>
      </c>
    </row>
    <row r="17" spans="2:12" customFormat="1" ht="15.75">
      <c r="B17" s="61" t="s">
        <v>1202</v>
      </c>
      <c r="C17" s="90"/>
      <c r="D17" s="90"/>
      <c r="E17" s="90"/>
      <c r="F17" s="99"/>
      <c r="G17" s="93"/>
      <c r="H17" s="93"/>
      <c r="I17" s="93"/>
      <c r="J17" s="93"/>
      <c r="K17" s="93"/>
      <c r="L17" s="93"/>
    </row>
    <row r="18" spans="2:12" customFormat="1" ht="15.75">
      <c r="B18" s="70" t="s">
        <v>291</v>
      </c>
      <c r="C18" s="92"/>
      <c r="D18" s="92"/>
      <c r="E18" s="92"/>
      <c r="F18" s="103"/>
      <c r="G18" s="116"/>
      <c r="H18" s="116"/>
      <c r="I18" s="116"/>
      <c r="J18" s="116"/>
      <c r="K18" s="116"/>
      <c r="L18" s="116"/>
    </row>
    <row r="19" spans="2:12" customFormat="1" ht="15.75">
      <c r="B19" s="61" t="s">
        <v>250</v>
      </c>
      <c r="C19" s="90"/>
      <c r="D19" s="90"/>
      <c r="E19" s="90"/>
      <c r="F19" s="99"/>
      <c r="G19" s="93"/>
      <c r="H19" s="93"/>
      <c r="I19" s="93"/>
      <c r="J19" s="93"/>
      <c r="K19" s="93"/>
      <c r="L19" s="93"/>
    </row>
    <row r="20" spans="2:12" customFormat="1" ht="15.75">
      <c r="B20" s="70" t="s">
        <v>291</v>
      </c>
      <c r="C20" s="92"/>
      <c r="D20" s="92"/>
      <c r="E20" s="92"/>
      <c r="F20" s="103"/>
      <c r="G20" s="116"/>
      <c r="H20" s="116"/>
      <c r="I20" s="116"/>
      <c r="J20" s="116"/>
      <c r="K20" s="116"/>
      <c r="L20" s="116"/>
    </row>
    <row r="21" spans="2:12" customFormat="1" ht="15.75">
      <c r="B21" s="61" t="s">
        <v>247</v>
      </c>
      <c r="C21" s="90"/>
      <c r="D21" s="90"/>
      <c r="E21" s="90"/>
      <c r="F21" s="99"/>
      <c r="G21" s="93"/>
      <c r="H21" s="93"/>
      <c r="I21" s="93"/>
      <c r="J21" s="93"/>
      <c r="K21" s="93"/>
      <c r="L21" s="93"/>
    </row>
    <row r="22" spans="2:12" customFormat="1" ht="15.75">
      <c r="B22" s="70" t="s">
        <v>291</v>
      </c>
      <c r="C22" s="92"/>
      <c r="D22" s="92"/>
      <c r="E22" s="92"/>
      <c r="F22" s="103"/>
      <c r="G22" s="116"/>
      <c r="H22" s="116"/>
      <c r="I22" s="116"/>
      <c r="J22" s="116"/>
      <c r="K22" s="116"/>
      <c r="L22" s="116"/>
    </row>
    <row r="23" spans="2:12" customFormat="1" ht="15.75">
      <c r="B23" s="61" t="s">
        <v>76</v>
      </c>
      <c r="C23" s="90"/>
      <c r="D23" s="90"/>
      <c r="E23" s="90"/>
      <c r="F23" s="99"/>
      <c r="G23" s="93"/>
      <c r="H23" s="93"/>
      <c r="I23" s="93"/>
      <c r="J23" s="93"/>
      <c r="K23" s="93"/>
      <c r="L23" s="93"/>
    </row>
    <row r="24" spans="2:12" customFormat="1" ht="15.75">
      <c r="B24" s="70" t="s">
        <v>291</v>
      </c>
      <c r="C24" s="92"/>
      <c r="D24" s="92"/>
      <c r="E24" s="92"/>
      <c r="F24" s="103"/>
      <c r="G24" s="116"/>
      <c r="H24" s="116"/>
      <c r="I24" s="116"/>
      <c r="J24" s="116"/>
      <c r="K24" s="116"/>
      <c r="L24" s="116"/>
    </row>
    <row r="25" spans="2:12" customFormat="1" ht="15.75">
      <c r="B25" s="61" t="s">
        <v>261</v>
      </c>
      <c r="C25" s="90"/>
      <c r="D25" s="90"/>
      <c r="E25" s="90"/>
      <c r="F25" s="99"/>
      <c r="G25" s="93"/>
      <c r="H25" s="93"/>
      <c r="I25" s="93"/>
      <c r="J25" s="93"/>
      <c r="K25" s="93"/>
      <c r="L25" s="93"/>
    </row>
    <row r="26" spans="2:12" customFormat="1" ht="15.75">
      <c r="B26" s="61" t="s">
        <v>246</v>
      </c>
      <c r="C26" s="90"/>
      <c r="D26" s="90"/>
      <c r="E26" s="90"/>
      <c r="F26" s="99"/>
      <c r="G26" s="93"/>
      <c r="H26" s="93"/>
      <c r="I26" s="93"/>
      <c r="J26" s="93"/>
      <c r="K26" s="93"/>
      <c r="L26" s="93"/>
    </row>
    <row r="27" spans="2:12" customFormat="1" ht="15.75">
      <c r="B27" s="70" t="s">
        <v>291</v>
      </c>
      <c r="C27" s="92"/>
      <c r="D27" s="92"/>
      <c r="E27" s="92"/>
      <c r="F27" s="103"/>
      <c r="G27" s="116"/>
      <c r="H27" s="116"/>
      <c r="I27" s="116"/>
      <c r="J27" s="116"/>
      <c r="K27" s="116"/>
      <c r="L27" s="116"/>
    </row>
    <row r="28" spans="2:12" customFormat="1" ht="15.75">
      <c r="B28" s="61" t="s">
        <v>251</v>
      </c>
      <c r="C28" s="90"/>
      <c r="D28" s="90"/>
      <c r="E28" s="90"/>
      <c r="F28" s="99"/>
      <c r="G28" s="93"/>
      <c r="H28" s="93"/>
      <c r="I28" s="93"/>
      <c r="J28" s="93"/>
      <c r="K28" s="93"/>
      <c r="L28" s="93"/>
    </row>
    <row r="29" spans="2:12" customFormat="1" ht="15.75">
      <c r="B29" s="70" t="s">
        <v>291</v>
      </c>
      <c r="C29" s="92"/>
      <c r="D29" s="92"/>
      <c r="E29" s="92"/>
      <c r="F29" s="103"/>
      <c r="G29" s="116"/>
      <c r="H29" s="116"/>
      <c r="I29" s="116"/>
      <c r="J29" s="116"/>
      <c r="K29" s="116"/>
      <c r="L29" s="116"/>
    </row>
    <row r="30" spans="2:12" customFormat="1" ht="15.75">
      <c r="B30" s="61" t="s">
        <v>247</v>
      </c>
      <c r="C30" s="90"/>
      <c r="D30" s="90"/>
      <c r="E30" s="90"/>
      <c r="F30" s="99"/>
      <c r="G30" s="93"/>
      <c r="H30" s="93"/>
      <c r="I30" s="93"/>
      <c r="J30" s="93"/>
      <c r="K30" s="93"/>
      <c r="L30" s="93"/>
    </row>
    <row r="31" spans="2:12" customFormat="1" ht="15.75">
      <c r="B31" s="70" t="s">
        <v>291</v>
      </c>
      <c r="C31" s="92"/>
      <c r="D31" s="92"/>
      <c r="E31" s="92"/>
      <c r="F31" s="103"/>
      <c r="G31" s="116"/>
      <c r="H31" s="116"/>
      <c r="I31" s="116"/>
      <c r="J31" s="116"/>
      <c r="K31" s="116"/>
      <c r="L31" s="116"/>
    </row>
    <row r="32" spans="2:12" customFormat="1" ht="15.75">
      <c r="B32" s="61" t="s">
        <v>248</v>
      </c>
      <c r="C32" s="90"/>
      <c r="D32" s="90"/>
      <c r="E32" s="90"/>
      <c r="F32" s="99"/>
      <c r="G32" s="93"/>
      <c r="H32" s="93"/>
      <c r="I32" s="93"/>
      <c r="J32" s="93"/>
      <c r="K32" s="93"/>
      <c r="L32" s="93"/>
    </row>
    <row r="33" spans="1:12" customFormat="1" ht="15.75">
      <c r="B33" s="70" t="s">
        <v>291</v>
      </c>
      <c r="C33" s="92"/>
      <c r="D33" s="92"/>
      <c r="E33" s="92"/>
      <c r="F33" s="103"/>
      <c r="G33" s="116"/>
      <c r="H33" s="116"/>
      <c r="I33" s="116"/>
      <c r="J33" s="116"/>
      <c r="K33" s="116"/>
      <c r="L33" s="116"/>
    </row>
    <row r="34" spans="1:12" customFormat="1" ht="15.75">
      <c r="B34" s="61" t="s">
        <v>76</v>
      </c>
      <c r="C34" s="90"/>
      <c r="D34" s="90"/>
      <c r="E34" s="90"/>
      <c r="F34" s="99"/>
      <c r="G34" s="93"/>
      <c r="H34" s="93"/>
      <c r="I34" s="93"/>
      <c r="J34" s="93"/>
      <c r="K34" s="93"/>
      <c r="L34" s="93"/>
    </row>
    <row r="35" spans="1:12" customFormat="1" ht="15.75">
      <c r="B35" s="120" t="s">
        <v>291</v>
      </c>
      <c r="C35" s="92"/>
      <c r="D35" s="92"/>
      <c r="E35" s="92"/>
      <c r="F35" s="103"/>
      <c r="G35" s="116"/>
      <c r="H35" s="116"/>
      <c r="I35" s="116"/>
      <c r="J35" s="116"/>
      <c r="K35" s="116"/>
      <c r="L35" s="116"/>
    </row>
    <row r="36" spans="1:12" customFormat="1">
      <c r="A36" s="1"/>
      <c r="B36" s="6" t="s">
        <v>52</v>
      </c>
      <c r="C36" s="1"/>
      <c r="D36" s="1"/>
      <c r="E36" s="1"/>
      <c r="F36" s="1"/>
      <c r="G36" s="1"/>
      <c r="H36" s="1"/>
      <c r="I36" s="1"/>
      <c r="J36" s="1"/>
      <c r="K36" s="1"/>
      <c r="L36" s="1"/>
    </row>
    <row r="37" spans="1:12" customFormat="1">
      <c r="A37" s="1"/>
      <c r="B37" s="6" t="s">
        <v>145</v>
      </c>
      <c r="C37" s="1"/>
      <c r="D37" s="1"/>
      <c r="E37" s="1"/>
      <c r="F37" s="1"/>
      <c r="G37" s="1"/>
      <c r="H37" s="1"/>
      <c r="I37" s="1"/>
      <c r="J37" s="1"/>
      <c r="K37" s="1"/>
      <c r="L37" s="1"/>
    </row>
    <row r="38" spans="1:12" customFormat="1" ht="12.75"/>
    <row r="39" spans="1:12" customFormat="1" ht="12.75"/>
    <row r="40" spans="1:12" customFormat="1" ht="12.75"/>
    <row r="41" spans="1:12" customFormat="1" ht="12.75"/>
    <row r="42" spans="1:12" customFormat="1" ht="12.75"/>
    <row r="43" spans="1:12" customFormat="1" ht="12.75"/>
    <row r="44" spans="1:12" customFormat="1" ht="12.75"/>
    <row r="45" spans="1:12" customFormat="1" ht="12.75"/>
    <row r="46" spans="1:12">
      <c r="C46" s="1"/>
      <c r="D46" s="1"/>
    </row>
    <row r="47" spans="1:12">
      <c r="C47" s="1"/>
      <c r="D47" s="1"/>
    </row>
    <row r="48" spans="1:12">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sheetData>
  <mergeCells count="2">
    <mergeCell ref="B6:L6"/>
    <mergeCell ref="B7:L7"/>
  </mergeCells>
  <phoneticPr fontId="3" type="noConversion"/>
  <dataValidations count="1">
    <dataValidation allowBlank="1" showInputMessage="1" showErrorMessage="1" sqref="A5:XFD11 A46:XFD1048576 A36:L37"/>
  </dataValidations>
  <pageMargins left="0" right="0" top="0.5" bottom="0.5" header="0" footer="0.25"/>
  <pageSetup paperSize="9" scale="59" pageOrder="overThenDown" orientation="landscape" r:id="rId1"/>
  <headerFooter alignWithMargins="0">
    <oddFooter>&amp;L&amp;Z&amp;F&amp;C&amp;A&amp;R&amp;D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
    <tabColor rgb="FFFF0000"/>
    <pageSetUpPr fitToPage="1"/>
  </sheetPr>
  <dimension ref="B1:AD515"/>
  <sheetViews>
    <sheetView rightToLeft="1" workbookViewId="0"/>
  </sheetViews>
  <sheetFormatPr defaultColWidth="9.140625" defaultRowHeight="18"/>
  <cols>
    <col min="1" max="1" width="6.28515625" style="1" customWidth="1"/>
    <col min="2" max="2" width="45.7109375" style="2" customWidth="1"/>
    <col min="3" max="3" width="9.7109375" style="2" bestFit="1" customWidth="1"/>
    <col min="4" max="4" width="6.28515625" style="2" customWidth="1"/>
    <col min="5" max="5" width="6.85546875" style="1" customWidth="1"/>
    <col min="6" max="6" width="8.28515625" style="1" customWidth="1"/>
    <col min="7" max="7" width="13.140625" style="1" bestFit="1" customWidth="1"/>
    <col min="8" max="8" width="6.42578125" style="1" customWidth="1"/>
    <col min="9" max="9" width="7.5703125" style="1" bestFit="1" customWidth="1"/>
    <col min="10" max="10" width="13.140625" style="1" bestFit="1" customWidth="1"/>
    <col min="11" max="11" width="11.85546875" style="1" bestFit="1" customWidth="1"/>
    <col min="12" max="12" width="11.140625" style="1" customWidth="1"/>
    <col min="13" max="13" width="10" style="1" customWidth="1"/>
    <col min="14" max="14" width="9.5703125" style="1" customWidth="1"/>
    <col min="15" max="15" width="6.140625" style="1" customWidth="1"/>
    <col min="16" max="17" width="5.7109375" style="1" customWidth="1"/>
    <col min="18" max="18" width="6.85546875" style="1" customWidth="1"/>
    <col min="19" max="19" width="6.42578125" style="1" customWidth="1"/>
    <col min="20" max="20" width="6.7109375" style="1" customWidth="1"/>
    <col min="21" max="21" width="7.28515625" style="1" customWidth="1"/>
    <col min="22" max="28" width="5.7109375" style="1" customWidth="1"/>
    <col min="29" max="29" width="3.42578125" style="1" customWidth="1"/>
    <col min="30" max="30" width="5.7109375" style="1" hidden="1" customWidth="1"/>
    <col min="31" max="31" width="10.140625" style="1" customWidth="1"/>
    <col min="32" max="32" width="13.85546875" style="1" customWidth="1"/>
    <col min="33" max="33" width="5.7109375" style="1" customWidth="1"/>
    <col min="34" max="16384" width="9.140625" style="1"/>
  </cols>
  <sheetData>
    <row r="1" spans="2:12" s="8" customFormat="1">
      <c r="B1" s="84" t="s">
        <v>305</v>
      </c>
    </row>
    <row r="2" spans="2:12" s="8" customFormat="1">
      <c r="B2" s="84" t="s">
        <v>306</v>
      </c>
    </row>
    <row r="3" spans="2:12" s="8" customFormat="1">
      <c r="B3" s="84" t="s">
        <v>1288</v>
      </c>
    </row>
    <row r="4" spans="2:12" s="8" customFormat="1">
      <c r="B4" s="84" t="s">
        <v>1289</v>
      </c>
    </row>
    <row r="5" spans="2:12">
      <c r="B5" s="85"/>
    </row>
    <row r="6" spans="2:12" ht="18.75">
      <c r="B6" s="154" t="s">
        <v>222</v>
      </c>
      <c r="C6" s="155"/>
      <c r="D6" s="155"/>
      <c r="E6" s="155"/>
      <c r="F6" s="155"/>
      <c r="G6" s="155"/>
      <c r="H6" s="155"/>
      <c r="I6" s="155"/>
      <c r="J6" s="155"/>
      <c r="K6" s="155"/>
      <c r="L6" s="156"/>
    </row>
    <row r="7" spans="2:12" s="3" customFormat="1" ht="47.25">
      <c r="B7" s="12" t="s">
        <v>148</v>
      </c>
      <c r="C7" s="13" t="s">
        <v>50</v>
      </c>
      <c r="D7" s="13" t="s">
        <v>150</v>
      </c>
      <c r="E7" s="13" t="s">
        <v>15</v>
      </c>
      <c r="F7" s="13" t="s">
        <v>85</v>
      </c>
      <c r="G7" s="13" t="s">
        <v>133</v>
      </c>
      <c r="H7" s="13" t="s">
        <v>17</v>
      </c>
      <c r="I7" s="13" t="s">
        <v>19</v>
      </c>
      <c r="J7" s="13" t="s">
        <v>78</v>
      </c>
      <c r="K7" s="13" t="s">
        <v>195</v>
      </c>
      <c r="L7" s="14" t="s">
        <v>196</v>
      </c>
    </row>
    <row r="8" spans="2:12" s="3" customFormat="1">
      <c r="B8" s="15"/>
      <c r="C8" s="16"/>
      <c r="D8" s="16"/>
      <c r="E8" s="16"/>
      <c r="F8" s="16"/>
      <c r="G8" s="16"/>
      <c r="H8" s="16" t="s">
        <v>20</v>
      </c>
      <c r="I8" s="16" t="s">
        <v>20</v>
      </c>
      <c r="J8" s="16" t="s">
        <v>23</v>
      </c>
      <c r="K8" s="16" t="s">
        <v>20</v>
      </c>
      <c r="L8" s="17" t="s">
        <v>20</v>
      </c>
    </row>
    <row r="9" spans="2:12" s="4" customFormat="1" ht="20.25">
      <c r="B9" s="18"/>
      <c r="C9" s="63" t="s">
        <v>1</v>
      </c>
      <c r="D9" s="63" t="s">
        <v>2</v>
      </c>
      <c r="E9" s="63" t="s">
        <v>3</v>
      </c>
      <c r="F9" s="63" t="s">
        <v>4</v>
      </c>
      <c r="G9" s="63" t="s">
        <v>5</v>
      </c>
      <c r="H9" s="63" t="s">
        <v>6</v>
      </c>
      <c r="I9" s="63" t="s">
        <v>7</v>
      </c>
      <c r="J9" s="63" t="s">
        <v>8</v>
      </c>
      <c r="K9" s="63" t="s">
        <v>9</v>
      </c>
      <c r="L9" s="65" t="s">
        <v>10</v>
      </c>
    </row>
    <row r="10" spans="2:12" s="4" customFormat="1" ht="20.25">
      <c r="B10" s="58" t="s">
        <v>49</v>
      </c>
      <c r="C10" s="87"/>
      <c r="D10" s="88"/>
      <c r="E10" s="88"/>
      <c r="F10" s="88"/>
      <c r="G10" s="88"/>
      <c r="H10" s="86"/>
      <c r="I10" s="86"/>
      <c r="J10" s="86">
        <v>26380.74</v>
      </c>
      <c r="K10" s="86"/>
      <c r="L10" s="86">
        <v>2.6</v>
      </c>
    </row>
    <row r="11" spans="2:12" customFormat="1" ht="15.75">
      <c r="B11" s="59" t="s">
        <v>259</v>
      </c>
      <c r="C11" s="90"/>
      <c r="D11" s="90"/>
      <c r="E11" s="90"/>
      <c r="F11" s="90"/>
      <c r="G11" s="90"/>
      <c r="H11" s="93"/>
      <c r="I11" s="93"/>
      <c r="J11" s="93">
        <v>20269.96</v>
      </c>
      <c r="K11" s="93"/>
      <c r="L11" s="93">
        <v>2</v>
      </c>
    </row>
    <row r="12" spans="2:12" customFormat="1" ht="15.75">
      <c r="B12" s="59" t="s">
        <v>267</v>
      </c>
      <c r="C12" s="90"/>
      <c r="D12" s="90"/>
      <c r="E12" s="90"/>
      <c r="F12" s="90"/>
      <c r="G12" s="90"/>
      <c r="H12" s="93"/>
      <c r="I12" s="93"/>
      <c r="J12" s="93">
        <v>2860.3</v>
      </c>
      <c r="K12" s="93"/>
      <c r="L12" s="93">
        <v>0.28999999999999998</v>
      </c>
    </row>
    <row r="13" spans="2:12" customFormat="1" ht="15.75">
      <c r="B13" s="60" t="s">
        <v>268</v>
      </c>
      <c r="C13" s="91">
        <v>302</v>
      </c>
      <c r="D13" s="91">
        <v>31</v>
      </c>
      <c r="E13" s="91" t="s">
        <v>367</v>
      </c>
      <c r="F13" s="91" t="s">
        <v>183</v>
      </c>
      <c r="G13" s="91" t="s">
        <v>185</v>
      </c>
      <c r="H13" s="94">
        <v>0</v>
      </c>
      <c r="I13" s="94">
        <v>0</v>
      </c>
      <c r="J13" s="94">
        <v>0.66</v>
      </c>
      <c r="K13" s="94">
        <v>0</v>
      </c>
      <c r="L13" s="94">
        <v>0</v>
      </c>
    </row>
    <row r="14" spans="2:12" customFormat="1" ht="15.75">
      <c r="B14" s="60" t="s">
        <v>269</v>
      </c>
      <c r="C14" s="91">
        <v>303</v>
      </c>
      <c r="D14" s="91">
        <v>31</v>
      </c>
      <c r="E14" s="91" t="s">
        <v>367</v>
      </c>
      <c r="F14" s="91" t="s">
        <v>183</v>
      </c>
      <c r="G14" s="91" t="s">
        <v>185</v>
      </c>
      <c r="H14" s="94">
        <v>0</v>
      </c>
      <c r="I14" s="94">
        <v>0</v>
      </c>
      <c r="J14" s="94">
        <v>2.11</v>
      </c>
      <c r="K14" s="94">
        <v>0.01</v>
      </c>
      <c r="L14" s="94">
        <v>0</v>
      </c>
    </row>
    <row r="15" spans="2:12" customFormat="1" ht="15.75">
      <c r="B15" s="60" t="s">
        <v>270</v>
      </c>
      <c r="C15" s="91">
        <v>333</v>
      </c>
      <c r="D15" s="91">
        <v>31</v>
      </c>
      <c r="E15" s="91" t="s">
        <v>367</v>
      </c>
      <c r="F15" s="91" t="s">
        <v>183</v>
      </c>
      <c r="G15" s="91" t="s">
        <v>185</v>
      </c>
      <c r="H15" s="94">
        <v>0</v>
      </c>
      <c r="I15" s="94">
        <v>0</v>
      </c>
      <c r="J15" s="94">
        <v>189.16</v>
      </c>
      <c r="K15" s="94">
        <v>0.72</v>
      </c>
      <c r="L15" s="94">
        <v>0.02</v>
      </c>
    </row>
    <row r="16" spans="2:12" customFormat="1" ht="15.75">
      <c r="B16" s="60" t="s">
        <v>271</v>
      </c>
      <c r="C16" s="91">
        <v>301</v>
      </c>
      <c r="D16" s="91">
        <v>10</v>
      </c>
      <c r="E16" s="91" t="s">
        <v>356</v>
      </c>
      <c r="F16" s="91" t="s">
        <v>183</v>
      </c>
      <c r="G16" s="91" t="s">
        <v>185</v>
      </c>
      <c r="H16" s="94">
        <v>0</v>
      </c>
      <c r="I16" s="94">
        <v>0</v>
      </c>
      <c r="J16" s="94">
        <v>580.70000000000005</v>
      </c>
      <c r="K16" s="94">
        <v>2.2000000000000002</v>
      </c>
      <c r="L16" s="94">
        <v>0.06</v>
      </c>
    </row>
    <row r="17" spans="2:12" customFormat="1" ht="15.75">
      <c r="B17" s="60" t="s">
        <v>272</v>
      </c>
      <c r="C17" s="91">
        <v>332</v>
      </c>
      <c r="D17" s="91">
        <v>20</v>
      </c>
      <c r="E17" s="91" t="s">
        <v>356</v>
      </c>
      <c r="F17" s="91" t="s">
        <v>183</v>
      </c>
      <c r="G17" s="91" t="s">
        <v>185</v>
      </c>
      <c r="H17" s="94">
        <v>0</v>
      </c>
      <c r="I17" s="94">
        <v>0</v>
      </c>
      <c r="J17" s="94">
        <v>0.01</v>
      </c>
      <c r="K17" s="94">
        <v>0</v>
      </c>
      <c r="L17" s="94">
        <v>0</v>
      </c>
    </row>
    <row r="18" spans="2:12" customFormat="1" ht="15.75">
      <c r="B18" s="60" t="s">
        <v>273</v>
      </c>
      <c r="C18" s="91">
        <v>331</v>
      </c>
      <c r="D18" s="91">
        <v>20</v>
      </c>
      <c r="E18" s="91" t="s">
        <v>356</v>
      </c>
      <c r="F18" s="91" t="s">
        <v>183</v>
      </c>
      <c r="G18" s="91" t="s">
        <v>185</v>
      </c>
      <c r="H18" s="94">
        <v>0</v>
      </c>
      <c r="I18" s="94">
        <v>0</v>
      </c>
      <c r="J18" s="94">
        <v>3.03</v>
      </c>
      <c r="K18" s="94">
        <v>0.01</v>
      </c>
      <c r="L18" s="94">
        <v>0</v>
      </c>
    </row>
    <row r="19" spans="2:12" customFormat="1" ht="15.75">
      <c r="B19" s="60" t="s">
        <v>274</v>
      </c>
      <c r="C19" s="91">
        <v>307</v>
      </c>
      <c r="D19" s="91">
        <v>31</v>
      </c>
      <c r="E19" s="91" t="s">
        <v>367</v>
      </c>
      <c r="F19" s="91" t="s">
        <v>183</v>
      </c>
      <c r="G19" s="91" t="s">
        <v>185</v>
      </c>
      <c r="H19" s="94">
        <v>0</v>
      </c>
      <c r="I19" s="94">
        <v>0</v>
      </c>
      <c r="J19" s="94">
        <v>2084.63</v>
      </c>
      <c r="K19" s="94">
        <v>7.9</v>
      </c>
      <c r="L19" s="94">
        <v>0.21</v>
      </c>
    </row>
    <row r="20" spans="2:12" customFormat="1" ht="15.75">
      <c r="B20" s="59" t="s">
        <v>275</v>
      </c>
      <c r="C20" s="90"/>
      <c r="D20" s="90"/>
      <c r="E20" s="90"/>
      <c r="F20" s="90"/>
      <c r="G20" s="90"/>
      <c r="H20" s="93"/>
      <c r="I20" s="93"/>
      <c r="J20" s="93">
        <v>12917.81</v>
      </c>
      <c r="K20" s="93"/>
      <c r="L20" s="93">
        <v>1.27</v>
      </c>
    </row>
    <row r="21" spans="2:12" customFormat="1" ht="15.75">
      <c r="B21" s="60" t="s">
        <v>276</v>
      </c>
      <c r="C21" s="91">
        <v>2</v>
      </c>
      <c r="D21" s="91">
        <v>20</v>
      </c>
      <c r="E21" s="91" t="s">
        <v>356</v>
      </c>
      <c r="F21" s="91" t="s">
        <v>183</v>
      </c>
      <c r="G21" s="91" t="s">
        <v>186</v>
      </c>
      <c r="H21" s="94">
        <v>0</v>
      </c>
      <c r="I21" s="94">
        <v>0</v>
      </c>
      <c r="J21" s="94">
        <v>3216.42</v>
      </c>
      <c r="K21" s="94">
        <v>12.19</v>
      </c>
      <c r="L21" s="94">
        <v>0.32</v>
      </c>
    </row>
    <row r="22" spans="2:12" customFormat="1" ht="15.75">
      <c r="B22" s="60" t="s">
        <v>277</v>
      </c>
      <c r="C22" s="91">
        <v>7</v>
      </c>
      <c r="D22" s="91">
        <v>20</v>
      </c>
      <c r="E22" s="91" t="s">
        <v>356</v>
      </c>
      <c r="F22" s="91" t="s">
        <v>183</v>
      </c>
      <c r="G22" s="91" t="s">
        <v>188</v>
      </c>
      <c r="H22" s="94">
        <v>0</v>
      </c>
      <c r="I22" s="94">
        <v>0</v>
      </c>
      <c r="J22" s="94">
        <v>8.57</v>
      </c>
      <c r="K22" s="94">
        <v>0.03</v>
      </c>
      <c r="L22" s="94">
        <v>0</v>
      </c>
    </row>
    <row r="23" spans="2:12" customFormat="1" ht="15.75">
      <c r="B23" s="60" t="s">
        <v>278</v>
      </c>
      <c r="C23" s="91">
        <v>1</v>
      </c>
      <c r="D23" s="91">
        <v>20</v>
      </c>
      <c r="E23" s="91" t="s">
        <v>356</v>
      </c>
      <c r="F23" s="91" t="s">
        <v>183</v>
      </c>
      <c r="G23" s="91" t="s">
        <v>184</v>
      </c>
      <c r="H23" s="94">
        <v>0</v>
      </c>
      <c r="I23" s="94">
        <v>0</v>
      </c>
      <c r="J23" s="94">
        <v>8916.56</v>
      </c>
      <c r="K23" s="94">
        <v>33.799999999999997</v>
      </c>
      <c r="L23" s="94">
        <v>0.88</v>
      </c>
    </row>
    <row r="24" spans="2:12" customFormat="1" ht="15.75">
      <c r="B24" s="60" t="s">
        <v>279</v>
      </c>
      <c r="C24" s="91">
        <v>92</v>
      </c>
      <c r="D24" s="91">
        <v>20</v>
      </c>
      <c r="E24" s="91" t="s">
        <v>356</v>
      </c>
      <c r="F24" s="91" t="s">
        <v>183</v>
      </c>
      <c r="G24" s="91" t="s">
        <v>190</v>
      </c>
      <c r="H24" s="94">
        <v>0</v>
      </c>
      <c r="I24" s="94">
        <v>0</v>
      </c>
      <c r="J24" s="94">
        <v>32.85</v>
      </c>
      <c r="K24" s="94">
        <v>0.12</v>
      </c>
      <c r="L24" s="94">
        <v>0</v>
      </c>
    </row>
    <row r="25" spans="2:12" customFormat="1" ht="15.75">
      <c r="B25" s="60" t="s">
        <v>280</v>
      </c>
      <c r="C25" s="91">
        <v>91</v>
      </c>
      <c r="D25" s="91">
        <v>20</v>
      </c>
      <c r="E25" s="91" t="s">
        <v>356</v>
      </c>
      <c r="F25" s="91" t="s">
        <v>183</v>
      </c>
      <c r="G25" s="91" t="s">
        <v>191</v>
      </c>
      <c r="H25" s="94">
        <v>0</v>
      </c>
      <c r="I25" s="94">
        <v>0</v>
      </c>
      <c r="J25" s="94">
        <v>1.86</v>
      </c>
      <c r="K25" s="94">
        <v>0.01</v>
      </c>
      <c r="L25" s="94">
        <v>0</v>
      </c>
    </row>
    <row r="26" spans="2:12" customFormat="1" ht="15.75">
      <c r="B26" s="60" t="s">
        <v>281</v>
      </c>
      <c r="C26" s="91">
        <v>21</v>
      </c>
      <c r="D26" s="91">
        <v>20</v>
      </c>
      <c r="E26" s="91" t="s">
        <v>356</v>
      </c>
      <c r="F26" s="91" t="s">
        <v>183</v>
      </c>
      <c r="G26" s="91" t="s">
        <v>189</v>
      </c>
      <c r="H26" s="94">
        <v>0</v>
      </c>
      <c r="I26" s="94">
        <v>0</v>
      </c>
      <c r="J26" s="94">
        <v>1.57</v>
      </c>
      <c r="K26" s="94">
        <v>0.01</v>
      </c>
      <c r="L26" s="94">
        <v>0</v>
      </c>
    </row>
    <row r="27" spans="2:12" customFormat="1" ht="15.75">
      <c r="B27" s="60" t="s">
        <v>282</v>
      </c>
      <c r="C27" s="91">
        <v>9</v>
      </c>
      <c r="D27" s="91">
        <v>20</v>
      </c>
      <c r="E27" s="91" t="s">
        <v>356</v>
      </c>
      <c r="F27" s="91" t="s">
        <v>183</v>
      </c>
      <c r="G27" s="91" t="s">
        <v>192</v>
      </c>
      <c r="H27" s="94">
        <v>0</v>
      </c>
      <c r="I27" s="94">
        <v>0</v>
      </c>
      <c r="J27" s="94">
        <v>7.62</v>
      </c>
      <c r="K27" s="94">
        <v>0.03</v>
      </c>
      <c r="L27" s="94">
        <v>0</v>
      </c>
    </row>
    <row r="28" spans="2:12" customFormat="1" ht="15.75">
      <c r="B28" s="60" t="s">
        <v>283</v>
      </c>
      <c r="C28" s="91">
        <v>99</v>
      </c>
      <c r="D28" s="91">
        <v>20</v>
      </c>
      <c r="E28" s="91" t="s">
        <v>356</v>
      </c>
      <c r="F28" s="91" t="s">
        <v>183</v>
      </c>
      <c r="G28" s="91" t="s">
        <v>284</v>
      </c>
      <c r="H28" s="94">
        <v>0</v>
      </c>
      <c r="I28" s="94">
        <v>0</v>
      </c>
      <c r="J28" s="94">
        <v>0.35</v>
      </c>
      <c r="K28" s="94">
        <v>0</v>
      </c>
      <c r="L28" s="94">
        <v>0</v>
      </c>
    </row>
    <row r="29" spans="2:12" customFormat="1" ht="15.75">
      <c r="B29" s="60" t="s">
        <v>285</v>
      </c>
      <c r="C29" s="91">
        <v>3</v>
      </c>
      <c r="D29" s="91">
        <v>20</v>
      </c>
      <c r="E29" s="91" t="s">
        <v>356</v>
      </c>
      <c r="F29" s="91" t="s">
        <v>183</v>
      </c>
      <c r="G29" s="91" t="s">
        <v>187</v>
      </c>
      <c r="H29" s="94">
        <v>0</v>
      </c>
      <c r="I29" s="94">
        <v>0</v>
      </c>
      <c r="J29" s="94">
        <v>521.03</v>
      </c>
      <c r="K29" s="94">
        <v>1.98</v>
      </c>
      <c r="L29" s="94">
        <v>0.05</v>
      </c>
    </row>
    <row r="30" spans="2:12" customFormat="1" ht="15.75">
      <c r="B30" s="60" t="s">
        <v>286</v>
      </c>
      <c r="C30" s="91">
        <v>5</v>
      </c>
      <c r="D30" s="91">
        <v>20</v>
      </c>
      <c r="E30" s="91" t="s">
        <v>356</v>
      </c>
      <c r="F30" s="91" t="s">
        <v>183</v>
      </c>
      <c r="G30" s="91" t="s">
        <v>193</v>
      </c>
      <c r="H30" s="94">
        <v>0</v>
      </c>
      <c r="I30" s="94">
        <v>0</v>
      </c>
      <c r="J30" s="94">
        <v>206.57</v>
      </c>
      <c r="K30" s="94">
        <v>0.78</v>
      </c>
      <c r="L30" s="94">
        <v>0.02</v>
      </c>
    </row>
    <row r="31" spans="2:12" customFormat="1" ht="15.75">
      <c r="B31" s="60" t="s">
        <v>287</v>
      </c>
      <c r="C31" s="91">
        <v>4</v>
      </c>
      <c r="D31" s="91">
        <v>20</v>
      </c>
      <c r="E31" s="91" t="s">
        <v>356</v>
      </c>
      <c r="F31" s="91" t="s">
        <v>183</v>
      </c>
      <c r="G31" s="91" t="s">
        <v>194</v>
      </c>
      <c r="H31" s="94">
        <v>0</v>
      </c>
      <c r="I31" s="94">
        <v>0</v>
      </c>
      <c r="J31" s="94">
        <v>4.42</v>
      </c>
      <c r="K31" s="94">
        <v>0.02</v>
      </c>
      <c r="L31" s="94">
        <v>0</v>
      </c>
    </row>
    <row r="32" spans="2:12" customFormat="1" ht="15.75">
      <c r="B32" s="59" t="s">
        <v>288</v>
      </c>
      <c r="C32" s="90"/>
      <c r="D32" s="90"/>
      <c r="E32" s="90"/>
      <c r="F32" s="90"/>
      <c r="G32" s="90"/>
      <c r="H32" s="93"/>
      <c r="I32" s="93"/>
      <c r="J32" s="93">
        <v>4491.8500000000004</v>
      </c>
      <c r="K32" s="93"/>
      <c r="L32" s="93">
        <v>0.44</v>
      </c>
    </row>
    <row r="33" spans="2:12" customFormat="1" ht="15.75">
      <c r="B33" s="60" t="s">
        <v>289</v>
      </c>
      <c r="C33" s="91">
        <v>1111</v>
      </c>
      <c r="D33" s="91">
        <v>20</v>
      </c>
      <c r="E33" s="91" t="s">
        <v>356</v>
      </c>
      <c r="F33" s="91" t="s">
        <v>183</v>
      </c>
      <c r="G33" s="91" t="s">
        <v>185</v>
      </c>
      <c r="H33" s="94">
        <v>0</v>
      </c>
      <c r="I33" s="94">
        <v>0</v>
      </c>
      <c r="J33" s="94">
        <v>4491.8500000000004</v>
      </c>
      <c r="K33" s="94">
        <v>17.03</v>
      </c>
      <c r="L33" s="94">
        <v>0.44</v>
      </c>
    </row>
    <row r="34" spans="2:12" customFormat="1" ht="15.75">
      <c r="B34" s="59" t="s">
        <v>290</v>
      </c>
      <c r="C34" s="90"/>
      <c r="D34" s="90"/>
      <c r="E34" s="90"/>
      <c r="F34" s="90"/>
      <c r="G34" s="90"/>
      <c r="H34" s="93"/>
      <c r="I34" s="93"/>
      <c r="J34" s="93"/>
      <c r="K34" s="93"/>
      <c r="L34" s="93"/>
    </row>
    <row r="35" spans="2:12" customFormat="1" ht="15.75">
      <c r="B35" s="60" t="s">
        <v>291</v>
      </c>
      <c r="C35" s="91"/>
      <c r="D35" s="91"/>
      <c r="E35" s="91"/>
      <c r="F35" s="91"/>
      <c r="G35" s="91"/>
      <c r="H35" s="94"/>
      <c r="I35" s="94"/>
      <c r="J35" s="94"/>
      <c r="K35" s="94"/>
      <c r="L35" s="94"/>
    </row>
    <row r="36" spans="2:12" customFormat="1" ht="15.75">
      <c r="B36" s="59" t="s">
        <v>292</v>
      </c>
      <c r="C36" s="90"/>
      <c r="D36" s="90"/>
      <c r="E36" s="90"/>
      <c r="F36" s="90"/>
      <c r="G36" s="90"/>
      <c r="H36" s="93"/>
      <c r="I36" s="93"/>
      <c r="J36" s="93"/>
      <c r="K36" s="93"/>
      <c r="L36" s="93"/>
    </row>
    <row r="37" spans="2:12" customFormat="1" ht="15.75">
      <c r="B37" s="60" t="s">
        <v>291</v>
      </c>
      <c r="C37" s="91"/>
      <c r="D37" s="91"/>
      <c r="E37" s="91"/>
      <c r="F37" s="91"/>
      <c r="G37" s="91"/>
      <c r="H37" s="94"/>
      <c r="I37" s="94"/>
      <c r="J37" s="94"/>
      <c r="K37" s="94"/>
      <c r="L37" s="94"/>
    </row>
    <row r="38" spans="2:12" customFormat="1" ht="31.5">
      <c r="B38" s="59" t="s">
        <v>293</v>
      </c>
      <c r="C38" s="90"/>
      <c r="D38" s="90"/>
      <c r="E38" s="90"/>
      <c r="F38" s="90"/>
      <c r="G38" s="90"/>
      <c r="H38" s="93"/>
      <c r="I38" s="93"/>
      <c r="J38" s="93"/>
      <c r="K38" s="93"/>
      <c r="L38" s="93"/>
    </row>
    <row r="39" spans="2:12" customFormat="1" ht="15.75">
      <c r="B39" s="60" t="s">
        <v>291</v>
      </c>
      <c r="C39" s="91"/>
      <c r="D39" s="91"/>
      <c r="E39" s="91"/>
      <c r="F39" s="91"/>
      <c r="G39" s="91"/>
      <c r="H39" s="94"/>
      <c r="I39" s="94"/>
      <c r="J39" s="94"/>
      <c r="K39" s="94"/>
      <c r="L39" s="94"/>
    </row>
    <row r="40" spans="2:12">
      <c r="B40" s="59" t="s">
        <v>294</v>
      </c>
      <c r="C40" s="90"/>
      <c r="D40" s="90"/>
      <c r="E40" s="90"/>
      <c r="F40" s="90"/>
      <c r="G40" s="90"/>
      <c r="H40" s="93"/>
      <c r="I40" s="93"/>
      <c r="J40" s="93"/>
      <c r="K40" s="93"/>
      <c r="L40" s="93"/>
    </row>
    <row r="41" spans="2:12">
      <c r="B41" s="60" t="s">
        <v>291</v>
      </c>
      <c r="C41" s="91"/>
      <c r="D41" s="91"/>
      <c r="E41" s="91"/>
      <c r="F41" s="91"/>
      <c r="G41" s="91"/>
      <c r="H41" s="94"/>
      <c r="I41" s="94"/>
      <c r="J41" s="94"/>
      <c r="K41" s="94"/>
      <c r="L41" s="94"/>
    </row>
    <row r="42" spans="2:12">
      <c r="B42" s="59" t="s">
        <v>258</v>
      </c>
      <c r="C42" s="90"/>
      <c r="D42" s="90"/>
      <c r="E42" s="90"/>
      <c r="F42" s="90"/>
      <c r="G42" s="90"/>
      <c r="H42" s="93"/>
      <c r="I42" s="93"/>
      <c r="J42" s="93">
        <v>6110.78</v>
      </c>
      <c r="K42" s="93"/>
      <c r="L42" s="93">
        <v>0.6</v>
      </c>
    </row>
    <row r="43" spans="2:12">
      <c r="B43" s="59" t="s">
        <v>275</v>
      </c>
      <c r="C43" s="90"/>
      <c r="D43" s="90"/>
      <c r="E43" s="90"/>
      <c r="F43" s="90"/>
      <c r="G43" s="90"/>
      <c r="H43" s="93"/>
      <c r="I43" s="93"/>
      <c r="J43" s="93"/>
      <c r="K43" s="93"/>
      <c r="L43" s="93"/>
    </row>
    <row r="44" spans="2:12">
      <c r="B44" s="60" t="s">
        <v>291</v>
      </c>
      <c r="C44" s="91"/>
      <c r="D44" s="91"/>
      <c r="E44" s="91"/>
      <c r="F44" s="91"/>
      <c r="G44" s="91"/>
      <c r="H44" s="94"/>
      <c r="I44" s="94"/>
      <c r="J44" s="94"/>
      <c r="K44" s="94"/>
      <c r="L44" s="94"/>
    </row>
    <row r="45" spans="2:12">
      <c r="B45" s="59" t="s">
        <v>294</v>
      </c>
      <c r="C45" s="90"/>
      <c r="D45" s="90"/>
      <c r="E45" s="90"/>
      <c r="F45" s="90"/>
      <c r="G45" s="90"/>
      <c r="H45" s="93"/>
      <c r="I45" s="93"/>
      <c r="J45" s="93">
        <v>6110.78</v>
      </c>
      <c r="K45" s="93"/>
      <c r="L45" s="93">
        <v>0.6</v>
      </c>
    </row>
    <row r="46" spans="2:12">
      <c r="B46" s="60" t="s">
        <v>295</v>
      </c>
      <c r="C46" s="91">
        <v>3337409</v>
      </c>
      <c r="D46" s="91">
        <v>20</v>
      </c>
      <c r="E46" s="91"/>
      <c r="F46" s="91"/>
      <c r="G46" s="91" t="s">
        <v>186</v>
      </c>
      <c r="H46" s="94">
        <v>0</v>
      </c>
      <c r="I46" s="94">
        <v>0</v>
      </c>
      <c r="J46" s="94">
        <v>151.16999999999999</v>
      </c>
      <c r="K46" s="94">
        <v>0.56999999999999995</v>
      </c>
      <c r="L46" s="94">
        <v>0.01</v>
      </c>
    </row>
    <row r="47" spans="2:12">
      <c r="B47" s="60" t="s">
        <v>296</v>
      </c>
      <c r="C47" s="91">
        <v>3354891</v>
      </c>
      <c r="D47" s="91">
        <v>20</v>
      </c>
      <c r="E47" s="91"/>
      <c r="F47" s="91"/>
      <c r="G47" s="91" t="s">
        <v>186</v>
      </c>
      <c r="H47" s="94">
        <v>0</v>
      </c>
      <c r="I47" s="94">
        <v>0</v>
      </c>
      <c r="J47" s="94">
        <v>151.24</v>
      </c>
      <c r="K47" s="94">
        <v>0.56999999999999995</v>
      </c>
      <c r="L47" s="94">
        <v>0.01</v>
      </c>
    </row>
    <row r="48" spans="2:12">
      <c r="B48" s="60" t="s">
        <v>297</v>
      </c>
      <c r="C48" s="91">
        <v>4153490</v>
      </c>
      <c r="D48" s="91">
        <v>20</v>
      </c>
      <c r="E48" s="91"/>
      <c r="F48" s="91"/>
      <c r="G48" s="91" t="s">
        <v>184</v>
      </c>
      <c r="H48" s="94">
        <v>0</v>
      </c>
      <c r="I48" s="94">
        <v>0</v>
      </c>
      <c r="J48" s="94">
        <v>371.46</v>
      </c>
      <c r="K48" s="94">
        <v>1.41</v>
      </c>
      <c r="L48" s="94">
        <v>0.04</v>
      </c>
    </row>
    <row r="49" spans="2:12">
      <c r="B49" s="60" t="s">
        <v>298</v>
      </c>
      <c r="C49" s="91">
        <v>3337326</v>
      </c>
      <c r="D49" s="91">
        <v>20</v>
      </c>
      <c r="E49" s="91"/>
      <c r="F49" s="91"/>
      <c r="G49" s="91" t="s">
        <v>187</v>
      </c>
      <c r="H49" s="94">
        <v>0</v>
      </c>
      <c r="I49" s="94">
        <v>0</v>
      </c>
      <c r="J49" s="94">
        <v>49.09</v>
      </c>
      <c r="K49" s="94">
        <v>0.19</v>
      </c>
      <c r="L49" s="94">
        <v>0</v>
      </c>
    </row>
    <row r="50" spans="2:12">
      <c r="B50" s="60" t="s">
        <v>299</v>
      </c>
      <c r="C50" s="91">
        <v>3271145</v>
      </c>
      <c r="D50" s="91">
        <v>20</v>
      </c>
      <c r="E50" s="91"/>
      <c r="F50" s="91"/>
      <c r="G50" s="91" t="s">
        <v>187</v>
      </c>
      <c r="H50" s="94">
        <v>0</v>
      </c>
      <c r="I50" s="94">
        <v>0</v>
      </c>
      <c r="J50" s="94">
        <v>320.77</v>
      </c>
      <c r="K50" s="94">
        <v>1.22</v>
      </c>
      <c r="L50" s="94">
        <v>0.03</v>
      </c>
    </row>
    <row r="51" spans="2:12">
      <c r="B51" s="60" t="s">
        <v>300</v>
      </c>
      <c r="C51" s="91">
        <v>3271061</v>
      </c>
      <c r="D51" s="91">
        <v>20</v>
      </c>
      <c r="E51" s="91"/>
      <c r="F51" s="91"/>
      <c r="G51" s="91" t="s">
        <v>189</v>
      </c>
      <c r="H51" s="94">
        <v>0</v>
      </c>
      <c r="I51" s="94">
        <v>0</v>
      </c>
      <c r="J51" s="94">
        <v>-105.34</v>
      </c>
      <c r="K51" s="94">
        <v>-0.4</v>
      </c>
      <c r="L51" s="94">
        <v>-0.01</v>
      </c>
    </row>
    <row r="52" spans="2:12">
      <c r="B52" s="60" t="s">
        <v>301</v>
      </c>
      <c r="C52" s="91">
        <v>3270725</v>
      </c>
      <c r="D52" s="91">
        <v>20</v>
      </c>
      <c r="E52" s="91"/>
      <c r="F52" s="91"/>
      <c r="G52" s="91" t="s">
        <v>192</v>
      </c>
      <c r="H52" s="94">
        <v>0</v>
      </c>
      <c r="I52" s="94">
        <v>0</v>
      </c>
      <c r="J52" s="94">
        <v>-34.79</v>
      </c>
      <c r="K52" s="94">
        <v>-0.13</v>
      </c>
      <c r="L52" s="94">
        <v>0</v>
      </c>
    </row>
    <row r="53" spans="2:12">
      <c r="B53" s="60" t="s">
        <v>302</v>
      </c>
      <c r="C53" s="91">
        <v>4153235</v>
      </c>
      <c r="D53" s="91">
        <v>20</v>
      </c>
      <c r="E53" s="91"/>
      <c r="F53" s="91"/>
      <c r="G53" s="91" t="s">
        <v>184</v>
      </c>
      <c r="H53" s="94">
        <v>0</v>
      </c>
      <c r="I53" s="94">
        <v>0</v>
      </c>
      <c r="J53" s="94">
        <v>5036.6899999999996</v>
      </c>
      <c r="K53" s="94">
        <v>19.09</v>
      </c>
      <c r="L53" s="94">
        <v>0.5</v>
      </c>
    </row>
    <row r="54" spans="2:12">
      <c r="B54" s="60" t="s">
        <v>303</v>
      </c>
      <c r="C54" s="91">
        <v>3270642</v>
      </c>
      <c r="D54" s="91">
        <v>20</v>
      </c>
      <c r="E54" s="91"/>
      <c r="F54" s="91"/>
      <c r="G54" s="91" t="s">
        <v>186</v>
      </c>
      <c r="H54" s="94">
        <v>0</v>
      </c>
      <c r="I54" s="94">
        <v>0</v>
      </c>
      <c r="J54" s="94">
        <v>284.31</v>
      </c>
      <c r="K54" s="94">
        <v>1.08</v>
      </c>
      <c r="L54" s="94">
        <v>0.03</v>
      </c>
    </row>
    <row r="55" spans="2:12">
      <c r="B55" s="114" t="s">
        <v>304</v>
      </c>
      <c r="C55" s="91">
        <v>3690419</v>
      </c>
      <c r="D55" s="91">
        <v>20</v>
      </c>
      <c r="E55" s="91"/>
      <c r="F55" s="91"/>
      <c r="G55" s="91" t="s">
        <v>186</v>
      </c>
      <c r="H55" s="94">
        <v>0</v>
      </c>
      <c r="I55" s="94">
        <v>0</v>
      </c>
      <c r="J55" s="94">
        <v>-113.82</v>
      </c>
      <c r="K55" s="94">
        <v>-0.43</v>
      </c>
      <c r="L55" s="94">
        <v>-0.01</v>
      </c>
    </row>
    <row r="56" spans="2:12">
      <c r="B56" s="6" t="s">
        <v>52</v>
      </c>
      <c r="D56" s="1"/>
    </row>
    <row r="57" spans="2:12">
      <c r="D57" s="1"/>
    </row>
    <row r="58" spans="2:12">
      <c r="D58" s="1"/>
    </row>
    <row r="59" spans="2:12">
      <c r="D59" s="1"/>
    </row>
    <row r="60" spans="2:12">
      <c r="D60" s="1"/>
    </row>
    <row r="61" spans="2:12">
      <c r="D61" s="1"/>
    </row>
    <row r="62" spans="2:12">
      <c r="D62" s="1"/>
    </row>
    <row r="63" spans="2:12">
      <c r="D63" s="1"/>
    </row>
    <row r="64" spans="2:12">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5">
      <c r="D513" s="1"/>
    </row>
    <row r="514" spans="4:5">
      <c r="D514" s="1"/>
    </row>
    <row r="515" spans="4:5">
      <c r="E515" s="2"/>
    </row>
  </sheetData>
  <mergeCells count="1">
    <mergeCell ref="B6:L6"/>
  </mergeCells>
  <phoneticPr fontId="3" type="noConversion"/>
  <dataValidations count="1">
    <dataValidation allowBlank="1" showInputMessage="1" showErrorMessage="1" sqref="E10"/>
  </dataValidations>
  <pageMargins left="0" right="0" top="0.5" bottom="0.5" header="0" footer="0.25"/>
  <pageSetup paperSize="9" scale="65" pageOrder="overThenDown" orientation="landscape" r:id="rId1"/>
  <headerFooter alignWithMargins="0">
    <oddFooter>&amp;L&amp;Z&amp;F&amp;C&amp;A&amp;R&amp;D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0">
    <tabColor indexed="43"/>
    <pageSetUpPr fitToPage="1"/>
  </sheetPr>
  <dimension ref="B1:AW564"/>
  <sheetViews>
    <sheetView rightToLeft="1" workbookViewId="0">
      <selection activeCell="F26" sqref="F26"/>
    </sheetView>
  </sheetViews>
  <sheetFormatPr defaultColWidth="9.140625" defaultRowHeight="18"/>
  <cols>
    <col min="1" max="1" width="6.28515625" style="1" customWidth="1"/>
    <col min="2" max="2" width="47.28515625" style="2" customWidth="1"/>
    <col min="3" max="3" width="9.7109375" style="2" bestFit="1" customWidth="1"/>
    <col min="4" max="4" width="8.85546875" style="2" customWidth="1"/>
    <col min="5" max="5" width="9.85546875" style="1" bestFit="1" customWidth="1"/>
    <col min="6" max="6" width="11.85546875" style="1" bestFit="1" customWidth="1"/>
    <col min="7" max="7" width="19.7109375" style="1" bestFit="1" customWidth="1"/>
    <col min="8" max="8" width="7.85546875" style="1" bestFit="1" customWidth="1"/>
    <col min="9" max="10" width="11.85546875" style="1" bestFit="1" customWidth="1"/>
    <col min="11" max="11" width="11.140625" style="1" customWidth="1"/>
    <col min="12" max="12" width="7.5703125" style="1" customWidth="1"/>
    <col min="13" max="13" width="6.7109375" style="1" customWidth="1"/>
    <col min="14" max="14" width="7.7109375" style="1" customWidth="1"/>
    <col min="15" max="15" width="7.140625" style="1" customWidth="1"/>
    <col min="16" max="16" width="6" style="1" customWidth="1"/>
    <col min="17" max="17" width="7.85546875" style="1" customWidth="1"/>
    <col min="18" max="18" width="8.140625" style="1" customWidth="1"/>
    <col min="19" max="19" width="6.28515625" style="1" customWidth="1"/>
    <col min="20" max="20" width="8" style="1" customWidth="1"/>
    <col min="21" max="21" width="8.7109375" style="1" customWidth="1"/>
    <col min="22" max="22" width="10" style="1"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49">
      <c r="B1" s="84" t="s">
        <v>305</v>
      </c>
    </row>
    <row r="2" spans="2:49">
      <c r="B2" s="84" t="s">
        <v>306</v>
      </c>
    </row>
    <row r="3" spans="2:49">
      <c r="B3" s="84" t="s">
        <v>1288</v>
      </c>
    </row>
    <row r="4" spans="2:49">
      <c r="B4" s="84" t="s">
        <v>1289</v>
      </c>
    </row>
    <row r="6" spans="2:49" ht="26.25" customHeight="1">
      <c r="B6" s="165" t="s">
        <v>224</v>
      </c>
      <c r="C6" s="166"/>
      <c r="D6" s="166"/>
      <c r="E6" s="166"/>
      <c r="F6" s="166"/>
      <c r="G6" s="166"/>
      <c r="H6" s="166"/>
      <c r="I6" s="166"/>
      <c r="J6" s="166"/>
      <c r="K6" s="167"/>
    </row>
    <row r="7" spans="2:49" ht="26.25" customHeight="1">
      <c r="B7" s="165" t="s">
        <v>131</v>
      </c>
      <c r="C7" s="166"/>
      <c r="D7" s="166"/>
      <c r="E7" s="166"/>
      <c r="F7" s="166"/>
      <c r="G7" s="166"/>
      <c r="H7" s="166"/>
      <c r="I7" s="166"/>
      <c r="J7" s="166"/>
      <c r="K7" s="167"/>
    </row>
    <row r="8" spans="2:49" s="3" customFormat="1" ht="47.25">
      <c r="B8" s="20" t="s">
        <v>149</v>
      </c>
      <c r="C8" s="25" t="s">
        <v>50</v>
      </c>
      <c r="D8" s="49" t="s">
        <v>84</v>
      </c>
      <c r="E8" s="25" t="s">
        <v>133</v>
      </c>
      <c r="F8" s="25" t="s">
        <v>134</v>
      </c>
      <c r="G8" s="25" t="s">
        <v>0</v>
      </c>
      <c r="H8" s="25" t="s">
        <v>137</v>
      </c>
      <c r="I8" s="25" t="s">
        <v>143</v>
      </c>
      <c r="J8" s="49" t="s">
        <v>195</v>
      </c>
      <c r="K8" s="26" t="s">
        <v>197</v>
      </c>
      <c r="L8" s="1"/>
      <c r="AW8" s="1"/>
    </row>
    <row r="9" spans="2:49" s="3" customFormat="1" ht="22.5" customHeight="1">
      <c r="B9" s="15"/>
      <c r="C9" s="16"/>
      <c r="D9" s="16"/>
      <c r="E9" s="16"/>
      <c r="F9" s="16" t="s">
        <v>24</v>
      </c>
      <c r="G9" s="16" t="s">
        <v>22</v>
      </c>
      <c r="H9" s="16" t="s">
        <v>79</v>
      </c>
      <c r="I9" s="16" t="s">
        <v>23</v>
      </c>
      <c r="J9" s="27" t="s">
        <v>20</v>
      </c>
      <c r="K9" s="17" t="s">
        <v>20</v>
      </c>
      <c r="AW9" s="1"/>
    </row>
    <row r="10" spans="2:49" s="4" customFormat="1" ht="18" customHeight="1">
      <c r="B10" s="18"/>
      <c r="C10" s="63" t="s">
        <v>1</v>
      </c>
      <c r="D10" s="63" t="s">
        <v>2</v>
      </c>
      <c r="E10" s="63" t="s">
        <v>3</v>
      </c>
      <c r="F10" s="63" t="s">
        <v>4</v>
      </c>
      <c r="G10" s="63" t="s">
        <v>5</v>
      </c>
      <c r="H10" s="63" t="s">
        <v>6</v>
      </c>
      <c r="I10" s="63" t="s">
        <v>7</v>
      </c>
      <c r="J10" s="65" t="s">
        <v>8</v>
      </c>
      <c r="K10" s="65" t="s">
        <v>9</v>
      </c>
      <c r="AW10" s="1"/>
    </row>
    <row r="11" spans="2:49" s="4" customFormat="1" ht="18" customHeight="1">
      <c r="B11" s="58" t="s">
        <v>64</v>
      </c>
      <c r="C11" s="87"/>
      <c r="D11" s="87"/>
      <c r="E11" s="87"/>
      <c r="F11" s="98"/>
      <c r="G11" s="86">
        <v>-443187410.00999999</v>
      </c>
      <c r="H11" s="86"/>
      <c r="I11" s="86">
        <v>2118.5700000000002</v>
      </c>
      <c r="J11" s="86"/>
      <c r="K11" s="86">
        <v>0.21</v>
      </c>
      <c r="AW11" s="1"/>
    </row>
    <row r="12" spans="2:49" customFormat="1" ht="19.5" customHeight="1">
      <c r="B12" s="61" t="s">
        <v>1203</v>
      </c>
      <c r="C12" s="90"/>
      <c r="D12" s="90"/>
      <c r="E12" s="90"/>
      <c r="F12" s="99"/>
      <c r="G12" s="93">
        <v>-443187410.00999999</v>
      </c>
      <c r="H12" s="93"/>
      <c r="I12" s="93">
        <v>2118.5700000000002</v>
      </c>
      <c r="J12" s="93"/>
      <c r="K12" s="93">
        <v>0.21</v>
      </c>
    </row>
    <row r="13" spans="2:49" customFormat="1" ht="15.75">
      <c r="B13" s="61" t="s">
        <v>246</v>
      </c>
      <c r="C13" s="90"/>
      <c r="D13" s="90"/>
      <c r="E13" s="90"/>
      <c r="F13" s="99"/>
      <c r="G13" s="93"/>
      <c r="H13" s="93"/>
      <c r="I13" s="93"/>
      <c r="J13" s="93"/>
      <c r="K13" s="93"/>
    </row>
    <row r="14" spans="2:49" customFormat="1" ht="15.75">
      <c r="B14" s="70" t="s">
        <v>291</v>
      </c>
      <c r="C14" s="92"/>
      <c r="D14" s="92"/>
      <c r="E14" s="92"/>
      <c r="F14" s="103"/>
      <c r="G14" s="116"/>
      <c r="H14" s="116"/>
      <c r="I14" s="116"/>
      <c r="J14" s="116"/>
      <c r="K14" s="116"/>
    </row>
    <row r="15" spans="2:49" customFormat="1" ht="15.75">
      <c r="B15" s="61" t="s">
        <v>1202</v>
      </c>
      <c r="C15" s="90"/>
      <c r="D15" s="90"/>
      <c r="E15" s="90"/>
      <c r="F15" s="99"/>
      <c r="G15" s="93">
        <v>-443187410.00999999</v>
      </c>
      <c r="H15" s="93"/>
      <c r="I15" s="93">
        <v>2118.5700000000002</v>
      </c>
      <c r="J15" s="93"/>
      <c r="K15" s="93">
        <v>0.21</v>
      </c>
    </row>
    <row r="16" spans="2:49" customFormat="1" ht="15.75">
      <c r="B16" s="70" t="s">
        <v>1204</v>
      </c>
      <c r="C16" s="92">
        <v>9916958</v>
      </c>
      <c r="D16" s="92" t="s">
        <v>1000</v>
      </c>
      <c r="E16" s="92" t="s">
        <v>185</v>
      </c>
      <c r="F16" s="103">
        <v>42676</v>
      </c>
      <c r="G16" s="116">
        <v>-1409000</v>
      </c>
      <c r="H16" s="116">
        <v>0.99029</v>
      </c>
      <c r="I16" s="116">
        <v>-13.95</v>
      </c>
      <c r="J16" s="116">
        <v>-0.66</v>
      </c>
      <c r="K16" s="116">
        <v>0</v>
      </c>
    </row>
    <row r="17" spans="2:11" customFormat="1" ht="15.75">
      <c r="B17" s="70" t="s">
        <v>1205</v>
      </c>
      <c r="C17" s="92">
        <v>9916966</v>
      </c>
      <c r="D17" s="92" t="s">
        <v>1000</v>
      </c>
      <c r="E17" s="92" t="s">
        <v>185</v>
      </c>
      <c r="F17" s="103">
        <v>42676</v>
      </c>
      <c r="G17" s="116">
        <v>1729547.5</v>
      </c>
      <c r="H17" s="116">
        <v>0</v>
      </c>
      <c r="I17" s="116">
        <v>0</v>
      </c>
      <c r="J17" s="116">
        <v>0</v>
      </c>
      <c r="K17" s="116">
        <v>0</v>
      </c>
    </row>
    <row r="18" spans="2:11" customFormat="1" ht="15.75">
      <c r="B18" s="70" t="s">
        <v>1206</v>
      </c>
      <c r="C18" s="92">
        <v>9917089</v>
      </c>
      <c r="D18" s="92" t="s">
        <v>1000</v>
      </c>
      <c r="E18" s="92" t="s">
        <v>185</v>
      </c>
      <c r="F18" s="103">
        <v>42695</v>
      </c>
      <c r="G18" s="116">
        <v>-587000</v>
      </c>
      <c r="H18" s="116">
        <v>-4.9944800000000003</v>
      </c>
      <c r="I18" s="116">
        <v>29.32</v>
      </c>
      <c r="J18" s="116">
        <v>1.38</v>
      </c>
      <c r="K18" s="116">
        <v>0</v>
      </c>
    </row>
    <row r="19" spans="2:11" customFormat="1" ht="15.75">
      <c r="B19" s="70" t="s">
        <v>1207</v>
      </c>
      <c r="C19" s="92">
        <v>9916925</v>
      </c>
      <c r="D19" s="92" t="s">
        <v>1000</v>
      </c>
      <c r="E19" s="92" t="s">
        <v>185</v>
      </c>
      <c r="F19" s="103">
        <v>42677</v>
      </c>
      <c r="G19" s="116">
        <v>-8100000</v>
      </c>
      <c r="H19" s="116">
        <v>-22.873719999999999</v>
      </c>
      <c r="I19" s="116">
        <v>1852.77</v>
      </c>
      <c r="J19" s="116">
        <v>87.45</v>
      </c>
      <c r="K19" s="116">
        <v>0.18</v>
      </c>
    </row>
    <row r="20" spans="2:11" customFormat="1" ht="15.75">
      <c r="B20" s="70" t="s">
        <v>1208</v>
      </c>
      <c r="C20" s="92">
        <v>9916933</v>
      </c>
      <c r="D20" s="92" t="s">
        <v>1000</v>
      </c>
      <c r="E20" s="92" t="s">
        <v>185</v>
      </c>
      <c r="F20" s="103">
        <v>42677</v>
      </c>
      <c r="G20" s="116">
        <v>9019998</v>
      </c>
      <c r="H20" s="116">
        <v>0</v>
      </c>
      <c r="I20" s="116">
        <v>0</v>
      </c>
      <c r="J20" s="116">
        <v>0</v>
      </c>
      <c r="K20" s="116">
        <v>0</v>
      </c>
    </row>
    <row r="21" spans="2:11" customFormat="1" ht="15.75">
      <c r="B21" s="70" t="s">
        <v>1209</v>
      </c>
      <c r="C21" s="92">
        <v>9917071</v>
      </c>
      <c r="D21" s="92" t="s">
        <v>1000</v>
      </c>
      <c r="E21" s="92" t="s">
        <v>185</v>
      </c>
      <c r="F21" s="103">
        <v>42695</v>
      </c>
      <c r="G21" s="116">
        <v>626352.48</v>
      </c>
      <c r="H21" s="116">
        <v>0</v>
      </c>
      <c r="I21" s="116">
        <v>0</v>
      </c>
      <c r="J21" s="116">
        <v>0</v>
      </c>
      <c r="K21" s="116">
        <v>0</v>
      </c>
    </row>
    <row r="22" spans="2:11" customFormat="1" ht="15.75">
      <c r="B22" s="70" t="s">
        <v>1210</v>
      </c>
      <c r="C22" s="92">
        <v>9916941</v>
      </c>
      <c r="D22" s="92" t="s">
        <v>1000</v>
      </c>
      <c r="E22" s="92" t="s">
        <v>185</v>
      </c>
      <c r="F22" s="103">
        <v>42677</v>
      </c>
      <c r="G22" s="116">
        <v>-14568000</v>
      </c>
      <c r="H22" s="116">
        <v>4.12216</v>
      </c>
      <c r="I22" s="116">
        <v>-600.52</v>
      </c>
      <c r="J22" s="116">
        <v>-28.35</v>
      </c>
      <c r="K22" s="116">
        <v>-0.06</v>
      </c>
    </row>
    <row r="23" spans="2:11" customFormat="1" ht="15.75">
      <c r="B23" s="70" t="s">
        <v>1211</v>
      </c>
      <c r="C23" s="92">
        <v>9917170</v>
      </c>
      <c r="D23" s="92" t="s">
        <v>1000</v>
      </c>
      <c r="E23" s="92" t="s">
        <v>185</v>
      </c>
      <c r="F23" s="103">
        <v>42724</v>
      </c>
      <c r="G23" s="116">
        <v>1500000</v>
      </c>
      <c r="H23" s="116">
        <v>-1.00847</v>
      </c>
      <c r="I23" s="116">
        <v>-15.13</v>
      </c>
      <c r="J23" s="116">
        <v>-0.71</v>
      </c>
      <c r="K23" s="116">
        <v>0</v>
      </c>
    </row>
    <row r="24" spans="2:11" customFormat="1" ht="15.75">
      <c r="B24" s="70" t="s">
        <v>1212</v>
      </c>
      <c r="C24" s="92">
        <v>9916750</v>
      </c>
      <c r="D24" s="92" t="s">
        <v>1000</v>
      </c>
      <c r="E24" s="92" t="s">
        <v>185</v>
      </c>
      <c r="F24" s="103">
        <v>42653</v>
      </c>
      <c r="G24" s="116">
        <v>-12354000</v>
      </c>
      <c r="H24" s="116">
        <v>6.3031800000000002</v>
      </c>
      <c r="I24" s="116">
        <v>-778.7</v>
      </c>
      <c r="J24" s="116">
        <v>-36.76</v>
      </c>
      <c r="K24" s="116">
        <v>-0.08</v>
      </c>
    </row>
    <row r="25" spans="2:11" customFormat="1" ht="15.75">
      <c r="B25" s="70" t="s">
        <v>1213</v>
      </c>
      <c r="C25" s="92">
        <v>9914862</v>
      </c>
      <c r="D25" s="92" t="s">
        <v>1000</v>
      </c>
      <c r="E25" s="92" t="s">
        <v>185</v>
      </c>
      <c r="F25" s="103">
        <v>42717</v>
      </c>
      <c r="G25" s="116">
        <v>-13000000</v>
      </c>
      <c r="H25" s="116">
        <v>4.1807999999999996</v>
      </c>
      <c r="I25" s="116">
        <v>-543.5</v>
      </c>
      <c r="J25" s="116">
        <v>-25.65</v>
      </c>
      <c r="K25" s="116">
        <v>-0.05</v>
      </c>
    </row>
    <row r="26" spans="2:11" customFormat="1" ht="15.75">
      <c r="B26" s="70" t="s">
        <v>1214</v>
      </c>
      <c r="C26" s="92">
        <v>9917162</v>
      </c>
      <c r="D26" s="92" t="s">
        <v>1000</v>
      </c>
      <c r="E26" s="92" t="s">
        <v>185</v>
      </c>
      <c r="F26" s="103">
        <v>42723</v>
      </c>
      <c r="G26" s="116">
        <v>83569855</v>
      </c>
      <c r="H26" s="116">
        <v>0</v>
      </c>
      <c r="I26" s="116">
        <v>0</v>
      </c>
      <c r="J26" s="116">
        <v>0</v>
      </c>
      <c r="K26" s="116">
        <v>0</v>
      </c>
    </row>
    <row r="27" spans="2:11" customFormat="1" ht="15.75">
      <c r="B27" s="70" t="s">
        <v>1215</v>
      </c>
      <c r="C27" s="92">
        <v>9917055</v>
      </c>
      <c r="D27" s="92" t="s">
        <v>1000</v>
      </c>
      <c r="E27" s="92" t="s">
        <v>185</v>
      </c>
      <c r="F27" s="103">
        <v>42690</v>
      </c>
      <c r="G27" s="116">
        <v>-30194000</v>
      </c>
      <c r="H27" s="116">
        <v>0</v>
      </c>
      <c r="I27" s="116">
        <v>0</v>
      </c>
      <c r="J27" s="116">
        <v>0</v>
      </c>
      <c r="K27" s="116">
        <v>0</v>
      </c>
    </row>
    <row r="28" spans="2:11" customFormat="1" ht="15.75">
      <c r="B28" s="70" t="s">
        <v>1216</v>
      </c>
      <c r="C28" s="92">
        <v>9914847</v>
      </c>
      <c r="D28" s="92" t="s">
        <v>1000</v>
      </c>
      <c r="E28" s="92" t="s">
        <v>185</v>
      </c>
      <c r="F28" s="103">
        <v>42691</v>
      </c>
      <c r="G28" s="116">
        <v>-20486000</v>
      </c>
      <c r="H28" s="116">
        <v>0</v>
      </c>
      <c r="I28" s="116">
        <v>0</v>
      </c>
      <c r="J28" s="116">
        <v>0</v>
      </c>
      <c r="K28" s="116">
        <v>0</v>
      </c>
    </row>
    <row r="29" spans="2:11" customFormat="1" ht="15.75">
      <c r="B29" s="70" t="s">
        <v>1217</v>
      </c>
      <c r="C29" s="92">
        <v>9916784</v>
      </c>
      <c r="D29" s="92" t="s">
        <v>1000</v>
      </c>
      <c r="E29" s="92" t="s">
        <v>185</v>
      </c>
      <c r="F29" s="103">
        <v>42656</v>
      </c>
      <c r="G29" s="116">
        <v>-433836000</v>
      </c>
      <c r="H29" s="116">
        <v>0</v>
      </c>
      <c r="I29" s="116">
        <v>0</v>
      </c>
      <c r="J29" s="116">
        <v>0</v>
      </c>
      <c r="K29" s="116">
        <v>0</v>
      </c>
    </row>
    <row r="30" spans="2:11" customFormat="1" ht="15.75">
      <c r="B30" s="70" t="s">
        <v>1218</v>
      </c>
      <c r="C30" s="92">
        <v>9916792</v>
      </c>
      <c r="D30" s="92" t="s">
        <v>1000</v>
      </c>
      <c r="E30" s="92" t="s">
        <v>185</v>
      </c>
      <c r="F30" s="103">
        <v>42656</v>
      </c>
      <c r="G30" s="116">
        <v>4207915</v>
      </c>
      <c r="H30" s="116">
        <v>45.656689999999998</v>
      </c>
      <c r="I30" s="116">
        <v>1921.2</v>
      </c>
      <c r="J30" s="116">
        <v>90.68</v>
      </c>
      <c r="K30" s="116">
        <v>0.19</v>
      </c>
    </row>
    <row r="31" spans="2:11" customFormat="1" ht="15.75">
      <c r="B31" s="70" t="s">
        <v>1219</v>
      </c>
      <c r="C31" s="92">
        <v>9914839</v>
      </c>
      <c r="D31" s="92" t="s">
        <v>1000</v>
      </c>
      <c r="E31" s="92" t="s">
        <v>185</v>
      </c>
      <c r="F31" s="103">
        <v>42691</v>
      </c>
      <c r="G31" s="116">
        <v>187953.58</v>
      </c>
      <c r="H31" s="116">
        <v>26.290929999999999</v>
      </c>
      <c r="I31" s="116">
        <v>49.42</v>
      </c>
      <c r="J31" s="116">
        <v>2.33</v>
      </c>
      <c r="K31" s="116">
        <v>0</v>
      </c>
    </row>
    <row r="32" spans="2:11" customFormat="1" ht="15.75">
      <c r="B32" s="70" t="s">
        <v>1219</v>
      </c>
      <c r="C32" s="92">
        <v>9917048</v>
      </c>
      <c r="D32" s="92" t="s">
        <v>1000</v>
      </c>
      <c r="E32" s="92" t="s">
        <v>185</v>
      </c>
      <c r="F32" s="103">
        <v>42690</v>
      </c>
      <c r="G32" s="116">
        <v>277021.8</v>
      </c>
      <c r="H32" s="116">
        <v>26.290939999999999</v>
      </c>
      <c r="I32" s="116">
        <v>72.83</v>
      </c>
      <c r="J32" s="116">
        <v>3.44</v>
      </c>
      <c r="K32" s="116">
        <v>0.01</v>
      </c>
    </row>
    <row r="33" spans="2:11" customFormat="1" ht="15.75">
      <c r="B33" s="70" t="s">
        <v>1220</v>
      </c>
      <c r="C33" s="92">
        <v>9917154</v>
      </c>
      <c r="D33" s="92" t="s">
        <v>1000</v>
      </c>
      <c r="E33" s="92" t="s">
        <v>185</v>
      </c>
      <c r="F33" s="103">
        <v>42723</v>
      </c>
      <c r="G33" s="116">
        <v>-713053.37</v>
      </c>
      <c r="H33" s="116">
        <v>-0.66332999999999998</v>
      </c>
      <c r="I33" s="116">
        <v>4.7300000000000004</v>
      </c>
      <c r="J33" s="116">
        <v>0.22</v>
      </c>
      <c r="K33" s="116">
        <v>0</v>
      </c>
    </row>
    <row r="34" spans="2:11" customFormat="1" ht="15.75">
      <c r="B34" s="70" t="s">
        <v>1221</v>
      </c>
      <c r="C34" s="92">
        <v>9917147</v>
      </c>
      <c r="D34" s="92" t="s">
        <v>1000</v>
      </c>
      <c r="E34" s="92" t="s">
        <v>185</v>
      </c>
      <c r="F34" s="103">
        <v>42723</v>
      </c>
      <c r="G34" s="116">
        <v>1100000</v>
      </c>
      <c r="H34" s="116">
        <v>-1.891</v>
      </c>
      <c r="I34" s="116">
        <v>-20.8</v>
      </c>
      <c r="J34" s="116">
        <v>-0.98</v>
      </c>
      <c r="K34" s="116">
        <v>0</v>
      </c>
    </row>
    <row r="35" spans="2:11" customFormat="1" ht="15.75">
      <c r="B35" s="70" t="s">
        <v>1222</v>
      </c>
      <c r="C35" s="92">
        <v>9914854</v>
      </c>
      <c r="D35" s="92" t="s">
        <v>1000</v>
      </c>
      <c r="E35" s="92" t="s">
        <v>185</v>
      </c>
      <c r="F35" s="103">
        <v>42712</v>
      </c>
      <c r="G35" s="116">
        <v>-159000</v>
      </c>
      <c r="H35" s="116">
        <v>5.9069399999999996</v>
      </c>
      <c r="I35" s="116">
        <v>-9.39</v>
      </c>
      <c r="J35" s="116">
        <v>-0.44</v>
      </c>
      <c r="K35" s="116">
        <v>0</v>
      </c>
    </row>
    <row r="36" spans="2:11" customFormat="1" ht="15.75">
      <c r="B36" s="70" t="s">
        <v>1223</v>
      </c>
      <c r="C36" s="92">
        <v>9917097</v>
      </c>
      <c r="D36" s="92" t="s">
        <v>1000</v>
      </c>
      <c r="E36" s="92" t="s">
        <v>185</v>
      </c>
      <c r="F36" s="103">
        <v>42695</v>
      </c>
      <c r="G36" s="116">
        <v>-10000000</v>
      </c>
      <c r="H36" s="116">
        <v>-1.70296</v>
      </c>
      <c r="I36" s="116">
        <v>170.3</v>
      </c>
      <c r="J36" s="116">
        <v>8.0399999999999991</v>
      </c>
      <c r="K36" s="116">
        <v>0.02</v>
      </c>
    </row>
    <row r="37" spans="2:11" customFormat="1" ht="15.75">
      <c r="B37" s="61" t="s">
        <v>250</v>
      </c>
      <c r="C37" s="90"/>
      <c r="D37" s="90"/>
      <c r="E37" s="90"/>
      <c r="F37" s="99"/>
      <c r="G37" s="93"/>
      <c r="H37" s="93"/>
      <c r="I37" s="93"/>
      <c r="J37" s="93"/>
      <c r="K37" s="93"/>
    </row>
    <row r="38" spans="2:11" customFormat="1" ht="15.75">
      <c r="B38" s="70" t="s">
        <v>291</v>
      </c>
      <c r="C38" s="92"/>
      <c r="D38" s="92"/>
      <c r="E38" s="92"/>
      <c r="F38" s="103"/>
      <c r="G38" s="116"/>
      <c r="H38" s="116"/>
      <c r="I38" s="116"/>
      <c r="J38" s="116"/>
      <c r="K38" s="116"/>
    </row>
    <row r="39" spans="2:11" customFormat="1" ht="15.75">
      <c r="B39" s="61" t="s">
        <v>247</v>
      </c>
      <c r="C39" s="90"/>
      <c r="D39" s="90"/>
      <c r="E39" s="90"/>
      <c r="F39" s="99"/>
      <c r="G39" s="93"/>
      <c r="H39" s="93"/>
      <c r="I39" s="93"/>
      <c r="J39" s="93"/>
      <c r="K39" s="93"/>
    </row>
    <row r="40" spans="2:11" customFormat="1" ht="15.75">
      <c r="B40" s="70" t="s">
        <v>291</v>
      </c>
      <c r="C40" s="92"/>
      <c r="D40" s="92"/>
      <c r="E40" s="92"/>
      <c r="F40" s="103"/>
      <c r="G40" s="116"/>
      <c r="H40" s="116"/>
      <c r="I40" s="116"/>
      <c r="J40" s="116"/>
      <c r="K40" s="116"/>
    </row>
    <row r="41" spans="2:11" customFormat="1" ht="15.75">
      <c r="B41" s="61" t="s">
        <v>76</v>
      </c>
      <c r="C41" s="90"/>
      <c r="D41" s="90"/>
      <c r="E41" s="90"/>
      <c r="F41" s="99"/>
      <c r="G41" s="93"/>
      <c r="H41" s="93"/>
      <c r="I41" s="93"/>
      <c r="J41" s="93"/>
      <c r="K41" s="93"/>
    </row>
    <row r="42" spans="2:11" customFormat="1" ht="15.75">
      <c r="B42" s="70" t="s">
        <v>291</v>
      </c>
      <c r="C42" s="92"/>
      <c r="D42" s="92"/>
      <c r="E42" s="92"/>
      <c r="F42" s="103"/>
      <c r="G42" s="116"/>
      <c r="H42" s="116"/>
      <c r="I42" s="116"/>
      <c r="J42" s="116"/>
      <c r="K42" s="116"/>
    </row>
    <row r="43" spans="2:11">
      <c r="B43" s="61" t="s">
        <v>263</v>
      </c>
      <c r="C43" s="90"/>
      <c r="D43" s="90"/>
      <c r="E43" s="90"/>
      <c r="F43" s="99"/>
      <c r="G43" s="93"/>
      <c r="H43" s="93"/>
      <c r="I43" s="93"/>
      <c r="J43" s="93"/>
      <c r="K43" s="93"/>
    </row>
    <row r="44" spans="2:11">
      <c r="B44" s="61" t="s">
        <v>246</v>
      </c>
      <c r="C44" s="90"/>
      <c r="D44" s="90"/>
      <c r="E44" s="90"/>
      <c r="F44" s="99"/>
      <c r="G44" s="93"/>
      <c r="H44" s="93"/>
      <c r="I44" s="93"/>
      <c r="J44" s="93"/>
      <c r="K44" s="93"/>
    </row>
    <row r="45" spans="2:11">
      <c r="B45" s="70" t="s">
        <v>291</v>
      </c>
      <c r="C45" s="92"/>
      <c r="D45" s="92"/>
      <c r="E45" s="92"/>
      <c r="F45" s="103"/>
      <c r="G45" s="116"/>
      <c r="H45" s="116"/>
      <c r="I45" s="116"/>
      <c r="J45" s="116"/>
      <c r="K45" s="116"/>
    </row>
    <row r="46" spans="2:11">
      <c r="B46" s="61" t="s">
        <v>251</v>
      </c>
      <c r="C46" s="90"/>
      <c r="D46" s="90"/>
      <c r="E46" s="90"/>
      <c r="F46" s="99"/>
      <c r="G46" s="93"/>
      <c r="H46" s="93"/>
      <c r="I46" s="93"/>
      <c r="J46" s="93"/>
      <c r="K46" s="93"/>
    </row>
    <row r="47" spans="2:11">
      <c r="B47" s="70" t="s">
        <v>291</v>
      </c>
      <c r="C47" s="92"/>
      <c r="D47" s="92"/>
      <c r="E47" s="92"/>
      <c r="F47" s="103"/>
      <c r="G47" s="116"/>
      <c r="H47" s="116"/>
      <c r="I47" s="116"/>
      <c r="J47" s="116"/>
      <c r="K47" s="116"/>
    </row>
    <row r="48" spans="2:11">
      <c r="B48" s="61" t="s">
        <v>247</v>
      </c>
      <c r="C48" s="90"/>
      <c r="D48" s="90"/>
      <c r="E48" s="90"/>
      <c r="F48" s="99"/>
      <c r="G48" s="93"/>
      <c r="H48" s="93"/>
      <c r="I48" s="93"/>
      <c r="J48" s="93"/>
      <c r="K48" s="93"/>
    </row>
    <row r="49" spans="2:11">
      <c r="B49" s="70" t="s">
        <v>291</v>
      </c>
      <c r="C49" s="92"/>
      <c r="D49" s="92"/>
      <c r="E49" s="92"/>
      <c r="F49" s="103"/>
      <c r="G49" s="116"/>
      <c r="H49" s="116"/>
      <c r="I49" s="116"/>
      <c r="J49" s="116"/>
      <c r="K49" s="116"/>
    </row>
    <row r="50" spans="2:11">
      <c r="B50" s="61" t="s">
        <v>76</v>
      </c>
      <c r="C50" s="90"/>
      <c r="D50" s="90"/>
      <c r="E50" s="90"/>
      <c r="F50" s="99"/>
      <c r="G50" s="93"/>
      <c r="H50" s="93"/>
      <c r="I50" s="93"/>
      <c r="J50" s="93"/>
      <c r="K50" s="93"/>
    </row>
    <row r="51" spans="2:11">
      <c r="B51" s="120" t="s">
        <v>291</v>
      </c>
      <c r="C51" s="92"/>
      <c r="D51" s="92"/>
      <c r="E51" s="92"/>
      <c r="F51" s="103"/>
      <c r="G51" s="116"/>
      <c r="H51" s="116"/>
      <c r="I51" s="116"/>
      <c r="J51" s="116"/>
      <c r="K51" s="116"/>
    </row>
    <row r="52" spans="2:11">
      <c r="B52" s="6" t="s">
        <v>52</v>
      </c>
      <c r="C52" s="1"/>
      <c r="D52" s="1"/>
    </row>
    <row r="53" spans="2:11">
      <c r="B53" s="6" t="s">
        <v>145</v>
      </c>
      <c r="C53" s="1"/>
      <c r="D53" s="1"/>
    </row>
    <row r="54" spans="2:11">
      <c r="C54" s="1"/>
      <c r="D54" s="1"/>
    </row>
    <row r="55" spans="2:11">
      <c r="C55" s="1"/>
      <c r="D55" s="1"/>
    </row>
    <row r="56" spans="2:11">
      <c r="C56" s="1"/>
      <c r="D56" s="1"/>
    </row>
    <row r="57" spans="2:11">
      <c r="C57" s="1"/>
      <c r="D57" s="1"/>
    </row>
    <row r="58" spans="2:11">
      <c r="C58" s="1"/>
      <c r="D58" s="1"/>
    </row>
    <row r="59" spans="2:11">
      <c r="C59" s="1"/>
      <c r="D59" s="1"/>
    </row>
    <row r="60" spans="2:11">
      <c r="C60" s="1"/>
      <c r="D60" s="1"/>
    </row>
    <row r="61" spans="2:11">
      <c r="C61" s="1"/>
      <c r="D61" s="1"/>
    </row>
    <row r="62" spans="2:11">
      <c r="C62" s="1"/>
      <c r="D62" s="1"/>
    </row>
    <row r="63" spans="2:11">
      <c r="C63" s="1"/>
      <c r="D63" s="1"/>
    </row>
    <row r="64" spans="2:11">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sheetData>
  <mergeCells count="2">
    <mergeCell ref="B6:K6"/>
    <mergeCell ref="B7:K7"/>
  </mergeCells>
  <phoneticPr fontId="3" type="noConversion"/>
  <dataValidations count="1">
    <dataValidation allowBlank="1" showInputMessage="1" showErrorMessage="1" sqref="A5:XFD11 A43:XFD1048576"/>
  </dataValidations>
  <pageMargins left="0" right="0" top="0.5" bottom="0.5" header="0" footer="0.25"/>
  <pageSetup paperSize="9" scale="64" pageOrder="overThenDown" orientation="landscape" r:id="rId1"/>
  <headerFooter alignWithMargins="0">
    <oddFooter>&amp;L&amp;Z&amp;F&amp;C&amp;A&amp;R&amp;D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1">
    <tabColor indexed="43"/>
    <pageSetUpPr fitToPage="1"/>
  </sheetPr>
  <dimension ref="A1:BZ566"/>
  <sheetViews>
    <sheetView rightToLeft="1" workbookViewId="0">
      <selection activeCell="C27" sqref="C27"/>
    </sheetView>
  </sheetViews>
  <sheetFormatPr defaultColWidth="9.140625" defaultRowHeight="18"/>
  <cols>
    <col min="1" max="1" width="6.28515625" style="1" customWidth="1"/>
    <col min="2" max="2" width="37" style="2" customWidth="1"/>
    <col min="3" max="3" width="10.7109375" style="2" bestFit="1" customWidth="1"/>
    <col min="4" max="4" width="10.85546875" style="2" bestFit="1" customWidth="1"/>
    <col min="5" max="5" width="7.7109375" style="1" bestFit="1" customWidth="1"/>
    <col min="6" max="6" width="10.5703125" style="1" bestFit="1" customWidth="1"/>
    <col min="7" max="7" width="11.85546875" style="1" bestFit="1" customWidth="1"/>
    <col min="8" max="8" width="8.140625" style="1" bestFit="1" customWidth="1"/>
    <col min="9" max="9" width="9.85546875" style="1" bestFit="1" customWidth="1"/>
    <col min="10" max="10" width="6.42578125" style="1" customWidth="1"/>
    <col min="11" max="11" width="7.5703125" style="1" bestFit="1" customWidth="1"/>
    <col min="12" max="12" width="14.5703125" style="1" bestFit="1" customWidth="1"/>
    <col min="13" max="13" width="8.28515625" style="1" bestFit="1" customWidth="1"/>
    <col min="14" max="14" width="11.85546875"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78">
      <c r="B1" s="84" t="s">
        <v>305</v>
      </c>
    </row>
    <row r="2" spans="2:78">
      <c r="B2" s="84" t="s">
        <v>306</v>
      </c>
    </row>
    <row r="3" spans="2:78">
      <c r="B3" s="84" t="s">
        <v>1288</v>
      </c>
    </row>
    <row r="4" spans="2:78">
      <c r="B4" s="84" t="s">
        <v>1289</v>
      </c>
    </row>
    <row r="6" spans="2:78" ht="26.25" customHeight="1">
      <c r="B6" s="165" t="s">
        <v>224</v>
      </c>
      <c r="C6" s="166"/>
      <c r="D6" s="166"/>
      <c r="E6" s="166"/>
      <c r="F6" s="166"/>
      <c r="G6" s="166"/>
      <c r="H6" s="166"/>
      <c r="I6" s="166"/>
      <c r="J6" s="166"/>
      <c r="K6" s="166"/>
      <c r="L6" s="166"/>
      <c r="M6" s="166"/>
      <c r="N6" s="166"/>
      <c r="O6" s="166"/>
      <c r="P6" s="166"/>
      <c r="Q6" s="167"/>
    </row>
    <row r="7" spans="2:78" ht="26.25" customHeight="1">
      <c r="B7" s="165" t="s">
        <v>132</v>
      </c>
      <c r="C7" s="166"/>
      <c r="D7" s="166"/>
      <c r="E7" s="166"/>
      <c r="F7" s="166"/>
      <c r="G7" s="166"/>
      <c r="H7" s="166"/>
      <c r="I7" s="166"/>
      <c r="J7" s="166"/>
      <c r="K7" s="166"/>
      <c r="L7" s="166"/>
      <c r="M7" s="166"/>
      <c r="N7" s="166"/>
      <c r="O7" s="166"/>
      <c r="P7" s="166"/>
      <c r="Q7" s="167"/>
    </row>
    <row r="8" spans="2:78" s="3" customFormat="1" ht="47.25">
      <c r="B8" s="20" t="s">
        <v>149</v>
      </c>
      <c r="C8" s="25" t="s">
        <v>50</v>
      </c>
      <c r="D8" s="80" t="s">
        <v>61</v>
      </c>
      <c r="E8" s="25" t="s">
        <v>15</v>
      </c>
      <c r="F8" s="25" t="s">
        <v>85</v>
      </c>
      <c r="G8" s="25" t="s">
        <v>134</v>
      </c>
      <c r="H8" s="80" t="s">
        <v>18</v>
      </c>
      <c r="I8" s="25" t="s">
        <v>133</v>
      </c>
      <c r="J8" s="25" t="s">
        <v>17</v>
      </c>
      <c r="K8" s="25" t="s">
        <v>19</v>
      </c>
      <c r="L8" s="25" t="s">
        <v>0</v>
      </c>
      <c r="M8" s="25" t="s">
        <v>137</v>
      </c>
      <c r="N8" s="25" t="s">
        <v>143</v>
      </c>
      <c r="O8" s="25" t="s">
        <v>72</v>
      </c>
      <c r="P8" s="49" t="s">
        <v>195</v>
      </c>
      <c r="Q8" s="26" t="s">
        <v>197</v>
      </c>
      <c r="R8" s="1"/>
      <c r="S8" s="1"/>
      <c r="T8" s="1"/>
      <c r="U8" s="1"/>
      <c r="V8" s="1"/>
    </row>
    <row r="9" spans="2:78" s="3" customFormat="1" ht="18.75" customHeight="1">
      <c r="B9" s="15"/>
      <c r="C9" s="16"/>
      <c r="D9" s="16"/>
      <c r="E9" s="16"/>
      <c r="F9" s="16"/>
      <c r="G9" s="16" t="s">
        <v>24</v>
      </c>
      <c r="H9" s="16" t="s">
        <v>21</v>
      </c>
      <c r="I9" s="16"/>
      <c r="J9" s="16" t="s">
        <v>20</v>
      </c>
      <c r="K9" s="16" t="s">
        <v>20</v>
      </c>
      <c r="L9" s="16" t="s">
        <v>22</v>
      </c>
      <c r="M9" s="16" t="s">
        <v>79</v>
      </c>
      <c r="N9" s="16" t="s">
        <v>23</v>
      </c>
      <c r="O9" s="16" t="s">
        <v>20</v>
      </c>
      <c r="P9" s="27" t="s">
        <v>20</v>
      </c>
      <c r="Q9" s="17" t="s">
        <v>20</v>
      </c>
      <c r="R9" s="1"/>
      <c r="S9" s="1"/>
      <c r="T9" s="1"/>
      <c r="U9" s="1"/>
      <c r="V9" s="1"/>
    </row>
    <row r="10" spans="2:78"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5" t="s">
        <v>14</v>
      </c>
      <c r="Q10" s="65" t="s">
        <v>146</v>
      </c>
      <c r="R10" s="1"/>
      <c r="S10" s="1"/>
      <c r="T10" s="1"/>
      <c r="U10" s="1"/>
      <c r="V10" s="1"/>
    </row>
    <row r="11" spans="2:78" s="4" customFormat="1" ht="18" customHeight="1">
      <c r="B11" s="58" t="s">
        <v>60</v>
      </c>
      <c r="C11" s="87"/>
      <c r="D11" s="87"/>
      <c r="E11" s="87"/>
      <c r="F11" s="87"/>
      <c r="G11" s="98"/>
      <c r="H11" s="87">
        <v>3.02</v>
      </c>
      <c r="I11" s="87"/>
      <c r="J11" s="86"/>
      <c r="K11" s="86">
        <v>2.38</v>
      </c>
      <c r="L11" s="86">
        <v>775151.54</v>
      </c>
      <c r="M11" s="86"/>
      <c r="N11" s="86">
        <v>2362.5499999999997</v>
      </c>
      <c r="O11" s="86"/>
      <c r="P11" s="86"/>
      <c r="Q11" s="86">
        <v>0.23</v>
      </c>
      <c r="R11" s="1"/>
      <c r="S11" s="1"/>
      <c r="T11" s="1"/>
      <c r="U11" s="1"/>
      <c r="V11" s="1"/>
      <c r="BZ11" s="1"/>
    </row>
    <row r="12" spans="2:78" customFormat="1" ht="18" customHeight="1">
      <c r="B12" s="61" t="s">
        <v>259</v>
      </c>
      <c r="C12" s="90"/>
      <c r="D12" s="90"/>
      <c r="E12" s="90"/>
      <c r="F12" s="90"/>
      <c r="G12" s="99"/>
      <c r="H12" s="90">
        <v>0.01</v>
      </c>
      <c r="I12" s="90"/>
      <c r="J12" s="93"/>
      <c r="K12" s="93">
        <v>0.01</v>
      </c>
      <c r="L12" s="93">
        <v>242618.7</v>
      </c>
      <c r="M12" s="93"/>
      <c r="N12" s="93">
        <v>119.81</v>
      </c>
      <c r="O12" s="93"/>
      <c r="P12" s="93"/>
      <c r="Q12" s="93">
        <v>0.01</v>
      </c>
    </row>
    <row r="13" spans="2:78" customFormat="1" ht="15.75">
      <c r="B13" s="61" t="s">
        <v>58</v>
      </c>
      <c r="C13" s="90"/>
      <c r="D13" s="90"/>
      <c r="E13" s="90"/>
      <c r="F13" s="90"/>
      <c r="G13" s="99"/>
      <c r="H13" s="90"/>
      <c r="I13" s="90"/>
      <c r="J13" s="93"/>
      <c r="K13" s="93"/>
      <c r="L13" s="93"/>
      <c r="M13" s="93"/>
      <c r="N13" s="93"/>
      <c r="O13" s="93"/>
      <c r="P13" s="93"/>
      <c r="Q13" s="93"/>
    </row>
    <row r="14" spans="2:78" customFormat="1" ht="15.75">
      <c r="B14" s="70" t="s">
        <v>291</v>
      </c>
      <c r="C14" s="92"/>
      <c r="D14" s="92"/>
      <c r="E14" s="92"/>
      <c r="F14" s="92"/>
      <c r="G14" s="103"/>
      <c r="H14" s="92"/>
      <c r="I14" s="92"/>
      <c r="J14" s="116"/>
      <c r="K14" s="116"/>
      <c r="L14" s="116"/>
      <c r="M14" s="116"/>
      <c r="N14" s="116"/>
      <c r="O14" s="116"/>
      <c r="P14" s="116"/>
      <c r="Q14" s="116"/>
    </row>
    <row r="15" spans="2:78" customFormat="1" ht="15.75">
      <c r="B15" s="61" t="s">
        <v>59</v>
      </c>
      <c r="C15" s="90"/>
      <c r="D15" s="90"/>
      <c r="E15" s="90"/>
      <c r="F15" s="90"/>
      <c r="G15" s="99"/>
      <c r="H15" s="90"/>
      <c r="I15" s="90"/>
      <c r="J15" s="93"/>
      <c r="K15" s="93"/>
      <c r="L15" s="93"/>
      <c r="M15" s="93"/>
      <c r="N15" s="93"/>
      <c r="O15" s="93"/>
      <c r="P15" s="93"/>
      <c r="Q15" s="93"/>
    </row>
    <row r="16" spans="2:78" customFormat="1" ht="15.75">
      <c r="B16" s="70" t="s">
        <v>291</v>
      </c>
      <c r="C16" s="92"/>
      <c r="D16" s="92"/>
      <c r="E16" s="92"/>
      <c r="F16" s="92"/>
      <c r="G16" s="103"/>
      <c r="H16" s="92"/>
      <c r="I16" s="92"/>
      <c r="J16" s="116"/>
      <c r="K16" s="116"/>
      <c r="L16" s="116"/>
      <c r="M16" s="116"/>
      <c r="N16" s="116"/>
      <c r="O16" s="116"/>
      <c r="P16" s="116"/>
      <c r="Q16" s="116"/>
    </row>
    <row r="17" spans="1:17" customFormat="1" ht="15.75">
      <c r="B17" s="61" t="s">
        <v>77</v>
      </c>
      <c r="C17" s="90"/>
      <c r="D17" s="90"/>
      <c r="E17" s="90"/>
      <c r="F17" s="90"/>
      <c r="G17" s="99"/>
      <c r="H17" s="90">
        <v>0.01</v>
      </c>
      <c r="I17" s="90"/>
      <c r="J17" s="93"/>
      <c r="K17" s="93">
        <v>0.01</v>
      </c>
      <c r="L17" s="93">
        <v>242618.7</v>
      </c>
      <c r="M17" s="93"/>
      <c r="N17" s="93">
        <v>119.81</v>
      </c>
      <c r="O17" s="93"/>
      <c r="P17" s="93"/>
      <c r="Q17" s="93">
        <v>0.01</v>
      </c>
    </row>
    <row r="18" spans="1:17" customFormat="1" ht="15.75">
      <c r="B18" s="70" t="s">
        <v>291</v>
      </c>
      <c r="C18" s="92"/>
      <c r="D18" s="92"/>
      <c r="E18" s="92"/>
      <c r="F18" s="92"/>
      <c r="G18" s="103"/>
      <c r="H18" s="92"/>
      <c r="I18" s="92"/>
      <c r="J18" s="116"/>
      <c r="K18" s="116"/>
      <c r="L18" s="116"/>
      <c r="M18" s="116"/>
      <c r="N18" s="116"/>
      <c r="O18" s="116"/>
      <c r="P18" s="116"/>
      <c r="Q18" s="116"/>
    </row>
    <row r="19" spans="1:17" customFormat="1" ht="15.75">
      <c r="B19" s="70" t="s">
        <v>291</v>
      </c>
      <c r="C19" s="92"/>
      <c r="D19" s="92"/>
      <c r="E19" s="92"/>
      <c r="F19" s="92"/>
      <c r="G19" s="103"/>
      <c r="H19" s="92"/>
      <c r="I19" s="92"/>
      <c r="J19" s="116"/>
      <c r="K19" s="116"/>
      <c r="L19" s="116"/>
      <c r="M19" s="116"/>
      <c r="N19" s="116"/>
      <c r="O19" s="116"/>
      <c r="P19" s="116"/>
      <c r="Q19" s="116"/>
    </row>
    <row r="20" spans="1:17" customFormat="1" ht="15.75">
      <c r="A20" s="57" t="s">
        <v>844</v>
      </c>
      <c r="B20" s="70" t="s">
        <v>1224</v>
      </c>
      <c r="C20" s="92">
        <v>1116037</v>
      </c>
      <c r="D20" s="92" t="s">
        <v>1019</v>
      </c>
      <c r="E20" s="92" t="s">
        <v>1225</v>
      </c>
      <c r="F20" s="92" t="s">
        <v>181</v>
      </c>
      <c r="G20" s="103">
        <v>40126</v>
      </c>
      <c r="H20" s="92">
        <v>0.01</v>
      </c>
      <c r="I20" s="92" t="s">
        <v>185</v>
      </c>
      <c r="J20" s="116">
        <v>4.0999999999999996</v>
      </c>
      <c r="K20" s="116">
        <v>0.01</v>
      </c>
      <c r="L20" s="116">
        <v>242618.7</v>
      </c>
      <c r="M20" s="116">
        <v>49.38</v>
      </c>
      <c r="N20" s="116">
        <v>119.81</v>
      </c>
      <c r="O20" s="116">
        <v>0.3</v>
      </c>
      <c r="P20" s="116">
        <v>5.07</v>
      </c>
      <c r="Q20" s="116">
        <v>0.01</v>
      </c>
    </row>
    <row r="21" spans="1:17" customFormat="1" ht="15.75">
      <c r="B21" s="70" t="s">
        <v>291</v>
      </c>
      <c r="C21" s="92"/>
      <c r="D21" s="92"/>
      <c r="E21" s="92"/>
      <c r="F21" s="92"/>
      <c r="G21" s="103"/>
      <c r="H21" s="92"/>
      <c r="I21" s="92"/>
      <c r="J21" s="116"/>
      <c r="K21" s="116"/>
      <c r="L21" s="116"/>
      <c r="M21" s="116"/>
      <c r="N21" s="116"/>
      <c r="O21" s="116"/>
      <c r="P21" s="116"/>
      <c r="Q21" s="116"/>
    </row>
    <row r="22" spans="1:17" customFormat="1" ht="15.75">
      <c r="B22" s="61" t="s">
        <v>258</v>
      </c>
      <c r="C22" s="90"/>
      <c r="D22" s="90"/>
      <c r="E22" s="90"/>
      <c r="F22" s="90"/>
      <c r="G22" s="99"/>
      <c r="H22" s="90">
        <v>3.18</v>
      </c>
      <c r="I22" s="90"/>
      <c r="J22" s="93"/>
      <c r="K22" s="93">
        <v>2.5099999999999998</v>
      </c>
      <c r="L22" s="93">
        <v>532532.84</v>
      </c>
      <c r="M22" s="93"/>
      <c r="N22" s="93">
        <v>2242.7399999999998</v>
      </c>
      <c r="O22" s="93"/>
      <c r="P22" s="93"/>
      <c r="Q22" s="93">
        <v>0.22</v>
      </c>
    </row>
    <row r="23" spans="1:17" customFormat="1" ht="15.75">
      <c r="B23" s="61" t="s">
        <v>58</v>
      </c>
      <c r="C23" s="90"/>
      <c r="D23" s="90"/>
      <c r="E23" s="90"/>
      <c r="F23" s="90"/>
      <c r="G23" s="99"/>
      <c r="H23" s="90"/>
      <c r="I23" s="90"/>
      <c r="J23" s="93"/>
      <c r="K23" s="93"/>
      <c r="L23" s="93"/>
      <c r="M23" s="93"/>
      <c r="N23" s="93"/>
      <c r="O23" s="93"/>
      <c r="P23" s="93"/>
      <c r="Q23" s="93"/>
    </row>
    <row r="24" spans="1:17" customFormat="1" ht="15.75">
      <c r="B24" s="70" t="s">
        <v>291</v>
      </c>
      <c r="C24" s="92"/>
      <c r="D24" s="92"/>
      <c r="E24" s="92"/>
      <c r="F24" s="92"/>
      <c r="G24" s="103"/>
      <c r="H24" s="92"/>
      <c r="I24" s="92"/>
      <c r="J24" s="116"/>
      <c r="K24" s="116"/>
      <c r="L24" s="116"/>
      <c r="M24" s="116"/>
      <c r="N24" s="116"/>
      <c r="O24" s="116"/>
      <c r="P24" s="116"/>
      <c r="Q24" s="116"/>
    </row>
    <row r="25" spans="1:17" customFormat="1" ht="15.75">
      <c r="B25" s="61" t="s">
        <v>59</v>
      </c>
      <c r="C25" s="90"/>
      <c r="D25" s="90"/>
      <c r="E25" s="90"/>
      <c r="F25" s="90"/>
      <c r="G25" s="99"/>
      <c r="H25" s="90">
        <v>3.18</v>
      </c>
      <c r="I25" s="90"/>
      <c r="J25" s="93"/>
      <c r="K25" s="93">
        <v>2.5099999999999998</v>
      </c>
      <c r="L25" s="93">
        <v>532532.84</v>
      </c>
      <c r="M25" s="93"/>
      <c r="N25" s="93">
        <v>2242.7399999999998</v>
      </c>
      <c r="O25" s="93"/>
      <c r="P25" s="93"/>
      <c r="Q25" s="93">
        <v>0.22</v>
      </c>
    </row>
    <row r="26" spans="1:17" customFormat="1" ht="15.75">
      <c r="B26" s="70" t="s">
        <v>1226</v>
      </c>
      <c r="C26" s="92">
        <v>30122015</v>
      </c>
      <c r="D26" s="92" t="s">
        <v>1019</v>
      </c>
      <c r="E26" s="92" t="s">
        <v>451</v>
      </c>
      <c r="F26" s="92" t="s">
        <v>1063</v>
      </c>
      <c r="G26" s="103">
        <v>42368</v>
      </c>
      <c r="H26" s="92">
        <v>3.18</v>
      </c>
      <c r="I26" s="92" t="s">
        <v>186</v>
      </c>
      <c r="J26" s="116">
        <v>3.82</v>
      </c>
      <c r="K26" s="116">
        <v>2.5099999999999998</v>
      </c>
      <c r="L26" s="116">
        <v>532532.84</v>
      </c>
      <c r="M26" s="116">
        <v>104.76</v>
      </c>
      <c r="N26" s="116">
        <v>2242.7399999999998</v>
      </c>
      <c r="O26" s="116">
        <v>2.5099999999999998</v>
      </c>
      <c r="P26" s="116">
        <v>94.93</v>
      </c>
      <c r="Q26" s="116">
        <v>0.22</v>
      </c>
    </row>
    <row r="27" spans="1:17" customFormat="1" ht="15.75">
      <c r="B27" s="61" t="s">
        <v>77</v>
      </c>
      <c r="C27" s="90"/>
      <c r="D27" s="90"/>
      <c r="E27" s="90"/>
      <c r="F27" s="90"/>
      <c r="G27" s="99"/>
      <c r="H27" s="90"/>
      <c r="I27" s="90"/>
      <c r="J27" s="93"/>
      <c r="K27" s="93"/>
      <c r="L27" s="93"/>
      <c r="M27" s="93"/>
      <c r="N27" s="93"/>
      <c r="O27" s="93"/>
      <c r="P27" s="93"/>
      <c r="Q27" s="93"/>
    </row>
    <row r="28" spans="1:17" customFormat="1" ht="15.75">
      <c r="B28" s="70" t="s">
        <v>291</v>
      </c>
      <c r="C28" s="92"/>
      <c r="D28" s="92"/>
      <c r="E28" s="92"/>
      <c r="F28" s="92"/>
      <c r="G28" s="103"/>
      <c r="H28" s="92"/>
      <c r="I28" s="92"/>
      <c r="J28" s="116"/>
      <c r="K28" s="116"/>
      <c r="L28" s="116"/>
      <c r="M28" s="116"/>
      <c r="N28" s="116"/>
      <c r="O28" s="116"/>
      <c r="P28" s="116"/>
      <c r="Q28" s="116"/>
    </row>
    <row r="29" spans="1:17" customFormat="1" ht="15.75">
      <c r="B29" s="70" t="s">
        <v>291</v>
      </c>
      <c r="C29" s="92"/>
      <c r="D29" s="92"/>
      <c r="E29" s="92"/>
      <c r="F29" s="92"/>
      <c r="G29" s="103"/>
      <c r="H29" s="92"/>
      <c r="I29" s="92"/>
      <c r="J29" s="116"/>
      <c r="K29" s="116"/>
      <c r="L29" s="116"/>
      <c r="M29" s="116"/>
      <c r="N29" s="116"/>
      <c r="O29" s="116"/>
      <c r="P29" s="116"/>
      <c r="Q29" s="116"/>
    </row>
    <row r="30" spans="1:17" customFormat="1" ht="15.75">
      <c r="B30" s="70" t="s">
        <v>291</v>
      </c>
      <c r="C30" s="92"/>
      <c r="D30" s="92"/>
      <c r="E30" s="92"/>
      <c r="F30" s="92"/>
      <c r="G30" s="103"/>
      <c r="H30" s="92"/>
      <c r="I30" s="92"/>
      <c r="J30" s="116"/>
      <c r="K30" s="116"/>
      <c r="L30" s="116"/>
      <c r="M30" s="116"/>
      <c r="N30" s="116"/>
      <c r="O30" s="116"/>
      <c r="P30" s="116"/>
      <c r="Q30" s="116"/>
    </row>
    <row r="31" spans="1:17" customFormat="1" ht="15.75">
      <c r="B31" s="120" t="s">
        <v>291</v>
      </c>
      <c r="C31" s="92"/>
      <c r="D31" s="92"/>
      <c r="E31" s="92"/>
      <c r="F31" s="92"/>
      <c r="G31" s="103"/>
      <c r="H31" s="92"/>
      <c r="I31" s="92"/>
      <c r="J31" s="116"/>
      <c r="K31" s="116"/>
      <c r="L31" s="116"/>
      <c r="M31" s="116"/>
      <c r="N31" s="116"/>
      <c r="O31" s="116"/>
      <c r="P31" s="116"/>
      <c r="Q31" s="116"/>
    </row>
    <row r="32" spans="1:17" customFormat="1">
      <c r="A32" s="1"/>
      <c r="B32" s="6" t="s">
        <v>52</v>
      </c>
      <c r="C32" s="2"/>
      <c r="D32" s="1"/>
      <c r="E32" s="1"/>
      <c r="F32" s="1"/>
      <c r="G32" s="1"/>
      <c r="H32" s="1"/>
      <c r="I32" s="1"/>
      <c r="J32" s="1"/>
      <c r="K32" s="1"/>
      <c r="L32" s="1"/>
      <c r="M32" s="1"/>
      <c r="N32" s="1"/>
      <c r="O32" s="1"/>
      <c r="P32" s="1"/>
      <c r="Q32" s="1"/>
    </row>
    <row r="33" spans="1:17" customFormat="1">
      <c r="A33" s="1"/>
      <c r="B33" s="6" t="s">
        <v>145</v>
      </c>
      <c r="C33" s="2"/>
      <c r="D33" s="1"/>
      <c r="E33" s="1"/>
      <c r="F33" s="1"/>
      <c r="G33" s="1"/>
      <c r="H33" s="1"/>
      <c r="I33" s="1"/>
      <c r="J33" s="1"/>
      <c r="K33" s="1"/>
      <c r="L33" s="1"/>
      <c r="M33" s="1"/>
      <c r="N33" s="1"/>
      <c r="O33" s="1"/>
      <c r="P33" s="1"/>
      <c r="Q33" s="1"/>
    </row>
    <row r="34" spans="1:17" customFormat="1" ht="12.75"/>
    <row r="35" spans="1:17" customFormat="1" ht="12.75"/>
    <row r="36" spans="1:17" customFormat="1" ht="12.75"/>
    <row r="37" spans="1:17" customFormat="1" ht="12.75"/>
    <row r="38" spans="1:17">
      <c r="D38" s="1"/>
    </row>
    <row r="39" spans="1:17">
      <c r="D39" s="1"/>
    </row>
    <row r="40" spans="1:17">
      <c r="D40" s="1"/>
    </row>
    <row r="41" spans="1:17">
      <c r="D41" s="1"/>
    </row>
    <row r="42" spans="1:17">
      <c r="D42" s="1"/>
    </row>
    <row r="43" spans="1:17">
      <c r="D43" s="1"/>
    </row>
    <row r="44" spans="1:17">
      <c r="D44" s="1"/>
    </row>
    <row r="45" spans="1:17">
      <c r="D45" s="1"/>
    </row>
    <row r="46" spans="1:17">
      <c r="D46" s="1"/>
    </row>
    <row r="47" spans="1:17">
      <c r="D47" s="1"/>
    </row>
    <row r="48" spans="1:17">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sheetData>
  <mergeCells count="2">
    <mergeCell ref="B6:Q6"/>
    <mergeCell ref="B7:Q7"/>
  </mergeCells>
  <phoneticPr fontId="3" type="noConversion"/>
  <dataValidations count="1">
    <dataValidation allowBlank="1" showInputMessage="1" showErrorMessage="1" sqref="A5:XFD11 A38:XFD1048576 A32:Q33"/>
  </dataValidations>
  <pageMargins left="0" right="0" top="0.5" bottom="0.5" header="0" footer="0.25"/>
  <pageSetup paperSize="9" scale="56" pageOrder="overThenDown" orientation="landscape" r:id="rId1"/>
  <headerFooter alignWithMargins="0">
    <oddFooter>&amp;L&amp;Z&amp;F&amp;C&amp;A&amp;R&amp;D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2">
    <tabColor indexed="52"/>
    <pageSetUpPr fitToPage="1"/>
  </sheetPr>
  <dimension ref="B1:BG116"/>
  <sheetViews>
    <sheetView rightToLeft="1" workbookViewId="0"/>
  </sheetViews>
  <sheetFormatPr defaultColWidth="9.140625" defaultRowHeight="18"/>
  <cols>
    <col min="1" max="1" width="6.28515625" style="1" customWidth="1"/>
    <col min="2" max="2" width="38.7109375" style="2" customWidth="1"/>
    <col min="3" max="3" width="11.140625" style="2" bestFit="1" customWidth="1"/>
    <col min="4" max="4" width="11.7109375" style="2" bestFit="1" customWidth="1"/>
    <col min="5" max="5" width="7.7109375" style="1" bestFit="1" customWidth="1"/>
    <col min="6" max="6" width="10.5703125" style="1" bestFit="1" customWidth="1"/>
    <col min="7" max="7" width="8.140625" style="1" bestFit="1" customWidth="1"/>
    <col min="8" max="8" width="12.5703125" style="1" bestFit="1" customWidth="1"/>
    <col min="9" max="9" width="6.42578125" style="1" customWidth="1"/>
    <col min="10" max="10" width="7.5703125" style="1" bestFit="1" customWidth="1"/>
    <col min="11" max="11" width="17.85546875" style="1" bestFit="1" customWidth="1"/>
    <col min="12" max="12" width="8.28515625" style="1" bestFit="1" customWidth="1"/>
    <col min="13" max="13" width="13.140625" style="1" bestFit="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59">
      <c r="B1" s="84" t="s">
        <v>305</v>
      </c>
    </row>
    <row r="2" spans="2:59">
      <c r="B2" s="84" t="s">
        <v>306</v>
      </c>
    </row>
    <row r="3" spans="2:59">
      <c r="B3" s="84" t="s">
        <v>1288</v>
      </c>
    </row>
    <row r="4" spans="2:59">
      <c r="B4" s="84" t="s">
        <v>1289</v>
      </c>
    </row>
    <row r="6" spans="2:59" ht="26.25" customHeight="1">
      <c r="B6" s="165" t="s">
        <v>225</v>
      </c>
      <c r="C6" s="166"/>
      <c r="D6" s="166"/>
      <c r="E6" s="166"/>
      <c r="F6" s="166"/>
      <c r="G6" s="166"/>
      <c r="H6" s="166"/>
      <c r="I6" s="166"/>
      <c r="J6" s="166"/>
      <c r="K6" s="166"/>
      <c r="L6" s="166"/>
      <c r="M6" s="166"/>
      <c r="N6" s="166"/>
      <c r="O6" s="167"/>
    </row>
    <row r="7" spans="2:59" s="3" customFormat="1" ht="78.75">
      <c r="B7" s="20" t="s">
        <v>149</v>
      </c>
      <c r="C7" s="25" t="s">
        <v>242</v>
      </c>
      <c r="D7" s="25" t="s">
        <v>50</v>
      </c>
      <c r="E7" s="25" t="s">
        <v>15</v>
      </c>
      <c r="F7" s="25" t="s">
        <v>85</v>
      </c>
      <c r="G7" s="80" t="s">
        <v>18</v>
      </c>
      <c r="H7" s="25" t="s">
        <v>133</v>
      </c>
      <c r="I7" s="13" t="s">
        <v>38</v>
      </c>
      <c r="J7" s="49" t="s">
        <v>19</v>
      </c>
      <c r="K7" s="25" t="s">
        <v>0</v>
      </c>
      <c r="L7" s="25" t="s">
        <v>137</v>
      </c>
      <c r="M7" s="25" t="s">
        <v>143</v>
      </c>
      <c r="N7" s="49" t="s">
        <v>195</v>
      </c>
      <c r="O7" s="26" t="s">
        <v>197</v>
      </c>
      <c r="P7" s="1"/>
      <c r="Q7" s="1"/>
      <c r="R7" s="1"/>
      <c r="S7" s="1"/>
      <c r="T7" s="1"/>
      <c r="U7" s="1"/>
      <c r="BF7" s="3" t="s">
        <v>183</v>
      </c>
      <c r="BG7" s="3" t="s">
        <v>185</v>
      </c>
    </row>
    <row r="8" spans="2:59" s="3" customFormat="1" ht="24" customHeight="1">
      <c r="B8" s="15"/>
      <c r="C8" s="48"/>
      <c r="D8" s="16"/>
      <c r="E8" s="16"/>
      <c r="F8" s="16"/>
      <c r="G8" s="16" t="s">
        <v>21</v>
      </c>
      <c r="H8" s="16"/>
      <c r="I8" s="16" t="s">
        <v>20</v>
      </c>
      <c r="J8" s="16" t="s">
        <v>20</v>
      </c>
      <c r="K8" s="16" t="s">
        <v>22</v>
      </c>
      <c r="L8" s="16" t="s">
        <v>79</v>
      </c>
      <c r="M8" s="16" t="s">
        <v>23</v>
      </c>
      <c r="N8" s="27" t="s">
        <v>20</v>
      </c>
      <c r="O8" s="17" t="s">
        <v>20</v>
      </c>
      <c r="P8" s="1"/>
      <c r="Q8" s="1"/>
      <c r="R8" s="1"/>
      <c r="S8" s="1"/>
      <c r="T8" s="1"/>
      <c r="U8" s="1"/>
      <c r="BF8" s="3" t="s">
        <v>181</v>
      </c>
      <c r="BG8" s="3" t="s">
        <v>184</v>
      </c>
    </row>
    <row r="9" spans="2:59" s="4" customFormat="1" ht="18" customHeight="1">
      <c r="B9" s="18"/>
      <c r="C9" s="71" t="s">
        <v>1</v>
      </c>
      <c r="D9" s="71" t="s">
        <v>2</v>
      </c>
      <c r="E9" s="71" t="s">
        <v>3</v>
      </c>
      <c r="F9" s="71" t="s">
        <v>4</v>
      </c>
      <c r="G9" s="71" t="s">
        <v>5</v>
      </c>
      <c r="H9" s="71" t="s">
        <v>6</v>
      </c>
      <c r="I9" s="63" t="s">
        <v>7</v>
      </c>
      <c r="J9" s="63" t="s">
        <v>8</v>
      </c>
      <c r="K9" s="63" t="s">
        <v>9</v>
      </c>
      <c r="L9" s="63" t="s">
        <v>10</v>
      </c>
      <c r="M9" s="65" t="s">
        <v>11</v>
      </c>
      <c r="N9" s="65" t="s">
        <v>12</v>
      </c>
      <c r="O9" s="65" t="s">
        <v>13</v>
      </c>
      <c r="P9" s="1"/>
      <c r="Q9" s="1"/>
      <c r="R9" s="1"/>
      <c r="S9" s="1"/>
      <c r="T9" s="1"/>
      <c r="U9" s="1"/>
      <c r="BF9" s="4" t="s">
        <v>182</v>
      </c>
      <c r="BG9" s="4" t="s">
        <v>186</v>
      </c>
    </row>
    <row r="10" spans="2:59" s="4" customFormat="1" ht="18" customHeight="1">
      <c r="B10" s="58" t="s">
        <v>45</v>
      </c>
      <c r="C10" s="87"/>
      <c r="D10" s="87"/>
      <c r="E10" s="87"/>
      <c r="F10" s="87"/>
      <c r="G10" s="87">
        <v>4.66</v>
      </c>
      <c r="H10" s="87"/>
      <c r="I10" s="86"/>
      <c r="J10" s="86">
        <v>4.1399999999999997</v>
      </c>
      <c r="K10" s="86">
        <v>58419914.43</v>
      </c>
      <c r="L10" s="86"/>
      <c r="M10" s="86">
        <v>76752.37</v>
      </c>
      <c r="N10" s="86"/>
      <c r="O10" s="86">
        <v>7.59</v>
      </c>
      <c r="P10" s="1"/>
      <c r="Q10" s="1"/>
      <c r="R10" s="1"/>
      <c r="S10" s="1"/>
      <c r="T10" s="1"/>
      <c r="U10" s="1"/>
      <c r="BF10" s="1" t="s">
        <v>28</v>
      </c>
      <c r="BG10" s="4" t="s">
        <v>187</v>
      </c>
    </row>
    <row r="11" spans="2:59" customFormat="1" ht="21.75" customHeight="1">
      <c r="B11" s="61" t="s">
        <v>26</v>
      </c>
      <c r="C11" s="90"/>
      <c r="D11" s="90"/>
      <c r="E11" s="90"/>
      <c r="F11" s="90"/>
      <c r="G11" s="90">
        <v>4.66</v>
      </c>
      <c r="H11" s="90"/>
      <c r="I11" s="93"/>
      <c r="J11" s="93">
        <v>4.1399999999999997</v>
      </c>
      <c r="K11" s="93">
        <v>58419914.43</v>
      </c>
      <c r="L11" s="93"/>
      <c r="M11" s="93">
        <v>76752.37</v>
      </c>
      <c r="N11" s="93"/>
      <c r="O11" s="93">
        <v>7.59</v>
      </c>
    </row>
    <row r="12" spans="2:59" customFormat="1" ht="31.5">
      <c r="B12" s="61" t="s">
        <v>39</v>
      </c>
      <c r="C12" s="90"/>
      <c r="D12" s="90"/>
      <c r="E12" s="90"/>
      <c r="F12" s="90"/>
      <c r="G12" s="90"/>
      <c r="H12" s="90"/>
      <c r="I12" s="93"/>
      <c r="J12" s="93"/>
      <c r="K12" s="93"/>
      <c r="L12" s="93"/>
      <c r="M12" s="93"/>
      <c r="N12" s="93"/>
      <c r="O12" s="93"/>
    </row>
    <row r="13" spans="2:59" customFormat="1" ht="15.75">
      <c r="B13" s="70" t="s">
        <v>291</v>
      </c>
      <c r="C13" s="92"/>
      <c r="D13" s="92"/>
      <c r="E13" s="92"/>
      <c r="F13" s="92"/>
      <c r="G13" s="92"/>
      <c r="H13" s="92"/>
      <c r="I13" s="116"/>
      <c r="J13" s="116"/>
      <c r="K13" s="116"/>
      <c r="L13" s="116"/>
      <c r="M13" s="116"/>
      <c r="N13" s="116"/>
      <c r="O13" s="116"/>
    </row>
    <row r="14" spans="2:59" customFormat="1" ht="15.75">
      <c r="B14" s="61" t="s">
        <v>41</v>
      </c>
      <c r="C14" s="90"/>
      <c r="D14" s="90"/>
      <c r="E14" s="90"/>
      <c r="F14" s="90"/>
      <c r="G14" s="90"/>
      <c r="H14" s="90"/>
      <c r="I14" s="93"/>
      <c r="J14" s="93"/>
      <c r="K14" s="93"/>
      <c r="L14" s="93"/>
      <c r="M14" s="93"/>
      <c r="N14" s="93"/>
      <c r="O14" s="93"/>
    </row>
    <row r="15" spans="2:59" customFormat="1" ht="15.75">
      <c r="B15" s="70" t="s">
        <v>291</v>
      </c>
      <c r="C15" s="92"/>
      <c r="D15" s="92"/>
      <c r="E15" s="92"/>
      <c r="F15" s="92"/>
      <c r="G15" s="92"/>
      <c r="H15" s="92"/>
      <c r="I15" s="116"/>
      <c r="J15" s="116"/>
      <c r="K15" s="116"/>
      <c r="L15" s="116"/>
      <c r="M15" s="116"/>
      <c r="N15" s="116"/>
      <c r="O15" s="116"/>
    </row>
    <row r="16" spans="2:59" customFormat="1" ht="15.75">
      <c r="B16" s="61" t="s">
        <v>42</v>
      </c>
      <c r="C16" s="90"/>
      <c r="D16" s="90"/>
      <c r="E16" s="90"/>
      <c r="F16" s="90"/>
      <c r="G16" s="90">
        <v>4.67</v>
      </c>
      <c r="H16" s="90"/>
      <c r="I16" s="93"/>
      <c r="J16" s="93">
        <v>4.24</v>
      </c>
      <c r="K16" s="93">
        <v>53587003.299999997</v>
      </c>
      <c r="L16" s="93"/>
      <c r="M16" s="93">
        <v>71535.23</v>
      </c>
      <c r="N16" s="93"/>
      <c r="O16" s="93">
        <v>7.08</v>
      </c>
    </row>
    <row r="17" spans="2:15" customFormat="1" ht="15.75">
      <c r="B17" s="70" t="s">
        <v>1227</v>
      </c>
      <c r="C17" s="92" t="s">
        <v>1228</v>
      </c>
      <c r="D17" s="92">
        <v>29022019</v>
      </c>
      <c r="E17" s="92" t="s">
        <v>356</v>
      </c>
      <c r="F17" s="92" t="s">
        <v>183</v>
      </c>
      <c r="G17" s="92">
        <v>5.73</v>
      </c>
      <c r="H17" s="92" t="s">
        <v>185</v>
      </c>
      <c r="I17" s="116">
        <v>2.2000000000000002</v>
      </c>
      <c r="J17" s="116">
        <v>1.36</v>
      </c>
      <c r="K17" s="116">
        <v>548927.98</v>
      </c>
      <c r="L17" s="116">
        <v>105.24</v>
      </c>
      <c r="M17" s="116">
        <v>577.69000000000005</v>
      </c>
      <c r="N17" s="116">
        <v>0.75</v>
      </c>
      <c r="O17" s="116">
        <v>0.06</v>
      </c>
    </row>
    <row r="18" spans="2:15" customFormat="1" ht="15.75">
      <c r="B18" s="70" t="s">
        <v>1229</v>
      </c>
      <c r="C18" s="92" t="s">
        <v>1228</v>
      </c>
      <c r="D18" s="92">
        <v>90150720</v>
      </c>
      <c r="E18" s="92" t="s">
        <v>381</v>
      </c>
      <c r="F18" s="92" t="s">
        <v>181</v>
      </c>
      <c r="G18" s="92">
        <v>4.8</v>
      </c>
      <c r="H18" s="92" t="s">
        <v>185</v>
      </c>
      <c r="I18" s="116">
        <v>7</v>
      </c>
      <c r="J18" s="116">
        <v>4.6500000000000004</v>
      </c>
      <c r="K18" s="116">
        <v>20006964.140000001</v>
      </c>
      <c r="L18" s="116">
        <v>152.43</v>
      </c>
      <c r="M18" s="116">
        <v>30496.62</v>
      </c>
      <c r="N18" s="116">
        <v>39.729999999999997</v>
      </c>
      <c r="O18" s="116">
        <v>3.02</v>
      </c>
    </row>
    <row r="19" spans="2:15" customFormat="1" ht="15.75">
      <c r="B19" s="70" t="s">
        <v>1230</v>
      </c>
      <c r="C19" s="92" t="s">
        <v>1231</v>
      </c>
      <c r="D19" s="92">
        <v>92321020</v>
      </c>
      <c r="E19" s="92" t="s">
        <v>381</v>
      </c>
      <c r="F19" s="92" t="s">
        <v>183</v>
      </c>
      <c r="G19" s="92">
        <v>1.71</v>
      </c>
      <c r="H19" s="92" t="s">
        <v>184</v>
      </c>
      <c r="I19" s="116">
        <v>3.524</v>
      </c>
      <c r="J19" s="116">
        <v>1.47</v>
      </c>
      <c r="K19" s="116">
        <v>153838.47</v>
      </c>
      <c r="L19" s="116">
        <v>103.54</v>
      </c>
      <c r="M19" s="116">
        <v>612.46</v>
      </c>
      <c r="N19" s="116">
        <v>0.8</v>
      </c>
      <c r="O19" s="116">
        <v>0.06</v>
      </c>
    </row>
    <row r="20" spans="2:15" customFormat="1" ht="15.75">
      <c r="B20" s="70" t="s">
        <v>1232</v>
      </c>
      <c r="C20" s="92" t="s">
        <v>1228</v>
      </c>
      <c r="D20" s="92">
        <v>4444444</v>
      </c>
      <c r="E20" s="92" t="s">
        <v>381</v>
      </c>
      <c r="F20" s="92" t="s">
        <v>183</v>
      </c>
      <c r="G20" s="92">
        <v>5.72</v>
      </c>
      <c r="H20" s="92" t="s">
        <v>185</v>
      </c>
      <c r="I20" s="116">
        <v>2.0430000000000001</v>
      </c>
      <c r="J20" s="116">
        <v>2.13</v>
      </c>
      <c r="K20" s="116">
        <v>1066711.8999999999</v>
      </c>
      <c r="L20" s="116">
        <v>100.01</v>
      </c>
      <c r="M20" s="116">
        <v>1066.82</v>
      </c>
      <c r="N20" s="116">
        <v>1.39</v>
      </c>
      <c r="O20" s="116">
        <v>0.11</v>
      </c>
    </row>
    <row r="21" spans="2:15" customFormat="1" ht="15.75">
      <c r="B21" s="70" t="s">
        <v>1233</v>
      </c>
      <c r="C21" s="92" t="s">
        <v>1228</v>
      </c>
      <c r="D21" s="92">
        <v>90150300</v>
      </c>
      <c r="E21" s="92" t="s">
        <v>390</v>
      </c>
      <c r="F21" s="92" t="s">
        <v>181</v>
      </c>
      <c r="G21" s="92">
        <v>6.22</v>
      </c>
      <c r="H21" s="92" t="s">
        <v>185</v>
      </c>
      <c r="I21" s="116">
        <v>4.7039999999999997</v>
      </c>
      <c r="J21" s="116">
        <v>-2.09</v>
      </c>
      <c r="K21" s="116">
        <v>823829.27</v>
      </c>
      <c r="L21" s="116">
        <v>141.52000000000001</v>
      </c>
      <c r="M21" s="116">
        <v>1165.8800000000001</v>
      </c>
      <c r="N21" s="116">
        <v>1.52</v>
      </c>
      <c r="O21" s="116">
        <v>0.12</v>
      </c>
    </row>
    <row r="22" spans="2:15" customFormat="1" ht="15.75">
      <c r="B22" s="70" t="s">
        <v>1234</v>
      </c>
      <c r="C22" s="92" t="s">
        <v>1231</v>
      </c>
      <c r="D22" s="92">
        <v>90130002</v>
      </c>
      <c r="E22" s="92" t="s">
        <v>390</v>
      </c>
      <c r="F22" s="92" t="s">
        <v>181</v>
      </c>
      <c r="G22" s="92">
        <v>9.27</v>
      </c>
      <c r="H22" s="92" t="s">
        <v>185</v>
      </c>
      <c r="I22" s="116">
        <v>2.19</v>
      </c>
      <c r="J22" s="116">
        <v>1.99</v>
      </c>
      <c r="K22" s="116">
        <v>1616656.89</v>
      </c>
      <c r="L22" s="116">
        <v>101.99</v>
      </c>
      <c r="M22" s="116">
        <v>1648.83</v>
      </c>
      <c r="N22" s="116">
        <v>2.15</v>
      </c>
      <c r="O22" s="116">
        <v>0.16</v>
      </c>
    </row>
    <row r="23" spans="2:15" customFormat="1" ht="15.75">
      <c r="B23" s="70" t="s">
        <v>1235</v>
      </c>
      <c r="C23" s="92" t="s">
        <v>1228</v>
      </c>
      <c r="D23" s="92">
        <v>3333317</v>
      </c>
      <c r="E23" s="92" t="s">
        <v>390</v>
      </c>
      <c r="F23" s="92" t="s">
        <v>181</v>
      </c>
      <c r="G23" s="92">
        <v>0.57999999999999996</v>
      </c>
      <c r="H23" s="92" t="s">
        <v>185</v>
      </c>
      <c r="I23" s="116">
        <v>4.17</v>
      </c>
      <c r="J23" s="116">
        <v>1.97</v>
      </c>
      <c r="K23" s="116">
        <v>923962.29</v>
      </c>
      <c r="L23" s="116">
        <v>102.3</v>
      </c>
      <c r="M23" s="116">
        <v>945.21</v>
      </c>
      <c r="N23" s="116">
        <v>1.23</v>
      </c>
      <c r="O23" s="116">
        <v>0.09</v>
      </c>
    </row>
    <row r="24" spans="2:15" customFormat="1" ht="15.75">
      <c r="B24" s="70" t="s">
        <v>1236</v>
      </c>
      <c r="C24" s="92" t="s">
        <v>1228</v>
      </c>
      <c r="D24" s="92">
        <v>70320163</v>
      </c>
      <c r="E24" s="92" t="s">
        <v>390</v>
      </c>
      <c r="F24" s="92" t="s">
        <v>181</v>
      </c>
      <c r="G24" s="92">
        <v>0.6</v>
      </c>
      <c r="H24" s="92" t="s">
        <v>185</v>
      </c>
      <c r="I24" s="116">
        <v>4.17</v>
      </c>
      <c r="J24" s="116">
        <v>3.53</v>
      </c>
      <c r="K24" s="116">
        <v>312000</v>
      </c>
      <c r="L24" s="116">
        <v>101.32</v>
      </c>
      <c r="M24" s="116">
        <v>316.12</v>
      </c>
      <c r="N24" s="116">
        <v>0.41</v>
      </c>
      <c r="O24" s="116">
        <v>0.03</v>
      </c>
    </row>
    <row r="25" spans="2:15" customFormat="1" ht="15.75">
      <c r="B25" s="70" t="s">
        <v>1237</v>
      </c>
      <c r="C25" s="92" t="s">
        <v>1231</v>
      </c>
      <c r="D25" s="92">
        <v>11898120</v>
      </c>
      <c r="E25" s="92" t="s">
        <v>341</v>
      </c>
      <c r="F25" s="92" t="s">
        <v>181</v>
      </c>
      <c r="G25" s="92">
        <v>6.41</v>
      </c>
      <c r="H25" s="92" t="s">
        <v>185</v>
      </c>
      <c r="I25" s="116">
        <v>5.53</v>
      </c>
      <c r="J25" s="116">
        <v>1.7</v>
      </c>
      <c r="K25" s="116">
        <v>22977.71</v>
      </c>
      <c r="L25" s="116">
        <v>127.441</v>
      </c>
      <c r="M25" s="116">
        <v>29.28</v>
      </c>
      <c r="N25" s="116">
        <v>0.04</v>
      </c>
      <c r="O25" s="116">
        <v>0</v>
      </c>
    </row>
    <row r="26" spans="2:15" customFormat="1" ht="15.75">
      <c r="B26" s="70" t="s">
        <v>1237</v>
      </c>
      <c r="C26" s="92" t="s">
        <v>1231</v>
      </c>
      <c r="D26" s="92">
        <v>11898130</v>
      </c>
      <c r="E26" s="92" t="s">
        <v>341</v>
      </c>
      <c r="F26" s="92" t="s">
        <v>181</v>
      </c>
      <c r="G26" s="92">
        <v>6.04</v>
      </c>
      <c r="H26" s="92" t="s">
        <v>185</v>
      </c>
      <c r="I26" s="116">
        <v>5.53</v>
      </c>
      <c r="J26" s="116">
        <v>3.99</v>
      </c>
      <c r="K26" s="116">
        <v>46518.03</v>
      </c>
      <c r="L26" s="116">
        <v>110.74</v>
      </c>
      <c r="M26" s="116">
        <v>51.51</v>
      </c>
      <c r="N26" s="116">
        <v>7.0000000000000007E-2</v>
      </c>
      <c r="O26" s="116">
        <v>0.01</v>
      </c>
    </row>
    <row r="27" spans="2:15" customFormat="1" ht="15.75">
      <c r="B27" s="70" t="s">
        <v>1237</v>
      </c>
      <c r="C27" s="92" t="s">
        <v>1231</v>
      </c>
      <c r="D27" s="92">
        <v>11898140</v>
      </c>
      <c r="E27" s="92" t="s">
        <v>341</v>
      </c>
      <c r="F27" s="92" t="s">
        <v>181</v>
      </c>
      <c r="G27" s="92">
        <v>6.04</v>
      </c>
      <c r="H27" s="92" t="s">
        <v>185</v>
      </c>
      <c r="I27" s="116">
        <v>5.53</v>
      </c>
      <c r="J27" s="116">
        <v>4.04</v>
      </c>
      <c r="K27" s="116">
        <v>72127.94</v>
      </c>
      <c r="L27" s="116">
        <v>110.57</v>
      </c>
      <c r="M27" s="116">
        <v>79.75</v>
      </c>
      <c r="N27" s="116">
        <v>0.1</v>
      </c>
      <c r="O27" s="116">
        <v>0.01</v>
      </c>
    </row>
    <row r="28" spans="2:15" customFormat="1" ht="15.75">
      <c r="B28" s="70" t="s">
        <v>1237</v>
      </c>
      <c r="C28" s="92" t="s">
        <v>1231</v>
      </c>
      <c r="D28" s="92">
        <v>11898160</v>
      </c>
      <c r="E28" s="92" t="s">
        <v>341</v>
      </c>
      <c r="F28" s="92" t="s">
        <v>181</v>
      </c>
      <c r="G28" s="92">
        <v>6.38</v>
      </c>
      <c r="H28" s="92" t="s">
        <v>185</v>
      </c>
      <c r="I28" s="116">
        <v>5.53</v>
      </c>
      <c r="J28" s="116">
        <v>1.88</v>
      </c>
      <c r="K28" s="116">
        <v>11531.09</v>
      </c>
      <c r="L28" s="116">
        <v>125.28700000000001</v>
      </c>
      <c r="M28" s="116">
        <v>14.45</v>
      </c>
      <c r="N28" s="116">
        <v>0.02</v>
      </c>
      <c r="O28" s="116">
        <v>0</v>
      </c>
    </row>
    <row r="29" spans="2:15" customFormat="1" ht="15.75">
      <c r="B29" s="70" t="s">
        <v>1237</v>
      </c>
      <c r="C29" s="92" t="s">
        <v>1231</v>
      </c>
      <c r="D29" s="92">
        <v>11898170</v>
      </c>
      <c r="E29" s="92" t="s">
        <v>341</v>
      </c>
      <c r="F29" s="92" t="s">
        <v>181</v>
      </c>
      <c r="G29" s="92">
        <v>6.04</v>
      </c>
      <c r="H29" s="92" t="s">
        <v>185</v>
      </c>
      <c r="I29" s="116">
        <v>5.53</v>
      </c>
      <c r="J29" s="116">
        <v>4.04</v>
      </c>
      <c r="K29" s="116">
        <v>83386.42</v>
      </c>
      <c r="L29" s="116">
        <v>110.807</v>
      </c>
      <c r="M29" s="116">
        <v>92.39</v>
      </c>
      <c r="N29" s="116">
        <v>0.12</v>
      </c>
      <c r="O29" s="116">
        <v>0.01</v>
      </c>
    </row>
    <row r="30" spans="2:15" customFormat="1" ht="15.75">
      <c r="B30" s="70" t="s">
        <v>1237</v>
      </c>
      <c r="C30" s="92" t="s">
        <v>1231</v>
      </c>
      <c r="D30" s="92">
        <v>11898180</v>
      </c>
      <c r="E30" s="92" t="s">
        <v>341</v>
      </c>
      <c r="F30" s="92" t="s">
        <v>181</v>
      </c>
      <c r="G30" s="92">
        <v>6.04</v>
      </c>
      <c r="H30" s="92" t="s">
        <v>185</v>
      </c>
      <c r="I30" s="116">
        <v>5.53</v>
      </c>
      <c r="J30" s="116">
        <v>3.98</v>
      </c>
      <c r="K30" s="116">
        <v>32902.25</v>
      </c>
      <c r="L30" s="116">
        <v>111.491</v>
      </c>
      <c r="M30" s="116">
        <v>36.68</v>
      </c>
      <c r="N30" s="116">
        <v>0.05</v>
      </c>
      <c r="O30" s="116">
        <v>0</v>
      </c>
    </row>
    <row r="31" spans="2:15" customFormat="1" ht="15.75">
      <c r="B31" s="70" t="s">
        <v>1237</v>
      </c>
      <c r="C31" s="92" t="s">
        <v>1231</v>
      </c>
      <c r="D31" s="92">
        <v>11898200</v>
      </c>
      <c r="E31" s="92" t="s">
        <v>341</v>
      </c>
      <c r="F31" s="92" t="s">
        <v>181</v>
      </c>
      <c r="G31" s="92">
        <v>6.43</v>
      </c>
      <c r="H31" s="92" t="s">
        <v>185</v>
      </c>
      <c r="I31" s="116">
        <v>5.53</v>
      </c>
      <c r="J31" s="116">
        <v>1.57</v>
      </c>
      <c r="K31" s="116">
        <v>9552.17</v>
      </c>
      <c r="L31" s="116">
        <v>127.688</v>
      </c>
      <c r="M31" s="116">
        <v>12.2</v>
      </c>
      <c r="N31" s="116">
        <v>0.02</v>
      </c>
      <c r="O31" s="116">
        <v>0</v>
      </c>
    </row>
    <row r="32" spans="2:15" customFormat="1" ht="15.75">
      <c r="B32" s="70" t="s">
        <v>1237</v>
      </c>
      <c r="C32" s="92" t="s">
        <v>1231</v>
      </c>
      <c r="D32" s="92">
        <v>11898230</v>
      </c>
      <c r="E32" s="92" t="s">
        <v>341</v>
      </c>
      <c r="F32" s="92" t="s">
        <v>181</v>
      </c>
      <c r="G32" s="92">
        <v>6.04</v>
      </c>
      <c r="H32" s="92" t="s">
        <v>185</v>
      </c>
      <c r="I32" s="116">
        <v>5.53</v>
      </c>
      <c r="J32" s="116">
        <v>4.04</v>
      </c>
      <c r="K32" s="116">
        <v>84301.09</v>
      </c>
      <c r="L32" s="116">
        <v>110.07</v>
      </c>
      <c r="M32" s="116">
        <v>92.79</v>
      </c>
      <c r="N32" s="116">
        <v>0.12</v>
      </c>
      <c r="O32" s="116">
        <v>0.01</v>
      </c>
    </row>
    <row r="33" spans="2:15" customFormat="1" ht="15.75">
      <c r="B33" s="70" t="s">
        <v>1237</v>
      </c>
      <c r="C33" s="92" t="s">
        <v>1231</v>
      </c>
      <c r="D33" s="92">
        <v>11898270</v>
      </c>
      <c r="E33" s="92" t="s">
        <v>341</v>
      </c>
      <c r="F33" s="92" t="s">
        <v>181</v>
      </c>
      <c r="G33" s="92">
        <v>6.38</v>
      </c>
      <c r="H33" s="92" t="s">
        <v>185</v>
      </c>
      <c r="I33" s="116">
        <v>5.53</v>
      </c>
      <c r="J33" s="116">
        <v>1.89</v>
      </c>
      <c r="K33" s="116">
        <v>36025</v>
      </c>
      <c r="L33" s="116">
        <v>125.169</v>
      </c>
      <c r="M33" s="116">
        <v>45.09</v>
      </c>
      <c r="N33" s="116">
        <v>0.06</v>
      </c>
      <c r="O33" s="116">
        <v>0</v>
      </c>
    </row>
    <row r="34" spans="2:15" customFormat="1" ht="15.75">
      <c r="B34" s="70" t="s">
        <v>1237</v>
      </c>
      <c r="C34" s="92" t="s">
        <v>1231</v>
      </c>
      <c r="D34" s="92">
        <v>11898280</v>
      </c>
      <c r="E34" s="92" t="s">
        <v>341</v>
      </c>
      <c r="F34" s="92" t="s">
        <v>181</v>
      </c>
      <c r="G34" s="92">
        <v>6.37</v>
      </c>
      <c r="H34" s="92" t="s">
        <v>185</v>
      </c>
      <c r="I34" s="116">
        <v>5.53</v>
      </c>
      <c r="J34" s="116">
        <v>1.96</v>
      </c>
      <c r="K34" s="116">
        <v>16704.78</v>
      </c>
      <c r="L34" s="116">
        <v>124.617</v>
      </c>
      <c r="M34" s="116">
        <v>20.82</v>
      </c>
      <c r="N34" s="116">
        <v>0.03</v>
      </c>
      <c r="O34" s="116">
        <v>0</v>
      </c>
    </row>
    <row r="35" spans="2:15" customFormat="1" ht="15.75">
      <c r="B35" s="70" t="s">
        <v>1237</v>
      </c>
      <c r="C35" s="92" t="s">
        <v>1231</v>
      </c>
      <c r="D35" s="92">
        <v>11898290</v>
      </c>
      <c r="E35" s="92" t="s">
        <v>341</v>
      </c>
      <c r="F35" s="92" t="s">
        <v>181</v>
      </c>
      <c r="G35" s="92">
        <v>6.04</v>
      </c>
      <c r="H35" s="92" t="s">
        <v>185</v>
      </c>
      <c r="I35" s="116">
        <v>5.53</v>
      </c>
      <c r="J35" s="116">
        <v>3.98</v>
      </c>
      <c r="K35" s="116">
        <v>52153.919999999998</v>
      </c>
      <c r="L35" s="116">
        <v>110.31</v>
      </c>
      <c r="M35" s="116">
        <v>57.53</v>
      </c>
      <c r="N35" s="116">
        <v>7.0000000000000007E-2</v>
      </c>
      <c r="O35" s="116">
        <v>0.01</v>
      </c>
    </row>
    <row r="36" spans="2:15" customFormat="1" ht="15.75">
      <c r="B36" s="70" t="s">
        <v>1237</v>
      </c>
      <c r="C36" s="92" t="s">
        <v>1231</v>
      </c>
      <c r="D36" s="92">
        <v>11898300</v>
      </c>
      <c r="E36" s="92" t="s">
        <v>341</v>
      </c>
      <c r="F36" s="92" t="s">
        <v>181</v>
      </c>
      <c r="G36" s="92">
        <v>6.04</v>
      </c>
      <c r="H36" s="92" t="s">
        <v>185</v>
      </c>
      <c r="I36" s="116">
        <v>5.53</v>
      </c>
      <c r="J36" s="116">
        <v>3.98</v>
      </c>
      <c r="K36" s="116">
        <v>38164.730000000003</v>
      </c>
      <c r="L36" s="116">
        <v>110.31100000000001</v>
      </c>
      <c r="M36" s="116">
        <v>42.1</v>
      </c>
      <c r="N36" s="116">
        <v>0.05</v>
      </c>
      <c r="O36" s="116">
        <v>0</v>
      </c>
    </row>
    <row r="37" spans="2:15" customFormat="1" ht="15.75">
      <c r="B37" s="70" t="s">
        <v>1237</v>
      </c>
      <c r="C37" s="92" t="s">
        <v>1231</v>
      </c>
      <c r="D37" s="92">
        <v>11898310</v>
      </c>
      <c r="E37" s="92" t="s">
        <v>341</v>
      </c>
      <c r="F37" s="92" t="s">
        <v>181</v>
      </c>
      <c r="G37" s="92">
        <v>6.34</v>
      </c>
      <c r="H37" s="92" t="s">
        <v>185</v>
      </c>
      <c r="I37" s="116">
        <v>5.53</v>
      </c>
      <c r="J37" s="116">
        <v>2.14</v>
      </c>
      <c r="K37" s="116">
        <v>18621.64</v>
      </c>
      <c r="L37" s="116">
        <v>123.271</v>
      </c>
      <c r="M37" s="116">
        <v>22.96</v>
      </c>
      <c r="N37" s="116">
        <v>0.03</v>
      </c>
      <c r="O37" s="116">
        <v>0</v>
      </c>
    </row>
    <row r="38" spans="2:15" customFormat="1" ht="15.75">
      <c r="B38" s="70" t="s">
        <v>1237</v>
      </c>
      <c r="C38" s="92" t="s">
        <v>1231</v>
      </c>
      <c r="D38" s="92">
        <v>11898320</v>
      </c>
      <c r="E38" s="92" t="s">
        <v>341</v>
      </c>
      <c r="F38" s="92" t="s">
        <v>181</v>
      </c>
      <c r="G38" s="92">
        <v>6.34</v>
      </c>
      <c r="H38" s="92" t="s">
        <v>185</v>
      </c>
      <c r="I38" s="116">
        <v>5.53</v>
      </c>
      <c r="J38" s="116">
        <v>2.17</v>
      </c>
      <c r="K38" s="116">
        <v>4741.75</v>
      </c>
      <c r="L38" s="116">
        <v>123.035</v>
      </c>
      <c r="M38" s="116">
        <v>5.83</v>
      </c>
      <c r="N38" s="116">
        <v>0.01</v>
      </c>
      <c r="O38" s="116">
        <v>0</v>
      </c>
    </row>
    <row r="39" spans="2:15" customFormat="1" ht="15.75">
      <c r="B39" s="70" t="s">
        <v>1237</v>
      </c>
      <c r="C39" s="92" t="s">
        <v>1231</v>
      </c>
      <c r="D39" s="92">
        <v>11898330</v>
      </c>
      <c r="E39" s="92" t="s">
        <v>341</v>
      </c>
      <c r="F39" s="92" t="s">
        <v>181</v>
      </c>
      <c r="G39" s="92">
        <v>6.04</v>
      </c>
      <c r="H39" s="92" t="s">
        <v>185</v>
      </c>
      <c r="I39" s="116">
        <v>5.53</v>
      </c>
      <c r="J39" s="116">
        <v>3.98</v>
      </c>
      <c r="K39" s="116">
        <v>54676.66</v>
      </c>
      <c r="L39" s="116">
        <v>110.31</v>
      </c>
      <c r="M39" s="116">
        <v>60.31</v>
      </c>
      <c r="N39" s="116">
        <v>0.08</v>
      </c>
      <c r="O39" s="116">
        <v>0.01</v>
      </c>
    </row>
    <row r="40" spans="2:15" customFormat="1" ht="15.75">
      <c r="B40" s="70" t="s">
        <v>1237</v>
      </c>
      <c r="C40" s="92" t="s">
        <v>1231</v>
      </c>
      <c r="D40" s="92">
        <v>11898340</v>
      </c>
      <c r="E40" s="92" t="s">
        <v>341</v>
      </c>
      <c r="F40" s="92" t="s">
        <v>181</v>
      </c>
      <c r="G40" s="92">
        <v>6.29</v>
      </c>
      <c r="H40" s="92" t="s">
        <v>185</v>
      </c>
      <c r="I40" s="116">
        <v>5.5279999999999996</v>
      </c>
      <c r="J40" s="116">
        <v>2.4500000000000002</v>
      </c>
      <c r="K40" s="116">
        <v>10531.7</v>
      </c>
      <c r="L40" s="116">
        <v>120.873</v>
      </c>
      <c r="M40" s="116">
        <v>12.73</v>
      </c>
      <c r="N40" s="116">
        <v>0.02</v>
      </c>
      <c r="O40" s="116">
        <v>0</v>
      </c>
    </row>
    <row r="41" spans="2:15" customFormat="1" ht="15.75">
      <c r="B41" s="70" t="s">
        <v>1237</v>
      </c>
      <c r="C41" s="92" t="s">
        <v>1231</v>
      </c>
      <c r="D41" s="92">
        <v>11898350</v>
      </c>
      <c r="E41" s="92" t="s">
        <v>341</v>
      </c>
      <c r="F41" s="92" t="s">
        <v>181</v>
      </c>
      <c r="G41" s="92">
        <v>6.28</v>
      </c>
      <c r="H41" s="92" t="s">
        <v>185</v>
      </c>
      <c r="I41" s="116">
        <v>5.53</v>
      </c>
      <c r="J41" s="116">
        <v>2.48</v>
      </c>
      <c r="K41" s="116">
        <v>10149.530000000001</v>
      </c>
      <c r="L41" s="116">
        <v>120.69499999999999</v>
      </c>
      <c r="M41" s="116">
        <v>12.25</v>
      </c>
      <c r="N41" s="116">
        <v>0.02</v>
      </c>
      <c r="O41" s="116">
        <v>0</v>
      </c>
    </row>
    <row r="42" spans="2:15" customFormat="1" ht="15.75">
      <c r="B42" s="70" t="s">
        <v>1237</v>
      </c>
      <c r="C42" s="92" t="s">
        <v>1231</v>
      </c>
      <c r="D42" s="92">
        <v>11898360</v>
      </c>
      <c r="E42" s="92" t="s">
        <v>341</v>
      </c>
      <c r="F42" s="92" t="s">
        <v>475</v>
      </c>
      <c r="G42" s="92">
        <v>6.27</v>
      </c>
      <c r="H42" s="92" t="s">
        <v>185</v>
      </c>
      <c r="I42" s="116">
        <v>5.53</v>
      </c>
      <c r="J42" s="116">
        <v>2.57</v>
      </c>
      <c r="K42" s="116">
        <v>20253.830000000002</v>
      </c>
      <c r="L42" s="116">
        <v>119.992</v>
      </c>
      <c r="M42" s="116">
        <v>24.3</v>
      </c>
      <c r="N42" s="116">
        <v>0.03</v>
      </c>
      <c r="O42" s="116">
        <v>0</v>
      </c>
    </row>
    <row r="43" spans="2:15" customFormat="1" ht="15.75">
      <c r="B43" s="70" t="s">
        <v>1237</v>
      </c>
      <c r="C43" s="92" t="s">
        <v>1231</v>
      </c>
      <c r="D43" s="92">
        <v>11898380</v>
      </c>
      <c r="E43" s="92" t="s">
        <v>341</v>
      </c>
      <c r="F43" s="92" t="s">
        <v>181</v>
      </c>
      <c r="G43" s="92">
        <v>6.6</v>
      </c>
      <c r="H43" s="92" t="s">
        <v>185</v>
      </c>
      <c r="I43" s="116">
        <v>5.53</v>
      </c>
      <c r="J43" s="116">
        <v>3.05</v>
      </c>
      <c r="K43" s="116">
        <v>12691.42</v>
      </c>
      <c r="L43" s="116">
        <v>117.717</v>
      </c>
      <c r="M43" s="116">
        <v>14.94</v>
      </c>
      <c r="N43" s="116">
        <v>0.02</v>
      </c>
      <c r="O43" s="116">
        <v>0</v>
      </c>
    </row>
    <row r="44" spans="2:15" customFormat="1" ht="15.75">
      <c r="B44" s="70" t="s">
        <v>1237</v>
      </c>
      <c r="C44" s="92" t="s">
        <v>1231</v>
      </c>
      <c r="D44" s="92">
        <v>11898390</v>
      </c>
      <c r="E44" s="92" t="s">
        <v>341</v>
      </c>
      <c r="F44" s="92" t="s">
        <v>181</v>
      </c>
      <c r="G44" s="92">
        <v>6.2</v>
      </c>
      <c r="H44" s="92" t="s">
        <v>185</v>
      </c>
      <c r="I44" s="116">
        <v>5.53</v>
      </c>
      <c r="J44" s="116">
        <v>3</v>
      </c>
      <c r="K44" s="116">
        <v>7146.99</v>
      </c>
      <c r="L44" s="116">
        <v>116.944</v>
      </c>
      <c r="M44" s="116">
        <v>8.36</v>
      </c>
      <c r="N44" s="116">
        <v>0.01</v>
      </c>
      <c r="O44" s="116">
        <v>0</v>
      </c>
    </row>
    <row r="45" spans="2:15" customFormat="1" ht="15.75">
      <c r="B45" s="70" t="s">
        <v>1237</v>
      </c>
      <c r="C45" s="92" t="s">
        <v>1231</v>
      </c>
      <c r="D45" s="92">
        <v>11898400</v>
      </c>
      <c r="E45" s="92" t="s">
        <v>341</v>
      </c>
      <c r="F45" s="92" t="s">
        <v>181</v>
      </c>
      <c r="G45" s="92">
        <v>6.24</v>
      </c>
      <c r="H45" s="92" t="s">
        <v>185</v>
      </c>
      <c r="I45" s="116">
        <v>5.53</v>
      </c>
      <c r="J45" s="116">
        <v>2.73</v>
      </c>
      <c r="K45" s="116">
        <v>21317.8</v>
      </c>
      <c r="L45" s="116">
        <v>118.821</v>
      </c>
      <c r="M45" s="116">
        <v>25.33</v>
      </c>
      <c r="N45" s="116">
        <v>0.03</v>
      </c>
      <c r="O45" s="116">
        <v>0</v>
      </c>
    </row>
    <row r="46" spans="2:15" customFormat="1" ht="15.75">
      <c r="B46" s="70" t="s">
        <v>1237</v>
      </c>
      <c r="C46" s="92" t="s">
        <v>1231</v>
      </c>
      <c r="D46" s="92">
        <v>11898410</v>
      </c>
      <c r="E46" s="92" t="s">
        <v>341</v>
      </c>
      <c r="F46" s="92" t="s">
        <v>181</v>
      </c>
      <c r="G46" s="92">
        <v>6.23</v>
      </c>
      <c r="H46" s="92" t="s">
        <v>185</v>
      </c>
      <c r="I46" s="116">
        <v>5.53</v>
      </c>
      <c r="J46" s="116">
        <v>2.79</v>
      </c>
      <c r="K46" s="116">
        <v>8298.7800000000007</v>
      </c>
      <c r="L46" s="116">
        <v>118.43899999999999</v>
      </c>
      <c r="M46" s="116">
        <v>9.83</v>
      </c>
      <c r="N46" s="116">
        <v>0.01</v>
      </c>
      <c r="O46" s="116">
        <v>0</v>
      </c>
    </row>
    <row r="47" spans="2:15" customFormat="1" ht="15.75">
      <c r="B47" s="70" t="s">
        <v>1237</v>
      </c>
      <c r="C47" s="92" t="s">
        <v>1231</v>
      </c>
      <c r="D47" s="92">
        <v>11898422</v>
      </c>
      <c r="E47" s="92" t="s">
        <v>341</v>
      </c>
      <c r="F47" s="92" t="s">
        <v>181</v>
      </c>
      <c r="G47" s="92">
        <v>6.25</v>
      </c>
      <c r="H47" s="92" t="s">
        <v>185</v>
      </c>
      <c r="I47" s="116">
        <v>3.8170000000000002</v>
      </c>
      <c r="J47" s="116">
        <v>3.65</v>
      </c>
      <c r="K47" s="116">
        <v>133045.99</v>
      </c>
      <c r="L47" s="116">
        <v>101.79</v>
      </c>
      <c r="M47" s="116">
        <v>135.43</v>
      </c>
      <c r="N47" s="116">
        <v>0.18</v>
      </c>
      <c r="O47" s="116">
        <v>0.01</v>
      </c>
    </row>
    <row r="48" spans="2:15" customFormat="1" ht="15.75">
      <c r="B48" s="70" t="s">
        <v>1237</v>
      </c>
      <c r="C48" s="92" t="s">
        <v>1231</v>
      </c>
      <c r="D48" s="92">
        <v>11898511</v>
      </c>
      <c r="E48" s="92" t="s">
        <v>341</v>
      </c>
      <c r="F48" s="92" t="s">
        <v>181</v>
      </c>
      <c r="G48" s="92">
        <v>6.1</v>
      </c>
      <c r="H48" s="92" t="s">
        <v>185</v>
      </c>
      <c r="I48" s="116">
        <v>5.5</v>
      </c>
      <c r="J48" s="116">
        <v>3.67</v>
      </c>
      <c r="K48" s="116">
        <v>103399.83</v>
      </c>
      <c r="L48" s="116">
        <v>112.18</v>
      </c>
      <c r="M48" s="116">
        <v>115.99</v>
      </c>
      <c r="N48" s="116">
        <v>0.15</v>
      </c>
      <c r="O48" s="116">
        <v>0.01</v>
      </c>
    </row>
    <row r="49" spans="2:15" customFormat="1" ht="15.75">
      <c r="B49" s="70" t="s">
        <v>1237</v>
      </c>
      <c r="C49" s="92" t="s">
        <v>1231</v>
      </c>
      <c r="D49" s="92">
        <v>11898512</v>
      </c>
      <c r="E49" s="92" t="s">
        <v>341</v>
      </c>
      <c r="F49" s="92" t="s">
        <v>181</v>
      </c>
      <c r="G49" s="92">
        <v>6.1</v>
      </c>
      <c r="H49" s="92" t="s">
        <v>185</v>
      </c>
      <c r="I49" s="116">
        <v>5.5</v>
      </c>
      <c r="J49" s="116">
        <v>3.67</v>
      </c>
      <c r="K49" s="116">
        <v>99202.84</v>
      </c>
      <c r="L49" s="116">
        <v>112.18</v>
      </c>
      <c r="M49" s="116">
        <v>111.29</v>
      </c>
      <c r="N49" s="116">
        <v>0.14000000000000001</v>
      </c>
      <c r="O49" s="116">
        <v>0.01</v>
      </c>
    </row>
    <row r="50" spans="2:15" customFormat="1" ht="15.75">
      <c r="B50" s="70" t="s">
        <v>1237</v>
      </c>
      <c r="C50" s="92" t="s">
        <v>1231</v>
      </c>
      <c r="D50" s="92">
        <v>11898517</v>
      </c>
      <c r="E50" s="92" t="s">
        <v>341</v>
      </c>
      <c r="F50" s="92" t="s">
        <v>181</v>
      </c>
      <c r="G50" s="92">
        <v>6.06</v>
      </c>
      <c r="H50" s="92" t="s">
        <v>185</v>
      </c>
      <c r="I50" s="116">
        <v>5.5</v>
      </c>
      <c r="J50" s="116">
        <v>3.88</v>
      </c>
      <c r="K50" s="116">
        <v>99793.49</v>
      </c>
      <c r="L50" s="116">
        <v>110.8</v>
      </c>
      <c r="M50" s="116">
        <v>110.57</v>
      </c>
      <c r="N50" s="116">
        <v>0.14000000000000001</v>
      </c>
      <c r="O50" s="116">
        <v>0.01</v>
      </c>
    </row>
    <row r="51" spans="2:15" customFormat="1" ht="15.75">
      <c r="B51" s="70" t="s">
        <v>1238</v>
      </c>
      <c r="C51" s="92" t="s">
        <v>1231</v>
      </c>
      <c r="D51" s="92">
        <v>11898502</v>
      </c>
      <c r="E51" s="92" t="s">
        <v>341</v>
      </c>
      <c r="F51" s="92" t="s">
        <v>181</v>
      </c>
      <c r="G51" s="92">
        <v>6.43</v>
      </c>
      <c r="H51" s="92" t="s">
        <v>185</v>
      </c>
      <c r="I51" s="116">
        <v>5.6929999999999996</v>
      </c>
      <c r="J51" s="116">
        <v>1.54</v>
      </c>
      <c r="K51" s="116">
        <v>63808.55</v>
      </c>
      <c r="L51" s="116">
        <v>131.79</v>
      </c>
      <c r="M51" s="116">
        <v>84.09</v>
      </c>
      <c r="N51" s="116">
        <v>0.11</v>
      </c>
      <c r="O51" s="116">
        <v>0.01</v>
      </c>
    </row>
    <row r="52" spans="2:15" customFormat="1" ht="15.75">
      <c r="B52" s="70" t="s">
        <v>1239</v>
      </c>
      <c r="C52" s="92" t="s">
        <v>1231</v>
      </c>
      <c r="D52" s="92">
        <v>11896140</v>
      </c>
      <c r="E52" s="92" t="s">
        <v>341</v>
      </c>
      <c r="F52" s="92" t="s">
        <v>181</v>
      </c>
      <c r="G52" s="92">
        <v>6.04</v>
      </c>
      <c r="H52" s="92" t="s">
        <v>185</v>
      </c>
      <c r="I52" s="116">
        <v>5.5309999999999997</v>
      </c>
      <c r="J52" s="116">
        <v>4.01</v>
      </c>
      <c r="K52" s="116">
        <v>286778.34999999998</v>
      </c>
      <c r="L52" s="116">
        <v>112.4</v>
      </c>
      <c r="M52" s="116">
        <v>322.33999999999997</v>
      </c>
      <c r="N52" s="116">
        <v>0.42</v>
      </c>
      <c r="O52" s="116">
        <v>0.03</v>
      </c>
    </row>
    <row r="53" spans="2:15" customFormat="1" ht="15.75">
      <c r="B53" s="70" t="s">
        <v>1240</v>
      </c>
      <c r="C53" s="92" t="s">
        <v>1231</v>
      </c>
      <c r="D53" s="92">
        <v>11898503</v>
      </c>
      <c r="E53" s="92" t="s">
        <v>341</v>
      </c>
      <c r="F53" s="92" t="s">
        <v>181</v>
      </c>
      <c r="G53" s="92">
        <v>6.03</v>
      </c>
      <c r="H53" s="92" t="s">
        <v>185</v>
      </c>
      <c r="I53" s="116">
        <v>5.6920000000000002</v>
      </c>
      <c r="J53" s="116">
        <v>4</v>
      </c>
      <c r="K53" s="116">
        <v>301115.07</v>
      </c>
      <c r="L53" s="116">
        <v>113.5</v>
      </c>
      <c r="M53" s="116">
        <v>341.77</v>
      </c>
      <c r="N53" s="116">
        <v>0.45</v>
      </c>
      <c r="O53" s="116">
        <v>0.03</v>
      </c>
    </row>
    <row r="54" spans="2:15">
      <c r="B54" s="70" t="s">
        <v>1241</v>
      </c>
      <c r="C54" s="92" t="s">
        <v>1231</v>
      </c>
      <c r="D54" s="92">
        <v>918961201</v>
      </c>
      <c r="E54" s="92" t="s">
        <v>341</v>
      </c>
      <c r="F54" s="92" t="s">
        <v>181</v>
      </c>
      <c r="G54" s="92">
        <v>6.1</v>
      </c>
      <c r="H54" s="92" t="s">
        <v>185</v>
      </c>
      <c r="I54" s="116">
        <v>5.5880000000000001</v>
      </c>
      <c r="J54" s="116">
        <v>3.59</v>
      </c>
      <c r="K54" s="116">
        <v>89676.24</v>
      </c>
      <c r="L54" s="116">
        <v>115.46</v>
      </c>
      <c r="M54" s="116">
        <v>103.54</v>
      </c>
      <c r="N54" s="116">
        <v>0.13</v>
      </c>
      <c r="O54" s="116">
        <v>0.01</v>
      </c>
    </row>
    <row r="55" spans="2:15">
      <c r="B55" s="70" t="s">
        <v>1242</v>
      </c>
      <c r="C55" s="92" t="s">
        <v>1231</v>
      </c>
      <c r="D55" s="92">
        <v>11898505</v>
      </c>
      <c r="E55" s="92" t="s">
        <v>341</v>
      </c>
      <c r="F55" s="92" t="s">
        <v>181</v>
      </c>
      <c r="G55" s="92">
        <v>6.31</v>
      </c>
      <c r="H55" s="92" t="s">
        <v>185</v>
      </c>
      <c r="I55" s="116">
        <v>5.5819999999999999</v>
      </c>
      <c r="J55" s="116">
        <v>2.31</v>
      </c>
      <c r="K55" s="116">
        <v>13778.79</v>
      </c>
      <c r="L55" s="116">
        <v>124.699</v>
      </c>
      <c r="M55" s="116">
        <v>17.18</v>
      </c>
      <c r="N55" s="116">
        <v>0.02</v>
      </c>
      <c r="O55" s="116">
        <v>0</v>
      </c>
    </row>
    <row r="56" spans="2:15">
      <c r="B56" s="70" t="s">
        <v>1243</v>
      </c>
      <c r="C56" s="92" t="s">
        <v>1231</v>
      </c>
      <c r="D56" s="92">
        <v>11898506</v>
      </c>
      <c r="E56" s="92" t="s">
        <v>341</v>
      </c>
      <c r="F56" s="92" t="s">
        <v>181</v>
      </c>
      <c r="G56" s="92">
        <v>6.3</v>
      </c>
      <c r="H56" s="92" t="s">
        <v>185</v>
      </c>
      <c r="I56" s="116">
        <v>5.681</v>
      </c>
      <c r="J56" s="116">
        <v>2.2999999999999998</v>
      </c>
      <c r="K56" s="116">
        <v>18427.28</v>
      </c>
      <c r="L56" s="116">
        <v>125.428</v>
      </c>
      <c r="M56" s="116">
        <v>23.11</v>
      </c>
      <c r="N56" s="116">
        <v>0.03</v>
      </c>
      <c r="O56" s="116">
        <v>0</v>
      </c>
    </row>
    <row r="57" spans="2:15">
      <c r="B57" s="70" t="s">
        <v>1244</v>
      </c>
      <c r="C57" s="92" t="s">
        <v>1231</v>
      </c>
      <c r="D57" s="92">
        <v>11898507</v>
      </c>
      <c r="E57" s="92" t="s">
        <v>341</v>
      </c>
      <c r="F57" s="92" t="s">
        <v>181</v>
      </c>
      <c r="G57" s="92">
        <v>6.03</v>
      </c>
      <c r="H57" s="92" t="s">
        <v>185</v>
      </c>
      <c r="I57" s="116">
        <v>5.6689999999999996</v>
      </c>
      <c r="J57" s="116">
        <v>4</v>
      </c>
      <c r="K57" s="116">
        <v>299820</v>
      </c>
      <c r="L57" s="116">
        <v>113.23</v>
      </c>
      <c r="M57" s="116">
        <v>339.49</v>
      </c>
      <c r="N57" s="116">
        <v>0.44</v>
      </c>
      <c r="O57" s="116">
        <v>0.03</v>
      </c>
    </row>
    <row r="58" spans="2:15">
      <c r="B58" s="70" t="s">
        <v>1245</v>
      </c>
      <c r="C58" s="92" t="s">
        <v>1231</v>
      </c>
      <c r="D58" s="92">
        <v>11896130</v>
      </c>
      <c r="E58" s="92" t="s">
        <v>341</v>
      </c>
      <c r="F58" s="92" t="s">
        <v>181</v>
      </c>
      <c r="G58" s="92">
        <v>6.45</v>
      </c>
      <c r="H58" s="92" t="s">
        <v>185</v>
      </c>
      <c r="I58" s="116">
        <v>5.641</v>
      </c>
      <c r="J58" s="116">
        <v>1.41</v>
      </c>
      <c r="K58" s="116">
        <v>67710.73</v>
      </c>
      <c r="L58" s="116">
        <v>132.43</v>
      </c>
      <c r="M58" s="116">
        <v>89.67</v>
      </c>
      <c r="N58" s="116">
        <v>0.12</v>
      </c>
      <c r="O58" s="116">
        <v>0.01</v>
      </c>
    </row>
    <row r="59" spans="2:15">
      <c r="B59" s="70" t="s">
        <v>1246</v>
      </c>
      <c r="C59" s="92" t="s">
        <v>1231</v>
      </c>
      <c r="D59" s="92">
        <v>11898509</v>
      </c>
      <c r="E59" s="92" t="s">
        <v>341</v>
      </c>
      <c r="F59" s="92" t="s">
        <v>181</v>
      </c>
      <c r="G59" s="92">
        <v>6.31</v>
      </c>
      <c r="H59" s="92" t="s">
        <v>185</v>
      </c>
      <c r="I59" s="116">
        <v>5.641</v>
      </c>
      <c r="J59" s="116">
        <v>2.2799999999999998</v>
      </c>
      <c r="K59" s="116">
        <v>16648.16</v>
      </c>
      <c r="L59" s="116">
        <v>125.419</v>
      </c>
      <c r="M59" s="116">
        <v>20.88</v>
      </c>
      <c r="N59" s="116">
        <v>0.03</v>
      </c>
      <c r="O59" s="116">
        <v>0</v>
      </c>
    </row>
    <row r="60" spans="2:15">
      <c r="B60" s="70" t="s">
        <v>1247</v>
      </c>
      <c r="C60" s="92" t="s">
        <v>1231</v>
      </c>
      <c r="D60" s="92">
        <v>11898527</v>
      </c>
      <c r="E60" s="92" t="s">
        <v>341</v>
      </c>
      <c r="F60" s="92" t="s">
        <v>181</v>
      </c>
      <c r="G60" s="92">
        <v>6.17</v>
      </c>
      <c r="H60" s="92" t="s">
        <v>185</v>
      </c>
      <c r="I60" s="116">
        <v>5.5</v>
      </c>
      <c r="J60" s="116">
        <v>3.21</v>
      </c>
      <c r="K60" s="116">
        <v>93849.84</v>
      </c>
      <c r="L60" s="116">
        <v>115.74</v>
      </c>
      <c r="M60" s="116">
        <v>108.62</v>
      </c>
      <c r="N60" s="116">
        <v>0.14000000000000001</v>
      </c>
      <c r="O60" s="116">
        <v>0.01</v>
      </c>
    </row>
    <row r="61" spans="2:15">
      <c r="B61" s="70" t="s">
        <v>1248</v>
      </c>
      <c r="C61" s="92" t="s">
        <v>1231</v>
      </c>
      <c r="D61" s="92">
        <v>11898420</v>
      </c>
      <c r="E61" s="92" t="s">
        <v>341</v>
      </c>
      <c r="F61" s="92" t="s">
        <v>181</v>
      </c>
      <c r="G61" s="92">
        <v>6.13</v>
      </c>
      <c r="H61" s="92" t="s">
        <v>185</v>
      </c>
      <c r="I61" s="116">
        <v>5.5090000000000003</v>
      </c>
      <c r="J61" s="116">
        <v>3.44</v>
      </c>
      <c r="K61" s="116">
        <v>166082.15</v>
      </c>
      <c r="L61" s="116">
        <v>115.65</v>
      </c>
      <c r="M61" s="116">
        <v>192.07</v>
      </c>
      <c r="N61" s="116">
        <v>0.25</v>
      </c>
      <c r="O61" s="116">
        <v>0.02</v>
      </c>
    </row>
    <row r="62" spans="2:15">
      <c r="B62" s="70" t="s">
        <v>1249</v>
      </c>
      <c r="C62" s="92" t="s">
        <v>1231</v>
      </c>
      <c r="D62" s="92">
        <v>11896150</v>
      </c>
      <c r="E62" s="92" t="s">
        <v>341</v>
      </c>
      <c r="F62" s="92" t="s">
        <v>181</v>
      </c>
      <c r="G62" s="92">
        <v>6.04</v>
      </c>
      <c r="H62" s="92" t="s">
        <v>185</v>
      </c>
      <c r="I62" s="116">
        <v>5.5449999999999999</v>
      </c>
      <c r="J62" s="116">
        <v>4.01</v>
      </c>
      <c r="K62" s="116">
        <v>239089.29</v>
      </c>
      <c r="L62" s="116">
        <v>112.49</v>
      </c>
      <c r="M62" s="116">
        <v>268.95</v>
      </c>
      <c r="N62" s="116">
        <v>0.35</v>
      </c>
      <c r="O62" s="116">
        <v>0.03</v>
      </c>
    </row>
    <row r="63" spans="2:15">
      <c r="B63" s="70" t="s">
        <v>1250</v>
      </c>
      <c r="C63" s="92" t="s">
        <v>1231</v>
      </c>
      <c r="D63" s="92">
        <v>11898514</v>
      </c>
      <c r="E63" s="92" t="s">
        <v>341</v>
      </c>
      <c r="F63" s="92" t="s">
        <v>181</v>
      </c>
      <c r="G63" s="92">
        <v>7.38</v>
      </c>
      <c r="H63" s="92" t="s">
        <v>185</v>
      </c>
      <c r="I63" s="116">
        <v>5.5090000000000003</v>
      </c>
      <c r="J63" s="116">
        <v>5.51</v>
      </c>
      <c r="K63" s="116">
        <v>65008.32</v>
      </c>
      <c r="L63" s="116">
        <v>123.98</v>
      </c>
      <c r="M63" s="116">
        <v>80.599999999999994</v>
      </c>
      <c r="N63" s="116">
        <v>0.11</v>
      </c>
      <c r="O63" s="116">
        <v>0.01</v>
      </c>
    </row>
    <row r="64" spans="2:15">
      <c r="B64" s="70" t="s">
        <v>1251</v>
      </c>
      <c r="C64" s="92" t="s">
        <v>1231</v>
      </c>
      <c r="D64" s="92">
        <v>11898515</v>
      </c>
      <c r="E64" s="92" t="s">
        <v>341</v>
      </c>
      <c r="F64" s="92" t="s">
        <v>181</v>
      </c>
      <c r="G64" s="92">
        <v>6.04</v>
      </c>
      <c r="H64" s="92" t="s">
        <v>185</v>
      </c>
      <c r="I64" s="116">
        <v>5.5060000000000002</v>
      </c>
      <c r="J64" s="116">
        <v>4.01</v>
      </c>
      <c r="K64" s="116">
        <v>304796.49</v>
      </c>
      <c r="L64" s="116">
        <v>111.83</v>
      </c>
      <c r="M64" s="116">
        <v>340.85</v>
      </c>
      <c r="N64" s="116">
        <v>0.44</v>
      </c>
      <c r="O64" s="116">
        <v>0.03</v>
      </c>
    </row>
    <row r="65" spans="2:15">
      <c r="B65" s="70" t="s">
        <v>1252</v>
      </c>
      <c r="C65" s="92" t="s">
        <v>1231</v>
      </c>
      <c r="D65" s="92">
        <v>11896160</v>
      </c>
      <c r="E65" s="92" t="s">
        <v>341</v>
      </c>
      <c r="F65" s="92" t="s">
        <v>181</v>
      </c>
      <c r="G65" s="92">
        <v>6.17</v>
      </c>
      <c r="H65" s="92" t="s">
        <v>185</v>
      </c>
      <c r="I65" s="116">
        <v>5.5449999999999999</v>
      </c>
      <c r="J65" s="116">
        <v>3.19</v>
      </c>
      <c r="K65" s="116">
        <v>114285.07</v>
      </c>
      <c r="L65" s="116">
        <v>115.68</v>
      </c>
      <c r="M65" s="116">
        <v>132.21</v>
      </c>
      <c r="N65" s="116">
        <v>0.17</v>
      </c>
      <c r="O65" s="116">
        <v>0.01</v>
      </c>
    </row>
    <row r="66" spans="2:15">
      <c r="B66" s="70" t="s">
        <v>1253</v>
      </c>
      <c r="C66" s="92" t="s">
        <v>1231</v>
      </c>
      <c r="D66" s="92">
        <v>11898190</v>
      </c>
      <c r="E66" s="92" t="s">
        <v>341</v>
      </c>
      <c r="F66" s="92" t="s">
        <v>181</v>
      </c>
      <c r="G66" s="92">
        <v>6.18</v>
      </c>
      <c r="H66" s="92" t="s">
        <v>185</v>
      </c>
      <c r="I66" s="116">
        <v>5.5</v>
      </c>
      <c r="J66" s="116">
        <v>3.16</v>
      </c>
      <c r="K66" s="116">
        <v>125456.65</v>
      </c>
      <c r="L66" s="116">
        <v>115.65</v>
      </c>
      <c r="M66" s="116">
        <v>145.09</v>
      </c>
      <c r="N66" s="116">
        <v>0.19</v>
      </c>
      <c r="O66" s="116">
        <v>0.01</v>
      </c>
    </row>
    <row r="67" spans="2:15">
      <c r="B67" s="70" t="s">
        <v>1254</v>
      </c>
      <c r="C67" s="92" t="s">
        <v>1231</v>
      </c>
      <c r="D67" s="92">
        <v>11898421</v>
      </c>
      <c r="E67" s="92" t="s">
        <v>341</v>
      </c>
      <c r="F67" s="92" t="s">
        <v>181</v>
      </c>
      <c r="G67" s="92">
        <v>6.04</v>
      </c>
      <c r="H67" s="92" t="s">
        <v>185</v>
      </c>
      <c r="I67" s="116">
        <v>5.5</v>
      </c>
      <c r="J67" s="116">
        <v>4.01</v>
      </c>
      <c r="K67" s="116">
        <v>324417.78999999998</v>
      </c>
      <c r="L67" s="116">
        <v>109.94</v>
      </c>
      <c r="M67" s="116">
        <v>356.67</v>
      </c>
      <c r="N67" s="116">
        <v>0.46</v>
      </c>
      <c r="O67" s="116">
        <v>0.04</v>
      </c>
    </row>
    <row r="68" spans="2:15">
      <c r="B68" s="70" t="s">
        <v>1255</v>
      </c>
      <c r="C68" s="92" t="s">
        <v>1231</v>
      </c>
      <c r="D68" s="92">
        <v>90130103</v>
      </c>
      <c r="E68" s="92" t="s">
        <v>351</v>
      </c>
      <c r="F68" s="92" t="s">
        <v>181</v>
      </c>
      <c r="G68" s="92">
        <v>8.5</v>
      </c>
      <c r="H68" s="92" t="s">
        <v>185</v>
      </c>
      <c r="I68" s="116">
        <v>5.2880000000000003</v>
      </c>
      <c r="J68" s="116">
        <v>5.07</v>
      </c>
      <c r="K68" s="116">
        <v>47982</v>
      </c>
      <c r="L68" s="116">
        <v>100</v>
      </c>
      <c r="M68" s="116">
        <v>47.98</v>
      </c>
      <c r="N68" s="116">
        <v>0.06</v>
      </c>
      <c r="O68" s="116">
        <v>0</v>
      </c>
    </row>
    <row r="69" spans="2:15">
      <c r="B69" s="70" t="s">
        <v>1256</v>
      </c>
      <c r="C69" s="92" t="s">
        <v>1228</v>
      </c>
      <c r="D69" s="92">
        <v>901502000</v>
      </c>
      <c r="E69" s="92" t="s">
        <v>351</v>
      </c>
      <c r="F69" s="92" t="s">
        <v>181</v>
      </c>
      <c r="G69" s="92">
        <v>5.04</v>
      </c>
      <c r="H69" s="92" t="s">
        <v>185</v>
      </c>
      <c r="I69" s="116">
        <v>7.15</v>
      </c>
      <c r="J69" s="116">
        <v>6.39</v>
      </c>
      <c r="K69" s="116">
        <v>9272387.9499999993</v>
      </c>
      <c r="L69" s="116">
        <v>141.19999999999999</v>
      </c>
      <c r="M69" s="116">
        <v>13092.61</v>
      </c>
      <c r="N69" s="116">
        <v>17.059999999999999</v>
      </c>
      <c r="O69" s="116">
        <v>1.3</v>
      </c>
    </row>
    <row r="70" spans="2:15">
      <c r="B70" s="70" t="s">
        <v>1257</v>
      </c>
      <c r="C70" s="92" t="s">
        <v>1228</v>
      </c>
      <c r="D70" s="92">
        <v>901501000</v>
      </c>
      <c r="E70" s="92" t="s">
        <v>351</v>
      </c>
      <c r="F70" s="92" t="s">
        <v>181</v>
      </c>
      <c r="G70" s="92">
        <v>2.4900000000000002</v>
      </c>
      <c r="H70" s="92" t="s">
        <v>185</v>
      </c>
      <c r="I70" s="116">
        <v>7.09</v>
      </c>
      <c r="J70" s="116">
        <v>1.19</v>
      </c>
      <c r="K70" s="116">
        <v>691557.88</v>
      </c>
      <c r="L70" s="116">
        <v>141.15</v>
      </c>
      <c r="M70" s="116">
        <v>976.13</v>
      </c>
      <c r="N70" s="116">
        <v>1.27</v>
      </c>
      <c r="O70" s="116">
        <v>0.1</v>
      </c>
    </row>
    <row r="71" spans="2:15">
      <c r="B71" s="70" t="s">
        <v>1258</v>
      </c>
      <c r="C71" s="92" t="s">
        <v>1228</v>
      </c>
      <c r="D71" s="92">
        <v>90136001</v>
      </c>
      <c r="E71" s="92" t="s">
        <v>351</v>
      </c>
      <c r="F71" s="92" t="s">
        <v>1063</v>
      </c>
      <c r="G71" s="92">
        <v>3.48</v>
      </c>
      <c r="H71" s="92" t="s">
        <v>185</v>
      </c>
      <c r="I71" s="116">
        <v>2.2000000000000002</v>
      </c>
      <c r="J71" s="116">
        <v>2.1</v>
      </c>
      <c r="K71" s="116">
        <v>383365.09</v>
      </c>
      <c r="L71" s="116">
        <v>100.53</v>
      </c>
      <c r="M71" s="116">
        <v>385.4</v>
      </c>
      <c r="N71" s="116">
        <v>0.5</v>
      </c>
      <c r="O71" s="116">
        <v>0.04</v>
      </c>
    </row>
    <row r="72" spans="2:15">
      <c r="B72" s="70" t="s">
        <v>1259</v>
      </c>
      <c r="C72" s="92" t="s">
        <v>1231</v>
      </c>
      <c r="D72" s="92">
        <v>90136004</v>
      </c>
      <c r="E72" s="92" t="s">
        <v>351</v>
      </c>
      <c r="F72" s="92" t="s">
        <v>1063</v>
      </c>
      <c r="G72" s="92">
        <v>4.4800000000000004</v>
      </c>
      <c r="H72" s="92" t="s">
        <v>185</v>
      </c>
      <c r="I72" s="116">
        <v>2.31</v>
      </c>
      <c r="J72" s="116">
        <v>2.5</v>
      </c>
      <c r="K72" s="116">
        <v>166747</v>
      </c>
      <c r="L72" s="116">
        <v>99.39</v>
      </c>
      <c r="M72" s="116">
        <v>165.73</v>
      </c>
      <c r="N72" s="116">
        <v>0.22</v>
      </c>
      <c r="O72" s="116">
        <v>0.02</v>
      </c>
    </row>
    <row r="73" spans="2:15">
      <c r="B73" s="70" t="s">
        <v>1260</v>
      </c>
      <c r="C73" s="92" t="s">
        <v>1231</v>
      </c>
      <c r="D73" s="92">
        <v>90136002</v>
      </c>
      <c r="E73" s="92" t="s">
        <v>351</v>
      </c>
      <c r="F73" s="92" t="s">
        <v>1063</v>
      </c>
      <c r="G73" s="92">
        <v>5.19</v>
      </c>
      <c r="H73" s="92" t="s">
        <v>185</v>
      </c>
      <c r="I73" s="116">
        <v>3.13</v>
      </c>
      <c r="J73" s="116">
        <v>3.16</v>
      </c>
      <c r="K73" s="116">
        <v>393127.65</v>
      </c>
      <c r="L73" s="116">
        <v>100.21</v>
      </c>
      <c r="M73" s="116">
        <v>393.95</v>
      </c>
      <c r="N73" s="116">
        <v>0.51</v>
      </c>
      <c r="O73" s="116">
        <v>0.04</v>
      </c>
    </row>
    <row r="74" spans="2:15">
      <c r="B74" s="70" t="s">
        <v>1261</v>
      </c>
      <c r="C74" s="92" t="s">
        <v>1231</v>
      </c>
      <c r="D74" s="92">
        <v>90136003</v>
      </c>
      <c r="E74" s="92" t="s">
        <v>351</v>
      </c>
      <c r="F74" s="92" t="s">
        <v>1063</v>
      </c>
      <c r="G74" s="92">
        <v>5.08</v>
      </c>
      <c r="H74" s="92" t="s">
        <v>185</v>
      </c>
      <c r="I74" s="116">
        <v>3.61</v>
      </c>
      <c r="J74" s="116">
        <v>3.77</v>
      </c>
      <c r="K74" s="116">
        <v>254940.53</v>
      </c>
      <c r="L74" s="116">
        <v>99.66</v>
      </c>
      <c r="M74" s="116">
        <v>254.07</v>
      </c>
      <c r="N74" s="116">
        <v>0.33</v>
      </c>
      <c r="O74" s="116">
        <v>0.03</v>
      </c>
    </row>
    <row r="75" spans="2:15">
      <c r="B75" s="70" t="s">
        <v>1262</v>
      </c>
      <c r="C75" s="92" t="s">
        <v>1231</v>
      </c>
      <c r="D75" s="92">
        <v>90136005</v>
      </c>
      <c r="E75" s="92" t="s">
        <v>351</v>
      </c>
      <c r="F75" s="92" t="s">
        <v>1063</v>
      </c>
      <c r="G75" s="92">
        <v>4.34</v>
      </c>
      <c r="H75" s="92" t="s">
        <v>185</v>
      </c>
      <c r="I75" s="116">
        <v>3.37</v>
      </c>
      <c r="J75" s="116">
        <v>3.53</v>
      </c>
      <c r="K75" s="116">
        <v>83090.75</v>
      </c>
      <c r="L75" s="116">
        <v>99.68</v>
      </c>
      <c r="M75" s="116">
        <v>82.83</v>
      </c>
      <c r="N75" s="116">
        <v>0.11</v>
      </c>
      <c r="O75" s="116">
        <v>0.01</v>
      </c>
    </row>
    <row r="76" spans="2:15">
      <c r="B76" s="70" t="s">
        <v>1263</v>
      </c>
      <c r="C76" s="92" t="s">
        <v>1228</v>
      </c>
      <c r="D76" s="92">
        <v>90136025</v>
      </c>
      <c r="E76" s="92" t="s">
        <v>351</v>
      </c>
      <c r="F76" s="92" t="s">
        <v>1063</v>
      </c>
      <c r="G76" s="92">
        <v>4.42</v>
      </c>
      <c r="H76" s="92" t="s">
        <v>185</v>
      </c>
      <c r="I76" s="116">
        <v>3.84</v>
      </c>
      <c r="J76" s="116">
        <v>3.81</v>
      </c>
      <c r="K76" s="116">
        <v>65549</v>
      </c>
      <c r="L76" s="116">
        <v>100.6</v>
      </c>
      <c r="M76" s="116">
        <v>65.94</v>
      </c>
      <c r="N76" s="116">
        <v>0.09</v>
      </c>
      <c r="O76" s="116">
        <v>0.01</v>
      </c>
    </row>
    <row r="77" spans="2:15">
      <c r="B77" s="70" t="s">
        <v>1264</v>
      </c>
      <c r="C77" s="92" t="s">
        <v>1228</v>
      </c>
      <c r="D77" s="92">
        <v>90136035</v>
      </c>
      <c r="E77" s="92" t="s">
        <v>351</v>
      </c>
      <c r="F77" s="92" t="s">
        <v>1063</v>
      </c>
      <c r="G77" s="92">
        <v>4.42</v>
      </c>
      <c r="H77" s="92" t="s">
        <v>185</v>
      </c>
      <c r="I77" s="116">
        <v>3.85</v>
      </c>
      <c r="J77" s="116">
        <v>3.85</v>
      </c>
      <c r="K77" s="116">
        <v>21925</v>
      </c>
      <c r="L77" s="116">
        <v>100.47</v>
      </c>
      <c r="M77" s="116">
        <v>22.03</v>
      </c>
      <c r="N77" s="116">
        <v>0.03</v>
      </c>
      <c r="O77" s="116">
        <v>0</v>
      </c>
    </row>
    <row r="78" spans="2:15">
      <c r="B78" s="70" t="s">
        <v>1265</v>
      </c>
      <c r="C78" s="92" t="s">
        <v>1231</v>
      </c>
      <c r="D78" s="92">
        <v>90130100</v>
      </c>
      <c r="E78" s="92" t="s">
        <v>351</v>
      </c>
      <c r="F78" s="92" t="s">
        <v>181</v>
      </c>
      <c r="G78" s="92">
        <v>7.1</v>
      </c>
      <c r="H78" s="92" t="s">
        <v>185</v>
      </c>
      <c r="I78" s="116">
        <v>4.8310000000000004</v>
      </c>
      <c r="J78" s="116">
        <v>4.74</v>
      </c>
      <c r="K78" s="116">
        <v>1339610</v>
      </c>
      <c r="L78" s="116">
        <v>98.85</v>
      </c>
      <c r="M78" s="116">
        <v>1324.2</v>
      </c>
      <c r="N78" s="116">
        <v>1.73</v>
      </c>
      <c r="O78" s="116">
        <v>0.13</v>
      </c>
    </row>
    <row r="79" spans="2:15">
      <c r="B79" s="70" t="s">
        <v>1266</v>
      </c>
      <c r="C79" s="92" t="s">
        <v>1231</v>
      </c>
      <c r="D79" s="92">
        <v>90130101</v>
      </c>
      <c r="E79" s="92" t="s">
        <v>351</v>
      </c>
      <c r="F79" s="92" t="s">
        <v>181</v>
      </c>
      <c r="G79" s="92">
        <v>6.18</v>
      </c>
      <c r="H79" s="92" t="s">
        <v>185</v>
      </c>
      <c r="I79" s="116">
        <v>4.8689999999999998</v>
      </c>
      <c r="J79" s="116">
        <v>6.53</v>
      </c>
      <c r="K79" s="116">
        <v>93342</v>
      </c>
      <c r="L79" s="116">
        <v>97.4</v>
      </c>
      <c r="M79" s="116">
        <v>90.92</v>
      </c>
      <c r="N79" s="116">
        <v>0.12</v>
      </c>
      <c r="O79" s="116">
        <v>0.01</v>
      </c>
    </row>
    <row r="80" spans="2:15">
      <c r="B80" s="70" t="s">
        <v>1267</v>
      </c>
      <c r="C80" s="92" t="s">
        <v>1231</v>
      </c>
      <c r="D80" s="92">
        <v>90130102</v>
      </c>
      <c r="E80" s="92" t="s">
        <v>351</v>
      </c>
      <c r="F80" s="92" t="s">
        <v>181</v>
      </c>
      <c r="G80" s="92">
        <v>6.87</v>
      </c>
      <c r="H80" s="92" t="s">
        <v>185</v>
      </c>
      <c r="I80" s="116">
        <v>4.8689999999999998</v>
      </c>
      <c r="J80" s="116">
        <v>5.0999999999999996</v>
      </c>
      <c r="K80" s="116">
        <v>55879</v>
      </c>
      <c r="L80" s="116">
        <v>99.08</v>
      </c>
      <c r="M80" s="116">
        <v>55.37</v>
      </c>
      <c r="N80" s="116">
        <v>7.0000000000000007E-2</v>
      </c>
      <c r="O80" s="116">
        <v>0.01</v>
      </c>
    </row>
    <row r="81" spans="2:15">
      <c r="B81" s="70" t="s">
        <v>1268</v>
      </c>
      <c r="C81" s="92" t="s">
        <v>1228</v>
      </c>
      <c r="D81" s="92">
        <v>3009149</v>
      </c>
      <c r="E81" s="92" t="s">
        <v>443</v>
      </c>
      <c r="F81" s="92" t="s">
        <v>181</v>
      </c>
      <c r="G81" s="92">
        <v>2.3199999999999998</v>
      </c>
      <c r="H81" s="92" t="s">
        <v>186</v>
      </c>
      <c r="I81" s="116">
        <v>6.8</v>
      </c>
      <c r="J81" s="116">
        <v>3.1</v>
      </c>
      <c r="K81" s="116">
        <v>345720</v>
      </c>
      <c r="L81" s="116">
        <v>110.6</v>
      </c>
      <c r="M81" s="116">
        <v>1546.2</v>
      </c>
      <c r="N81" s="116">
        <v>2.0099999999999998</v>
      </c>
      <c r="O81" s="116">
        <v>0.15</v>
      </c>
    </row>
    <row r="82" spans="2:15">
      <c r="B82" s="70" t="s">
        <v>1269</v>
      </c>
      <c r="C82" s="92" t="s">
        <v>1231</v>
      </c>
      <c r="D82" s="92">
        <v>2109155</v>
      </c>
      <c r="E82" s="92" t="s">
        <v>443</v>
      </c>
      <c r="F82" s="92" t="s">
        <v>183</v>
      </c>
      <c r="G82" s="92">
        <v>5.39</v>
      </c>
      <c r="H82" s="92" t="s">
        <v>185</v>
      </c>
      <c r="I82" s="116">
        <v>2.75</v>
      </c>
      <c r="J82" s="116">
        <v>2.5299999999999998</v>
      </c>
      <c r="K82" s="116">
        <v>1614724.7</v>
      </c>
      <c r="L82" s="116">
        <v>104.35</v>
      </c>
      <c r="M82" s="116">
        <v>1684.97</v>
      </c>
      <c r="N82" s="116">
        <v>2.2000000000000002</v>
      </c>
      <c r="O82" s="116">
        <v>0.17</v>
      </c>
    </row>
    <row r="83" spans="2:15">
      <c r="B83" s="70" t="s">
        <v>1270</v>
      </c>
      <c r="C83" s="92" t="s">
        <v>1228</v>
      </c>
      <c r="D83" s="92">
        <v>4444758</v>
      </c>
      <c r="E83" s="92" t="s">
        <v>443</v>
      </c>
      <c r="F83" s="92" t="s">
        <v>183</v>
      </c>
      <c r="G83" s="92">
        <v>1.92</v>
      </c>
      <c r="H83" s="92" t="s">
        <v>185</v>
      </c>
      <c r="I83" s="116">
        <v>5.65</v>
      </c>
      <c r="J83" s="116">
        <v>1.46</v>
      </c>
      <c r="K83" s="116">
        <v>3270000</v>
      </c>
      <c r="L83" s="116">
        <v>101.82</v>
      </c>
      <c r="M83" s="116">
        <v>3329.51</v>
      </c>
      <c r="N83" s="116">
        <v>4.34</v>
      </c>
      <c r="O83" s="116">
        <v>0.33</v>
      </c>
    </row>
    <row r="84" spans="2:15">
      <c r="B84" s="70" t="s">
        <v>1271</v>
      </c>
      <c r="C84" s="92" t="s">
        <v>1228</v>
      </c>
      <c r="D84" s="92">
        <v>2222214</v>
      </c>
      <c r="E84" s="92" t="s">
        <v>443</v>
      </c>
      <c r="F84" s="92" t="s">
        <v>183</v>
      </c>
      <c r="G84" s="92">
        <v>4.95</v>
      </c>
      <c r="H84" s="92" t="s">
        <v>185</v>
      </c>
      <c r="I84" s="116">
        <v>5.15</v>
      </c>
      <c r="J84" s="116">
        <v>1.59</v>
      </c>
      <c r="K84" s="116">
        <v>1362149.66</v>
      </c>
      <c r="L84" s="116">
        <v>119.62</v>
      </c>
      <c r="M84" s="116">
        <v>1629.4</v>
      </c>
      <c r="N84" s="116">
        <v>2.12</v>
      </c>
      <c r="O84" s="116">
        <v>0.16</v>
      </c>
    </row>
    <row r="85" spans="2:15">
      <c r="B85" s="70" t="s">
        <v>1272</v>
      </c>
      <c r="C85" s="92" t="s">
        <v>1228</v>
      </c>
      <c r="D85" s="92">
        <v>906164</v>
      </c>
      <c r="E85" s="92" t="s">
        <v>451</v>
      </c>
      <c r="F85" s="92" t="s">
        <v>1063</v>
      </c>
      <c r="G85" s="92">
        <v>3.17</v>
      </c>
      <c r="H85" s="92" t="s">
        <v>185</v>
      </c>
      <c r="I85" s="116">
        <v>2.5499999999999998</v>
      </c>
      <c r="J85" s="116">
        <v>1.9</v>
      </c>
      <c r="K85" s="116">
        <v>209804</v>
      </c>
      <c r="L85" s="116">
        <v>102.25</v>
      </c>
      <c r="M85" s="116">
        <v>214.53</v>
      </c>
      <c r="N85" s="116">
        <v>0.28000000000000003</v>
      </c>
      <c r="O85" s="116">
        <v>0.02</v>
      </c>
    </row>
    <row r="86" spans="2:15">
      <c r="B86" s="70" t="s">
        <v>1273</v>
      </c>
      <c r="C86" s="92" t="s">
        <v>1228</v>
      </c>
      <c r="D86" s="92">
        <v>9061615</v>
      </c>
      <c r="E86" s="92" t="s">
        <v>451</v>
      </c>
      <c r="F86" s="92" t="s">
        <v>1063</v>
      </c>
      <c r="G86" s="92">
        <v>3.11</v>
      </c>
      <c r="H86" s="92" t="s">
        <v>185</v>
      </c>
      <c r="I86" s="116">
        <v>3.27</v>
      </c>
      <c r="J86" s="116">
        <v>3.04</v>
      </c>
      <c r="K86" s="116">
        <v>209804</v>
      </c>
      <c r="L86" s="116">
        <v>101.03</v>
      </c>
      <c r="M86" s="116">
        <v>211.97</v>
      </c>
      <c r="N86" s="116">
        <v>0.28000000000000003</v>
      </c>
      <c r="O86" s="116">
        <v>0.02</v>
      </c>
    </row>
    <row r="87" spans="2:15">
      <c r="B87" s="70" t="s">
        <v>1274</v>
      </c>
      <c r="C87" s="92" t="s">
        <v>1228</v>
      </c>
      <c r="D87" s="92">
        <v>4445052</v>
      </c>
      <c r="E87" s="92" t="s">
        <v>451</v>
      </c>
      <c r="F87" s="92" t="s">
        <v>1063</v>
      </c>
      <c r="G87" s="92">
        <v>3.16</v>
      </c>
      <c r="H87" s="92" t="s">
        <v>185</v>
      </c>
      <c r="I87" s="116">
        <v>2.5499999999999998</v>
      </c>
      <c r="J87" s="116">
        <v>2.2999999999999998</v>
      </c>
      <c r="K87" s="116">
        <v>299720</v>
      </c>
      <c r="L87" s="116">
        <v>101</v>
      </c>
      <c r="M87" s="116">
        <v>302.72000000000003</v>
      </c>
      <c r="N87" s="116">
        <v>0.39</v>
      </c>
      <c r="O87" s="116">
        <v>0.03</v>
      </c>
    </row>
    <row r="88" spans="2:15">
      <c r="B88" s="70" t="s">
        <v>1275</v>
      </c>
      <c r="C88" s="92" t="s">
        <v>1228</v>
      </c>
      <c r="D88" s="92">
        <v>4445060</v>
      </c>
      <c r="E88" s="92" t="s">
        <v>451</v>
      </c>
      <c r="F88" s="92" t="s">
        <v>1063</v>
      </c>
      <c r="G88" s="92">
        <v>3.11</v>
      </c>
      <c r="H88" s="92" t="s">
        <v>185</v>
      </c>
      <c r="I88" s="116">
        <v>3.4020000000000001</v>
      </c>
      <c r="J88" s="116">
        <v>3.06</v>
      </c>
      <c r="K88" s="116">
        <v>299720</v>
      </c>
      <c r="L88" s="116">
        <v>101.38</v>
      </c>
      <c r="M88" s="116">
        <v>303.86</v>
      </c>
      <c r="N88" s="116">
        <v>0.4</v>
      </c>
      <c r="O88" s="116">
        <v>0.03</v>
      </c>
    </row>
    <row r="89" spans="2:15">
      <c r="B89" s="70" t="s">
        <v>1276</v>
      </c>
      <c r="C89" s="92" t="s">
        <v>1228</v>
      </c>
      <c r="D89" s="92">
        <v>4444428</v>
      </c>
      <c r="E89" s="92" t="s">
        <v>451</v>
      </c>
      <c r="F89" s="92" t="s">
        <v>183</v>
      </c>
      <c r="G89" s="92">
        <v>0.67</v>
      </c>
      <c r="H89" s="92" t="s">
        <v>185</v>
      </c>
      <c r="I89" s="116">
        <v>5.05</v>
      </c>
      <c r="J89" s="116">
        <v>6.39</v>
      </c>
      <c r="K89" s="116">
        <v>1080000</v>
      </c>
      <c r="L89" s="116">
        <v>100.66</v>
      </c>
      <c r="M89" s="116">
        <v>1087.1300000000001</v>
      </c>
      <c r="N89" s="116">
        <v>1.42</v>
      </c>
      <c r="O89" s="116">
        <v>0.11</v>
      </c>
    </row>
    <row r="90" spans="2:15">
      <c r="B90" s="70" t="s">
        <v>1277</v>
      </c>
      <c r="C90" s="92" t="s">
        <v>1228</v>
      </c>
      <c r="D90" s="92">
        <v>91120180</v>
      </c>
      <c r="E90" s="92">
        <v>0</v>
      </c>
      <c r="F90" s="92" t="s">
        <v>308</v>
      </c>
      <c r="G90" s="92">
        <v>1.72</v>
      </c>
      <c r="H90" s="92" t="s">
        <v>185</v>
      </c>
      <c r="I90" s="116">
        <v>4</v>
      </c>
      <c r="J90" s="116">
        <v>2.4500000000000002</v>
      </c>
      <c r="K90" s="116">
        <v>237000</v>
      </c>
      <c r="L90" s="116">
        <v>103.24</v>
      </c>
      <c r="M90" s="116">
        <v>244.68</v>
      </c>
      <c r="N90" s="116">
        <v>0.32</v>
      </c>
      <c r="O90" s="116">
        <v>0.02</v>
      </c>
    </row>
    <row r="91" spans="2:15">
      <c r="B91" s="70" t="s">
        <v>1278</v>
      </c>
      <c r="C91" s="92" t="s">
        <v>1228</v>
      </c>
      <c r="D91" s="92">
        <v>1911148</v>
      </c>
      <c r="E91" s="92">
        <v>0</v>
      </c>
      <c r="F91" s="92" t="s">
        <v>308</v>
      </c>
      <c r="G91" s="92">
        <v>5.43</v>
      </c>
      <c r="H91" s="92" t="s">
        <v>185</v>
      </c>
      <c r="I91" s="116">
        <v>7</v>
      </c>
      <c r="J91" s="116">
        <v>2.1800000000000002</v>
      </c>
      <c r="K91" s="116">
        <v>1035000</v>
      </c>
      <c r="L91" s="116">
        <v>128.19999999999999</v>
      </c>
      <c r="M91" s="116">
        <v>1326.87</v>
      </c>
      <c r="N91" s="116">
        <v>1.73</v>
      </c>
      <c r="O91" s="116">
        <v>0.13</v>
      </c>
    </row>
    <row r="92" spans="2:15">
      <c r="B92" s="70" t="s">
        <v>1279</v>
      </c>
      <c r="C92" s="92" t="s">
        <v>1228</v>
      </c>
      <c r="D92" s="92">
        <v>4444451</v>
      </c>
      <c r="E92" s="92">
        <v>0</v>
      </c>
      <c r="F92" s="92" t="s">
        <v>308</v>
      </c>
      <c r="G92" s="92">
        <v>0.96</v>
      </c>
      <c r="H92" s="92" t="s">
        <v>185</v>
      </c>
      <c r="I92" s="116">
        <v>8.5</v>
      </c>
      <c r="J92" s="116">
        <v>7.49</v>
      </c>
      <c r="K92" s="116">
        <v>370000</v>
      </c>
      <c r="L92" s="116">
        <v>101.34</v>
      </c>
      <c r="M92" s="116">
        <v>374.96</v>
      </c>
      <c r="N92" s="116">
        <v>0.49</v>
      </c>
      <c r="O92" s="116">
        <v>0.04</v>
      </c>
    </row>
    <row r="93" spans="2:15">
      <c r="B93" s="70" t="s">
        <v>1280</v>
      </c>
      <c r="C93" s="92" t="s">
        <v>1228</v>
      </c>
      <c r="D93" s="92">
        <v>4444691</v>
      </c>
      <c r="E93" s="92">
        <v>0</v>
      </c>
      <c r="F93" s="92" t="s">
        <v>308</v>
      </c>
      <c r="G93" s="92">
        <v>2.79</v>
      </c>
      <c r="H93" s="92" t="s">
        <v>185</v>
      </c>
      <c r="I93" s="116">
        <v>7.5</v>
      </c>
      <c r="J93" s="116">
        <v>7.3</v>
      </c>
      <c r="K93" s="116">
        <v>1230000</v>
      </c>
      <c r="L93" s="116">
        <v>104.05</v>
      </c>
      <c r="M93" s="116">
        <v>1279.82</v>
      </c>
      <c r="N93" s="116">
        <v>1.67</v>
      </c>
      <c r="O93" s="116">
        <v>0.13</v>
      </c>
    </row>
    <row r="94" spans="2:15">
      <c r="B94" s="61" t="s">
        <v>40</v>
      </c>
      <c r="C94" s="90"/>
      <c r="D94" s="90"/>
      <c r="E94" s="90"/>
      <c r="F94" s="90"/>
      <c r="G94" s="90"/>
      <c r="H94" s="90"/>
      <c r="I94" s="93"/>
      <c r="J94" s="93"/>
      <c r="K94" s="93"/>
      <c r="L94" s="93"/>
      <c r="M94" s="93"/>
      <c r="N94" s="93"/>
      <c r="O94" s="93"/>
    </row>
    <row r="95" spans="2:15">
      <c r="B95" s="70" t="s">
        <v>291</v>
      </c>
      <c r="C95" s="92"/>
      <c r="D95" s="92"/>
      <c r="E95" s="92"/>
      <c r="F95" s="92"/>
      <c r="G95" s="92"/>
      <c r="H95" s="92"/>
      <c r="I95" s="116"/>
      <c r="J95" s="116"/>
      <c r="K95" s="116"/>
      <c r="L95" s="116"/>
      <c r="M95" s="116"/>
      <c r="N95" s="116"/>
      <c r="O95" s="116"/>
    </row>
    <row r="96" spans="2:15">
      <c r="B96" s="61" t="s">
        <v>43</v>
      </c>
      <c r="C96" s="90"/>
      <c r="D96" s="90"/>
      <c r="E96" s="90"/>
      <c r="F96" s="90"/>
      <c r="G96" s="90"/>
      <c r="H96" s="90"/>
      <c r="I96" s="93"/>
      <c r="J96" s="93"/>
      <c r="K96" s="93"/>
      <c r="L96" s="93"/>
      <c r="M96" s="93"/>
      <c r="N96" s="93"/>
      <c r="O96" s="93"/>
    </row>
    <row r="97" spans="2:15">
      <c r="B97" s="70" t="s">
        <v>291</v>
      </c>
      <c r="C97" s="92"/>
      <c r="D97" s="92"/>
      <c r="E97" s="92"/>
      <c r="F97" s="92"/>
      <c r="G97" s="92"/>
      <c r="H97" s="92"/>
      <c r="I97" s="116"/>
      <c r="J97" s="116"/>
      <c r="K97" s="116"/>
      <c r="L97" s="116"/>
      <c r="M97" s="116"/>
      <c r="N97" s="116"/>
      <c r="O97" s="116"/>
    </row>
    <row r="98" spans="2:15">
      <c r="B98" s="70" t="s">
        <v>291</v>
      </c>
      <c r="C98" s="92"/>
      <c r="D98" s="92"/>
      <c r="E98" s="92"/>
      <c r="F98" s="92"/>
      <c r="G98" s="92"/>
      <c r="H98" s="92"/>
      <c r="I98" s="116"/>
      <c r="J98" s="116"/>
      <c r="K98" s="116"/>
      <c r="L98" s="116"/>
      <c r="M98" s="116"/>
      <c r="N98" s="116"/>
      <c r="O98" s="116"/>
    </row>
    <row r="99" spans="2:15">
      <c r="B99" s="61" t="s">
        <v>97</v>
      </c>
      <c r="C99" s="90"/>
      <c r="D99" s="90"/>
      <c r="E99" s="90"/>
      <c r="F99" s="90"/>
      <c r="G99" s="90"/>
      <c r="H99" s="90"/>
      <c r="I99" s="93"/>
      <c r="J99" s="93"/>
      <c r="K99" s="93"/>
      <c r="L99" s="93"/>
      <c r="M99" s="93"/>
      <c r="N99" s="93"/>
      <c r="O99" s="93"/>
    </row>
    <row r="100" spans="2:15">
      <c r="B100" s="70" t="s">
        <v>291</v>
      </c>
      <c r="C100" s="92"/>
      <c r="D100" s="92"/>
      <c r="E100" s="92"/>
      <c r="F100" s="92"/>
      <c r="G100" s="92"/>
      <c r="H100" s="92"/>
      <c r="I100" s="116"/>
      <c r="J100" s="116"/>
      <c r="K100" s="116"/>
      <c r="L100" s="116"/>
      <c r="M100" s="116"/>
      <c r="N100" s="116"/>
      <c r="O100" s="116"/>
    </row>
    <row r="101" spans="2:15">
      <c r="B101" s="61" t="s">
        <v>44</v>
      </c>
      <c r="C101" s="90"/>
      <c r="D101" s="90"/>
      <c r="E101" s="90"/>
      <c r="F101" s="90"/>
      <c r="G101" s="90">
        <v>4.5</v>
      </c>
      <c r="H101" s="90"/>
      <c r="I101" s="93"/>
      <c r="J101" s="93">
        <v>2.81</v>
      </c>
      <c r="K101" s="93">
        <v>4832911.13</v>
      </c>
      <c r="L101" s="93"/>
      <c r="M101" s="93">
        <v>5217.1400000000003</v>
      </c>
      <c r="N101" s="93"/>
      <c r="O101" s="93">
        <v>0.52</v>
      </c>
    </row>
    <row r="102" spans="2:15">
      <c r="B102" s="70" t="s">
        <v>1281</v>
      </c>
      <c r="C102" s="92" t="s">
        <v>1228</v>
      </c>
      <c r="D102" s="92">
        <v>90145675</v>
      </c>
      <c r="E102" s="92" t="s">
        <v>390</v>
      </c>
      <c r="F102" s="92" t="s">
        <v>183</v>
      </c>
      <c r="G102" s="92">
        <v>5.97</v>
      </c>
      <c r="H102" s="92" t="s">
        <v>185</v>
      </c>
      <c r="I102" s="116">
        <v>4.806</v>
      </c>
      <c r="J102" s="116">
        <v>4.09</v>
      </c>
      <c r="K102" s="116">
        <v>2459279</v>
      </c>
      <c r="L102" s="116">
        <v>104.55</v>
      </c>
      <c r="M102" s="116">
        <v>2571.1799999999998</v>
      </c>
      <c r="N102" s="116">
        <v>3.35</v>
      </c>
      <c r="O102" s="116">
        <v>0.25</v>
      </c>
    </row>
    <row r="103" spans="2:15">
      <c r="B103" s="70" t="s">
        <v>1282</v>
      </c>
      <c r="C103" s="92" t="s">
        <v>1228</v>
      </c>
      <c r="D103" s="92">
        <v>1003169</v>
      </c>
      <c r="E103" s="92">
        <v>0</v>
      </c>
      <c r="F103" s="92" t="s">
        <v>308</v>
      </c>
      <c r="G103" s="92">
        <v>2.77</v>
      </c>
      <c r="H103" s="92" t="s">
        <v>185</v>
      </c>
      <c r="I103" s="116">
        <v>5.25</v>
      </c>
      <c r="J103" s="116">
        <v>0.81</v>
      </c>
      <c r="K103" s="116">
        <v>2006132.13</v>
      </c>
      <c r="L103" s="116">
        <v>113.18</v>
      </c>
      <c r="M103" s="116">
        <v>2270.54</v>
      </c>
      <c r="N103" s="116">
        <v>2.96</v>
      </c>
      <c r="O103" s="116">
        <v>0.22</v>
      </c>
    </row>
    <row r="104" spans="2:15">
      <c r="B104" s="70" t="s">
        <v>1283</v>
      </c>
      <c r="C104" s="92" t="s">
        <v>1228</v>
      </c>
      <c r="D104" s="92">
        <v>4444741</v>
      </c>
      <c r="E104" s="92">
        <v>0</v>
      </c>
      <c r="F104" s="92" t="s">
        <v>308</v>
      </c>
      <c r="G104" s="92">
        <v>4.87</v>
      </c>
      <c r="H104" s="92" t="s">
        <v>185</v>
      </c>
      <c r="I104" s="116">
        <v>6</v>
      </c>
      <c r="J104" s="116">
        <v>6.63</v>
      </c>
      <c r="K104" s="116">
        <v>183750</v>
      </c>
      <c r="L104" s="116">
        <v>99.07</v>
      </c>
      <c r="M104" s="116">
        <v>182.04</v>
      </c>
      <c r="N104" s="116">
        <v>0.24</v>
      </c>
      <c r="O104" s="116">
        <v>0.02</v>
      </c>
    </row>
    <row r="105" spans="2:15">
      <c r="B105" s="70" t="s">
        <v>1284</v>
      </c>
      <c r="C105" s="92" t="s">
        <v>1228</v>
      </c>
      <c r="D105" s="92">
        <v>4445086</v>
      </c>
      <c r="E105" s="92">
        <v>0</v>
      </c>
      <c r="F105" s="92" t="s">
        <v>308</v>
      </c>
      <c r="G105" s="92">
        <v>4.8499999999999996</v>
      </c>
      <c r="H105" s="92" t="s">
        <v>185</v>
      </c>
      <c r="I105" s="116">
        <v>6.38</v>
      </c>
      <c r="J105" s="116">
        <v>5.71</v>
      </c>
      <c r="K105" s="116">
        <v>183750</v>
      </c>
      <c r="L105" s="116">
        <v>105.24</v>
      </c>
      <c r="M105" s="116">
        <v>193.38</v>
      </c>
      <c r="N105" s="116">
        <v>0.25</v>
      </c>
      <c r="O105" s="116">
        <v>0.02</v>
      </c>
    </row>
    <row r="106" spans="2:15">
      <c r="B106" s="61" t="s">
        <v>47</v>
      </c>
      <c r="C106" s="90"/>
      <c r="D106" s="90"/>
      <c r="E106" s="90"/>
      <c r="F106" s="90"/>
      <c r="G106" s="90"/>
      <c r="H106" s="90"/>
      <c r="I106" s="93"/>
      <c r="J106" s="93"/>
      <c r="K106" s="93"/>
      <c r="L106" s="93"/>
      <c r="M106" s="93"/>
      <c r="N106" s="93"/>
      <c r="O106" s="93"/>
    </row>
    <row r="107" spans="2:15" ht="31.5">
      <c r="B107" s="61" t="s">
        <v>39</v>
      </c>
      <c r="C107" s="90"/>
      <c r="D107" s="90"/>
      <c r="E107" s="90"/>
      <c r="F107" s="90"/>
      <c r="G107" s="90"/>
      <c r="H107" s="90"/>
      <c r="I107" s="93"/>
      <c r="J107" s="93"/>
      <c r="K107" s="93"/>
      <c r="L107" s="93"/>
      <c r="M107" s="93"/>
      <c r="N107" s="93"/>
      <c r="O107" s="93"/>
    </row>
    <row r="108" spans="2:15">
      <c r="B108" s="70" t="s">
        <v>291</v>
      </c>
      <c r="C108" s="92"/>
      <c r="D108" s="92"/>
      <c r="E108" s="92"/>
      <c r="F108" s="92"/>
      <c r="G108" s="92"/>
      <c r="H108" s="92"/>
      <c r="I108" s="116"/>
      <c r="J108" s="116"/>
      <c r="K108" s="116"/>
      <c r="L108" s="116"/>
      <c r="M108" s="116"/>
      <c r="N108" s="116"/>
      <c r="O108" s="116"/>
    </row>
    <row r="109" spans="2:15">
      <c r="B109" s="61" t="s">
        <v>41</v>
      </c>
      <c r="C109" s="90"/>
      <c r="D109" s="90"/>
      <c r="E109" s="90"/>
      <c r="F109" s="90"/>
      <c r="G109" s="90"/>
      <c r="H109" s="90"/>
      <c r="I109" s="93"/>
      <c r="J109" s="93"/>
      <c r="K109" s="93"/>
      <c r="L109" s="93"/>
      <c r="M109" s="93"/>
      <c r="N109" s="93"/>
      <c r="O109" s="93"/>
    </row>
    <row r="110" spans="2:15">
      <c r="B110" s="70" t="s">
        <v>291</v>
      </c>
      <c r="C110" s="92"/>
      <c r="D110" s="92"/>
      <c r="E110" s="92"/>
      <c r="F110" s="92"/>
      <c r="G110" s="92"/>
      <c r="H110" s="92"/>
      <c r="I110" s="116"/>
      <c r="J110" s="116"/>
      <c r="K110" s="116"/>
      <c r="L110" s="116"/>
      <c r="M110" s="116"/>
      <c r="N110" s="116"/>
      <c r="O110" s="116"/>
    </row>
    <row r="111" spans="2:15">
      <c r="B111" s="61" t="s">
        <v>42</v>
      </c>
      <c r="C111" s="90"/>
      <c r="D111" s="90"/>
      <c r="E111" s="90"/>
      <c r="F111" s="90"/>
      <c r="G111" s="90"/>
      <c r="H111" s="90"/>
      <c r="I111" s="93"/>
      <c r="J111" s="93"/>
      <c r="K111" s="93"/>
      <c r="L111" s="93"/>
      <c r="M111" s="93"/>
      <c r="N111" s="93"/>
      <c r="O111" s="93"/>
    </row>
    <row r="112" spans="2:15">
      <c r="B112" s="70" t="s">
        <v>291</v>
      </c>
      <c r="C112" s="92"/>
      <c r="D112" s="92"/>
      <c r="E112" s="92"/>
      <c r="F112" s="92"/>
      <c r="G112" s="92"/>
      <c r="H112" s="92"/>
      <c r="I112" s="116"/>
      <c r="J112" s="116"/>
      <c r="K112" s="116"/>
      <c r="L112" s="116"/>
      <c r="M112" s="116"/>
      <c r="N112" s="116"/>
      <c r="O112" s="116"/>
    </row>
    <row r="113" spans="2:15">
      <c r="B113" s="61" t="s">
        <v>44</v>
      </c>
      <c r="C113" s="90"/>
      <c r="D113" s="90"/>
      <c r="E113" s="90"/>
      <c r="F113" s="90"/>
      <c r="G113" s="90"/>
      <c r="H113" s="90"/>
      <c r="I113" s="93"/>
      <c r="J113" s="93"/>
      <c r="K113" s="93"/>
      <c r="L113" s="93"/>
      <c r="M113" s="93"/>
      <c r="N113" s="93"/>
      <c r="O113" s="93"/>
    </row>
    <row r="114" spans="2:15">
      <c r="B114" s="120" t="s">
        <v>291</v>
      </c>
      <c r="C114" s="92"/>
      <c r="D114" s="92"/>
      <c r="E114" s="92"/>
      <c r="F114" s="92"/>
      <c r="G114" s="92"/>
      <c r="H114" s="92"/>
      <c r="I114" s="116"/>
      <c r="J114" s="116"/>
      <c r="K114" s="116"/>
      <c r="L114" s="116"/>
      <c r="M114" s="116"/>
      <c r="N114" s="116"/>
      <c r="O114" s="116"/>
    </row>
    <row r="115" spans="2:15">
      <c r="B115" s="6" t="s">
        <v>52</v>
      </c>
      <c r="C115" s="6"/>
    </row>
    <row r="116" spans="2:15">
      <c r="B116" s="6" t="s">
        <v>145</v>
      </c>
      <c r="C116" s="6"/>
    </row>
  </sheetData>
  <mergeCells count="1">
    <mergeCell ref="B6:O6"/>
  </mergeCells>
  <phoneticPr fontId="3" type="noConversion"/>
  <dataValidations count="1">
    <dataValidation allowBlank="1" showInputMessage="1" showErrorMessage="1" sqref="A5:XFD10 A54:XFD1048576"/>
  </dataValidations>
  <pageMargins left="0" right="0" top="0.5" bottom="0.5" header="0" footer="0.25"/>
  <pageSetup paperSize="9" scale="30" pageOrder="overThenDown" orientation="landscape" r:id="rId1"/>
  <headerFooter alignWithMargins="0">
    <oddFooter>&amp;L&amp;Z&amp;F&amp;C&amp;A&amp;R&amp;D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3">
    <tabColor indexed="52"/>
    <pageSetUpPr fitToPage="1"/>
  </sheetPr>
  <dimension ref="A1:BL31"/>
  <sheetViews>
    <sheetView rightToLeft="1" workbookViewId="0">
      <selection activeCell="B18" sqref="B18"/>
    </sheetView>
  </sheetViews>
  <sheetFormatPr defaultColWidth="9.140625" defaultRowHeight="18"/>
  <cols>
    <col min="1" max="1" width="6.28515625" style="1" customWidth="1"/>
    <col min="2" max="2" width="47.28515625" style="2" customWidth="1"/>
    <col min="3" max="3" width="9.7109375" style="2" bestFit="1" customWidth="1"/>
    <col min="4" max="4" width="10.7109375" style="2" customWidth="1"/>
    <col min="5" max="5" width="6.5703125" style="1" bestFit="1" customWidth="1"/>
    <col min="6" max="6" width="7.42578125" style="1" bestFit="1" customWidth="1"/>
    <col min="7" max="7" width="6.85546875" style="1" bestFit="1" customWidth="1"/>
    <col min="8" max="8" width="9.85546875" style="1" bestFit="1" customWidth="1"/>
    <col min="9" max="9" width="7" style="1" customWidth="1"/>
    <col min="10" max="10" width="7.5703125" style="1" bestFit="1" customWidth="1"/>
    <col min="11" max="11" width="16.42578125" style="1" bestFit="1" customWidth="1"/>
    <col min="12" max="12" width="8.28515625" style="1" bestFit="1" customWidth="1"/>
    <col min="13"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4">
      <c r="B1" s="84" t="s">
        <v>305</v>
      </c>
    </row>
    <row r="2" spans="2:64">
      <c r="B2" s="84" t="s">
        <v>306</v>
      </c>
    </row>
    <row r="3" spans="2:64">
      <c r="B3" s="84" t="s">
        <v>1288</v>
      </c>
    </row>
    <row r="4" spans="2:64">
      <c r="B4" s="84" t="s">
        <v>1289</v>
      </c>
    </row>
    <row r="6" spans="2:64" ht="26.25" customHeight="1">
      <c r="B6" s="165" t="s">
        <v>226</v>
      </c>
      <c r="C6" s="166"/>
      <c r="D6" s="166"/>
      <c r="E6" s="166"/>
      <c r="F6" s="166"/>
      <c r="G6" s="166"/>
      <c r="H6" s="166"/>
      <c r="I6" s="166"/>
      <c r="J6" s="166"/>
      <c r="K6" s="166"/>
      <c r="L6" s="166"/>
      <c r="M6" s="166"/>
      <c r="N6" s="166"/>
      <c r="O6" s="167"/>
    </row>
    <row r="7" spans="2:64" s="3" customFormat="1" ht="47.25">
      <c r="B7" s="37" t="s">
        <v>149</v>
      </c>
      <c r="C7" s="38" t="s">
        <v>50</v>
      </c>
      <c r="D7" s="38" t="s">
        <v>150</v>
      </c>
      <c r="E7" s="38" t="s">
        <v>15</v>
      </c>
      <c r="F7" s="38" t="s">
        <v>85</v>
      </c>
      <c r="G7" s="83" t="s">
        <v>18</v>
      </c>
      <c r="H7" s="38" t="s">
        <v>133</v>
      </c>
      <c r="I7" s="38" t="s">
        <v>65</v>
      </c>
      <c r="J7" s="38" t="s">
        <v>19</v>
      </c>
      <c r="K7" s="38" t="s">
        <v>0</v>
      </c>
      <c r="L7" s="38" t="s">
        <v>137</v>
      </c>
      <c r="M7" s="38" t="s">
        <v>143</v>
      </c>
      <c r="N7" s="53" t="s">
        <v>195</v>
      </c>
      <c r="O7" s="40" t="s">
        <v>197</v>
      </c>
      <c r="P7" s="1"/>
      <c r="Q7" s="1"/>
      <c r="R7" s="1"/>
      <c r="S7" s="1"/>
      <c r="T7" s="1"/>
      <c r="U7" s="1"/>
    </row>
    <row r="8" spans="2:64" s="3" customFormat="1" ht="24.75" customHeight="1">
      <c r="B8" s="15"/>
      <c r="C8" s="27"/>
      <c r="D8" s="27"/>
      <c r="E8" s="27"/>
      <c r="F8" s="27"/>
      <c r="G8" s="27" t="s">
        <v>21</v>
      </c>
      <c r="H8" s="27"/>
      <c r="I8" s="27" t="s">
        <v>20</v>
      </c>
      <c r="J8" s="27" t="s">
        <v>20</v>
      </c>
      <c r="K8" s="27" t="s">
        <v>22</v>
      </c>
      <c r="L8" s="27" t="s">
        <v>79</v>
      </c>
      <c r="M8" s="27" t="s">
        <v>23</v>
      </c>
      <c r="N8" s="27" t="s">
        <v>20</v>
      </c>
      <c r="O8" s="17" t="s">
        <v>20</v>
      </c>
      <c r="P8" s="1"/>
      <c r="Q8" s="1"/>
      <c r="R8" s="1"/>
      <c r="S8" s="1"/>
      <c r="T8" s="1"/>
      <c r="U8" s="1"/>
    </row>
    <row r="9" spans="2:64" s="4" customFormat="1" ht="18" customHeight="1">
      <c r="B9" s="18"/>
      <c r="C9" s="63" t="s">
        <v>1</v>
      </c>
      <c r="D9" s="63" t="s">
        <v>2</v>
      </c>
      <c r="E9" s="63" t="s">
        <v>3</v>
      </c>
      <c r="F9" s="63" t="s">
        <v>4</v>
      </c>
      <c r="G9" s="63" t="s">
        <v>5</v>
      </c>
      <c r="H9" s="63" t="s">
        <v>6</v>
      </c>
      <c r="I9" s="63" t="s">
        <v>7</v>
      </c>
      <c r="J9" s="63" t="s">
        <v>8</v>
      </c>
      <c r="K9" s="63" t="s">
        <v>9</v>
      </c>
      <c r="L9" s="63" t="s">
        <v>10</v>
      </c>
      <c r="M9" s="63" t="s">
        <v>11</v>
      </c>
      <c r="N9" s="65" t="s">
        <v>12</v>
      </c>
      <c r="O9" s="65" t="s">
        <v>13</v>
      </c>
      <c r="P9" s="1"/>
      <c r="Q9" s="1"/>
      <c r="R9" s="1"/>
      <c r="S9" s="1"/>
      <c r="T9" s="1"/>
      <c r="U9" s="1"/>
    </row>
    <row r="10" spans="2:64" s="4" customFormat="1" ht="18" customHeight="1">
      <c r="B10" s="58" t="s">
        <v>46</v>
      </c>
      <c r="C10" s="87"/>
      <c r="D10" s="87"/>
      <c r="E10" s="87"/>
      <c r="F10" s="87"/>
      <c r="G10" s="87">
        <v>3.2</v>
      </c>
      <c r="H10" s="87"/>
      <c r="I10" s="86"/>
      <c r="J10" s="86">
        <v>1.06</v>
      </c>
      <c r="K10" s="86">
        <v>6485994.2800000003</v>
      </c>
      <c r="L10" s="86"/>
      <c r="M10" s="86">
        <v>9999.4699999999993</v>
      </c>
      <c r="N10" s="86"/>
      <c r="O10" s="86">
        <v>0.99</v>
      </c>
      <c r="P10" s="1"/>
      <c r="Q10" s="1"/>
      <c r="R10" s="1"/>
      <c r="S10" s="1"/>
      <c r="T10" s="1"/>
      <c r="U10" s="1"/>
      <c r="BL10" s="1"/>
    </row>
    <row r="11" spans="2:64" customFormat="1" ht="20.25" customHeight="1">
      <c r="B11" s="61" t="s">
        <v>259</v>
      </c>
      <c r="C11" s="90"/>
      <c r="D11" s="90"/>
      <c r="E11" s="90"/>
      <c r="F11" s="90"/>
      <c r="G11" s="90">
        <v>3.2</v>
      </c>
      <c r="H11" s="90"/>
      <c r="I11" s="93"/>
      <c r="J11" s="93">
        <v>1.06</v>
      </c>
      <c r="K11" s="93">
        <v>6485994.2800000003</v>
      </c>
      <c r="L11" s="93"/>
      <c r="M11" s="93">
        <v>9999.4699999999993</v>
      </c>
      <c r="N11" s="93"/>
      <c r="O11" s="93">
        <v>0.99</v>
      </c>
    </row>
    <row r="12" spans="2:64" customFormat="1" ht="15.75">
      <c r="B12" s="61" t="s">
        <v>252</v>
      </c>
      <c r="C12" s="90"/>
      <c r="D12" s="90"/>
      <c r="E12" s="90"/>
      <c r="F12" s="90"/>
      <c r="G12" s="90">
        <v>3.2</v>
      </c>
      <c r="H12" s="90"/>
      <c r="I12" s="93"/>
      <c r="J12" s="93">
        <v>1.06</v>
      </c>
      <c r="K12" s="93">
        <v>6485994.2800000003</v>
      </c>
      <c r="L12" s="93"/>
      <c r="M12" s="93">
        <v>9999.4699999999993</v>
      </c>
      <c r="N12" s="93"/>
      <c r="O12" s="93">
        <v>0.99</v>
      </c>
    </row>
    <row r="13" spans="2:64" customFormat="1" ht="15.75">
      <c r="B13" s="70" t="s">
        <v>1342</v>
      </c>
      <c r="C13" s="92">
        <v>6060602</v>
      </c>
      <c r="D13" s="92">
        <v>10</v>
      </c>
      <c r="E13" s="92" t="s">
        <v>356</v>
      </c>
      <c r="F13" s="92" t="s">
        <v>183</v>
      </c>
      <c r="G13" s="92">
        <v>0.49</v>
      </c>
      <c r="H13" s="92" t="s">
        <v>185</v>
      </c>
      <c r="I13" s="116">
        <v>6.9</v>
      </c>
      <c r="J13" s="116">
        <v>1.4</v>
      </c>
      <c r="K13" s="116">
        <v>1000000</v>
      </c>
      <c r="L13" s="116">
        <v>131.9</v>
      </c>
      <c r="M13" s="116">
        <v>1319</v>
      </c>
      <c r="N13" s="116">
        <v>13.19</v>
      </c>
      <c r="O13" s="116">
        <v>0.13</v>
      </c>
    </row>
    <row r="14" spans="2:64" customFormat="1" ht="15.75">
      <c r="B14" s="70" t="s">
        <v>1343</v>
      </c>
      <c r="C14" s="92">
        <v>76406</v>
      </c>
      <c r="D14" s="92">
        <v>77</v>
      </c>
      <c r="E14" s="92" t="s">
        <v>356</v>
      </c>
      <c r="F14" s="92" t="s">
        <v>183</v>
      </c>
      <c r="G14" s="92">
        <v>3.97</v>
      </c>
      <c r="H14" s="92" t="s">
        <v>185</v>
      </c>
      <c r="I14" s="116">
        <v>5.88</v>
      </c>
      <c r="J14" s="116">
        <v>0.97</v>
      </c>
      <c r="K14" s="116">
        <v>4826819.75</v>
      </c>
      <c r="L14" s="116">
        <v>164.82</v>
      </c>
      <c r="M14" s="116">
        <v>7787.68</v>
      </c>
      <c r="N14" s="116">
        <v>77.88</v>
      </c>
      <c r="O14" s="116">
        <v>0.77</v>
      </c>
    </row>
    <row r="15" spans="2:64" customFormat="1" ht="15.75">
      <c r="B15" s="70" t="s">
        <v>1344</v>
      </c>
      <c r="C15" s="92">
        <v>6300503</v>
      </c>
      <c r="D15" s="92">
        <v>12</v>
      </c>
      <c r="E15" s="92" t="s">
        <v>356</v>
      </c>
      <c r="F15" s="92" t="s">
        <v>181</v>
      </c>
      <c r="G15" s="92">
        <v>0.41</v>
      </c>
      <c r="H15" s="92" t="s">
        <v>185</v>
      </c>
      <c r="I15" s="116">
        <v>5.6</v>
      </c>
      <c r="J15" s="116">
        <v>1.42</v>
      </c>
      <c r="K15" s="116">
        <v>458172.75</v>
      </c>
      <c r="L15" s="116">
        <v>133.21799999999999</v>
      </c>
      <c r="M15" s="116">
        <v>598.45000000000005</v>
      </c>
      <c r="N15" s="116">
        <v>5.98</v>
      </c>
      <c r="O15" s="116">
        <v>0.06</v>
      </c>
    </row>
    <row r="16" spans="2:64" customFormat="1" ht="15.75">
      <c r="B16" s="70" t="s">
        <v>1345</v>
      </c>
      <c r="C16" s="92">
        <v>47217</v>
      </c>
      <c r="D16" s="92">
        <v>11</v>
      </c>
      <c r="E16" s="92" t="s">
        <v>367</v>
      </c>
      <c r="F16" s="92" t="s">
        <v>183</v>
      </c>
      <c r="G16" s="92">
        <v>0.95</v>
      </c>
      <c r="H16" s="92" t="s">
        <v>185</v>
      </c>
      <c r="I16" s="116">
        <v>6.2</v>
      </c>
      <c r="J16" s="116">
        <v>1.1399999999999999</v>
      </c>
      <c r="K16" s="116">
        <v>117641.77</v>
      </c>
      <c r="L16" s="116">
        <v>407.05399999999997</v>
      </c>
      <c r="M16" s="116">
        <v>189.33</v>
      </c>
      <c r="N16" s="116">
        <v>1.89</v>
      </c>
      <c r="O16" s="116">
        <v>0.02</v>
      </c>
    </row>
    <row r="17" spans="1:15" customFormat="1" ht="15.75">
      <c r="B17" s="70" t="s">
        <v>1346</v>
      </c>
      <c r="C17" s="92">
        <v>2001154</v>
      </c>
      <c r="D17" s="92">
        <v>68</v>
      </c>
      <c r="E17" s="92" t="s">
        <v>390</v>
      </c>
      <c r="F17" s="92" t="s">
        <v>183</v>
      </c>
      <c r="G17" s="92">
        <v>0.56000000000000005</v>
      </c>
      <c r="H17" s="92" t="s">
        <v>185</v>
      </c>
      <c r="I17" s="116">
        <v>4.55</v>
      </c>
      <c r="J17" s="116">
        <v>1.51</v>
      </c>
      <c r="K17" s="116">
        <v>83360.009999999995</v>
      </c>
      <c r="L17" s="116">
        <v>125.97</v>
      </c>
      <c r="M17" s="116">
        <v>105.01</v>
      </c>
      <c r="N17" s="116">
        <v>1.05</v>
      </c>
      <c r="O17" s="116">
        <v>0.01</v>
      </c>
    </row>
    <row r="18" spans="1:15" customFormat="1" ht="15.75">
      <c r="B18" s="61" t="s">
        <v>75</v>
      </c>
      <c r="C18" s="90"/>
      <c r="D18" s="90"/>
      <c r="E18" s="90"/>
      <c r="F18" s="90"/>
      <c r="G18" s="90"/>
      <c r="H18" s="90"/>
      <c r="I18" s="93"/>
      <c r="J18" s="93"/>
      <c r="K18" s="93"/>
      <c r="L18" s="93"/>
      <c r="M18" s="93"/>
      <c r="N18" s="93"/>
      <c r="O18" s="93"/>
    </row>
    <row r="19" spans="1:15" customFormat="1" ht="15.75">
      <c r="B19" s="70" t="s">
        <v>291</v>
      </c>
      <c r="C19" s="92"/>
      <c r="D19" s="92"/>
      <c r="E19" s="92"/>
      <c r="F19" s="92"/>
      <c r="G19" s="92"/>
      <c r="H19" s="92"/>
      <c r="I19" s="116"/>
      <c r="J19" s="116"/>
      <c r="K19" s="116"/>
      <c r="L19" s="116"/>
      <c r="M19" s="116"/>
      <c r="N19" s="116"/>
      <c r="O19" s="116"/>
    </row>
    <row r="20" spans="1:15" customFormat="1" ht="15.75">
      <c r="B20" s="61" t="s">
        <v>253</v>
      </c>
      <c r="C20" s="90"/>
      <c r="D20" s="90"/>
      <c r="E20" s="90"/>
      <c r="F20" s="90"/>
      <c r="G20" s="90"/>
      <c r="H20" s="90"/>
      <c r="I20" s="93"/>
      <c r="J20" s="93"/>
      <c r="K20" s="93"/>
      <c r="L20" s="93"/>
      <c r="M20" s="93"/>
      <c r="N20" s="93"/>
      <c r="O20" s="93"/>
    </row>
    <row r="21" spans="1:15" customFormat="1" ht="15.75">
      <c r="B21" s="70" t="s">
        <v>291</v>
      </c>
      <c r="C21" s="92"/>
      <c r="D21" s="92"/>
      <c r="E21" s="92"/>
      <c r="F21" s="92"/>
      <c r="G21" s="92"/>
      <c r="H21" s="92"/>
      <c r="I21" s="116"/>
      <c r="J21" s="116"/>
      <c r="K21" s="116"/>
      <c r="L21" s="116"/>
      <c r="M21" s="116"/>
      <c r="N21" s="116"/>
      <c r="O21" s="116"/>
    </row>
    <row r="22" spans="1:15" customFormat="1" ht="15.75">
      <c r="B22" s="61" t="s">
        <v>257</v>
      </c>
      <c r="C22" s="90"/>
      <c r="D22" s="90"/>
      <c r="E22" s="90"/>
      <c r="F22" s="90"/>
      <c r="G22" s="90"/>
      <c r="H22" s="90"/>
      <c r="I22" s="93"/>
      <c r="J22" s="93"/>
      <c r="K22" s="93"/>
      <c r="L22" s="93"/>
      <c r="M22" s="93"/>
      <c r="N22" s="93"/>
      <c r="O22" s="93"/>
    </row>
    <row r="23" spans="1:15" customFormat="1" ht="15.75">
      <c r="B23" s="70" t="s">
        <v>291</v>
      </c>
      <c r="C23" s="92"/>
      <c r="D23" s="92"/>
      <c r="E23" s="92"/>
      <c r="F23" s="92"/>
      <c r="G23" s="92"/>
      <c r="H23" s="92"/>
      <c r="I23" s="116"/>
      <c r="J23" s="116"/>
      <c r="K23" s="116"/>
      <c r="L23" s="116"/>
      <c r="M23" s="116"/>
      <c r="N23" s="116"/>
      <c r="O23" s="116"/>
    </row>
    <row r="24" spans="1:15" customFormat="1" ht="15.75">
      <c r="B24" s="61" t="s">
        <v>76</v>
      </c>
      <c r="C24" s="90"/>
      <c r="D24" s="90"/>
      <c r="E24" s="90"/>
      <c r="F24" s="90"/>
      <c r="G24" s="90"/>
      <c r="H24" s="90"/>
      <c r="I24" s="93"/>
      <c r="J24" s="93"/>
      <c r="K24" s="93"/>
      <c r="L24" s="93"/>
      <c r="M24" s="93"/>
      <c r="N24" s="93"/>
      <c r="O24" s="93"/>
    </row>
    <row r="25" spans="1:15" customFormat="1" ht="15.75">
      <c r="B25" s="70" t="s">
        <v>291</v>
      </c>
      <c r="C25" s="92"/>
      <c r="D25" s="92"/>
      <c r="E25" s="92"/>
      <c r="F25" s="92"/>
      <c r="G25" s="92"/>
      <c r="H25" s="92"/>
      <c r="I25" s="116"/>
      <c r="J25" s="116"/>
      <c r="K25" s="116"/>
      <c r="L25" s="116"/>
      <c r="M25" s="116"/>
      <c r="N25" s="116"/>
      <c r="O25" s="116"/>
    </row>
    <row r="26" spans="1:15" customFormat="1" ht="15.75">
      <c r="B26" s="61" t="s">
        <v>258</v>
      </c>
      <c r="C26" s="90"/>
      <c r="D26" s="90"/>
      <c r="E26" s="90"/>
      <c r="F26" s="90"/>
      <c r="G26" s="90"/>
      <c r="H26" s="90"/>
      <c r="I26" s="93"/>
      <c r="J26" s="93"/>
      <c r="K26" s="93"/>
      <c r="L26" s="93"/>
      <c r="M26" s="93"/>
      <c r="N26" s="93"/>
      <c r="O26" s="93"/>
    </row>
    <row r="27" spans="1:15" customFormat="1" ht="15.75">
      <c r="B27" s="120" t="s">
        <v>291</v>
      </c>
      <c r="C27" s="92"/>
      <c r="D27" s="92"/>
      <c r="E27" s="92"/>
      <c r="F27" s="92"/>
      <c r="G27" s="92"/>
      <c r="H27" s="92"/>
      <c r="I27" s="116"/>
      <c r="J27" s="116"/>
      <c r="K27" s="116"/>
      <c r="L27" s="116"/>
      <c r="M27" s="116"/>
      <c r="N27" s="116"/>
      <c r="O27" s="116"/>
    </row>
    <row r="28" spans="1:15" customFormat="1">
      <c r="A28" s="1"/>
      <c r="B28" s="6" t="s">
        <v>52</v>
      </c>
      <c r="C28" s="2"/>
      <c r="D28" s="2"/>
      <c r="E28" s="1"/>
      <c r="F28" s="1"/>
      <c r="G28" s="1"/>
      <c r="H28" s="1"/>
      <c r="I28" s="1"/>
      <c r="J28" s="1"/>
      <c r="K28" s="1"/>
      <c r="L28" s="1"/>
      <c r="M28" s="1"/>
      <c r="N28" s="1"/>
      <c r="O28" s="1"/>
    </row>
    <row r="29" spans="1:15" customFormat="1">
      <c r="A29" s="1"/>
      <c r="B29" s="6" t="s">
        <v>145</v>
      </c>
      <c r="C29" s="2"/>
      <c r="D29" s="2"/>
      <c r="E29" s="1"/>
      <c r="F29" s="1"/>
      <c r="G29" s="1"/>
      <c r="H29" s="1"/>
      <c r="I29" s="1"/>
      <c r="J29" s="1"/>
      <c r="K29" s="1"/>
      <c r="L29" s="1"/>
      <c r="M29" s="1"/>
      <c r="N29" s="1"/>
      <c r="O29" s="1"/>
    </row>
    <row r="30" spans="1:15" customFormat="1" ht="12.75"/>
    <row r="31" spans="1:15" customFormat="1" ht="12.75"/>
  </sheetData>
  <mergeCells count="1">
    <mergeCell ref="B6:O6"/>
  </mergeCells>
  <phoneticPr fontId="3" type="noConversion"/>
  <dataValidations count="1">
    <dataValidation allowBlank="1" showInputMessage="1" showErrorMessage="1" sqref="A5:XFD10 A32:XFD1048576 A28:O29"/>
  </dataValidations>
  <pageMargins left="0" right="0" top="0.5" bottom="0.5" header="0" footer="0.25"/>
  <pageSetup paperSize="9" scale="88" pageOrder="overThenDown" orientation="landscape" r:id="rId1"/>
  <headerFooter alignWithMargins="0">
    <oddFooter>&amp;L&amp;Z&amp;F&amp;C&amp;A&amp;R&amp;D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4">
    <tabColor indexed="52"/>
    <pageSetUpPr fitToPage="1"/>
  </sheetPr>
  <dimension ref="B1:BC862"/>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13.42578125" style="2" bestFit="1" customWidth="1"/>
    <col min="4" max="4" width="5.28515625" style="1" customWidth="1"/>
    <col min="5" max="5" width="11.140625" style="1" customWidth="1"/>
    <col min="6" max="6" width="8.7109375" style="1" customWidth="1"/>
    <col min="7" max="7" width="7.42578125" style="1" customWidth="1"/>
    <col min="8" max="8" width="11.85546875" style="1" bestFit="1" customWidth="1"/>
    <col min="9" max="9" width="11.140625" style="1" customWidth="1"/>
    <col min="10" max="10" width="7.5703125" style="3" customWidth="1"/>
    <col min="11" max="11" width="6.710937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3" customWidth="1"/>
    <col min="18" max="18" width="8" style="3" customWidth="1"/>
    <col min="19" max="19" width="8.7109375" style="3" customWidth="1"/>
    <col min="20" max="20" width="10" style="3" customWidth="1"/>
    <col min="21" max="21" width="9.5703125" style="3" customWidth="1"/>
    <col min="22" max="22" width="6.140625" style="3" customWidth="1"/>
    <col min="23" max="24" width="5.7109375" style="3" customWidth="1"/>
    <col min="25" max="25" width="6.85546875" style="3" customWidth="1"/>
    <col min="26" max="26" width="6.42578125" style="3" customWidth="1"/>
    <col min="27" max="27" width="6.7109375" style="3" customWidth="1"/>
    <col min="28" max="28" width="7.28515625" style="3" customWidth="1"/>
    <col min="29" max="40" width="5.7109375" style="3" customWidth="1"/>
    <col min="41" max="55" width="9.140625" style="3"/>
    <col min="56" max="16384" width="9.140625" style="1"/>
  </cols>
  <sheetData>
    <row r="1" spans="2:55">
      <c r="B1" s="84" t="s">
        <v>305</v>
      </c>
    </row>
    <row r="2" spans="2:55">
      <c r="B2" s="84" t="s">
        <v>306</v>
      </c>
    </row>
    <row r="3" spans="2:55">
      <c r="B3" s="84" t="s">
        <v>1288</v>
      </c>
    </row>
    <row r="4" spans="2:55">
      <c r="B4" s="84" t="s">
        <v>1289</v>
      </c>
    </row>
    <row r="6" spans="2:55" ht="26.25" customHeight="1">
      <c r="B6" s="165" t="s">
        <v>227</v>
      </c>
      <c r="C6" s="166"/>
      <c r="D6" s="166"/>
      <c r="E6" s="166"/>
      <c r="F6" s="166"/>
      <c r="G6" s="166"/>
      <c r="H6" s="166"/>
      <c r="I6" s="167"/>
    </row>
    <row r="7" spans="2:55" s="3" customFormat="1" ht="63">
      <c r="B7" s="37" t="s">
        <v>149</v>
      </c>
      <c r="C7" s="39" t="s">
        <v>67</v>
      </c>
      <c r="D7" s="39" t="s">
        <v>115</v>
      </c>
      <c r="E7" s="39" t="s">
        <v>68</v>
      </c>
      <c r="F7" s="39" t="s">
        <v>133</v>
      </c>
      <c r="G7" s="39" t="s">
        <v>243</v>
      </c>
      <c r="H7" s="54" t="s">
        <v>195</v>
      </c>
      <c r="I7" s="41" t="s">
        <v>196</v>
      </c>
    </row>
    <row r="8" spans="2:55" s="3" customFormat="1" ht="22.5" customHeight="1">
      <c r="B8" s="15"/>
      <c r="C8" s="16" t="s">
        <v>24</v>
      </c>
      <c r="D8" s="16"/>
      <c r="E8" s="16" t="s">
        <v>20</v>
      </c>
      <c r="F8" s="16"/>
      <c r="G8" s="16" t="s">
        <v>235</v>
      </c>
      <c r="H8" s="27" t="s">
        <v>20</v>
      </c>
      <c r="I8" s="17" t="s">
        <v>20</v>
      </c>
    </row>
    <row r="9" spans="2:55" s="4" customFormat="1" ht="18" customHeight="1">
      <c r="B9" s="18"/>
      <c r="C9" s="63" t="s">
        <v>1</v>
      </c>
      <c r="D9" s="63" t="s">
        <v>2</v>
      </c>
      <c r="E9" s="63" t="s">
        <v>3</v>
      </c>
      <c r="F9" s="63" t="s">
        <v>4</v>
      </c>
      <c r="G9" s="63" t="s">
        <v>5</v>
      </c>
      <c r="H9" s="65" t="s">
        <v>6</v>
      </c>
      <c r="I9" s="65" t="s">
        <v>7</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spans="2:55" s="4" customFormat="1" ht="18" customHeight="1">
      <c r="B10" s="58" t="s">
        <v>48</v>
      </c>
      <c r="C10" s="98"/>
      <c r="D10" s="87"/>
      <c r="E10" s="87"/>
      <c r="F10" s="87"/>
      <c r="G10" s="86"/>
      <c r="H10" s="86"/>
      <c r="I10" s="86"/>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spans="2:55" customFormat="1" ht="22.5" customHeight="1">
      <c r="B11" s="61" t="s">
        <v>264</v>
      </c>
      <c r="C11" s="101"/>
      <c r="D11" s="95"/>
      <c r="E11" s="95"/>
      <c r="F11" s="95"/>
      <c r="G11" s="89"/>
      <c r="H11" s="89"/>
      <c r="I11" s="89"/>
    </row>
    <row r="12" spans="2:55" customFormat="1" ht="15.75">
      <c r="B12" s="61" t="s">
        <v>116</v>
      </c>
      <c r="C12" s="101"/>
      <c r="D12" s="95"/>
      <c r="E12" s="95"/>
      <c r="F12" s="95"/>
      <c r="G12" s="89"/>
      <c r="H12" s="89"/>
      <c r="I12" s="89"/>
    </row>
    <row r="13" spans="2:55" customFormat="1" ht="15.75">
      <c r="B13" s="70" t="s">
        <v>291</v>
      </c>
      <c r="C13" s="102"/>
      <c r="D13" s="96"/>
      <c r="E13" s="96"/>
      <c r="F13" s="96"/>
      <c r="G13" s="97"/>
      <c r="H13" s="97"/>
      <c r="I13" s="97"/>
    </row>
    <row r="14" spans="2:55" customFormat="1" ht="15.75">
      <c r="B14" s="61" t="s">
        <v>117</v>
      </c>
      <c r="C14" s="101"/>
      <c r="D14" s="95"/>
      <c r="E14" s="95"/>
      <c r="F14" s="95"/>
      <c r="G14" s="89"/>
      <c r="H14" s="89"/>
      <c r="I14" s="89"/>
    </row>
    <row r="15" spans="2:55" customFormat="1" ht="15.75">
      <c r="B15" s="70" t="s">
        <v>291</v>
      </c>
      <c r="C15" s="102"/>
      <c r="D15" s="96"/>
      <c r="E15" s="96"/>
      <c r="F15" s="96"/>
      <c r="G15" s="97"/>
      <c r="H15" s="97"/>
      <c r="I15" s="97"/>
    </row>
    <row r="16" spans="2:55" customFormat="1" ht="15.75">
      <c r="B16" s="61" t="s">
        <v>265</v>
      </c>
      <c r="C16" s="101"/>
      <c r="D16" s="95"/>
      <c r="E16" s="95"/>
      <c r="F16" s="95"/>
      <c r="G16" s="89"/>
      <c r="H16" s="89"/>
      <c r="I16" s="89"/>
    </row>
    <row r="17" spans="2:9" customFormat="1" ht="15.75">
      <c r="B17" s="61" t="s">
        <v>116</v>
      </c>
      <c r="C17" s="101"/>
      <c r="D17" s="95"/>
      <c r="E17" s="95"/>
      <c r="F17" s="95"/>
      <c r="G17" s="89"/>
      <c r="H17" s="89"/>
      <c r="I17" s="89"/>
    </row>
    <row r="18" spans="2:9" customFormat="1" ht="15.75">
      <c r="B18" s="70" t="s">
        <v>291</v>
      </c>
      <c r="C18" s="102"/>
      <c r="D18" s="96"/>
      <c r="E18" s="96"/>
      <c r="F18" s="96"/>
      <c r="G18" s="97"/>
      <c r="H18" s="97"/>
      <c r="I18" s="97"/>
    </row>
    <row r="19" spans="2:9" customFormat="1" ht="15.75">
      <c r="B19" s="61" t="s">
        <v>117</v>
      </c>
      <c r="C19" s="101"/>
      <c r="D19" s="95"/>
      <c r="E19" s="95"/>
      <c r="F19" s="95"/>
      <c r="G19" s="89"/>
      <c r="H19" s="89"/>
      <c r="I19" s="89"/>
    </row>
    <row r="20" spans="2:9" customFormat="1" ht="15.75">
      <c r="B20" s="120" t="s">
        <v>291</v>
      </c>
      <c r="C20" s="102"/>
      <c r="D20" s="96"/>
      <c r="E20" s="96"/>
      <c r="F20" s="96"/>
      <c r="G20" s="97"/>
      <c r="H20" s="97"/>
      <c r="I20" s="97"/>
    </row>
    <row r="21" spans="2:9" customFormat="1" ht="12.75"/>
    <row r="22" spans="2:9" customFormat="1" ht="12.75"/>
    <row r="23" spans="2:9" customFormat="1" ht="12.75"/>
    <row r="24" spans="2:9" customFormat="1" ht="12.75"/>
    <row r="25" spans="2:9" customFormat="1" ht="12.75"/>
    <row r="26" spans="2:9" customFormat="1" ht="12.75"/>
    <row r="27" spans="2:9" customFormat="1" ht="12.75"/>
    <row r="28" spans="2:9" customFormat="1" ht="12.75"/>
    <row r="29" spans="2:9" customFormat="1" ht="12.75"/>
    <row r="30" spans="2:9" customFormat="1" ht="12.75"/>
    <row r="31" spans="2:9" customFormat="1" ht="12.75"/>
    <row r="32" spans="2:9"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6:8" customFormat="1" ht="12.75"/>
    <row r="50" spans="6:8" customFormat="1" ht="12.75"/>
    <row r="51" spans="6:8" customFormat="1" ht="12.75"/>
    <row r="52" spans="6:8" customFormat="1" ht="12.75"/>
    <row r="53" spans="6:8" customFormat="1" ht="12.75"/>
    <row r="54" spans="6:8" customFormat="1" ht="12.75"/>
    <row r="55" spans="6:8">
      <c r="F55" s="3"/>
      <c r="G55" s="3"/>
      <c r="H55" s="3"/>
    </row>
    <row r="56" spans="6:8">
      <c r="F56" s="3"/>
      <c r="G56" s="3"/>
      <c r="H56" s="3"/>
    </row>
    <row r="57" spans="6:8">
      <c r="F57" s="3"/>
      <c r="G57" s="3"/>
      <c r="H57" s="3"/>
    </row>
    <row r="58" spans="6:8">
      <c r="F58" s="3"/>
      <c r="G58" s="3"/>
      <c r="H58" s="3"/>
    </row>
    <row r="59" spans="6:8">
      <c r="F59" s="3"/>
      <c r="G59" s="3"/>
      <c r="H59" s="3"/>
    </row>
    <row r="60" spans="6:8">
      <c r="F60" s="3"/>
      <c r="G60" s="3"/>
      <c r="H60" s="3"/>
    </row>
    <row r="61" spans="6:8">
      <c r="F61" s="3"/>
      <c r="G61" s="3"/>
      <c r="H61" s="3"/>
    </row>
    <row r="62" spans="6:8">
      <c r="F62" s="3"/>
      <c r="G62" s="3"/>
      <c r="H62" s="3"/>
    </row>
    <row r="63" spans="6:8">
      <c r="F63" s="3"/>
      <c r="G63" s="3"/>
      <c r="H63" s="3"/>
    </row>
    <row r="64" spans="6:8">
      <c r="F64" s="3"/>
      <c r="G64" s="3"/>
      <c r="H64" s="3"/>
    </row>
    <row r="65" spans="6:8">
      <c r="F65" s="3"/>
      <c r="G65" s="3"/>
      <c r="H65" s="3"/>
    </row>
    <row r="66" spans="6:8">
      <c r="F66" s="3"/>
      <c r="G66" s="3"/>
      <c r="H66" s="3"/>
    </row>
    <row r="67" spans="6:8">
      <c r="F67" s="3"/>
      <c r="G67" s="3"/>
      <c r="H67" s="3"/>
    </row>
    <row r="68" spans="6:8">
      <c r="F68" s="3"/>
      <c r="G68" s="3"/>
      <c r="H68" s="3"/>
    </row>
    <row r="69" spans="6:8">
      <c r="F69" s="3"/>
      <c r="G69" s="3"/>
      <c r="H69" s="3"/>
    </row>
    <row r="70" spans="6:8">
      <c r="F70" s="3"/>
      <c r="G70" s="3"/>
      <c r="H70" s="3"/>
    </row>
    <row r="71" spans="6:8">
      <c r="F71" s="3"/>
      <c r="G71" s="3"/>
      <c r="H71" s="3"/>
    </row>
    <row r="72" spans="6:8">
      <c r="F72" s="3"/>
      <c r="G72" s="3"/>
      <c r="H72" s="3"/>
    </row>
    <row r="73" spans="6:8">
      <c r="F73" s="3"/>
      <c r="G73" s="3"/>
      <c r="H73" s="3"/>
    </row>
    <row r="74" spans="6:8">
      <c r="F74" s="3"/>
      <c r="G74" s="3"/>
      <c r="H74" s="3"/>
    </row>
    <row r="75" spans="6:8">
      <c r="F75" s="3"/>
      <c r="G75" s="3"/>
      <c r="H75" s="3"/>
    </row>
    <row r="76" spans="6:8">
      <c r="F76" s="3"/>
      <c r="G76" s="3"/>
      <c r="H76" s="3"/>
    </row>
    <row r="77" spans="6:8">
      <c r="F77" s="3"/>
      <c r="G77" s="3"/>
      <c r="H77" s="3"/>
    </row>
    <row r="78" spans="6:8">
      <c r="F78" s="3"/>
      <c r="G78" s="3"/>
      <c r="H78" s="3"/>
    </row>
    <row r="79" spans="6:8">
      <c r="F79" s="3"/>
      <c r="G79" s="3"/>
      <c r="H79" s="3"/>
    </row>
    <row r="80" spans="6:8">
      <c r="F80" s="3"/>
      <c r="G80" s="3"/>
      <c r="H80" s="3"/>
    </row>
    <row r="81" spans="6:8">
      <c r="F81" s="3"/>
      <c r="G81" s="3"/>
      <c r="H81" s="3"/>
    </row>
    <row r="82" spans="6:8">
      <c r="F82" s="3"/>
      <c r="G82" s="3"/>
      <c r="H82" s="3"/>
    </row>
    <row r="83" spans="6:8">
      <c r="F83" s="3"/>
      <c r="G83" s="3"/>
      <c r="H83" s="3"/>
    </row>
    <row r="84" spans="6:8">
      <c r="F84" s="3"/>
      <c r="G84" s="3"/>
      <c r="H84" s="3"/>
    </row>
    <row r="85" spans="6:8">
      <c r="F85" s="3"/>
      <c r="G85" s="3"/>
      <c r="H85" s="3"/>
    </row>
    <row r="86" spans="6:8">
      <c r="F86" s="3"/>
      <c r="G86" s="3"/>
      <c r="H86" s="3"/>
    </row>
    <row r="87" spans="6:8">
      <c r="F87" s="3"/>
      <c r="G87" s="3"/>
      <c r="H87" s="3"/>
    </row>
    <row r="88" spans="6:8">
      <c r="F88" s="3"/>
      <c r="G88" s="3"/>
      <c r="H88" s="3"/>
    </row>
    <row r="89" spans="6:8">
      <c r="F89" s="3"/>
      <c r="G89" s="3"/>
      <c r="H89" s="3"/>
    </row>
    <row r="90" spans="6:8">
      <c r="F90" s="3"/>
      <c r="G90" s="3"/>
      <c r="H90" s="3"/>
    </row>
    <row r="91" spans="6:8">
      <c r="F91" s="3"/>
      <c r="G91" s="3"/>
      <c r="H91" s="3"/>
    </row>
    <row r="92" spans="6:8">
      <c r="F92" s="3"/>
      <c r="G92" s="3"/>
      <c r="H92" s="3"/>
    </row>
    <row r="93" spans="6:8">
      <c r="F93" s="3"/>
      <c r="G93" s="3"/>
      <c r="H93" s="3"/>
    </row>
    <row r="94" spans="6:8">
      <c r="F94" s="3"/>
      <c r="G94" s="3"/>
      <c r="H94" s="3"/>
    </row>
    <row r="95" spans="6:8">
      <c r="F95" s="3"/>
      <c r="G95" s="3"/>
      <c r="H95" s="3"/>
    </row>
    <row r="96" spans="6:8">
      <c r="F96" s="3"/>
      <c r="G96" s="3"/>
      <c r="H96" s="3"/>
    </row>
    <row r="97" spans="6:8">
      <c r="F97" s="3"/>
      <c r="G97" s="3"/>
      <c r="H97" s="3"/>
    </row>
    <row r="98" spans="6:8">
      <c r="F98" s="3"/>
      <c r="G98" s="3"/>
      <c r="H98" s="3"/>
    </row>
    <row r="99" spans="6:8">
      <c r="F99" s="3"/>
      <c r="G99" s="3"/>
      <c r="H99" s="3"/>
    </row>
    <row r="100" spans="6:8">
      <c r="F100" s="3"/>
      <c r="G100" s="3"/>
      <c r="H100" s="3"/>
    </row>
    <row r="101" spans="6:8">
      <c r="F101" s="3"/>
      <c r="G101" s="3"/>
      <c r="H101" s="3"/>
    </row>
    <row r="102" spans="6:8">
      <c r="F102" s="3"/>
      <c r="G102" s="3"/>
      <c r="H102" s="3"/>
    </row>
    <row r="103" spans="6:8">
      <c r="F103" s="3"/>
      <c r="G103" s="3"/>
      <c r="H103" s="3"/>
    </row>
    <row r="104" spans="6:8">
      <c r="F104" s="3"/>
      <c r="G104" s="3"/>
      <c r="H104" s="3"/>
    </row>
    <row r="105" spans="6:8">
      <c r="F105" s="3"/>
      <c r="G105" s="3"/>
      <c r="H105" s="3"/>
    </row>
    <row r="106" spans="6:8">
      <c r="F106" s="3"/>
      <c r="G106" s="3"/>
      <c r="H106" s="3"/>
    </row>
    <row r="107" spans="6:8">
      <c r="F107" s="3"/>
      <c r="G107" s="3"/>
      <c r="H107" s="3"/>
    </row>
    <row r="108" spans="6:8">
      <c r="F108" s="3"/>
      <c r="G108" s="3"/>
      <c r="H108" s="3"/>
    </row>
    <row r="109" spans="6:8">
      <c r="F109" s="3"/>
      <c r="G109" s="3"/>
      <c r="H109" s="3"/>
    </row>
    <row r="110" spans="6:8">
      <c r="F110" s="3"/>
      <c r="G110" s="3"/>
      <c r="H110" s="3"/>
    </row>
    <row r="111" spans="6:8">
      <c r="F111" s="3"/>
      <c r="G111" s="3"/>
      <c r="H111" s="3"/>
    </row>
    <row r="112" spans="6:8">
      <c r="F112" s="3"/>
      <c r="G112" s="3"/>
      <c r="H112" s="3"/>
    </row>
    <row r="113" spans="6:8">
      <c r="F113" s="3"/>
      <c r="G113" s="3"/>
      <c r="H113" s="3"/>
    </row>
    <row r="114" spans="6:8">
      <c r="F114" s="3"/>
      <c r="G114" s="3"/>
      <c r="H114" s="3"/>
    </row>
    <row r="115" spans="6:8">
      <c r="F115" s="3"/>
      <c r="G115" s="3"/>
      <c r="H115" s="3"/>
    </row>
    <row r="116" spans="6:8">
      <c r="F116" s="3"/>
      <c r="G116" s="3"/>
      <c r="H116" s="3"/>
    </row>
    <row r="117" spans="6:8">
      <c r="F117" s="3"/>
      <c r="G117" s="3"/>
      <c r="H117" s="3"/>
    </row>
    <row r="118" spans="6:8">
      <c r="F118" s="3"/>
      <c r="G118" s="3"/>
      <c r="H118" s="3"/>
    </row>
    <row r="119" spans="6:8">
      <c r="F119" s="3"/>
      <c r="G119" s="3"/>
      <c r="H119" s="3"/>
    </row>
    <row r="120" spans="6:8">
      <c r="F120" s="3"/>
      <c r="G120" s="3"/>
      <c r="H120" s="3"/>
    </row>
    <row r="121" spans="6:8">
      <c r="F121" s="3"/>
      <c r="G121" s="3"/>
      <c r="H121" s="3"/>
    </row>
    <row r="122" spans="6:8">
      <c r="F122" s="3"/>
      <c r="G122" s="3"/>
      <c r="H122" s="3"/>
    </row>
    <row r="123" spans="6:8">
      <c r="F123" s="3"/>
      <c r="G123" s="3"/>
      <c r="H123" s="3"/>
    </row>
    <row r="124" spans="6:8">
      <c r="F124" s="3"/>
      <c r="G124" s="3"/>
      <c r="H124" s="3"/>
    </row>
    <row r="125" spans="6:8">
      <c r="F125" s="3"/>
      <c r="G125" s="3"/>
      <c r="H125" s="3"/>
    </row>
    <row r="126" spans="6:8">
      <c r="F126" s="3"/>
      <c r="G126" s="3"/>
      <c r="H126" s="3"/>
    </row>
    <row r="127" spans="6:8">
      <c r="F127" s="3"/>
      <c r="G127" s="3"/>
      <c r="H127" s="3"/>
    </row>
    <row r="128" spans="6:8">
      <c r="F128" s="3"/>
      <c r="G128" s="3"/>
      <c r="H128" s="3"/>
    </row>
    <row r="129" spans="6:8">
      <c r="F129" s="3"/>
      <c r="G129" s="3"/>
      <c r="H129" s="3"/>
    </row>
    <row r="130" spans="6:8">
      <c r="F130" s="3"/>
      <c r="G130" s="3"/>
      <c r="H130" s="3"/>
    </row>
    <row r="131" spans="6:8">
      <c r="F131" s="3"/>
      <c r="G131" s="3"/>
      <c r="H131" s="3"/>
    </row>
    <row r="132" spans="6:8">
      <c r="F132" s="3"/>
      <c r="G132" s="3"/>
      <c r="H132" s="3"/>
    </row>
    <row r="133" spans="6:8">
      <c r="F133" s="3"/>
      <c r="G133" s="3"/>
      <c r="H133" s="3"/>
    </row>
    <row r="134" spans="6:8">
      <c r="F134" s="3"/>
      <c r="G134" s="3"/>
      <c r="H134" s="3"/>
    </row>
    <row r="135" spans="6:8">
      <c r="F135" s="3"/>
      <c r="G135" s="3"/>
      <c r="H135" s="3"/>
    </row>
    <row r="136" spans="6:8">
      <c r="F136" s="3"/>
      <c r="G136" s="3"/>
      <c r="H136" s="3"/>
    </row>
    <row r="137" spans="6:8">
      <c r="F137" s="3"/>
      <c r="G137" s="3"/>
      <c r="H137" s="3"/>
    </row>
    <row r="138" spans="6:8">
      <c r="F138" s="3"/>
      <c r="G138" s="3"/>
      <c r="H138" s="3"/>
    </row>
    <row r="139" spans="6:8">
      <c r="F139" s="3"/>
      <c r="G139" s="3"/>
      <c r="H139" s="3"/>
    </row>
    <row r="140" spans="6:8">
      <c r="F140" s="3"/>
      <c r="G140" s="3"/>
      <c r="H140" s="3"/>
    </row>
    <row r="141" spans="6:8">
      <c r="F141" s="3"/>
      <c r="G141" s="3"/>
      <c r="H141" s="3"/>
    </row>
    <row r="142" spans="6:8">
      <c r="F142" s="3"/>
      <c r="G142" s="3"/>
      <c r="H142" s="3"/>
    </row>
    <row r="143" spans="6:8">
      <c r="F143" s="3"/>
      <c r="G143" s="3"/>
      <c r="H143" s="3"/>
    </row>
    <row r="144" spans="6:8">
      <c r="F144" s="3"/>
      <c r="G144" s="3"/>
      <c r="H144" s="3"/>
    </row>
    <row r="145" spans="6:8">
      <c r="F145" s="3"/>
      <c r="G145" s="3"/>
      <c r="H145" s="3"/>
    </row>
    <row r="146" spans="6:8">
      <c r="F146" s="3"/>
      <c r="G146" s="3"/>
      <c r="H146" s="3"/>
    </row>
    <row r="147" spans="6:8">
      <c r="F147" s="3"/>
      <c r="G147" s="3"/>
      <c r="H147" s="3"/>
    </row>
    <row r="148" spans="6:8">
      <c r="F148" s="3"/>
      <c r="G148" s="3"/>
      <c r="H148" s="3"/>
    </row>
    <row r="149" spans="6:8">
      <c r="F149" s="3"/>
      <c r="G149" s="3"/>
      <c r="H149" s="3"/>
    </row>
    <row r="150" spans="6:8">
      <c r="F150" s="3"/>
      <c r="G150" s="3"/>
      <c r="H150" s="3"/>
    </row>
    <row r="151" spans="6:8">
      <c r="F151" s="3"/>
      <c r="G151" s="3"/>
      <c r="H151" s="3"/>
    </row>
    <row r="152" spans="6:8">
      <c r="F152" s="3"/>
      <c r="G152" s="3"/>
      <c r="H152" s="3"/>
    </row>
    <row r="153" spans="6:8">
      <c r="F153" s="3"/>
      <c r="G153" s="3"/>
      <c r="H153" s="3"/>
    </row>
    <row r="154" spans="6:8">
      <c r="F154" s="3"/>
      <c r="G154" s="3"/>
      <c r="H154" s="3"/>
    </row>
    <row r="155" spans="6:8">
      <c r="F155" s="3"/>
      <c r="G155" s="3"/>
      <c r="H155" s="3"/>
    </row>
    <row r="156" spans="6:8">
      <c r="F156" s="3"/>
      <c r="G156" s="3"/>
      <c r="H156" s="3"/>
    </row>
    <row r="157" spans="6:8">
      <c r="F157" s="3"/>
      <c r="G157" s="3"/>
      <c r="H157" s="3"/>
    </row>
    <row r="158" spans="6:8">
      <c r="F158" s="3"/>
      <c r="G158" s="3"/>
      <c r="H158" s="3"/>
    </row>
    <row r="159" spans="6:8">
      <c r="F159" s="3"/>
      <c r="G159" s="3"/>
      <c r="H159" s="3"/>
    </row>
    <row r="160" spans="6:8">
      <c r="F160" s="3"/>
      <c r="G160" s="3"/>
      <c r="H160" s="3"/>
    </row>
    <row r="161" spans="6:8">
      <c r="F161" s="3"/>
      <c r="G161" s="3"/>
      <c r="H161" s="3"/>
    </row>
    <row r="162" spans="6:8">
      <c r="F162" s="3"/>
      <c r="G162" s="3"/>
      <c r="H162" s="3"/>
    </row>
    <row r="163" spans="6:8">
      <c r="F163" s="3"/>
      <c r="G163" s="3"/>
      <c r="H163" s="3"/>
    </row>
    <row r="164" spans="6:8">
      <c r="F164" s="3"/>
      <c r="G164" s="3"/>
      <c r="H164" s="3"/>
    </row>
    <row r="165" spans="6:8">
      <c r="F165" s="3"/>
      <c r="G165" s="3"/>
      <c r="H165" s="3"/>
    </row>
    <row r="166" spans="6:8">
      <c r="F166" s="3"/>
      <c r="G166" s="3"/>
      <c r="H166" s="3"/>
    </row>
    <row r="167" spans="6:8">
      <c r="F167" s="3"/>
      <c r="G167" s="3"/>
      <c r="H167" s="3"/>
    </row>
    <row r="168" spans="6:8">
      <c r="F168" s="3"/>
      <c r="G168" s="3"/>
      <c r="H168" s="3"/>
    </row>
    <row r="169" spans="6:8">
      <c r="F169" s="3"/>
      <c r="G169" s="3"/>
      <c r="H169" s="3"/>
    </row>
    <row r="170" spans="6:8">
      <c r="F170" s="3"/>
      <c r="G170" s="3"/>
      <c r="H170" s="3"/>
    </row>
    <row r="171" spans="6:8">
      <c r="F171" s="3"/>
      <c r="G171" s="3"/>
      <c r="H171" s="3"/>
    </row>
    <row r="172" spans="6:8">
      <c r="F172" s="3"/>
      <c r="G172" s="3"/>
      <c r="H172" s="3"/>
    </row>
    <row r="173" spans="6:8">
      <c r="F173" s="3"/>
      <c r="G173" s="3"/>
      <c r="H173" s="3"/>
    </row>
    <row r="174" spans="6:8">
      <c r="F174" s="3"/>
      <c r="G174" s="3"/>
      <c r="H174" s="3"/>
    </row>
    <row r="175" spans="6:8">
      <c r="F175" s="3"/>
      <c r="G175" s="3"/>
      <c r="H175" s="3"/>
    </row>
    <row r="176" spans="6:8">
      <c r="F176" s="3"/>
      <c r="G176" s="3"/>
      <c r="H176" s="3"/>
    </row>
    <row r="177" spans="6:8">
      <c r="F177" s="3"/>
      <c r="G177" s="3"/>
      <c r="H177" s="3"/>
    </row>
    <row r="178" spans="6:8">
      <c r="F178" s="3"/>
      <c r="G178" s="3"/>
      <c r="H178" s="3"/>
    </row>
    <row r="179" spans="6:8">
      <c r="F179" s="3"/>
      <c r="G179" s="3"/>
      <c r="H179" s="3"/>
    </row>
    <row r="180" spans="6:8">
      <c r="F180" s="3"/>
      <c r="G180" s="3"/>
      <c r="H180" s="3"/>
    </row>
    <row r="181" spans="6:8">
      <c r="F181" s="3"/>
      <c r="G181" s="3"/>
      <c r="H181" s="3"/>
    </row>
    <row r="182" spans="6:8">
      <c r="F182" s="3"/>
      <c r="G182" s="3"/>
      <c r="H182" s="3"/>
    </row>
    <row r="183" spans="6:8">
      <c r="F183" s="3"/>
      <c r="G183" s="3"/>
      <c r="H183" s="3"/>
    </row>
    <row r="184" spans="6:8">
      <c r="F184" s="3"/>
      <c r="G184" s="3"/>
      <c r="H184" s="3"/>
    </row>
    <row r="185" spans="6:8">
      <c r="F185" s="3"/>
      <c r="G185" s="3"/>
      <c r="H185" s="3"/>
    </row>
    <row r="186" spans="6:8">
      <c r="F186" s="3"/>
      <c r="G186" s="3"/>
      <c r="H186" s="3"/>
    </row>
    <row r="187" spans="6:8">
      <c r="F187" s="3"/>
      <c r="G187" s="3"/>
      <c r="H187" s="3"/>
    </row>
    <row r="188" spans="6:8">
      <c r="F188" s="3"/>
      <c r="G188" s="3"/>
      <c r="H188" s="3"/>
    </row>
    <row r="189" spans="6:8">
      <c r="F189" s="3"/>
      <c r="G189" s="3"/>
      <c r="H189" s="3"/>
    </row>
    <row r="190" spans="6:8">
      <c r="F190" s="3"/>
      <c r="G190" s="3"/>
      <c r="H190" s="3"/>
    </row>
    <row r="191" spans="6:8">
      <c r="F191" s="3"/>
      <c r="G191" s="3"/>
      <c r="H191" s="3"/>
    </row>
    <row r="192" spans="6:8">
      <c r="F192" s="3"/>
      <c r="G192" s="3"/>
      <c r="H192" s="3"/>
    </row>
    <row r="193" spans="6:8">
      <c r="F193" s="3"/>
      <c r="G193" s="3"/>
      <c r="H193" s="3"/>
    </row>
    <row r="194" spans="6:8">
      <c r="F194" s="3"/>
      <c r="G194" s="3"/>
      <c r="H194" s="3"/>
    </row>
    <row r="195" spans="6:8">
      <c r="F195" s="3"/>
      <c r="G195" s="3"/>
      <c r="H195" s="3"/>
    </row>
    <row r="196" spans="6:8">
      <c r="F196" s="3"/>
      <c r="G196" s="3"/>
      <c r="H196" s="3"/>
    </row>
    <row r="197" spans="6:8">
      <c r="F197" s="3"/>
      <c r="G197" s="3"/>
      <c r="H197" s="3"/>
    </row>
    <row r="198" spans="6:8">
      <c r="F198" s="3"/>
      <c r="G198" s="3"/>
      <c r="H198" s="3"/>
    </row>
    <row r="199" spans="6:8">
      <c r="F199" s="3"/>
      <c r="G199" s="3"/>
      <c r="H199" s="3"/>
    </row>
    <row r="200" spans="6:8">
      <c r="F200" s="3"/>
      <c r="G200" s="3"/>
      <c r="H200" s="3"/>
    </row>
    <row r="201" spans="6:8">
      <c r="F201" s="3"/>
      <c r="G201" s="3"/>
      <c r="H201" s="3"/>
    </row>
    <row r="202" spans="6:8">
      <c r="F202" s="3"/>
      <c r="G202" s="3"/>
      <c r="H202" s="3"/>
    </row>
    <row r="203" spans="6:8">
      <c r="F203" s="3"/>
      <c r="G203" s="3"/>
      <c r="H203" s="3"/>
    </row>
    <row r="204" spans="6:8">
      <c r="F204" s="3"/>
      <c r="G204" s="3"/>
      <c r="H204" s="3"/>
    </row>
    <row r="205" spans="6:8">
      <c r="F205" s="3"/>
      <c r="G205" s="3"/>
      <c r="H205" s="3"/>
    </row>
    <row r="206" spans="6:8">
      <c r="F206" s="3"/>
      <c r="G206" s="3"/>
      <c r="H206" s="3"/>
    </row>
    <row r="207" spans="6:8">
      <c r="F207" s="3"/>
      <c r="G207" s="3"/>
      <c r="H207" s="3"/>
    </row>
    <row r="208" spans="6:8">
      <c r="F208" s="3"/>
      <c r="G208" s="3"/>
      <c r="H208" s="3"/>
    </row>
    <row r="209" spans="6:8">
      <c r="F209" s="3"/>
      <c r="G209" s="3"/>
      <c r="H209" s="3"/>
    </row>
    <row r="210" spans="6:8">
      <c r="F210" s="3"/>
      <c r="G210" s="3"/>
      <c r="H210" s="3"/>
    </row>
    <row r="211" spans="6:8">
      <c r="F211" s="3"/>
      <c r="G211" s="3"/>
      <c r="H211" s="3"/>
    </row>
    <row r="212" spans="6:8">
      <c r="F212" s="3"/>
      <c r="G212" s="3"/>
      <c r="H212" s="3"/>
    </row>
    <row r="213" spans="6:8">
      <c r="F213" s="3"/>
      <c r="G213" s="3"/>
      <c r="H213" s="3"/>
    </row>
    <row r="214" spans="6:8">
      <c r="F214" s="3"/>
      <c r="G214" s="3"/>
      <c r="H214" s="3"/>
    </row>
    <row r="215" spans="6:8">
      <c r="F215" s="3"/>
      <c r="G215" s="3"/>
      <c r="H215" s="3"/>
    </row>
    <row r="216" spans="6:8">
      <c r="F216" s="3"/>
      <c r="G216" s="3"/>
      <c r="H216" s="3"/>
    </row>
    <row r="217" spans="6:8">
      <c r="F217" s="3"/>
      <c r="G217" s="3"/>
      <c r="H217" s="3"/>
    </row>
    <row r="218" spans="6:8">
      <c r="F218" s="3"/>
      <c r="G218" s="3"/>
      <c r="H218" s="3"/>
    </row>
    <row r="219" spans="6:8">
      <c r="F219" s="3"/>
      <c r="G219" s="3"/>
      <c r="H219" s="3"/>
    </row>
    <row r="220" spans="6:8">
      <c r="F220" s="3"/>
      <c r="G220" s="3"/>
      <c r="H220" s="3"/>
    </row>
    <row r="221" spans="6:8">
      <c r="F221" s="3"/>
      <c r="G221" s="3"/>
      <c r="H221" s="3"/>
    </row>
    <row r="222" spans="6:8">
      <c r="F222" s="3"/>
      <c r="G222" s="3"/>
      <c r="H222" s="3"/>
    </row>
    <row r="223" spans="6:8">
      <c r="F223" s="3"/>
      <c r="G223" s="3"/>
      <c r="H223" s="3"/>
    </row>
    <row r="224" spans="6:8">
      <c r="F224" s="3"/>
      <c r="G224" s="3"/>
      <c r="H224" s="3"/>
    </row>
    <row r="225" spans="6:8">
      <c r="F225" s="3"/>
      <c r="G225" s="3"/>
      <c r="H225" s="3"/>
    </row>
    <row r="226" spans="6:8">
      <c r="F226" s="3"/>
      <c r="G226" s="3"/>
      <c r="H226" s="3"/>
    </row>
    <row r="227" spans="6:8">
      <c r="F227" s="3"/>
      <c r="G227" s="3"/>
      <c r="H227" s="3"/>
    </row>
    <row r="228" spans="6:8">
      <c r="F228" s="3"/>
      <c r="G228" s="3"/>
      <c r="H228" s="3"/>
    </row>
    <row r="229" spans="6:8">
      <c r="F229" s="3"/>
      <c r="G229" s="3"/>
      <c r="H229" s="3"/>
    </row>
    <row r="230" spans="6:8">
      <c r="F230" s="3"/>
      <c r="G230" s="3"/>
      <c r="H230" s="3"/>
    </row>
    <row r="231" spans="6:8">
      <c r="F231" s="3"/>
      <c r="G231" s="3"/>
      <c r="H231" s="3"/>
    </row>
    <row r="232" spans="6:8">
      <c r="F232" s="3"/>
      <c r="G232" s="3"/>
      <c r="H232" s="3"/>
    </row>
    <row r="233" spans="6:8">
      <c r="F233" s="3"/>
      <c r="G233" s="3"/>
      <c r="H233" s="3"/>
    </row>
    <row r="234" spans="6:8">
      <c r="F234" s="3"/>
      <c r="G234" s="3"/>
      <c r="H234" s="3"/>
    </row>
    <row r="235" spans="6:8">
      <c r="F235" s="3"/>
      <c r="G235" s="3"/>
      <c r="H235" s="3"/>
    </row>
    <row r="236" spans="6:8">
      <c r="F236" s="3"/>
      <c r="G236" s="3"/>
      <c r="H236" s="3"/>
    </row>
    <row r="237" spans="6:8">
      <c r="F237" s="3"/>
      <c r="G237" s="3"/>
      <c r="H237" s="3"/>
    </row>
    <row r="238" spans="6:8">
      <c r="F238" s="3"/>
      <c r="G238" s="3"/>
      <c r="H238" s="3"/>
    </row>
    <row r="239" spans="6:8">
      <c r="F239" s="3"/>
      <c r="G239" s="3"/>
      <c r="H239" s="3"/>
    </row>
    <row r="240" spans="6:8">
      <c r="F240" s="3"/>
      <c r="G240" s="3"/>
      <c r="H240" s="3"/>
    </row>
    <row r="241" spans="6:8">
      <c r="F241" s="3"/>
      <c r="G241" s="3"/>
      <c r="H241" s="3"/>
    </row>
    <row r="242" spans="6:8">
      <c r="F242" s="3"/>
      <c r="G242" s="3"/>
      <c r="H242" s="3"/>
    </row>
    <row r="243" spans="6:8">
      <c r="F243" s="3"/>
      <c r="G243" s="3"/>
      <c r="H243" s="3"/>
    </row>
    <row r="244" spans="6:8">
      <c r="F244" s="3"/>
      <c r="G244" s="3"/>
      <c r="H244" s="3"/>
    </row>
    <row r="245" spans="6:8">
      <c r="F245" s="3"/>
      <c r="G245" s="3"/>
      <c r="H245" s="3"/>
    </row>
    <row r="246" spans="6:8">
      <c r="F246" s="3"/>
      <c r="G246" s="3"/>
      <c r="H246" s="3"/>
    </row>
    <row r="247" spans="6:8">
      <c r="F247" s="3"/>
      <c r="G247" s="3"/>
      <c r="H247" s="3"/>
    </row>
    <row r="248" spans="6:8">
      <c r="F248" s="3"/>
      <c r="G248" s="3"/>
      <c r="H248" s="3"/>
    </row>
    <row r="249" spans="6:8">
      <c r="F249" s="3"/>
      <c r="G249" s="3"/>
      <c r="H249" s="3"/>
    </row>
    <row r="250" spans="6:8">
      <c r="F250" s="3"/>
      <c r="G250" s="3"/>
      <c r="H250" s="3"/>
    </row>
    <row r="251" spans="6:8">
      <c r="F251" s="3"/>
      <c r="G251" s="3"/>
      <c r="H251" s="3"/>
    </row>
    <row r="252" spans="6:8">
      <c r="F252" s="3"/>
      <c r="G252" s="3"/>
      <c r="H252" s="3"/>
    </row>
    <row r="253" spans="6:8">
      <c r="F253" s="3"/>
      <c r="G253" s="3"/>
      <c r="H253" s="3"/>
    </row>
    <row r="254" spans="6:8">
      <c r="F254" s="3"/>
      <c r="G254" s="3"/>
      <c r="H254" s="3"/>
    </row>
    <row r="255" spans="6:8">
      <c r="F255" s="3"/>
      <c r="G255" s="3"/>
      <c r="H255" s="3"/>
    </row>
    <row r="256" spans="6:8">
      <c r="F256" s="3"/>
      <c r="G256" s="3"/>
      <c r="H256" s="3"/>
    </row>
    <row r="257" spans="6:8">
      <c r="F257" s="3"/>
      <c r="G257" s="3"/>
      <c r="H257" s="3"/>
    </row>
    <row r="258" spans="6:8">
      <c r="F258" s="3"/>
      <c r="G258" s="3"/>
      <c r="H258" s="3"/>
    </row>
    <row r="259" spans="6:8">
      <c r="F259" s="3"/>
      <c r="G259" s="3"/>
      <c r="H259" s="3"/>
    </row>
    <row r="260" spans="6:8">
      <c r="F260" s="3"/>
      <c r="G260" s="3"/>
      <c r="H260" s="3"/>
    </row>
    <row r="261" spans="6:8">
      <c r="F261" s="3"/>
      <c r="G261" s="3"/>
      <c r="H261" s="3"/>
    </row>
    <row r="262" spans="6:8">
      <c r="F262" s="3"/>
      <c r="G262" s="3"/>
      <c r="H262" s="3"/>
    </row>
    <row r="263" spans="6:8">
      <c r="F263" s="3"/>
      <c r="G263" s="3"/>
      <c r="H263" s="3"/>
    </row>
    <row r="264" spans="6:8">
      <c r="F264" s="3"/>
      <c r="G264" s="3"/>
      <c r="H264" s="3"/>
    </row>
    <row r="265" spans="6:8">
      <c r="F265" s="3"/>
      <c r="G265" s="3"/>
      <c r="H265" s="3"/>
    </row>
    <row r="266" spans="6:8">
      <c r="F266" s="3"/>
      <c r="G266" s="3"/>
      <c r="H266" s="3"/>
    </row>
    <row r="267" spans="6:8">
      <c r="F267" s="3"/>
      <c r="G267" s="3"/>
      <c r="H267" s="3"/>
    </row>
    <row r="268" spans="6:8">
      <c r="F268" s="3"/>
      <c r="G268" s="3"/>
      <c r="H268" s="3"/>
    </row>
    <row r="269" spans="6:8">
      <c r="F269" s="3"/>
      <c r="G269" s="3"/>
      <c r="H269" s="3"/>
    </row>
    <row r="270" spans="6:8">
      <c r="F270" s="3"/>
      <c r="G270" s="3"/>
      <c r="H270" s="3"/>
    </row>
    <row r="271" spans="6:8">
      <c r="F271" s="3"/>
      <c r="G271" s="3"/>
      <c r="H271" s="3"/>
    </row>
    <row r="272" spans="6:8">
      <c r="F272" s="3"/>
      <c r="G272" s="3"/>
      <c r="H272" s="3"/>
    </row>
    <row r="273" spans="6:8">
      <c r="F273" s="3"/>
      <c r="G273" s="3"/>
      <c r="H273" s="3"/>
    </row>
    <row r="274" spans="6:8">
      <c r="F274" s="3"/>
      <c r="G274" s="3"/>
      <c r="H274" s="3"/>
    </row>
    <row r="275" spans="6:8">
      <c r="F275" s="3"/>
      <c r="G275" s="3"/>
      <c r="H275" s="3"/>
    </row>
    <row r="276" spans="6:8">
      <c r="F276" s="3"/>
      <c r="G276" s="3"/>
      <c r="H276" s="3"/>
    </row>
    <row r="277" spans="6:8">
      <c r="F277" s="3"/>
      <c r="G277" s="3"/>
      <c r="H277" s="3"/>
    </row>
    <row r="278" spans="6:8">
      <c r="F278" s="3"/>
      <c r="G278" s="3"/>
      <c r="H278" s="3"/>
    </row>
    <row r="279" spans="6:8">
      <c r="F279" s="3"/>
      <c r="G279" s="3"/>
      <c r="H279" s="3"/>
    </row>
    <row r="280" spans="6:8">
      <c r="F280" s="3"/>
      <c r="G280" s="3"/>
      <c r="H280" s="3"/>
    </row>
    <row r="281" spans="6:8">
      <c r="F281" s="3"/>
      <c r="G281" s="3"/>
      <c r="H281" s="3"/>
    </row>
    <row r="282" spans="6:8">
      <c r="F282" s="3"/>
      <c r="G282" s="3"/>
      <c r="H282" s="3"/>
    </row>
    <row r="283" spans="6:8">
      <c r="F283" s="3"/>
      <c r="G283" s="3"/>
      <c r="H283" s="3"/>
    </row>
    <row r="284" spans="6:8">
      <c r="F284" s="3"/>
      <c r="G284" s="3"/>
      <c r="H284" s="3"/>
    </row>
    <row r="285" spans="6:8">
      <c r="F285" s="3"/>
      <c r="G285" s="3"/>
      <c r="H285" s="3"/>
    </row>
    <row r="286" spans="6:8">
      <c r="F286" s="3"/>
      <c r="G286" s="3"/>
      <c r="H286" s="3"/>
    </row>
    <row r="287" spans="6:8">
      <c r="F287" s="3"/>
      <c r="G287" s="3"/>
      <c r="H287" s="3"/>
    </row>
    <row r="288" spans="6:8">
      <c r="F288" s="3"/>
      <c r="G288" s="3"/>
      <c r="H288" s="3"/>
    </row>
    <row r="289" spans="6:8">
      <c r="F289" s="3"/>
      <c r="G289" s="3"/>
      <c r="H289" s="3"/>
    </row>
    <row r="290" spans="6:8">
      <c r="F290" s="3"/>
      <c r="G290" s="3"/>
      <c r="H290" s="3"/>
    </row>
    <row r="291" spans="6:8">
      <c r="F291" s="3"/>
      <c r="G291" s="3"/>
      <c r="H291" s="3"/>
    </row>
    <row r="292" spans="6:8">
      <c r="F292" s="3"/>
      <c r="G292" s="3"/>
      <c r="H292" s="3"/>
    </row>
    <row r="293" spans="6:8">
      <c r="F293" s="3"/>
      <c r="G293" s="3"/>
      <c r="H293" s="3"/>
    </row>
    <row r="294" spans="6:8">
      <c r="F294" s="3"/>
      <c r="G294" s="3"/>
      <c r="H294" s="3"/>
    </row>
    <row r="295" spans="6:8">
      <c r="F295" s="3"/>
      <c r="G295" s="3"/>
      <c r="H295" s="3"/>
    </row>
    <row r="296" spans="6:8">
      <c r="F296" s="3"/>
      <c r="G296" s="3"/>
      <c r="H296" s="3"/>
    </row>
    <row r="297" spans="6:8">
      <c r="F297" s="3"/>
      <c r="G297" s="3"/>
      <c r="H297" s="3"/>
    </row>
    <row r="298" spans="6:8">
      <c r="F298" s="3"/>
      <c r="G298" s="3"/>
      <c r="H298" s="3"/>
    </row>
    <row r="299" spans="6:8">
      <c r="F299" s="3"/>
      <c r="G299" s="3"/>
      <c r="H299" s="3"/>
    </row>
    <row r="300" spans="6:8">
      <c r="F300" s="3"/>
      <c r="G300" s="3"/>
      <c r="H300" s="3"/>
    </row>
    <row r="301" spans="6:8">
      <c r="F301" s="3"/>
      <c r="G301" s="3"/>
      <c r="H301" s="3"/>
    </row>
    <row r="302" spans="6:8">
      <c r="F302" s="3"/>
      <c r="G302" s="3"/>
      <c r="H302" s="3"/>
    </row>
    <row r="303" spans="6:8">
      <c r="F303" s="3"/>
      <c r="G303" s="3"/>
      <c r="H303" s="3"/>
    </row>
    <row r="304" spans="6:8">
      <c r="F304" s="3"/>
      <c r="G304" s="3"/>
      <c r="H304" s="3"/>
    </row>
    <row r="305" spans="6:8">
      <c r="F305" s="3"/>
      <c r="G305" s="3"/>
      <c r="H305" s="3"/>
    </row>
    <row r="306" spans="6:8">
      <c r="F306" s="3"/>
      <c r="G306" s="3"/>
      <c r="H306" s="3"/>
    </row>
    <row r="307" spans="6:8">
      <c r="F307" s="3"/>
      <c r="G307" s="3"/>
      <c r="H307" s="3"/>
    </row>
    <row r="308" spans="6:8">
      <c r="F308" s="3"/>
      <c r="G308" s="3"/>
      <c r="H308" s="3"/>
    </row>
    <row r="309" spans="6:8">
      <c r="F309" s="3"/>
      <c r="G309" s="3"/>
      <c r="H309" s="3"/>
    </row>
    <row r="310" spans="6:8">
      <c r="F310" s="3"/>
      <c r="G310" s="3"/>
      <c r="H310" s="3"/>
    </row>
    <row r="311" spans="6:8">
      <c r="F311" s="3"/>
      <c r="G311" s="3"/>
      <c r="H311" s="3"/>
    </row>
    <row r="312" spans="6:8">
      <c r="F312" s="3"/>
      <c r="G312" s="3"/>
      <c r="H312" s="3"/>
    </row>
    <row r="313" spans="6:8">
      <c r="F313" s="3"/>
      <c r="G313" s="3"/>
      <c r="H313" s="3"/>
    </row>
    <row r="314" spans="6:8">
      <c r="F314" s="3"/>
      <c r="G314" s="3"/>
      <c r="H314" s="3"/>
    </row>
    <row r="315" spans="6:8">
      <c r="F315" s="3"/>
      <c r="G315" s="3"/>
      <c r="H315" s="3"/>
    </row>
    <row r="316" spans="6:8">
      <c r="F316" s="3"/>
      <c r="G316" s="3"/>
      <c r="H316" s="3"/>
    </row>
    <row r="317" spans="6:8">
      <c r="F317" s="3"/>
      <c r="G317" s="3"/>
      <c r="H317" s="3"/>
    </row>
    <row r="318" spans="6:8">
      <c r="F318" s="3"/>
      <c r="G318" s="3"/>
      <c r="H318" s="3"/>
    </row>
    <row r="319" spans="6:8">
      <c r="F319" s="3"/>
      <c r="G319" s="3"/>
      <c r="H319" s="3"/>
    </row>
    <row r="320" spans="6:8">
      <c r="F320" s="3"/>
      <c r="G320" s="3"/>
      <c r="H320" s="3"/>
    </row>
    <row r="321" spans="6:8">
      <c r="F321" s="3"/>
      <c r="G321" s="3"/>
      <c r="H321" s="3"/>
    </row>
    <row r="322" spans="6:8">
      <c r="F322" s="3"/>
      <c r="G322" s="3"/>
      <c r="H322" s="3"/>
    </row>
    <row r="323" spans="6:8">
      <c r="F323" s="3"/>
      <c r="G323" s="3"/>
      <c r="H323" s="3"/>
    </row>
    <row r="324" spans="6:8">
      <c r="F324" s="3"/>
      <c r="G324" s="3"/>
      <c r="H324" s="3"/>
    </row>
    <row r="325" spans="6:8">
      <c r="F325" s="3"/>
      <c r="G325" s="3"/>
      <c r="H325" s="3"/>
    </row>
    <row r="326" spans="6:8">
      <c r="F326" s="3"/>
      <c r="G326" s="3"/>
      <c r="H326" s="3"/>
    </row>
    <row r="327" spans="6:8">
      <c r="F327" s="3"/>
      <c r="G327" s="3"/>
      <c r="H327" s="3"/>
    </row>
    <row r="328" spans="6:8">
      <c r="F328" s="3"/>
      <c r="G328" s="3"/>
      <c r="H328" s="3"/>
    </row>
    <row r="329" spans="6:8">
      <c r="F329" s="3"/>
      <c r="G329" s="3"/>
      <c r="H329" s="3"/>
    </row>
    <row r="330" spans="6:8">
      <c r="F330" s="3"/>
      <c r="G330" s="3"/>
      <c r="H330" s="3"/>
    </row>
    <row r="331" spans="6:8">
      <c r="F331" s="3"/>
      <c r="G331" s="3"/>
      <c r="H331" s="3"/>
    </row>
    <row r="332" spans="6:8">
      <c r="F332" s="3"/>
      <c r="G332" s="3"/>
      <c r="H332" s="3"/>
    </row>
    <row r="333" spans="6:8">
      <c r="F333" s="3"/>
      <c r="G333" s="3"/>
      <c r="H333" s="3"/>
    </row>
    <row r="334" spans="6:8">
      <c r="F334" s="3"/>
      <c r="G334" s="3"/>
      <c r="H334" s="3"/>
    </row>
    <row r="335" spans="6:8">
      <c r="F335" s="3"/>
      <c r="G335" s="3"/>
      <c r="H335" s="3"/>
    </row>
    <row r="336" spans="6:8">
      <c r="F336" s="3"/>
      <c r="G336" s="3"/>
      <c r="H336" s="3"/>
    </row>
    <row r="337" spans="6:8">
      <c r="F337" s="3"/>
      <c r="G337" s="3"/>
      <c r="H337" s="3"/>
    </row>
    <row r="338" spans="6:8">
      <c r="F338" s="3"/>
      <c r="G338" s="3"/>
      <c r="H338" s="3"/>
    </row>
    <row r="339" spans="6:8">
      <c r="F339" s="3"/>
      <c r="G339" s="3"/>
      <c r="H339" s="3"/>
    </row>
    <row r="340" spans="6:8">
      <c r="F340" s="3"/>
      <c r="G340" s="3"/>
      <c r="H340" s="3"/>
    </row>
    <row r="341" spans="6:8">
      <c r="F341" s="3"/>
      <c r="G341" s="3"/>
      <c r="H341" s="3"/>
    </row>
    <row r="342" spans="6:8">
      <c r="F342" s="3"/>
      <c r="G342" s="3"/>
      <c r="H342" s="3"/>
    </row>
    <row r="343" spans="6:8">
      <c r="F343" s="3"/>
      <c r="G343" s="3"/>
      <c r="H343" s="3"/>
    </row>
    <row r="344" spans="6:8">
      <c r="F344" s="3"/>
      <c r="G344" s="3"/>
      <c r="H344" s="3"/>
    </row>
    <row r="345" spans="6:8">
      <c r="F345" s="3"/>
      <c r="G345" s="3"/>
      <c r="H345" s="3"/>
    </row>
    <row r="346" spans="6:8">
      <c r="F346" s="3"/>
      <c r="G346" s="3"/>
      <c r="H346" s="3"/>
    </row>
    <row r="347" spans="6:8">
      <c r="F347" s="3"/>
      <c r="G347" s="3"/>
      <c r="H347" s="3"/>
    </row>
    <row r="348" spans="6:8">
      <c r="F348" s="3"/>
      <c r="G348" s="3"/>
      <c r="H348" s="3"/>
    </row>
    <row r="349" spans="6:8">
      <c r="F349" s="3"/>
      <c r="G349" s="3"/>
      <c r="H349" s="3"/>
    </row>
    <row r="350" spans="6:8">
      <c r="F350" s="3"/>
      <c r="G350" s="3"/>
      <c r="H350" s="3"/>
    </row>
    <row r="351" spans="6:8">
      <c r="F351" s="3"/>
      <c r="G351" s="3"/>
      <c r="H351" s="3"/>
    </row>
    <row r="352" spans="6:8">
      <c r="F352" s="3"/>
      <c r="G352" s="3"/>
      <c r="H352" s="3"/>
    </row>
    <row r="353" spans="6:8">
      <c r="F353" s="3"/>
      <c r="G353" s="3"/>
      <c r="H353" s="3"/>
    </row>
    <row r="354" spans="6:8">
      <c r="F354" s="3"/>
      <c r="G354" s="3"/>
      <c r="H354" s="3"/>
    </row>
    <row r="355" spans="6:8">
      <c r="F355" s="3"/>
      <c r="G355" s="3"/>
      <c r="H355" s="3"/>
    </row>
    <row r="356" spans="6:8">
      <c r="F356" s="3"/>
      <c r="G356" s="3"/>
      <c r="H356" s="3"/>
    </row>
    <row r="357" spans="6:8">
      <c r="F357" s="3"/>
      <c r="G357" s="3"/>
      <c r="H357" s="3"/>
    </row>
    <row r="358" spans="6:8">
      <c r="F358" s="3"/>
      <c r="G358" s="3"/>
      <c r="H358" s="3"/>
    </row>
    <row r="359" spans="6:8">
      <c r="F359" s="3"/>
      <c r="G359" s="3"/>
      <c r="H359" s="3"/>
    </row>
    <row r="360" spans="6:8">
      <c r="F360" s="3"/>
      <c r="G360" s="3"/>
      <c r="H360" s="3"/>
    </row>
    <row r="361" spans="6:8">
      <c r="F361" s="3"/>
      <c r="G361" s="3"/>
      <c r="H361" s="3"/>
    </row>
    <row r="362" spans="6:8">
      <c r="F362" s="3"/>
      <c r="G362" s="3"/>
      <c r="H362" s="3"/>
    </row>
    <row r="363" spans="6:8">
      <c r="F363" s="3"/>
      <c r="G363" s="3"/>
      <c r="H363" s="3"/>
    </row>
    <row r="364" spans="6:8">
      <c r="F364" s="3"/>
      <c r="G364" s="3"/>
      <c r="H364" s="3"/>
    </row>
    <row r="365" spans="6:8">
      <c r="F365" s="3"/>
      <c r="G365" s="3"/>
      <c r="H365" s="3"/>
    </row>
    <row r="366" spans="6:8">
      <c r="F366" s="3"/>
      <c r="G366" s="3"/>
      <c r="H366" s="3"/>
    </row>
    <row r="367" spans="6:8">
      <c r="F367" s="3"/>
      <c r="G367" s="3"/>
      <c r="H367" s="3"/>
    </row>
    <row r="368" spans="6:8">
      <c r="F368" s="3"/>
      <c r="G368" s="3"/>
      <c r="H368" s="3"/>
    </row>
    <row r="369" spans="6:8">
      <c r="F369" s="3"/>
      <c r="G369" s="3"/>
      <c r="H369" s="3"/>
    </row>
    <row r="370" spans="6:8">
      <c r="F370" s="3"/>
      <c r="G370" s="3"/>
      <c r="H370" s="3"/>
    </row>
    <row r="371" spans="6:8">
      <c r="F371" s="3"/>
      <c r="G371" s="3"/>
      <c r="H371" s="3"/>
    </row>
    <row r="372" spans="6:8">
      <c r="F372" s="3"/>
      <c r="G372" s="3"/>
      <c r="H372" s="3"/>
    </row>
    <row r="373" spans="6:8">
      <c r="F373" s="3"/>
      <c r="G373" s="3"/>
      <c r="H373" s="3"/>
    </row>
    <row r="374" spans="6:8">
      <c r="F374" s="3"/>
      <c r="G374" s="3"/>
      <c r="H374" s="3"/>
    </row>
    <row r="375" spans="6:8">
      <c r="F375" s="3"/>
      <c r="G375" s="3"/>
      <c r="H375" s="3"/>
    </row>
    <row r="376" spans="6:8">
      <c r="F376" s="3"/>
      <c r="G376" s="3"/>
      <c r="H376" s="3"/>
    </row>
    <row r="377" spans="6:8">
      <c r="F377" s="3"/>
      <c r="G377" s="3"/>
      <c r="H377" s="3"/>
    </row>
    <row r="378" spans="6:8">
      <c r="F378" s="3"/>
      <c r="G378" s="3"/>
      <c r="H378" s="3"/>
    </row>
    <row r="379" spans="6:8">
      <c r="F379" s="3"/>
      <c r="G379" s="3"/>
      <c r="H379" s="3"/>
    </row>
    <row r="380" spans="6:8">
      <c r="F380" s="3"/>
      <c r="G380" s="3"/>
      <c r="H380" s="3"/>
    </row>
    <row r="381" spans="6:8">
      <c r="F381" s="3"/>
      <c r="G381" s="3"/>
      <c r="H381" s="3"/>
    </row>
    <row r="382" spans="6:8">
      <c r="F382" s="3"/>
      <c r="G382" s="3"/>
      <c r="H382" s="3"/>
    </row>
    <row r="383" spans="6:8">
      <c r="F383" s="3"/>
      <c r="G383" s="3"/>
      <c r="H383" s="3"/>
    </row>
    <row r="384" spans="6:8">
      <c r="F384" s="3"/>
      <c r="G384" s="3"/>
      <c r="H384" s="3"/>
    </row>
    <row r="385" spans="6:8">
      <c r="F385" s="3"/>
      <c r="G385" s="3"/>
      <c r="H385" s="3"/>
    </row>
    <row r="386" spans="6:8">
      <c r="F386" s="3"/>
      <c r="G386" s="3"/>
      <c r="H386" s="3"/>
    </row>
    <row r="387" spans="6:8">
      <c r="F387" s="3"/>
      <c r="G387" s="3"/>
      <c r="H387" s="3"/>
    </row>
    <row r="388" spans="6:8">
      <c r="F388" s="3"/>
      <c r="G388" s="3"/>
      <c r="H388" s="3"/>
    </row>
    <row r="389" spans="6:8">
      <c r="F389" s="3"/>
      <c r="G389" s="3"/>
      <c r="H389" s="3"/>
    </row>
    <row r="390" spans="6:8">
      <c r="F390" s="3"/>
      <c r="G390" s="3"/>
      <c r="H390" s="3"/>
    </row>
    <row r="391" spans="6:8">
      <c r="F391" s="3"/>
      <c r="G391" s="3"/>
      <c r="H391" s="3"/>
    </row>
    <row r="392" spans="6:8">
      <c r="F392" s="3"/>
      <c r="G392" s="3"/>
      <c r="H392" s="3"/>
    </row>
    <row r="393" spans="6:8">
      <c r="F393" s="3"/>
      <c r="G393" s="3"/>
      <c r="H393" s="3"/>
    </row>
    <row r="394" spans="6:8">
      <c r="F394" s="3"/>
      <c r="G394" s="3"/>
      <c r="H394" s="3"/>
    </row>
    <row r="395" spans="6:8">
      <c r="F395" s="3"/>
      <c r="G395" s="3"/>
      <c r="H395" s="3"/>
    </row>
    <row r="396" spans="6:8">
      <c r="F396" s="3"/>
      <c r="G396" s="3"/>
      <c r="H396" s="3"/>
    </row>
    <row r="397" spans="6:8">
      <c r="F397" s="3"/>
      <c r="G397" s="3"/>
      <c r="H397" s="3"/>
    </row>
    <row r="398" spans="6:8">
      <c r="F398" s="3"/>
      <c r="G398" s="3"/>
      <c r="H398" s="3"/>
    </row>
    <row r="399" spans="6:8">
      <c r="F399" s="3"/>
      <c r="G399" s="3"/>
      <c r="H399" s="3"/>
    </row>
    <row r="400" spans="6:8">
      <c r="F400" s="3"/>
      <c r="G400" s="3"/>
      <c r="H400" s="3"/>
    </row>
    <row r="401" spans="6:8">
      <c r="F401" s="3"/>
      <c r="G401" s="3"/>
      <c r="H401" s="3"/>
    </row>
    <row r="402" spans="6:8">
      <c r="F402" s="3"/>
      <c r="G402" s="3"/>
      <c r="H402" s="3"/>
    </row>
    <row r="403" spans="6:8">
      <c r="F403" s="3"/>
      <c r="G403" s="3"/>
      <c r="H403" s="3"/>
    </row>
    <row r="404" spans="6:8">
      <c r="F404" s="3"/>
      <c r="G404" s="3"/>
      <c r="H404" s="3"/>
    </row>
    <row r="405" spans="6:8">
      <c r="F405" s="3"/>
      <c r="G405" s="3"/>
      <c r="H405" s="3"/>
    </row>
    <row r="406" spans="6:8">
      <c r="F406" s="3"/>
      <c r="G406" s="3"/>
      <c r="H406" s="3"/>
    </row>
    <row r="407" spans="6:8">
      <c r="F407" s="3"/>
      <c r="G407" s="3"/>
      <c r="H407" s="3"/>
    </row>
    <row r="408" spans="6:8">
      <c r="F408" s="3"/>
      <c r="G408" s="3"/>
      <c r="H408" s="3"/>
    </row>
    <row r="409" spans="6:8">
      <c r="F409" s="3"/>
      <c r="G409" s="3"/>
      <c r="H409" s="3"/>
    </row>
    <row r="410" spans="6:8">
      <c r="F410" s="3"/>
      <c r="G410" s="3"/>
      <c r="H410" s="3"/>
    </row>
    <row r="411" spans="6:8">
      <c r="F411" s="3"/>
      <c r="G411" s="3"/>
      <c r="H411" s="3"/>
    </row>
    <row r="412" spans="6:8">
      <c r="F412" s="3"/>
      <c r="G412" s="3"/>
      <c r="H412" s="3"/>
    </row>
    <row r="413" spans="6:8">
      <c r="F413" s="3"/>
      <c r="G413" s="3"/>
      <c r="H413" s="3"/>
    </row>
    <row r="414" spans="6:8">
      <c r="F414" s="3"/>
      <c r="G414" s="3"/>
      <c r="H414" s="3"/>
    </row>
    <row r="415" spans="6:8">
      <c r="F415" s="3"/>
      <c r="G415" s="3"/>
      <c r="H415" s="3"/>
    </row>
    <row r="416" spans="6:8">
      <c r="F416" s="3"/>
      <c r="G416" s="3"/>
      <c r="H416" s="3"/>
    </row>
    <row r="417" spans="6:8">
      <c r="F417" s="3"/>
      <c r="G417" s="3"/>
      <c r="H417" s="3"/>
    </row>
    <row r="418" spans="6:8">
      <c r="F418" s="3"/>
      <c r="G418" s="3"/>
      <c r="H418" s="3"/>
    </row>
    <row r="419" spans="6:8">
      <c r="F419" s="3"/>
      <c r="G419" s="3"/>
      <c r="H419" s="3"/>
    </row>
    <row r="420" spans="6:8">
      <c r="F420" s="3"/>
      <c r="G420" s="3"/>
      <c r="H420" s="3"/>
    </row>
    <row r="421" spans="6:8">
      <c r="F421" s="3"/>
      <c r="G421" s="3"/>
      <c r="H421" s="3"/>
    </row>
    <row r="422" spans="6:8">
      <c r="F422" s="3"/>
      <c r="G422" s="3"/>
      <c r="H422" s="3"/>
    </row>
    <row r="423" spans="6:8">
      <c r="F423" s="3"/>
      <c r="G423" s="3"/>
      <c r="H423" s="3"/>
    </row>
    <row r="424" spans="6:8">
      <c r="F424" s="3"/>
      <c r="G424" s="3"/>
      <c r="H424" s="3"/>
    </row>
    <row r="425" spans="6:8">
      <c r="F425" s="3"/>
      <c r="G425" s="3"/>
      <c r="H425" s="3"/>
    </row>
    <row r="426" spans="6:8">
      <c r="F426" s="3"/>
      <c r="G426" s="3"/>
      <c r="H426" s="3"/>
    </row>
    <row r="427" spans="6:8">
      <c r="F427" s="3"/>
      <c r="G427" s="3"/>
      <c r="H427" s="3"/>
    </row>
    <row r="428" spans="6:8">
      <c r="F428" s="3"/>
      <c r="G428" s="3"/>
      <c r="H428" s="3"/>
    </row>
    <row r="429" spans="6:8">
      <c r="F429" s="3"/>
      <c r="G429" s="3"/>
      <c r="H429" s="3"/>
    </row>
    <row r="430" spans="6:8">
      <c r="F430" s="3"/>
      <c r="G430" s="3"/>
      <c r="H430" s="3"/>
    </row>
    <row r="431" spans="6:8">
      <c r="F431" s="3"/>
      <c r="G431" s="3"/>
      <c r="H431" s="3"/>
    </row>
    <row r="432" spans="6:8">
      <c r="F432" s="3"/>
      <c r="G432" s="3"/>
      <c r="H432" s="3"/>
    </row>
    <row r="433" spans="6:8">
      <c r="F433" s="3"/>
      <c r="G433" s="3"/>
      <c r="H433" s="3"/>
    </row>
    <row r="434" spans="6:8">
      <c r="F434" s="3"/>
      <c r="G434" s="3"/>
      <c r="H434" s="3"/>
    </row>
    <row r="435" spans="6:8">
      <c r="F435" s="3"/>
      <c r="G435" s="3"/>
      <c r="H435" s="3"/>
    </row>
    <row r="436" spans="6:8">
      <c r="F436" s="3"/>
      <c r="G436" s="3"/>
      <c r="H436" s="3"/>
    </row>
    <row r="437" spans="6:8">
      <c r="F437" s="3"/>
      <c r="G437" s="3"/>
      <c r="H437" s="3"/>
    </row>
    <row r="438" spans="6:8">
      <c r="F438" s="3"/>
      <c r="G438" s="3"/>
      <c r="H438" s="3"/>
    </row>
    <row r="439" spans="6:8">
      <c r="F439" s="3"/>
      <c r="G439" s="3"/>
      <c r="H439" s="3"/>
    </row>
    <row r="440" spans="6:8">
      <c r="F440" s="3"/>
      <c r="G440" s="3"/>
      <c r="H440" s="3"/>
    </row>
    <row r="441" spans="6:8">
      <c r="F441" s="3"/>
      <c r="G441" s="3"/>
      <c r="H441" s="3"/>
    </row>
    <row r="442" spans="6:8">
      <c r="F442" s="3"/>
      <c r="G442" s="3"/>
      <c r="H442" s="3"/>
    </row>
    <row r="443" spans="6:8">
      <c r="F443" s="3"/>
      <c r="G443" s="3"/>
      <c r="H443" s="3"/>
    </row>
    <row r="444" spans="6:8">
      <c r="F444" s="3"/>
      <c r="G444" s="3"/>
      <c r="H444" s="3"/>
    </row>
    <row r="445" spans="6:8">
      <c r="F445" s="3"/>
      <c r="G445" s="3"/>
      <c r="H445" s="3"/>
    </row>
    <row r="446" spans="6:8">
      <c r="F446" s="3"/>
      <c r="G446" s="3"/>
      <c r="H446" s="3"/>
    </row>
    <row r="447" spans="6:8">
      <c r="F447" s="3"/>
      <c r="G447" s="3"/>
      <c r="H447" s="3"/>
    </row>
    <row r="448" spans="6:8">
      <c r="F448" s="3"/>
      <c r="G448" s="3"/>
      <c r="H448" s="3"/>
    </row>
    <row r="449" spans="6:8">
      <c r="F449" s="3"/>
      <c r="G449" s="3"/>
      <c r="H449" s="3"/>
    </row>
    <row r="450" spans="6:8">
      <c r="F450" s="3"/>
      <c r="G450" s="3"/>
      <c r="H450" s="3"/>
    </row>
    <row r="451" spans="6:8">
      <c r="F451" s="3"/>
      <c r="G451" s="3"/>
      <c r="H451" s="3"/>
    </row>
    <row r="452" spans="6:8">
      <c r="F452" s="3"/>
      <c r="G452" s="3"/>
      <c r="H452" s="3"/>
    </row>
    <row r="453" spans="6:8">
      <c r="F453" s="3"/>
      <c r="G453" s="3"/>
      <c r="H453" s="3"/>
    </row>
    <row r="454" spans="6:8">
      <c r="F454" s="3"/>
      <c r="G454" s="3"/>
      <c r="H454" s="3"/>
    </row>
    <row r="455" spans="6:8">
      <c r="F455" s="3"/>
      <c r="G455" s="3"/>
      <c r="H455" s="3"/>
    </row>
    <row r="456" spans="6:8">
      <c r="F456" s="3"/>
      <c r="G456" s="3"/>
      <c r="H456" s="3"/>
    </row>
    <row r="457" spans="6:8">
      <c r="F457" s="3"/>
      <c r="G457" s="3"/>
      <c r="H457" s="3"/>
    </row>
    <row r="458" spans="6:8">
      <c r="F458" s="3"/>
      <c r="G458" s="3"/>
      <c r="H458" s="3"/>
    </row>
    <row r="459" spans="6:8">
      <c r="F459" s="3"/>
      <c r="G459" s="3"/>
      <c r="H459" s="3"/>
    </row>
    <row r="460" spans="6:8">
      <c r="F460" s="3"/>
      <c r="G460" s="3"/>
      <c r="H460" s="3"/>
    </row>
    <row r="461" spans="6:8">
      <c r="F461" s="3"/>
      <c r="G461" s="3"/>
      <c r="H461" s="3"/>
    </row>
    <row r="462" spans="6:8">
      <c r="F462" s="3"/>
      <c r="G462" s="3"/>
      <c r="H462" s="3"/>
    </row>
    <row r="463" spans="6:8">
      <c r="F463" s="3"/>
      <c r="G463" s="3"/>
      <c r="H463" s="3"/>
    </row>
    <row r="464" spans="6:8">
      <c r="F464" s="3"/>
      <c r="G464" s="3"/>
      <c r="H464" s="3"/>
    </row>
    <row r="465" spans="6:8">
      <c r="F465" s="3"/>
      <c r="G465" s="3"/>
      <c r="H465" s="3"/>
    </row>
    <row r="466" spans="6:8">
      <c r="F466" s="3"/>
      <c r="G466" s="3"/>
      <c r="H466" s="3"/>
    </row>
    <row r="467" spans="6:8">
      <c r="F467" s="3"/>
      <c r="G467" s="3"/>
      <c r="H467" s="3"/>
    </row>
    <row r="468" spans="6:8">
      <c r="F468" s="3"/>
      <c r="G468" s="3"/>
      <c r="H468" s="3"/>
    </row>
    <row r="469" spans="6:8">
      <c r="F469" s="3"/>
      <c r="G469" s="3"/>
      <c r="H469" s="3"/>
    </row>
    <row r="470" spans="6:8">
      <c r="F470" s="3"/>
      <c r="G470" s="3"/>
      <c r="H470" s="3"/>
    </row>
    <row r="471" spans="6:8">
      <c r="F471" s="3"/>
      <c r="G471" s="3"/>
      <c r="H471" s="3"/>
    </row>
    <row r="472" spans="6:8">
      <c r="F472" s="3"/>
      <c r="G472" s="3"/>
      <c r="H472" s="3"/>
    </row>
    <row r="473" spans="6:8">
      <c r="F473" s="3"/>
      <c r="G473" s="3"/>
      <c r="H473" s="3"/>
    </row>
    <row r="474" spans="6:8">
      <c r="F474" s="3"/>
      <c r="G474" s="3"/>
      <c r="H474" s="3"/>
    </row>
    <row r="475" spans="6:8">
      <c r="F475" s="3"/>
      <c r="G475" s="3"/>
      <c r="H475" s="3"/>
    </row>
    <row r="476" spans="6:8">
      <c r="F476" s="3"/>
      <c r="G476" s="3"/>
      <c r="H476" s="3"/>
    </row>
    <row r="477" spans="6:8">
      <c r="F477" s="3"/>
      <c r="G477" s="3"/>
      <c r="H477" s="3"/>
    </row>
    <row r="478" spans="6:8">
      <c r="F478" s="3"/>
      <c r="G478" s="3"/>
      <c r="H478" s="3"/>
    </row>
    <row r="479" spans="6:8">
      <c r="F479" s="3"/>
      <c r="G479" s="3"/>
      <c r="H479" s="3"/>
    </row>
    <row r="480" spans="6:8">
      <c r="F480" s="3"/>
      <c r="G480" s="3"/>
      <c r="H480" s="3"/>
    </row>
    <row r="481" spans="6:8">
      <c r="F481" s="3"/>
      <c r="G481" s="3"/>
      <c r="H481" s="3"/>
    </row>
    <row r="482" spans="6:8">
      <c r="F482" s="3"/>
      <c r="G482" s="3"/>
      <c r="H482" s="3"/>
    </row>
    <row r="483" spans="6:8">
      <c r="F483" s="3"/>
      <c r="G483" s="3"/>
      <c r="H483" s="3"/>
    </row>
    <row r="484" spans="6:8">
      <c r="F484" s="3"/>
      <c r="G484" s="3"/>
      <c r="H484" s="3"/>
    </row>
    <row r="485" spans="6:8">
      <c r="F485" s="3"/>
      <c r="G485" s="3"/>
      <c r="H485" s="3"/>
    </row>
    <row r="486" spans="6:8">
      <c r="F486" s="3"/>
      <c r="G486" s="3"/>
      <c r="H486" s="3"/>
    </row>
    <row r="487" spans="6:8">
      <c r="F487" s="3"/>
      <c r="G487" s="3"/>
      <c r="H487" s="3"/>
    </row>
    <row r="488" spans="6:8">
      <c r="F488" s="3"/>
      <c r="G488" s="3"/>
      <c r="H488" s="3"/>
    </row>
    <row r="489" spans="6:8">
      <c r="F489" s="3"/>
      <c r="G489" s="3"/>
      <c r="H489" s="3"/>
    </row>
    <row r="490" spans="6:8">
      <c r="F490" s="3"/>
      <c r="G490" s="3"/>
      <c r="H490" s="3"/>
    </row>
    <row r="491" spans="6:8">
      <c r="F491" s="3"/>
      <c r="G491" s="3"/>
      <c r="H491" s="3"/>
    </row>
    <row r="492" spans="6:8">
      <c r="F492" s="3"/>
      <c r="G492" s="3"/>
      <c r="H492" s="3"/>
    </row>
    <row r="493" spans="6:8">
      <c r="F493" s="3"/>
      <c r="G493" s="3"/>
      <c r="H493" s="3"/>
    </row>
    <row r="494" spans="6:8">
      <c r="F494" s="3"/>
      <c r="G494" s="3"/>
      <c r="H494" s="3"/>
    </row>
    <row r="495" spans="6:8">
      <c r="F495" s="3"/>
      <c r="G495" s="3"/>
      <c r="H495" s="3"/>
    </row>
    <row r="496" spans="6:8">
      <c r="F496" s="3"/>
      <c r="G496" s="3"/>
      <c r="H496" s="3"/>
    </row>
    <row r="497" spans="6:8">
      <c r="F497" s="3"/>
      <c r="G497" s="3"/>
      <c r="H497" s="3"/>
    </row>
    <row r="498" spans="6:8">
      <c r="F498" s="3"/>
      <c r="G498" s="3"/>
      <c r="H498" s="3"/>
    </row>
    <row r="499" spans="6:8">
      <c r="F499" s="3"/>
      <c r="G499" s="3"/>
      <c r="H499" s="3"/>
    </row>
    <row r="500" spans="6:8">
      <c r="F500" s="3"/>
      <c r="G500" s="3"/>
      <c r="H500" s="3"/>
    </row>
    <row r="501" spans="6:8">
      <c r="F501" s="3"/>
      <c r="G501" s="3"/>
      <c r="H501" s="3"/>
    </row>
    <row r="502" spans="6:8">
      <c r="F502" s="3"/>
      <c r="G502" s="3"/>
      <c r="H502" s="3"/>
    </row>
    <row r="503" spans="6:8">
      <c r="F503" s="3"/>
      <c r="G503" s="3"/>
      <c r="H503" s="3"/>
    </row>
    <row r="504" spans="6:8">
      <c r="F504" s="3"/>
      <c r="G504" s="3"/>
      <c r="H504" s="3"/>
    </row>
    <row r="505" spans="6:8">
      <c r="F505" s="3"/>
      <c r="G505" s="3"/>
      <c r="H505" s="3"/>
    </row>
    <row r="506" spans="6:8">
      <c r="F506" s="3"/>
      <c r="G506" s="3"/>
      <c r="H506" s="3"/>
    </row>
    <row r="507" spans="6:8">
      <c r="F507" s="3"/>
      <c r="G507" s="3"/>
      <c r="H507" s="3"/>
    </row>
    <row r="508" spans="6:8">
      <c r="F508" s="3"/>
      <c r="G508" s="3"/>
      <c r="H508" s="3"/>
    </row>
    <row r="509" spans="6:8">
      <c r="F509" s="3"/>
      <c r="G509" s="3"/>
      <c r="H509" s="3"/>
    </row>
    <row r="510" spans="6:8">
      <c r="F510" s="3"/>
      <c r="G510" s="3"/>
      <c r="H510" s="3"/>
    </row>
    <row r="511" spans="6:8">
      <c r="F511" s="3"/>
      <c r="G511" s="3"/>
      <c r="H511" s="3"/>
    </row>
    <row r="512" spans="6:8">
      <c r="F512" s="3"/>
      <c r="G512" s="3"/>
      <c r="H512" s="3"/>
    </row>
    <row r="513" spans="6:8">
      <c r="F513" s="3"/>
      <c r="G513" s="3"/>
      <c r="H513" s="3"/>
    </row>
    <row r="514" spans="6:8">
      <c r="F514" s="3"/>
      <c r="G514" s="3"/>
      <c r="H514" s="3"/>
    </row>
    <row r="515" spans="6:8">
      <c r="F515" s="3"/>
      <c r="G515" s="3"/>
      <c r="H515" s="3"/>
    </row>
    <row r="516" spans="6:8">
      <c r="F516" s="3"/>
      <c r="G516" s="3"/>
      <c r="H516" s="3"/>
    </row>
    <row r="517" spans="6:8">
      <c r="F517" s="3"/>
      <c r="G517" s="3"/>
      <c r="H517" s="3"/>
    </row>
    <row r="518" spans="6:8">
      <c r="F518" s="3"/>
      <c r="G518" s="3"/>
      <c r="H518" s="3"/>
    </row>
    <row r="519" spans="6:8">
      <c r="F519" s="3"/>
      <c r="G519" s="3"/>
      <c r="H519" s="3"/>
    </row>
    <row r="520" spans="6:8">
      <c r="F520" s="3"/>
      <c r="G520" s="3"/>
      <c r="H520" s="3"/>
    </row>
    <row r="521" spans="6:8">
      <c r="F521" s="3"/>
      <c r="G521" s="3"/>
      <c r="H521" s="3"/>
    </row>
    <row r="522" spans="6:8">
      <c r="F522" s="3"/>
      <c r="G522" s="3"/>
      <c r="H522" s="3"/>
    </row>
    <row r="523" spans="6:8">
      <c r="F523" s="3"/>
      <c r="G523" s="3"/>
      <c r="H523" s="3"/>
    </row>
    <row r="524" spans="6:8">
      <c r="F524" s="3"/>
      <c r="G524" s="3"/>
      <c r="H524" s="3"/>
    </row>
    <row r="525" spans="6:8">
      <c r="F525" s="3"/>
      <c r="G525" s="3"/>
      <c r="H525" s="3"/>
    </row>
    <row r="526" spans="6:8">
      <c r="F526" s="3"/>
      <c r="G526" s="3"/>
      <c r="H526" s="3"/>
    </row>
    <row r="527" spans="6:8">
      <c r="F527" s="3"/>
      <c r="G527" s="3"/>
      <c r="H527" s="3"/>
    </row>
    <row r="528" spans="6:8">
      <c r="F528" s="3"/>
      <c r="G528" s="3"/>
      <c r="H528" s="3"/>
    </row>
    <row r="529" spans="6:8">
      <c r="F529" s="3"/>
      <c r="G529" s="3"/>
      <c r="H529" s="3"/>
    </row>
    <row r="530" spans="6:8">
      <c r="F530" s="3"/>
      <c r="G530" s="3"/>
      <c r="H530" s="3"/>
    </row>
    <row r="531" spans="6:8">
      <c r="F531" s="3"/>
      <c r="G531" s="3"/>
      <c r="H531" s="3"/>
    </row>
    <row r="532" spans="6:8">
      <c r="F532" s="3"/>
      <c r="G532" s="3"/>
      <c r="H532" s="3"/>
    </row>
    <row r="533" spans="6:8">
      <c r="F533" s="3"/>
      <c r="G533" s="3"/>
      <c r="H533" s="3"/>
    </row>
    <row r="534" spans="6:8">
      <c r="F534" s="3"/>
      <c r="G534" s="3"/>
      <c r="H534" s="3"/>
    </row>
    <row r="535" spans="6:8">
      <c r="F535" s="3"/>
      <c r="G535" s="3"/>
      <c r="H535" s="3"/>
    </row>
    <row r="536" spans="6:8">
      <c r="F536" s="3"/>
      <c r="G536" s="3"/>
      <c r="H536" s="3"/>
    </row>
    <row r="537" spans="6:8">
      <c r="F537" s="3"/>
      <c r="G537" s="3"/>
      <c r="H537" s="3"/>
    </row>
    <row r="538" spans="6:8">
      <c r="F538" s="3"/>
      <c r="G538" s="3"/>
      <c r="H538" s="3"/>
    </row>
    <row r="539" spans="6:8">
      <c r="F539" s="3"/>
      <c r="G539" s="3"/>
      <c r="H539" s="3"/>
    </row>
    <row r="540" spans="6:8">
      <c r="F540" s="3"/>
      <c r="G540" s="3"/>
      <c r="H540" s="3"/>
    </row>
    <row r="541" spans="6:8">
      <c r="F541" s="3"/>
      <c r="G541" s="3"/>
      <c r="H541" s="3"/>
    </row>
    <row r="542" spans="6:8">
      <c r="F542" s="3"/>
      <c r="G542" s="3"/>
      <c r="H542" s="3"/>
    </row>
    <row r="543" spans="6:8">
      <c r="F543" s="3"/>
      <c r="G543" s="3"/>
      <c r="H543" s="3"/>
    </row>
    <row r="544" spans="6:8">
      <c r="F544" s="3"/>
      <c r="G544" s="3"/>
      <c r="H544" s="3"/>
    </row>
    <row r="545" spans="6:8">
      <c r="F545" s="3"/>
      <c r="G545" s="3"/>
      <c r="H545" s="3"/>
    </row>
    <row r="546" spans="6:8">
      <c r="F546" s="3"/>
      <c r="G546" s="3"/>
      <c r="H546" s="3"/>
    </row>
    <row r="547" spans="6:8">
      <c r="F547" s="3"/>
      <c r="G547" s="3"/>
      <c r="H547" s="3"/>
    </row>
    <row r="548" spans="6:8">
      <c r="F548" s="3"/>
      <c r="G548" s="3"/>
      <c r="H548" s="3"/>
    </row>
    <row r="549" spans="6:8">
      <c r="F549" s="3"/>
      <c r="G549" s="3"/>
      <c r="H549" s="3"/>
    </row>
    <row r="550" spans="6:8">
      <c r="F550" s="3"/>
      <c r="G550" s="3"/>
      <c r="H550" s="3"/>
    </row>
    <row r="551" spans="6:8">
      <c r="F551" s="3"/>
      <c r="G551" s="3"/>
      <c r="H551" s="3"/>
    </row>
    <row r="552" spans="6:8">
      <c r="F552" s="3"/>
      <c r="G552" s="3"/>
      <c r="H552" s="3"/>
    </row>
    <row r="553" spans="6:8">
      <c r="F553" s="3"/>
      <c r="G553" s="3"/>
      <c r="H553" s="3"/>
    </row>
    <row r="554" spans="6:8">
      <c r="F554" s="3"/>
      <c r="G554" s="3"/>
      <c r="H554" s="3"/>
    </row>
    <row r="555" spans="6:8">
      <c r="F555" s="3"/>
      <c r="G555" s="3"/>
      <c r="H555" s="3"/>
    </row>
    <row r="556" spans="6:8">
      <c r="F556" s="3"/>
      <c r="G556" s="3"/>
      <c r="H556" s="3"/>
    </row>
    <row r="557" spans="6:8">
      <c r="F557" s="3"/>
      <c r="G557" s="3"/>
      <c r="H557" s="3"/>
    </row>
    <row r="558" spans="6:8">
      <c r="F558" s="3"/>
      <c r="G558" s="3"/>
      <c r="H558" s="3"/>
    </row>
    <row r="559" spans="6:8">
      <c r="F559" s="3"/>
      <c r="G559" s="3"/>
      <c r="H559" s="3"/>
    </row>
    <row r="560" spans="6:8">
      <c r="F560" s="3"/>
      <c r="G560" s="3"/>
      <c r="H560" s="3"/>
    </row>
    <row r="561" spans="6:8">
      <c r="F561" s="3"/>
      <c r="G561" s="3"/>
      <c r="H561" s="3"/>
    </row>
    <row r="562" spans="6:8">
      <c r="F562" s="3"/>
      <c r="G562" s="3"/>
      <c r="H562" s="3"/>
    </row>
    <row r="563" spans="6:8">
      <c r="F563" s="3"/>
      <c r="G563" s="3"/>
      <c r="H563" s="3"/>
    </row>
    <row r="564" spans="6:8">
      <c r="F564" s="3"/>
      <c r="G564" s="3"/>
      <c r="H564" s="3"/>
    </row>
    <row r="565" spans="6:8">
      <c r="F565" s="3"/>
      <c r="G565" s="3"/>
      <c r="H565" s="3"/>
    </row>
    <row r="566" spans="6:8">
      <c r="F566" s="3"/>
      <c r="G566" s="3"/>
      <c r="H566" s="3"/>
    </row>
    <row r="567" spans="6:8">
      <c r="F567" s="3"/>
      <c r="G567" s="3"/>
      <c r="H567" s="3"/>
    </row>
    <row r="568" spans="6:8">
      <c r="F568" s="3"/>
      <c r="G568" s="3"/>
      <c r="H568" s="3"/>
    </row>
    <row r="569" spans="6:8">
      <c r="F569" s="3"/>
      <c r="G569" s="3"/>
      <c r="H569" s="3"/>
    </row>
    <row r="570" spans="6:8">
      <c r="F570" s="3"/>
      <c r="G570" s="3"/>
      <c r="H570" s="3"/>
    </row>
    <row r="571" spans="6:8">
      <c r="F571" s="3"/>
      <c r="G571" s="3"/>
      <c r="H571" s="3"/>
    </row>
    <row r="572" spans="6:8">
      <c r="F572" s="3"/>
      <c r="G572" s="3"/>
      <c r="H572" s="3"/>
    </row>
    <row r="573" spans="6:8">
      <c r="F573" s="3"/>
      <c r="G573" s="3"/>
      <c r="H573" s="3"/>
    </row>
    <row r="574" spans="6:8">
      <c r="F574" s="3"/>
      <c r="G574" s="3"/>
      <c r="H574" s="3"/>
    </row>
    <row r="575" spans="6:8">
      <c r="F575" s="3"/>
      <c r="G575" s="3"/>
      <c r="H575" s="3"/>
    </row>
    <row r="576" spans="6:8">
      <c r="F576" s="3"/>
      <c r="G576" s="3"/>
      <c r="H576" s="3"/>
    </row>
    <row r="577" spans="6:8">
      <c r="F577" s="3"/>
      <c r="G577" s="3"/>
      <c r="H577" s="3"/>
    </row>
    <row r="578" spans="6:8">
      <c r="F578" s="3"/>
      <c r="G578" s="3"/>
      <c r="H578" s="3"/>
    </row>
    <row r="579" spans="6:8">
      <c r="F579" s="3"/>
      <c r="G579" s="3"/>
      <c r="H579" s="3"/>
    </row>
    <row r="580" spans="6:8">
      <c r="F580" s="3"/>
      <c r="G580" s="3"/>
      <c r="H580" s="3"/>
    </row>
    <row r="581" spans="6:8">
      <c r="F581" s="3"/>
      <c r="G581" s="3"/>
      <c r="H581" s="3"/>
    </row>
    <row r="582" spans="6:8">
      <c r="F582" s="3"/>
      <c r="G582" s="3"/>
      <c r="H582" s="3"/>
    </row>
    <row r="583" spans="6:8">
      <c r="F583" s="3"/>
      <c r="G583" s="3"/>
      <c r="H583" s="3"/>
    </row>
    <row r="584" spans="6:8">
      <c r="F584" s="3"/>
      <c r="G584" s="3"/>
      <c r="H584" s="3"/>
    </row>
    <row r="585" spans="6:8">
      <c r="F585" s="3"/>
      <c r="G585" s="3"/>
      <c r="H585" s="3"/>
    </row>
    <row r="586" spans="6:8">
      <c r="F586" s="3"/>
      <c r="G586" s="3"/>
      <c r="H586" s="3"/>
    </row>
    <row r="587" spans="6:8">
      <c r="F587" s="3"/>
      <c r="G587" s="3"/>
      <c r="H587" s="3"/>
    </row>
    <row r="588" spans="6:8">
      <c r="F588" s="3"/>
      <c r="G588" s="3"/>
      <c r="H588" s="3"/>
    </row>
    <row r="589" spans="6:8">
      <c r="F589" s="3"/>
      <c r="G589" s="3"/>
      <c r="H589" s="3"/>
    </row>
    <row r="590" spans="6:8">
      <c r="F590" s="3"/>
      <c r="G590" s="3"/>
      <c r="H590" s="3"/>
    </row>
    <row r="591" spans="6:8">
      <c r="F591" s="3"/>
      <c r="G591" s="3"/>
      <c r="H591" s="3"/>
    </row>
    <row r="592" spans="6:8">
      <c r="F592" s="3"/>
      <c r="G592" s="3"/>
      <c r="H592" s="3"/>
    </row>
    <row r="593" spans="6:8">
      <c r="F593" s="3"/>
      <c r="G593" s="3"/>
      <c r="H593" s="3"/>
    </row>
    <row r="594" spans="6:8">
      <c r="F594" s="3"/>
      <c r="G594" s="3"/>
      <c r="H594" s="3"/>
    </row>
    <row r="595" spans="6:8">
      <c r="F595" s="3"/>
      <c r="G595" s="3"/>
      <c r="H595" s="3"/>
    </row>
    <row r="596" spans="6:8">
      <c r="F596" s="3"/>
      <c r="G596" s="3"/>
      <c r="H596" s="3"/>
    </row>
    <row r="597" spans="6:8">
      <c r="F597" s="3"/>
      <c r="G597" s="3"/>
      <c r="H597" s="3"/>
    </row>
    <row r="598" spans="6:8">
      <c r="F598" s="3"/>
      <c r="G598" s="3"/>
      <c r="H598" s="3"/>
    </row>
    <row r="599" spans="6:8">
      <c r="F599" s="3"/>
      <c r="G599" s="3"/>
      <c r="H599" s="3"/>
    </row>
    <row r="600" spans="6:8">
      <c r="F600" s="3"/>
      <c r="G600" s="3"/>
      <c r="H600" s="3"/>
    </row>
    <row r="601" spans="6:8">
      <c r="F601" s="3"/>
      <c r="G601" s="3"/>
      <c r="H601" s="3"/>
    </row>
    <row r="602" spans="6:8">
      <c r="F602" s="3"/>
      <c r="G602" s="3"/>
      <c r="H602" s="3"/>
    </row>
    <row r="603" spans="6:8">
      <c r="F603" s="3"/>
      <c r="G603" s="3"/>
      <c r="H603" s="3"/>
    </row>
    <row r="604" spans="6:8">
      <c r="F604" s="3"/>
      <c r="G604" s="3"/>
      <c r="H604" s="3"/>
    </row>
    <row r="605" spans="6:8">
      <c r="F605" s="3"/>
      <c r="G605" s="3"/>
      <c r="H605" s="3"/>
    </row>
    <row r="606" spans="6:8">
      <c r="F606" s="3"/>
      <c r="G606" s="3"/>
      <c r="H606" s="3"/>
    </row>
    <row r="607" spans="6:8">
      <c r="F607" s="3"/>
      <c r="G607" s="3"/>
      <c r="H607" s="3"/>
    </row>
    <row r="608" spans="6:8">
      <c r="F608" s="3"/>
      <c r="G608" s="3"/>
      <c r="H608" s="3"/>
    </row>
    <row r="609" spans="6:8">
      <c r="F609" s="3"/>
      <c r="G609" s="3"/>
      <c r="H609" s="3"/>
    </row>
    <row r="610" spans="6:8">
      <c r="F610" s="3"/>
      <c r="G610" s="3"/>
      <c r="H610" s="3"/>
    </row>
    <row r="611" spans="6:8">
      <c r="F611" s="3"/>
      <c r="G611" s="3"/>
      <c r="H611" s="3"/>
    </row>
    <row r="612" spans="6:8">
      <c r="F612" s="3"/>
      <c r="G612" s="3"/>
      <c r="H612" s="3"/>
    </row>
    <row r="613" spans="6:8">
      <c r="F613" s="3"/>
      <c r="G613" s="3"/>
      <c r="H613" s="3"/>
    </row>
    <row r="614" spans="6:8">
      <c r="F614" s="3"/>
      <c r="G614" s="3"/>
      <c r="H614" s="3"/>
    </row>
    <row r="615" spans="6:8">
      <c r="F615" s="3"/>
      <c r="G615" s="3"/>
      <c r="H615" s="3"/>
    </row>
    <row r="616" spans="6:8">
      <c r="F616" s="3"/>
      <c r="G616" s="3"/>
      <c r="H616" s="3"/>
    </row>
    <row r="617" spans="6:8">
      <c r="F617" s="3"/>
      <c r="G617" s="3"/>
      <c r="H617" s="3"/>
    </row>
    <row r="618" spans="6:8">
      <c r="F618" s="3"/>
      <c r="G618" s="3"/>
      <c r="H618" s="3"/>
    </row>
    <row r="619" spans="6:8">
      <c r="F619" s="3"/>
      <c r="G619" s="3"/>
      <c r="H619" s="3"/>
    </row>
    <row r="620" spans="6:8">
      <c r="F620" s="3"/>
      <c r="G620" s="3"/>
      <c r="H620" s="3"/>
    </row>
    <row r="621" spans="6:8">
      <c r="F621" s="3"/>
      <c r="G621" s="3"/>
      <c r="H621" s="3"/>
    </row>
    <row r="622" spans="6:8">
      <c r="F622" s="3"/>
      <c r="G622" s="3"/>
      <c r="H622" s="3"/>
    </row>
    <row r="623" spans="6:8">
      <c r="F623" s="3"/>
      <c r="G623" s="3"/>
      <c r="H623" s="3"/>
    </row>
    <row r="624" spans="6:8">
      <c r="F624" s="3"/>
      <c r="G624" s="3"/>
      <c r="H624" s="3"/>
    </row>
    <row r="625" spans="6:8">
      <c r="F625" s="3"/>
      <c r="G625" s="3"/>
      <c r="H625" s="3"/>
    </row>
    <row r="626" spans="6:8">
      <c r="F626" s="3"/>
      <c r="G626" s="3"/>
      <c r="H626" s="3"/>
    </row>
    <row r="627" spans="6:8">
      <c r="F627" s="3"/>
      <c r="G627" s="3"/>
      <c r="H627" s="3"/>
    </row>
    <row r="628" spans="6:8">
      <c r="F628" s="3"/>
      <c r="G628" s="3"/>
      <c r="H628" s="3"/>
    </row>
    <row r="629" spans="6:8">
      <c r="F629" s="3"/>
      <c r="G629" s="3"/>
      <c r="H629" s="3"/>
    </row>
    <row r="630" spans="6:8">
      <c r="F630" s="3"/>
      <c r="G630" s="3"/>
      <c r="H630" s="3"/>
    </row>
    <row r="631" spans="6:8">
      <c r="F631" s="3"/>
      <c r="G631" s="3"/>
      <c r="H631" s="3"/>
    </row>
    <row r="632" spans="6:8">
      <c r="F632" s="3"/>
      <c r="G632" s="3"/>
      <c r="H632" s="3"/>
    </row>
    <row r="633" spans="6:8">
      <c r="F633" s="3"/>
      <c r="G633" s="3"/>
      <c r="H633" s="3"/>
    </row>
    <row r="634" spans="6:8">
      <c r="F634" s="3"/>
      <c r="G634" s="3"/>
      <c r="H634" s="3"/>
    </row>
    <row r="635" spans="6:8">
      <c r="F635" s="3"/>
      <c r="G635" s="3"/>
      <c r="H635" s="3"/>
    </row>
    <row r="636" spans="6:8">
      <c r="F636" s="3"/>
      <c r="G636" s="3"/>
      <c r="H636" s="3"/>
    </row>
    <row r="637" spans="6:8">
      <c r="F637" s="3"/>
      <c r="G637" s="3"/>
      <c r="H637" s="3"/>
    </row>
    <row r="638" spans="6:8">
      <c r="F638" s="3"/>
      <c r="G638" s="3"/>
      <c r="H638" s="3"/>
    </row>
    <row r="639" spans="6:8">
      <c r="F639" s="3"/>
      <c r="G639" s="3"/>
      <c r="H639" s="3"/>
    </row>
    <row r="640" spans="6:8">
      <c r="F640" s="3"/>
      <c r="G640" s="3"/>
      <c r="H640" s="3"/>
    </row>
    <row r="641" spans="6:8">
      <c r="F641" s="3"/>
      <c r="G641" s="3"/>
      <c r="H641" s="3"/>
    </row>
    <row r="642" spans="6:8">
      <c r="F642" s="3"/>
      <c r="G642" s="3"/>
      <c r="H642" s="3"/>
    </row>
    <row r="643" spans="6:8">
      <c r="F643" s="3"/>
      <c r="G643" s="3"/>
      <c r="H643" s="3"/>
    </row>
    <row r="644" spans="6:8">
      <c r="F644" s="3"/>
      <c r="G644" s="3"/>
      <c r="H644" s="3"/>
    </row>
    <row r="645" spans="6:8">
      <c r="F645" s="3"/>
      <c r="G645" s="3"/>
      <c r="H645" s="3"/>
    </row>
    <row r="646" spans="6:8">
      <c r="F646" s="3"/>
      <c r="G646" s="3"/>
      <c r="H646" s="3"/>
    </row>
    <row r="647" spans="6:8">
      <c r="F647" s="3"/>
      <c r="G647" s="3"/>
      <c r="H647" s="3"/>
    </row>
    <row r="648" spans="6:8">
      <c r="F648" s="3"/>
      <c r="G648" s="3"/>
      <c r="H648" s="3"/>
    </row>
    <row r="649" spans="6:8">
      <c r="F649" s="3"/>
      <c r="G649" s="3"/>
      <c r="H649" s="3"/>
    </row>
    <row r="650" spans="6:8">
      <c r="F650" s="3"/>
      <c r="G650" s="3"/>
      <c r="H650" s="3"/>
    </row>
    <row r="651" spans="6:8">
      <c r="F651" s="3"/>
      <c r="G651" s="3"/>
      <c r="H651" s="3"/>
    </row>
    <row r="652" spans="6:8">
      <c r="F652" s="3"/>
      <c r="G652" s="3"/>
      <c r="H652" s="3"/>
    </row>
    <row r="653" spans="6:8">
      <c r="F653" s="3"/>
      <c r="G653" s="3"/>
      <c r="H653" s="3"/>
    </row>
    <row r="654" spans="6:8">
      <c r="F654" s="3"/>
      <c r="G654" s="3"/>
      <c r="H654" s="3"/>
    </row>
    <row r="655" spans="6:8">
      <c r="F655" s="3"/>
      <c r="G655" s="3"/>
      <c r="H655" s="3"/>
    </row>
    <row r="656" spans="6:8">
      <c r="F656" s="3"/>
      <c r="G656" s="3"/>
      <c r="H656" s="3"/>
    </row>
    <row r="657" spans="6:8">
      <c r="F657" s="3"/>
      <c r="G657" s="3"/>
      <c r="H657" s="3"/>
    </row>
    <row r="658" spans="6:8">
      <c r="F658" s="3"/>
      <c r="G658" s="3"/>
      <c r="H658" s="3"/>
    </row>
    <row r="659" spans="6:8">
      <c r="F659" s="3"/>
      <c r="G659" s="3"/>
      <c r="H659" s="3"/>
    </row>
    <row r="660" spans="6:8">
      <c r="F660" s="3"/>
      <c r="G660" s="3"/>
      <c r="H660" s="3"/>
    </row>
    <row r="661" spans="6:8">
      <c r="F661" s="3"/>
      <c r="G661" s="3"/>
      <c r="H661" s="3"/>
    </row>
    <row r="662" spans="6:8">
      <c r="F662" s="3"/>
      <c r="G662" s="3"/>
      <c r="H662" s="3"/>
    </row>
    <row r="663" spans="6:8">
      <c r="F663" s="3"/>
      <c r="G663" s="3"/>
      <c r="H663" s="3"/>
    </row>
    <row r="664" spans="6:8">
      <c r="F664" s="3"/>
      <c r="G664" s="3"/>
      <c r="H664" s="3"/>
    </row>
    <row r="665" spans="6:8">
      <c r="F665" s="3"/>
      <c r="G665" s="3"/>
      <c r="H665" s="3"/>
    </row>
    <row r="666" spans="6:8">
      <c r="F666" s="3"/>
      <c r="G666" s="3"/>
      <c r="H666" s="3"/>
    </row>
    <row r="667" spans="6:8">
      <c r="F667" s="3"/>
      <c r="G667" s="3"/>
      <c r="H667" s="3"/>
    </row>
    <row r="668" spans="6:8">
      <c r="F668" s="3"/>
      <c r="G668" s="3"/>
      <c r="H668" s="3"/>
    </row>
    <row r="669" spans="6:8">
      <c r="F669" s="3"/>
      <c r="G669" s="3"/>
      <c r="H669" s="3"/>
    </row>
    <row r="670" spans="6:8">
      <c r="F670" s="3"/>
      <c r="G670" s="3"/>
      <c r="H670" s="3"/>
    </row>
    <row r="671" spans="6:8">
      <c r="F671" s="3"/>
      <c r="G671" s="3"/>
      <c r="H671" s="3"/>
    </row>
    <row r="672" spans="6:8">
      <c r="F672" s="3"/>
      <c r="G672" s="3"/>
      <c r="H672" s="3"/>
    </row>
    <row r="673" spans="6:8">
      <c r="F673" s="3"/>
      <c r="G673" s="3"/>
      <c r="H673" s="3"/>
    </row>
    <row r="674" spans="6:8">
      <c r="F674" s="3"/>
      <c r="G674" s="3"/>
      <c r="H674" s="3"/>
    </row>
    <row r="675" spans="6:8">
      <c r="F675" s="3"/>
      <c r="G675" s="3"/>
      <c r="H675" s="3"/>
    </row>
    <row r="676" spans="6:8">
      <c r="F676" s="3"/>
      <c r="G676" s="3"/>
      <c r="H676" s="3"/>
    </row>
    <row r="677" spans="6:8">
      <c r="F677" s="3"/>
      <c r="G677" s="3"/>
      <c r="H677" s="3"/>
    </row>
    <row r="678" spans="6:8">
      <c r="F678" s="3"/>
      <c r="G678" s="3"/>
      <c r="H678" s="3"/>
    </row>
    <row r="679" spans="6:8">
      <c r="F679" s="3"/>
      <c r="G679" s="3"/>
      <c r="H679" s="3"/>
    </row>
    <row r="680" spans="6:8">
      <c r="F680" s="3"/>
      <c r="G680" s="3"/>
      <c r="H680" s="3"/>
    </row>
    <row r="681" spans="6:8">
      <c r="F681" s="3"/>
      <c r="G681" s="3"/>
      <c r="H681" s="3"/>
    </row>
    <row r="682" spans="6:8">
      <c r="F682" s="3"/>
      <c r="G682" s="3"/>
      <c r="H682" s="3"/>
    </row>
    <row r="683" spans="6:8">
      <c r="F683" s="3"/>
      <c r="G683" s="3"/>
      <c r="H683" s="3"/>
    </row>
    <row r="684" spans="6:8">
      <c r="F684" s="3"/>
      <c r="G684" s="3"/>
      <c r="H684" s="3"/>
    </row>
    <row r="685" spans="6:8">
      <c r="F685" s="3"/>
      <c r="G685" s="3"/>
      <c r="H685" s="3"/>
    </row>
    <row r="686" spans="6:8">
      <c r="F686" s="3"/>
      <c r="G686" s="3"/>
      <c r="H686" s="3"/>
    </row>
    <row r="687" spans="6:8">
      <c r="F687" s="3"/>
      <c r="G687" s="3"/>
      <c r="H687" s="3"/>
    </row>
    <row r="688" spans="6:8">
      <c r="F688" s="3"/>
      <c r="G688" s="3"/>
      <c r="H688" s="3"/>
    </row>
    <row r="689" spans="6:8">
      <c r="F689" s="3"/>
      <c r="G689" s="3"/>
      <c r="H689" s="3"/>
    </row>
    <row r="690" spans="6:8">
      <c r="F690" s="3"/>
      <c r="G690" s="3"/>
      <c r="H690" s="3"/>
    </row>
    <row r="691" spans="6:8">
      <c r="F691" s="3"/>
      <c r="G691" s="3"/>
      <c r="H691" s="3"/>
    </row>
    <row r="692" spans="6:8">
      <c r="F692" s="3"/>
      <c r="G692" s="3"/>
      <c r="H692" s="3"/>
    </row>
    <row r="693" spans="6:8">
      <c r="F693" s="3"/>
      <c r="G693" s="3"/>
      <c r="H693" s="3"/>
    </row>
    <row r="694" spans="6:8">
      <c r="F694" s="3"/>
      <c r="G694" s="3"/>
      <c r="H694" s="3"/>
    </row>
    <row r="695" spans="6:8">
      <c r="F695" s="3"/>
      <c r="G695" s="3"/>
      <c r="H695" s="3"/>
    </row>
    <row r="696" spans="6:8">
      <c r="F696" s="3"/>
      <c r="G696" s="3"/>
      <c r="H696" s="3"/>
    </row>
    <row r="697" spans="6:8">
      <c r="F697" s="3"/>
      <c r="G697" s="3"/>
      <c r="H697" s="3"/>
    </row>
    <row r="698" spans="6:8">
      <c r="F698" s="3"/>
      <c r="G698" s="3"/>
      <c r="H698" s="3"/>
    </row>
    <row r="699" spans="6:8">
      <c r="F699" s="3"/>
      <c r="G699" s="3"/>
      <c r="H699" s="3"/>
    </row>
    <row r="700" spans="6:8">
      <c r="F700" s="3"/>
      <c r="G700" s="3"/>
      <c r="H700" s="3"/>
    </row>
    <row r="701" spans="6:8">
      <c r="F701" s="3"/>
      <c r="G701" s="3"/>
      <c r="H701" s="3"/>
    </row>
    <row r="702" spans="6:8">
      <c r="F702" s="3"/>
      <c r="G702" s="3"/>
      <c r="H702" s="3"/>
    </row>
    <row r="703" spans="6:8">
      <c r="F703" s="3"/>
      <c r="G703" s="3"/>
      <c r="H703" s="3"/>
    </row>
    <row r="704" spans="6:8">
      <c r="F704" s="3"/>
      <c r="G704" s="3"/>
      <c r="H704" s="3"/>
    </row>
    <row r="705" spans="6:8">
      <c r="F705" s="3"/>
      <c r="G705" s="3"/>
      <c r="H705" s="3"/>
    </row>
    <row r="706" spans="6:8">
      <c r="F706" s="3"/>
      <c r="G706" s="3"/>
      <c r="H706" s="3"/>
    </row>
    <row r="707" spans="6:8">
      <c r="F707" s="3"/>
      <c r="G707" s="3"/>
      <c r="H707" s="3"/>
    </row>
    <row r="708" spans="6:8">
      <c r="F708" s="3"/>
      <c r="G708" s="3"/>
      <c r="H708" s="3"/>
    </row>
    <row r="709" spans="6:8">
      <c r="F709" s="3"/>
      <c r="G709" s="3"/>
      <c r="H709" s="3"/>
    </row>
    <row r="710" spans="6:8">
      <c r="F710" s="3"/>
      <c r="G710" s="3"/>
      <c r="H710" s="3"/>
    </row>
    <row r="711" spans="6:8">
      <c r="F711" s="3"/>
      <c r="G711" s="3"/>
      <c r="H711" s="3"/>
    </row>
    <row r="712" spans="6:8">
      <c r="F712" s="3"/>
      <c r="G712" s="3"/>
      <c r="H712" s="3"/>
    </row>
    <row r="713" spans="6:8">
      <c r="F713" s="3"/>
      <c r="G713" s="3"/>
      <c r="H713" s="3"/>
    </row>
    <row r="714" spans="6:8">
      <c r="F714" s="3"/>
      <c r="G714" s="3"/>
      <c r="H714" s="3"/>
    </row>
    <row r="715" spans="6:8">
      <c r="F715" s="3"/>
      <c r="G715" s="3"/>
      <c r="H715" s="3"/>
    </row>
    <row r="716" spans="6:8">
      <c r="F716" s="3"/>
      <c r="G716" s="3"/>
      <c r="H716" s="3"/>
    </row>
    <row r="717" spans="6:8">
      <c r="F717" s="3"/>
      <c r="G717" s="3"/>
      <c r="H717" s="3"/>
    </row>
    <row r="718" spans="6:8">
      <c r="F718" s="3"/>
      <c r="G718" s="3"/>
      <c r="H718" s="3"/>
    </row>
    <row r="719" spans="6:8">
      <c r="F719" s="3"/>
      <c r="G719" s="3"/>
      <c r="H719" s="3"/>
    </row>
    <row r="720" spans="6:8">
      <c r="F720" s="3"/>
      <c r="G720" s="3"/>
      <c r="H720" s="3"/>
    </row>
    <row r="721" spans="6:8">
      <c r="F721" s="3"/>
      <c r="G721" s="3"/>
      <c r="H721" s="3"/>
    </row>
    <row r="722" spans="6:8">
      <c r="F722" s="3"/>
      <c r="G722" s="3"/>
      <c r="H722" s="3"/>
    </row>
    <row r="723" spans="6:8">
      <c r="F723" s="3"/>
      <c r="G723" s="3"/>
      <c r="H723" s="3"/>
    </row>
    <row r="724" spans="6:8">
      <c r="F724" s="3"/>
      <c r="G724" s="3"/>
      <c r="H724" s="3"/>
    </row>
    <row r="725" spans="6:8">
      <c r="F725" s="3"/>
      <c r="G725" s="3"/>
      <c r="H725" s="3"/>
    </row>
    <row r="726" spans="6:8">
      <c r="F726" s="3"/>
      <c r="G726" s="3"/>
      <c r="H726" s="3"/>
    </row>
    <row r="727" spans="6:8">
      <c r="F727" s="3"/>
      <c r="G727" s="3"/>
      <c r="H727" s="3"/>
    </row>
    <row r="728" spans="6:8">
      <c r="F728" s="3"/>
      <c r="G728" s="3"/>
      <c r="H728" s="3"/>
    </row>
    <row r="729" spans="6:8">
      <c r="F729" s="3"/>
      <c r="G729" s="3"/>
      <c r="H729" s="3"/>
    </row>
    <row r="730" spans="6:8">
      <c r="F730" s="3"/>
      <c r="G730" s="3"/>
      <c r="H730" s="3"/>
    </row>
    <row r="731" spans="6:8">
      <c r="F731" s="3"/>
      <c r="G731" s="3"/>
      <c r="H731" s="3"/>
    </row>
    <row r="732" spans="6:8">
      <c r="F732" s="3"/>
      <c r="G732" s="3"/>
      <c r="H732" s="3"/>
    </row>
    <row r="733" spans="6:8">
      <c r="F733" s="3"/>
      <c r="G733" s="3"/>
      <c r="H733" s="3"/>
    </row>
    <row r="734" spans="6:8">
      <c r="F734" s="3"/>
      <c r="G734" s="3"/>
      <c r="H734" s="3"/>
    </row>
    <row r="735" spans="6:8">
      <c r="F735" s="3"/>
      <c r="G735" s="3"/>
      <c r="H735" s="3"/>
    </row>
    <row r="736" spans="6:8">
      <c r="F736" s="3"/>
      <c r="G736" s="3"/>
      <c r="H736" s="3"/>
    </row>
    <row r="737" spans="6:8">
      <c r="F737" s="3"/>
      <c r="G737" s="3"/>
      <c r="H737" s="3"/>
    </row>
    <row r="738" spans="6:8">
      <c r="F738" s="3"/>
      <c r="G738" s="3"/>
      <c r="H738" s="3"/>
    </row>
    <row r="739" spans="6:8">
      <c r="F739" s="3"/>
      <c r="G739" s="3"/>
      <c r="H739" s="3"/>
    </row>
    <row r="740" spans="6:8">
      <c r="F740" s="3"/>
      <c r="G740" s="3"/>
      <c r="H740" s="3"/>
    </row>
    <row r="741" spans="6:8">
      <c r="F741" s="3"/>
      <c r="G741" s="3"/>
      <c r="H741" s="3"/>
    </row>
    <row r="742" spans="6:8">
      <c r="F742" s="3"/>
      <c r="G742" s="3"/>
      <c r="H742" s="3"/>
    </row>
    <row r="743" spans="6:8">
      <c r="F743" s="3"/>
      <c r="G743" s="3"/>
      <c r="H743" s="3"/>
    </row>
    <row r="744" spans="6:8">
      <c r="F744" s="3"/>
      <c r="G744" s="3"/>
      <c r="H744" s="3"/>
    </row>
    <row r="745" spans="6:8">
      <c r="F745" s="3"/>
      <c r="G745" s="3"/>
      <c r="H745" s="3"/>
    </row>
    <row r="746" spans="6:8">
      <c r="F746" s="3"/>
      <c r="G746" s="3"/>
      <c r="H746" s="3"/>
    </row>
    <row r="747" spans="6:8">
      <c r="F747" s="3"/>
      <c r="G747" s="3"/>
      <c r="H747" s="3"/>
    </row>
    <row r="748" spans="6:8">
      <c r="F748" s="3"/>
      <c r="G748" s="3"/>
      <c r="H748" s="3"/>
    </row>
    <row r="749" spans="6:8">
      <c r="F749" s="3"/>
      <c r="G749" s="3"/>
      <c r="H749" s="3"/>
    </row>
    <row r="750" spans="6:8">
      <c r="F750" s="3"/>
      <c r="G750" s="3"/>
      <c r="H750" s="3"/>
    </row>
    <row r="751" spans="6:8">
      <c r="F751" s="3"/>
      <c r="G751" s="3"/>
      <c r="H751" s="3"/>
    </row>
    <row r="752" spans="6:8">
      <c r="F752" s="3"/>
      <c r="G752" s="3"/>
      <c r="H752" s="3"/>
    </row>
    <row r="753" spans="6:8">
      <c r="F753" s="3"/>
      <c r="G753" s="3"/>
      <c r="H753" s="3"/>
    </row>
    <row r="754" spans="6:8">
      <c r="F754" s="3"/>
      <c r="G754" s="3"/>
      <c r="H754" s="3"/>
    </row>
    <row r="755" spans="6:8">
      <c r="F755" s="3"/>
      <c r="G755" s="3"/>
      <c r="H755" s="3"/>
    </row>
    <row r="756" spans="6:8">
      <c r="F756" s="3"/>
      <c r="G756" s="3"/>
      <c r="H756" s="3"/>
    </row>
    <row r="757" spans="6:8">
      <c r="F757" s="3"/>
      <c r="G757" s="3"/>
      <c r="H757" s="3"/>
    </row>
    <row r="758" spans="6:8">
      <c r="F758" s="3"/>
      <c r="G758" s="3"/>
      <c r="H758" s="3"/>
    </row>
    <row r="759" spans="6:8">
      <c r="F759" s="3"/>
      <c r="G759" s="3"/>
      <c r="H759" s="3"/>
    </row>
    <row r="760" spans="6:8">
      <c r="F760" s="3"/>
      <c r="G760" s="3"/>
      <c r="H760" s="3"/>
    </row>
    <row r="761" spans="6:8">
      <c r="F761" s="3"/>
      <c r="G761" s="3"/>
      <c r="H761" s="3"/>
    </row>
    <row r="762" spans="6:8">
      <c r="F762" s="3"/>
      <c r="G762" s="3"/>
      <c r="H762" s="3"/>
    </row>
    <row r="763" spans="6:8">
      <c r="F763" s="3"/>
      <c r="G763" s="3"/>
      <c r="H763" s="3"/>
    </row>
    <row r="764" spans="6:8">
      <c r="F764" s="3"/>
      <c r="G764" s="3"/>
      <c r="H764" s="3"/>
    </row>
    <row r="765" spans="6:8">
      <c r="F765" s="3"/>
      <c r="G765" s="3"/>
      <c r="H765" s="3"/>
    </row>
    <row r="766" spans="6:8">
      <c r="F766" s="3"/>
      <c r="G766" s="3"/>
      <c r="H766" s="3"/>
    </row>
    <row r="767" spans="6:8">
      <c r="F767" s="3"/>
      <c r="G767" s="3"/>
      <c r="H767" s="3"/>
    </row>
    <row r="768" spans="6:8">
      <c r="F768" s="3"/>
      <c r="G768" s="3"/>
      <c r="H768" s="3"/>
    </row>
    <row r="769" spans="6:8">
      <c r="F769" s="3"/>
      <c r="G769" s="3"/>
      <c r="H769" s="3"/>
    </row>
    <row r="770" spans="6:8">
      <c r="F770" s="3"/>
      <c r="G770" s="3"/>
      <c r="H770" s="3"/>
    </row>
    <row r="771" spans="6:8">
      <c r="F771" s="3"/>
      <c r="G771" s="3"/>
      <c r="H771" s="3"/>
    </row>
    <row r="772" spans="6:8">
      <c r="F772" s="3"/>
      <c r="G772" s="3"/>
      <c r="H772" s="3"/>
    </row>
    <row r="773" spans="6:8">
      <c r="F773" s="3"/>
      <c r="G773" s="3"/>
      <c r="H773" s="3"/>
    </row>
    <row r="774" spans="6:8">
      <c r="F774" s="3"/>
      <c r="G774" s="3"/>
      <c r="H774" s="3"/>
    </row>
    <row r="775" spans="6:8">
      <c r="F775" s="3"/>
      <c r="G775" s="3"/>
      <c r="H775" s="3"/>
    </row>
    <row r="776" spans="6:8">
      <c r="F776" s="3"/>
      <c r="G776" s="3"/>
      <c r="H776" s="3"/>
    </row>
    <row r="777" spans="6:8">
      <c r="F777" s="3"/>
      <c r="G777" s="3"/>
      <c r="H777" s="3"/>
    </row>
    <row r="778" spans="6:8">
      <c r="F778" s="3"/>
      <c r="G778" s="3"/>
      <c r="H778" s="3"/>
    </row>
    <row r="779" spans="6:8">
      <c r="F779" s="3"/>
      <c r="G779" s="3"/>
      <c r="H779" s="3"/>
    </row>
    <row r="780" spans="6:8">
      <c r="F780" s="3"/>
      <c r="G780" s="3"/>
      <c r="H780" s="3"/>
    </row>
    <row r="781" spans="6:8">
      <c r="F781" s="3"/>
      <c r="G781" s="3"/>
      <c r="H781" s="3"/>
    </row>
    <row r="782" spans="6:8">
      <c r="F782" s="3"/>
      <c r="G782" s="3"/>
      <c r="H782" s="3"/>
    </row>
    <row r="783" spans="6:8">
      <c r="F783" s="3"/>
      <c r="G783" s="3"/>
      <c r="H783" s="3"/>
    </row>
    <row r="784" spans="6:8">
      <c r="F784" s="3"/>
      <c r="G784" s="3"/>
      <c r="H784" s="3"/>
    </row>
    <row r="785" spans="6:8">
      <c r="F785" s="3"/>
      <c r="G785" s="3"/>
      <c r="H785" s="3"/>
    </row>
    <row r="786" spans="6:8">
      <c r="F786" s="3"/>
      <c r="G786" s="3"/>
      <c r="H786" s="3"/>
    </row>
    <row r="787" spans="6:8">
      <c r="F787" s="3"/>
      <c r="G787" s="3"/>
      <c r="H787" s="3"/>
    </row>
    <row r="788" spans="6:8">
      <c r="F788" s="3"/>
      <c r="G788" s="3"/>
      <c r="H788" s="3"/>
    </row>
    <row r="789" spans="6:8">
      <c r="F789" s="3"/>
      <c r="G789" s="3"/>
      <c r="H789" s="3"/>
    </row>
    <row r="790" spans="6:8">
      <c r="F790" s="3"/>
      <c r="G790" s="3"/>
      <c r="H790" s="3"/>
    </row>
    <row r="791" spans="6:8">
      <c r="F791" s="3"/>
      <c r="G791" s="3"/>
      <c r="H791" s="3"/>
    </row>
    <row r="792" spans="6:8">
      <c r="F792" s="3"/>
      <c r="G792" s="3"/>
      <c r="H792" s="3"/>
    </row>
    <row r="793" spans="6:8">
      <c r="F793" s="3"/>
      <c r="G793" s="3"/>
      <c r="H793" s="3"/>
    </row>
    <row r="794" spans="6:8">
      <c r="F794" s="3"/>
      <c r="G794" s="3"/>
      <c r="H794" s="3"/>
    </row>
    <row r="795" spans="6:8">
      <c r="F795" s="3"/>
      <c r="G795" s="3"/>
      <c r="H795" s="3"/>
    </row>
    <row r="796" spans="6:8">
      <c r="F796" s="3"/>
      <c r="G796" s="3"/>
      <c r="H796" s="3"/>
    </row>
    <row r="797" spans="6:8">
      <c r="F797" s="3"/>
      <c r="G797" s="3"/>
      <c r="H797" s="3"/>
    </row>
    <row r="798" spans="6:8">
      <c r="F798" s="3"/>
      <c r="G798" s="3"/>
      <c r="H798" s="3"/>
    </row>
    <row r="799" spans="6:8">
      <c r="F799" s="3"/>
      <c r="G799" s="3"/>
      <c r="H799" s="3"/>
    </row>
    <row r="800" spans="6:8">
      <c r="F800" s="3"/>
      <c r="G800" s="3"/>
      <c r="H800" s="3"/>
    </row>
    <row r="801" spans="6:8">
      <c r="F801" s="3"/>
      <c r="G801" s="3"/>
      <c r="H801" s="3"/>
    </row>
    <row r="802" spans="6:8">
      <c r="F802" s="3"/>
      <c r="G802" s="3"/>
      <c r="H802" s="3"/>
    </row>
    <row r="803" spans="6:8">
      <c r="F803" s="3"/>
      <c r="G803" s="3"/>
      <c r="H803" s="3"/>
    </row>
    <row r="804" spans="6:8">
      <c r="F804" s="3"/>
      <c r="G804" s="3"/>
      <c r="H804" s="3"/>
    </row>
    <row r="805" spans="6:8">
      <c r="F805" s="3"/>
      <c r="G805" s="3"/>
      <c r="H805" s="3"/>
    </row>
    <row r="806" spans="6:8">
      <c r="F806" s="3"/>
      <c r="G806" s="3"/>
      <c r="H806" s="3"/>
    </row>
    <row r="807" spans="6:8">
      <c r="F807" s="3"/>
      <c r="G807" s="3"/>
      <c r="H807" s="3"/>
    </row>
    <row r="808" spans="6:8">
      <c r="F808" s="3"/>
      <c r="G808" s="3"/>
      <c r="H808" s="3"/>
    </row>
    <row r="809" spans="6:8">
      <c r="F809" s="3"/>
      <c r="G809" s="3"/>
      <c r="H809" s="3"/>
    </row>
    <row r="810" spans="6:8">
      <c r="F810" s="3"/>
      <c r="G810" s="3"/>
      <c r="H810" s="3"/>
    </row>
    <row r="811" spans="6:8">
      <c r="F811" s="3"/>
      <c r="G811" s="3"/>
      <c r="H811" s="3"/>
    </row>
    <row r="812" spans="6:8">
      <c r="F812" s="3"/>
      <c r="G812" s="3"/>
      <c r="H812" s="3"/>
    </row>
    <row r="813" spans="6:8">
      <c r="F813" s="3"/>
      <c r="G813" s="3"/>
      <c r="H813" s="3"/>
    </row>
    <row r="814" spans="6:8">
      <c r="F814" s="3"/>
      <c r="G814" s="3"/>
      <c r="H814" s="3"/>
    </row>
    <row r="815" spans="6:8">
      <c r="F815" s="3"/>
      <c r="G815" s="3"/>
      <c r="H815" s="3"/>
    </row>
    <row r="816" spans="6:8">
      <c r="F816" s="3"/>
      <c r="G816" s="3"/>
      <c r="H816" s="3"/>
    </row>
    <row r="817" spans="6:8">
      <c r="F817" s="3"/>
      <c r="G817" s="3"/>
      <c r="H817" s="3"/>
    </row>
    <row r="818" spans="6:8">
      <c r="F818" s="3"/>
      <c r="G818" s="3"/>
      <c r="H818" s="3"/>
    </row>
    <row r="819" spans="6:8">
      <c r="F819" s="3"/>
      <c r="G819" s="3"/>
      <c r="H819" s="3"/>
    </row>
    <row r="820" spans="6:8">
      <c r="F820" s="3"/>
      <c r="G820" s="3"/>
      <c r="H820" s="3"/>
    </row>
    <row r="821" spans="6:8">
      <c r="F821" s="3"/>
      <c r="G821" s="3"/>
      <c r="H821" s="3"/>
    </row>
    <row r="822" spans="6:8">
      <c r="F822" s="3"/>
      <c r="G822" s="3"/>
      <c r="H822" s="3"/>
    </row>
    <row r="823" spans="6:8">
      <c r="F823" s="3"/>
      <c r="G823" s="3"/>
      <c r="H823" s="3"/>
    </row>
    <row r="824" spans="6:8">
      <c r="F824" s="3"/>
      <c r="G824" s="3"/>
      <c r="H824" s="3"/>
    </row>
    <row r="825" spans="6:8">
      <c r="F825" s="3"/>
      <c r="G825" s="3"/>
      <c r="H825" s="3"/>
    </row>
    <row r="826" spans="6:8">
      <c r="F826" s="3"/>
      <c r="G826" s="3"/>
      <c r="H826" s="3"/>
    </row>
    <row r="827" spans="6:8">
      <c r="F827" s="3"/>
      <c r="G827" s="3"/>
      <c r="H827" s="3"/>
    </row>
    <row r="828" spans="6:8">
      <c r="F828" s="3"/>
      <c r="G828" s="3"/>
      <c r="H828" s="3"/>
    </row>
    <row r="829" spans="6:8">
      <c r="F829" s="3"/>
      <c r="G829" s="3"/>
      <c r="H829" s="3"/>
    </row>
    <row r="830" spans="6:8">
      <c r="F830" s="3"/>
      <c r="G830" s="3"/>
      <c r="H830" s="3"/>
    </row>
    <row r="831" spans="6:8">
      <c r="F831" s="3"/>
      <c r="G831" s="3"/>
      <c r="H831" s="3"/>
    </row>
    <row r="832" spans="6:8">
      <c r="F832" s="3"/>
      <c r="G832" s="3"/>
      <c r="H832" s="3"/>
    </row>
    <row r="833" spans="6:8">
      <c r="F833" s="3"/>
      <c r="G833" s="3"/>
      <c r="H833" s="3"/>
    </row>
    <row r="834" spans="6:8">
      <c r="F834" s="3"/>
      <c r="G834" s="3"/>
      <c r="H834" s="3"/>
    </row>
    <row r="835" spans="6:8">
      <c r="F835" s="3"/>
      <c r="G835" s="3"/>
      <c r="H835" s="3"/>
    </row>
    <row r="836" spans="6:8">
      <c r="F836" s="3"/>
      <c r="G836" s="3"/>
      <c r="H836" s="3"/>
    </row>
    <row r="837" spans="6:8">
      <c r="F837" s="3"/>
      <c r="G837" s="3"/>
      <c r="H837" s="3"/>
    </row>
    <row r="838" spans="6:8">
      <c r="F838" s="3"/>
      <c r="G838" s="3"/>
      <c r="H838" s="3"/>
    </row>
    <row r="839" spans="6:8">
      <c r="F839" s="3"/>
      <c r="G839" s="3"/>
      <c r="H839" s="3"/>
    </row>
    <row r="840" spans="6:8">
      <c r="F840" s="3"/>
      <c r="G840" s="3"/>
      <c r="H840" s="3"/>
    </row>
    <row r="841" spans="6:8">
      <c r="F841" s="3"/>
      <c r="G841" s="3"/>
      <c r="H841" s="3"/>
    </row>
    <row r="842" spans="6:8">
      <c r="F842" s="3"/>
      <c r="G842" s="3"/>
      <c r="H842" s="3"/>
    </row>
    <row r="843" spans="6:8">
      <c r="F843" s="3"/>
      <c r="G843" s="3"/>
      <c r="H843" s="3"/>
    </row>
    <row r="844" spans="6:8">
      <c r="F844" s="3"/>
      <c r="G844" s="3"/>
      <c r="H844" s="3"/>
    </row>
    <row r="845" spans="6:8">
      <c r="F845" s="3"/>
      <c r="G845" s="3"/>
      <c r="H845" s="3"/>
    </row>
    <row r="846" spans="6:8">
      <c r="F846" s="3"/>
      <c r="G846" s="3"/>
      <c r="H846" s="3"/>
    </row>
    <row r="847" spans="6:8">
      <c r="F847" s="3"/>
      <c r="G847" s="3"/>
      <c r="H847" s="3"/>
    </row>
    <row r="848" spans="6:8">
      <c r="F848" s="3"/>
      <c r="G848" s="3"/>
      <c r="H848" s="3"/>
    </row>
    <row r="849" spans="6:8">
      <c r="F849" s="3"/>
      <c r="G849" s="3"/>
      <c r="H849" s="3"/>
    </row>
    <row r="850" spans="6:8">
      <c r="F850" s="3"/>
      <c r="G850" s="3"/>
      <c r="H850" s="3"/>
    </row>
    <row r="851" spans="6:8">
      <c r="F851" s="3"/>
      <c r="G851" s="3"/>
      <c r="H851" s="3"/>
    </row>
    <row r="852" spans="6:8">
      <c r="F852" s="3"/>
      <c r="G852" s="3"/>
      <c r="H852" s="3"/>
    </row>
    <row r="853" spans="6:8">
      <c r="F853" s="3"/>
      <c r="G853" s="3"/>
      <c r="H853" s="3"/>
    </row>
    <row r="854" spans="6:8">
      <c r="F854" s="3"/>
      <c r="G854" s="3"/>
      <c r="H854" s="3"/>
    </row>
    <row r="855" spans="6:8">
      <c r="F855" s="3"/>
      <c r="G855" s="3"/>
      <c r="H855" s="3"/>
    </row>
    <row r="856" spans="6:8">
      <c r="F856" s="3"/>
      <c r="G856" s="3"/>
      <c r="H856" s="3"/>
    </row>
    <row r="857" spans="6:8">
      <c r="F857" s="3"/>
      <c r="G857" s="3"/>
      <c r="H857" s="3"/>
    </row>
    <row r="858" spans="6:8">
      <c r="F858" s="3"/>
      <c r="G858" s="3"/>
      <c r="H858" s="3"/>
    </row>
    <row r="859" spans="6:8">
      <c r="F859" s="3"/>
      <c r="G859" s="3"/>
      <c r="H859" s="3"/>
    </row>
    <row r="860" spans="6:8">
      <c r="F860" s="3"/>
      <c r="G860" s="3"/>
      <c r="H860" s="3"/>
    </row>
    <row r="861" spans="6:8">
      <c r="F861" s="3"/>
      <c r="G861" s="3"/>
      <c r="H861" s="3"/>
    </row>
    <row r="862" spans="6:8">
      <c r="F862" s="3"/>
      <c r="G862" s="3"/>
      <c r="H862" s="3"/>
    </row>
  </sheetData>
  <mergeCells count="1">
    <mergeCell ref="B6:I6"/>
  </mergeCells>
  <phoneticPr fontId="3" type="noConversion"/>
  <dataValidations count="1">
    <dataValidation allowBlank="1" showInputMessage="1" showErrorMessage="1" sqref="A5:XFD10 A55:XFD1048576"/>
  </dataValidations>
  <pageMargins left="0" right="0" top="0.5" bottom="0.5" header="0" footer="0.25"/>
  <pageSetup paperSize="9" scale="89" pageOrder="overThenDown" orientation="landscape" r:id="rId1"/>
  <headerFooter alignWithMargins="0">
    <oddFooter>&amp;L&amp;Z&amp;F&amp;C&amp;A&amp;R&amp;D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52"/>
    <pageSetUpPr fitToPage="1"/>
  </sheetPr>
  <dimension ref="B1:BH613"/>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10.7109375" style="2" customWidth="1"/>
    <col min="4" max="4" width="5.5703125" style="1" customWidth="1"/>
    <col min="5" max="5" width="9.28515625" style="1" customWidth="1"/>
    <col min="6" max="6" width="11.140625" style="1" customWidth="1"/>
    <col min="7" max="7" width="8.7109375" style="1" customWidth="1"/>
    <col min="8" max="8" width="11.140625" style="1" customWidth="1"/>
    <col min="9" max="9" width="8.140625" style="1" customWidth="1"/>
    <col min="10" max="10" width="12.5703125" style="1" bestFit="1" customWidth="1"/>
    <col min="11" max="11" width="11.140625" style="1" customWidth="1"/>
    <col min="12" max="12" width="6.7109375"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4" t="s">
        <v>305</v>
      </c>
    </row>
    <row r="2" spans="2:60">
      <c r="B2" s="84" t="s">
        <v>306</v>
      </c>
    </row>
    <row r="3" spans="2:60">
      <c r="B3" s="84" t="s">
        <v>1288</v>
      </c>
    </row>
    <row r="4" spans="2:60">
      <c r="B4" s="84" t="s">
        <v>1289</v>
      </c>
    </row>
    <row r="6" spans="2:60" ht="26.25" customHeight="1">
      <c r="B6" s="165" t="s">
        <v>228</v>
      </c>
      <c r="C6" s="166"/>
      <c r="D6" s="166"/>
      <c r="E6" s="166"/>
      <c r="F6" s="166"/>
      <c r="G6" s="166"/>
      <c r="H6" s="166"/>
      <c r="I6" s="166"/>
      <c r="J6" s="166"/>
      <c r="K6" s="167"/>
    </row>
    <row r="7" spans="2:60" s="3" customFormat="1" ht="49.5">
      <c r="B7" s="37" t="s">
        <v>149</v>
      </c>
      <c r="C7" s="37" t="s">
        <v>150</v>
      </c>
      <c r="D7" s="37" t="s">
        <v>15</v>
      </c>
      <c r="E7" s="37" t="s">
        <v>16</v>
      </c>
      <c r="F7" s="37" t="s">
        <v>70</v>
      </c>
      <c r="G7" s="37" t="s">
        <v>133</v>
      </c>
      <c r="H7" s="37" t="s">
        <v>66</v>
      </c>
      <c r="I7" s="37" t="s">
        <v>143</v>
      </c>
      <c r="J7" s="55" t="s">
        <v>195</v>
      </c>
      <c r="K7" s="121" t="s">
        <v>196</v>
      </c>
    </row>
    <row r="8" spans="2:60" s="3" customFormat="1" ht="21.75" customHeight="1">
      <c r="B8" s="15"/>
      <c r="C8" s="48"/>
      <c r="D8" s="16"/>
      <c r="E8" s="16"/>
      <c r="F8" s="16" t="s">
        <v>20</v>
      </c>
      <c r="G8" s="16"/>
      <c r="H8" s="16" t="s">
        <v>20</v>
      </c>
      <c r="I8" s="16" t="s">
        <v>23</v>
      </c>
      <c r="J8" s="27" t="s">
        <v>20</v>
      </c>
      <c r="K8" s="17" t="s">
        <v>20</v>
      </c>
    </row>
    <row r="9" spans="2:60" s="4" customFormat="1" ht="18" customHeight="1">
      <c r="B9" s="18"/>
      <c r="C9" s="63" t="s">
        <v>1</v>
      </c>
      <c r="D9" s="63" t="s">
        <v>2</v>
      </c>
      <c r="E9" s="63" t="s">
        <v>3</v>
      </c>
      <c r="F9" s="63" t="s">
        <v>4</v>
      </c>
      <c r="G9" s="63" t="s">
        <v>5</v>
      </c>
      <c r="H9" s="63" t="s">
        <v>6</v>
      </c>
      <c r="I9" s="65" t="s">
        <v>7</v>
      </c>
      <c r="J9" s="65" t="s">
        <v>8</v>
      </c>
      <c r="K9" s="65" t="s">
        <v>8</v>
      </c>
      <c r="L9" s="3"/>
      <c r="M9" s="3"/>
      <c r="N9" s="3"/>
      <c r="O9" s="3"/>
      <c r="P9" s="3"/>
      <c r="Q9" s="3"/>
      <c r="R9" s="3"/>
      <c r="S9" s="3"/>
      <c r="T9" s="3"/>
      <c r="U9" s="3"/>
      <c r="V9" s="3"/>
      <c r="W9" s="3"/>
      <c r="X9" s="3"/>
      <c r="Y9" s="3"/>
      <c r="Z9" s="3"/>
    </row>
    <row r="10" spans="2:60" s="4" customFormat="1" ht="18" customHeight="1">
      <c r="B10" s="58" t="s">
        <v>241</v>
      </c>
      <c r="C10" s="87"/>
      <c r="D10" s="87"/>
      <c r="E10" s="87"/>
      <c r="F10" s="86"/>
      <c r="G10" s="87"/>
      <c r="H10" s="86"/>
      <c r="I10" s="86"/>
      <c r="J10" s="86"/>
      <c r="K10" s="86"/>
      <c r="L10" s="3"/>
      <c r="M10" s="3"/>
      <c r="N10" s="3"/>
      <c r="O10" s="3"/>
      <c r="P10" s="3"/>
      <c r="Q10" s="3"/>
      <c r="R10" s="3"/>
      <c r="S10" s="3"/>
      <c r="T10" s="3"/>
      <c r="U10" s="3"/>
      <c r="V10" s="3"/>
      <c r="W10" s="3"/>
      <c r="X10" s="3"/>
      <c r="Y10" s="3"/>
      <c r="Z10" s="3"/>
      <c r="BH10" s="1"/>
    </row>
    <row r="11" spans="2:60" customFormat="1" ht="21" customHeight="1">
      <c r="B11" s="61" t="s">
        <v>259</v>
      </c>
      <c r="C11" s="90"/>
      <c r="D11" s="90"/>
      <c r="E11" s="90"/>
      <c r="F11" s="93"/>
      <c r="G11" s="90"/>
      <c r="H11" s="93"/>
      <c r="I11" s="93"/>
      <c r="J11" s="93"/>
      <c r="K11" s="93"/>
    </row>
    <row r="12" spans="2:60" customFormat="1" ht="15.75">
      <c r="B12" s="68" t="s">
        <v>291</v>
      </c>
      <c r="C12" s="91"/>
      <c r="D12" s="91"/>
      <c r="E12" s="91"/>
      <c r="F12" s="94"/>
      <c r="G12" s="91"/>
      <c r="H12" s="94"/>
      <c r="I12" s="94"/>
      <c r="J12" s="94"/>
      <c r="K12" s="94"/>
    </row>
    <row r="13" spans="2:60" customFormat="1" ht="15.75">
      <c r="B13" s="61" t="s">
        <v>258</v>
      </c>
      <c r="C13" s="90"/>
      <c r="D13" s="90"/>
      <c r="E13" s="90"/>
      <c r="F13" s="93"/>
      <c r="G13" s="90"/>
      <c r="H13" s="93"/>
      <c r="I13" s="93"/>
      <c r="J13" s="93"/>
      <c r="K13" s="93"/>
    </row>
    <row r="14" spans="2:60" customFormat="1" ht="15.75">
      <c r="B14" s="118" t="s">
        <v>291</v>
      </c>
      <c r="C14" s="91"/>
      <c r="D14" s="91"/>
      <c r="E14" s="91"/>
      <c r="F14" s="94"/>
      <c r="G14" s="91"/>
      <c r="H14" s="94"/>
      <c r="I14" s="94"/>
      <c r="J14" s="94"/>
      <c r="K14" s="94"/>
    </row>
    <row r="15" spans="2:60" customFormat="1" ht="12.75"/>
    <row r="16" spans="2:60" customFormat="1" ht="12.75"/>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ustomFormat="1" ht="12.75"/>
    <row r="54" spans="4:8" customFormat="1" ht="12.75"/>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D607" s="3"/>
      <c r="E607" s="3"/>
      <c r="F607" s="3"/>
      <c r="G607" s="3"/>
      <c r="H607" s="3"/>
    </row>
    <row r="608" spans="4:8">
      <c r="E608" s="19"/>
      <c r="G608" s="19"/>
    </row>
    <row r="609" spans="5:7">
      <c r="E609" s="19"/>
      <c r="G609" s="19"/>
    </row>
    <row r="610" spans="5:7">
      <c r="E610" s="19"/>
      <c r="G610" s="19"/>
    </row>
    <row r="611" spans="5:7">
      <c r="E611" s="19"/>
      <c r="G611" s="19"/>
    </row>
    <row r="612" spans="5:7">
      <c r="E612" s="19"/>
      <c r="G612" s="19"/>
    </row>
    <row r="613" spans="5:7">
      <c r="E613" s="19"/>
      <c r="G613" s="19"/>
    </row>
  </sheetData>
  <mergeCells count="1">
    <mergeCell ref="B6:K6"/>
  </mergeCells>
  <dataValidations count="1">
    <dataValidation allowBlank="1" showInputMessage="1" showErrorMessage="1" sqref="A5:XFD10 A55: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5">
    <tabColor indexed="52"/>
    <pageSetUpPr fitToPage="1"/>
  </sheetPr>
  <dimension ref="B1:BH611"/>
  <sheetViews>
    <sheetView rightToLeft="1" workbookViewId="0">
      <selection activeCell="I30" sqref="I30"/>
    </sheetView>
  </sheetViews>
  <sheetFormatPr defaultColWidth="9.140625" defaultRowHeight="18"/>
  <cols>
    <col min="1" max="1" width="6.28515625" style="1" customWidth="1"/>
    <col min="2" max="2" width="47.28515625" style="2" customWidth="1"/>
    <col min="3" max="3" width="6.28515625" style="1" customWidth="1"/>
    <col min="4" max="4" width="5.5703125" style="1" customWidth="1"/>
    <col min="5" max="5" width="8.7109375" style="1" bestFit="1" customWidth="1"/>
    <col min="6" max="6" width="11.140625" style="1" customWidth="1"/>
    <col min="7" max="7" width="9.85546875" style="1" bestFit="1" customWidth="1"/>
    <col min="8" max="8" width="11.140625" style="1" customWidth="1"/>
    <col min="9" max="10" width="11.85546875" style="1" bestFit="1" customWidth="1"/>
    <col min="11" max="11" width="11.140625" style="1" customWidth="1"/>
    <col min="12" max="12" width="8"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4" t="s">
        <v>305</v>
      </c>
    </row>
    <row r="2" spans="2:60">
      <c r="B2" s="84" t="s">
        <v>306</v>
      </c>
    </row>
    <row r="3" spans="2:60">
      <c r="B3" s="84" t="s">
        <v>1288</v>
      </c>
    </row>
    <row r="4" spans="2:60">
      <c r="B4" s="84" t="s">
        <v>1289</v>
      </c>
    </row>
    <row r="6" spans="2:60" ht="26.25" customHeight="1">
      <c r="B6" s="165" t="s">
        <v>229</v>
      </c>
      <c r="C6" s="166"/>
      <c r="D6" s="166"/>
      <c r="E6" s="166"/>
      <c r="F6" s="166"/>
      <c r="G6" s="166"/>
      <c r="H6" s="166"/>
      <c r="I6" s="166"/>
      <c r="J6" s="166"/>
      <c r="K6" s="167"/>
    </row>
    <row r="7" spans="2:60" s="3" customFormat="1" ht="47.25">
      <c r="B7" s="37" t="s">
        <v>149</v>
      </c>
      <c r="C7" s="54" t="s">
        <v>266</v>
      </c>
      <c r="D7" s="39" t="s">
        <v>15</v>
      </c>
      <c r="E7" s="39" t="s">
        <v>16</v>
      </c>
      <c r="F7" s="39" t="s">
        <v>70</v>
      </c>
      <c r="G7" s="39" t="s">
        <v>133</v>
      </c>
      <c r="H7" s="39" t="s">
        <v>66</v>
      </c>
      <c r="I7" s="39" t="s">
        <v>143</v>
      </c>
      <c r="J7" s="54" t="s">
        <v>195</v>
      </c>
      <c r="K7" s="41" t="s">
        <v>196</v>
      </c>
    </row>
    <row r="8" spans="2:60" s="3" customFormat="1" ht="21.75" customHeight="1">
      <c r="B8" s="15"/>
      <c r="C8" s="16"/>
      <c r="D8" s="16"/>
      <c r="E8" s="16"/>
      <c r="F8" s="16" t="s">
        <v>20</v>
      </c>
      <c r="G8" s="16"/>
      <c r="H8" s="16" t="s">
        <v>20</v>
      </c>
      <c r="I8" s="16" t="s">
        <v>23</v>
      </c>
      <c r="J8" s="27" t="s">
        <v>20</v>
      </c>
      <c r="K8" s="17" t="s">
        <v>20</v>
      </c>
    </row>
    <row r="9" spans="2:60" s="4" customFormat="1" ht="18" customHeight="1">
      <c r="B9" s="18"/>
      <c r="C9" s="65" t="s">
        <v>1</v>
      </c>
      <c r="D9" s="63" t="s">
        <v>2</v>
      </c>
      <c r="E9" s="63" t="s">
        <v>3</v>
      </c>
      <c r="F9" s="63" t="s">
        <v>4</v>
      </c>
      <c r="G9" s="63" t="s">
        <v>5</v>
      </c>
      <c r="H9" s="63" t="s">
        <v>6</v>
      </c>
      <c r="I9" s="63" t="s">
        <v>7</v>
      </c>
      <c r="J9" s="65" t="s">
        <v>8</v>
      </c>
      <c r="K9" s="65" t="s">
        <v>9</v>
      </c>
      <c r="L9" s="3"/>
      <c r="M9" s="3"/>
      <c r="N9" s="3"/>
      <c r="O9" s="3"/>
      <c r="P9" s="3"/>
      <c r="Q9" s="3"/>
      <c r="R9" s="3"/>
      <c r="S9" s="3"/>
      <c r="T9" s="3"/>
      <c r="U9" s="3"/>
      <c r="V9" s="3"/>
      <c r="W9" s="3"/>
      <c r="X9" s="3"/>
      <c r="Y9" s="3"/>
      <c r="Z9" s="3"/>
    </row>
    <row r="10" spans="2:60" s="4" customFormat="1" ht="18" customHeight="1">
      <c r="B10" s="58" t="s">
        <v>69</v>
      </c>
      <c r="C10" s="87"/>
      <c r="D10" s="87"/>
      <c r="E10" s="87"/>
      <c r="F10" s="87"/>
      <c r="G10" s="87"/>
      <c r="H10" s="86"/>
      <c r="I10" s="86">
        <v>3817.59</v>
      </c>
      <c r="J10" s="86"/>
      <c r="K10" s="86">
        <v>0.39</v>
      </c>
      <c r="L10" s="3"/>
      <c r="M10" s="3"/>
      <c r="N10" s="3"/>
      <c r="O10" s="3"/>
      <c r="P10" s="3"/>
      <c r="Q10" s="3"/>
      <c r="R10" s="3"/>
      <c r="S10" s="3"/>
      <c r="T10" s="3"/>
      <c r="U10" s="3"/>
      <c r="V10" s="3"/>
      <c r="W10" s="3"/>
      <c r="X10" s="3"/>
      <c r="Y10" s="3"/>
      <c r="Z10" s="3"/>
      <c r="BH10" s="1"/>
    </row>
    <row r="11" spans="2:60" customFormat="1" ht="21" customHeight="1">
      <c r="B11" s="61" t="s">
        <v>259</v>
      </c>
      <c r="C11" s="90"/>
      <c r="D11" s="90"/>
      <c r="E11" s="90"/>
      <c r="F11" s="90"/>
      <c r="G11" s="90"/>
      <c r="H11" s="93"/>
      <c r="I11" s="93">
        <v>1011.83</v>
      </c>
      <c r="J11" s="93"/>
      <c r="K11" s="93">
        <v>0.11</v>
      </c>
    </row>
    <row r="12" spans="2:60" customFormat="1" ht="15.75">
      <c r="B12" s="68" t="s">
        <v>1285</v>
      </c>
      <c r="C12" s="92">
        <v>409</v>
      </c>
      <c r="D12" s="92">
        <v>0</v>
      </c>
      <c r="E12" s="92" t="s">
        <v>308</v>
      </c>
      <c r="F12" s="92">
        <v>0</v>
      </c>
      <c r="G12" s="92" t="s">
        <v>185</v>
      </c>
      <c r="H12" s="116">
        <v>0</v>
      </c>
      <c r="I12" s="116">
        <v>579.08000000000004</v>
      </c>
      <c r="J12" s="116">
        <v>15.17</v>
      </c>
      <c r="K12" s="116">
        <v>0.06</v>
      </c>
      <c r="L12" s="148"/>
    </row>
    <row r="13" spans="2:60" customFormat="1" ht="15.75">
      <c r="B13" s="68" t="s">
        <v>1286</v>
      </c>
      <c r="C13" s="92">
        <v>408</v>
      </c>
      <c r="D13" s="92">
        <v>0</v>
      </c>
      <c r="E13" s="92" t="s">
        <v>308</v>
      </c>
      <c r="F13" s="92">
        <v>0</v>
      </c>
      <c r="G13" s="92" t="s">
        <v>185</v>
      </c>
      <c r="H13" s="116">
        <v>0</v>
      </c>
      <c r="I13" s="116">
        <v>-31.05</v>
      </c>
      <c r="J13" s="116">
        <v>-0.81</v>
      </c>
      <c r="K13" s="116">
        <v>0</v>
      </c>
      <c r="L13" s="148"/>
    </row>
    <row r="14" spans="2:60" customFormat="1" ht="15.75">
      <c r="B14" s="68" t="s">
        <v>1287</v>
      </c>
      <c r="C14" s="92">
        <v>410</v>
      </c>
      <c r="D14" s="92">
        <v>0</v>
      </c>
      <c r="E14" s="92" t="s">
        <v>308</v>
      </c>
      <c r="F14" s="92">
        <v>0</v>
      </c>
      <c r="G14" s="92" t="s">
        <v>185</v>
      </c>
      <c r="H14" s="116">
        <v>0</v>
      </c>
      <c r="I14" s="116">
        <v>463.79</v>
      </c>
      <c r="J14" s="116">
        <v>12.15</v>
      </c>
      <c r="K14" s="116">
        <v>0.05</v>
      </c>
      <c r="L14" s="148"/>
    </row>
    <row r="15" spans="2:60" customFormat="1" ht="15.75">
      <c r="B15" s="61" t="s">
        <v>258</v>
      </c>
      <c r="C15" s="90"/>
      <c r="D15" s="90"/>
      <c r="E15" s="90"/>
      <c r="F15" s="90"/>
      <c r="G15" s="90"/>
      <c r="H15" s="93"/>
      <c r="I15" s="93">
        <v>2805.76</v>
      </c>
      <c r="J15" s="93"/>
      <c r="K15" s="93">
        <v>0.28000000000000003</v>
      </c>
      <c r="L15" s="148"/>
    </row>
    <row r="16" spans="2:60" customFormat="1" ht="15.75">
      <c r="B16" s="118" t="s">
        <v>1341</v>
      </c>
      <c r="C16" s="92"/>
      <c r="D16" s="92"/>
      <c r="E16" s="92"/>
      <c r="F16" s="92"/>
      <c r="G16" s="92"/>
      <c r="H16" s="116"/>
      <c r="I16" s="116">
        <v>2805.76</v>
      </c>
      <c r="J16" s="116">
        <v>73.489999999999995</v>
      </c>
      <c r="K16" s="116">
        <v>0.28000000000000003</v>
      </c>
      <c r="L16" s="148"/>
    </row>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 r="D53" s="3"/>
      <c r="E53" s="3"/>
      <c r="F53" s="3"/>
      <c r="G53" s="3"/>
      <c r="H53" s="3"/>
    </row>
    <row r="54" spans="4:8">
      <c r="D54" s="3"/>
      <c r="E54" s="3"/>
      <c r="F54" s="3"/>
      <c r="G54" s="3"/>
      <c r="H54" s="3"/>
    </row>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E606" s="19"/>
      <c r="G606" s="19"/>
    </row>
    <row r="607" spans="4:8">
      <c r="E607" s="19"/>
      <c r="G607" s="19"/>
    </row>
    <row r="608" spans="4:8">
      <c r="E608" s="19"/>
      <c r="G608" s="19"/>
    </row>
    <row r="609" spans="5:7">
      <c r="E609" s="19"/>
      <c r="G609" s="19"/>
    </row>
    <row r="610" spans="5:7">
      <c r="E610" s="19"/>
      <c r="G610" s="19"/>
    </row>
    <row r="611" spans="5:7">
      <c r="E611" s="19"/>
      <c r="G611" s="19"/>
    </row>
  </sheetData>
  <mergeCells count="1">
    <mergeCell ref="B6:K6"/>
  </mergeCells>
  <phoneticPr fontId="3" type="noConversion"/>
  <dataValidations count="1">
    <dataValidation allowBlank="1" showInputMessage="1" showErrorMessage="1" sqref="A5:XFD10 A53: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6">
    <tabColor indexed="52"/>
    <pageSetUpPr fitToPage="1"/>
  </sheetPr>
  <dimension ref="A1:F60"/>
  <sheetViews>
    <sheetView rightToLeft="1" topLeftCell="A2" workbookViewId="0">
      <selection activeCell="F14" sqref="F14"/>
    </sheetView>
  </sheetViews>
  <sheetFormatPr defaultRowHeight="18"/>
  <cols>
    <col min="1" max="1" width="6.28515625" style="1" customWidth="1"/>
    <col min="2" max="2" width="47.28515625" style="2" customWidth="1"/>
    <col min="3" max="3" width="14.7109375" style="1" customWidth="1"/>
    <col min="4" max="4" width="11.85546875" style="1" bestFit="1" customWidth="1"/>
    <col min="5" max="5" width="14.28515625" style="1" bestFit="1" customWidth="1"/>
    <col min="6" max="6" width="18" style="1" bestFit="1" customWidth="1"/>
    <col min="7" max="256" width="9.140625" style="1"/>
    <col min="257" max="257" width="6.28515625" style="1" customWidth="1"/>
    <col min="258" max="258" width="47.28515625" style="1" customWidth="1"/>
    <col min="259" max="259" width="14.7109375" style="1" customWidth="1"/>
    <col min="260" max="260" width="11.85546875" style="1" bestFit="1" customWidth="1"/>
    <col min="261" max="261" width="14.28515625" style="1" bestFit="1" customWidth="1"/>
    <col min="262" max="262" width="18" style="1" bestFit="1" customWidth="1"/>
    <col min="263" max="512" width="9.140625" style="1"/>
    <col min="513" max="513" width="6.28515625" style="1" customWidth="1"/>
    <col min="514" max="514" width="47.28515625" style="1" customWidth="1"/>
    <col min="515" max="515" width="14.7109375" style="1" customWidth="1"/>
    <col min="516" max="516" width="11.85546875" style="1" bestFit="1" customWidth="1"/>
    <col min="517" max="517" width="14.28515625" style="1" bestFit="1" customWidth="1"/>
    <col min="518" max="518" width="18" style="1" bestFit="1" customWidth="1"/>
    <col min="519" max="768" width="9.140625" style="1"/>
    <col min="769" max="769" width="6.28515625" style="1" customWidth="1"/>
    <col min="770" max="770" width="47.28515625" style="1" customWidth="1"/>
    <col min="771" max="771" width="14.7109375" style="1" customWidth="1"/>
    <col min="772" max="772" width="11.85546875" style="1" bestFit="1" customWidth="1"/>
    <col min="773" max="773" width="14.28515625" style="1" bestFit="1" customWidth="1"/>
    <col min="774" max="774" width="18" style="1" bestFit="1" customWidth="1"/>
    <col min="775" max="1024" width="9.140625" style="1"/>
    <col min="1025" max="1025" width="6.28515625" style="1" customWidth="1"/>
    <col min="1026" max="1026" width="47.28515625" style="1" customWidth="1"/>
    <col min="1027" max="1027" width="14.7109375" style="1" customWidth="1"/>
    <col min="1028" max="1028" width="11.85546875" style="1" bestFit="1" customWidth="1"/>
    <col min="1029" max="1029" width="14.28515625" style="1" bestFit="1" customWidth="1"/>
    <col min="1030" max="1030" width="18" style="1" bestFit="1" customWidth="1"/>
    <col min="1031" max="1280" width="9.140625" style="1"/>
    <col min="1281" max="1281" width="6.28515625" style="1" customWidth="1"/>
    <col min="1282" max="1282" width="47.28515625" style="1" customWidth="1"/>
    <col min="1283" max="1283" width="14.7109375" style="1" customWidth="1"/>
    <col min="1284" max="1284" width="11.85546875" style="1" bestFit="1" customWidth="1"/>
    <col min="1285" max="1285" width="14.28515625" style="1" bestFit="1" customWidth="1"/>
    <col min="1286" max="1286" width="18" style="1" bestFit="1" customWidth="1"/>
    <col min="1287" max="1536" width="9.140625" style="1"/>
    <col min="1537" max="1537" width="6.28515625" style="1" customWidth="1"/>
    <col min="1538" max="1538" width="47.28515625" style="1" customWidth="1"/>
    <col min="1539" max="1539" width="14.7109375" style="1" customWidth="1"/>
    <col min="1540" max="1540" width="11.85546875" style="1" bestFit="1" customWidth="1"/>
    <col min="1541" max="1541" width="14.28515625" style="1" bestFit="1" customWidth="1"/>
    <col min="1542" max="1542" width="18" style="1" bestFit="1" customWidth="1"/>
    <col min="1543" max="1792" width="9.140625" style="1"/>
    <col min="1793" max="1793" width="6.28515625" style="1" customWidth="1"/>
    <col min="1794" max="1794" width="47.28515625" style="1" customWidth="1"/>
    <col min="1795" max="1795" width="14.7109375" style="1" customWidth="1"/>
    <col min="1796" max="1796" width="11.85546875" style="1" bestFit="1" customWidth="1"/>
    <col min="1797" max="1797" width="14.28515625" style="1" bestFit="1" customWidth="1"/>
    <col min="1798" max="1798" width="18" style="1" bestFit="1" customWidth="1"/>
    <col min="1799" max="2048" width="9.140625" style="1"/>
    <col min="2049" max="2049" width="6.28515625" style="1" customWidth="1"/>
    <col min="2050" max="2050" width="47.28515625" style="1" customWidth="1"/>
    <col min="2051" max="2051" width="14.7109375" style="1" customWidth="1"/>
    <col min="2052" max="2052" width="11.85546875" style="1" bestFit="1" customWidth="1"/>
    <col min="2053" max="2053" width="14.28515625" style="1" bestFit="1" customWidth="1"/>
    <col min="2054" max="2054" width="18" style="1" bestFit="1" customWidth="1"/>
    <col min="2055" max="2304" width="9.140625" style="1"/>
    <col min="2305" max="2305" width="6.28515625" style="1" customWidth="1"/>
    <col min="2306" max="2306" width="47.28515625" style="1" customWidth="1"/>
    <col min="2307" max="2307" width="14.7109375" style="1" customWidth="1"/>
    <col min="2308" max="2308" width="11.85546875" style="1" bestFit="1" customWidth="1"/>
    <col min="2309" max="2309" width="14.28515625" style="1" bestFit="1" customWidth="1"/>
    <col min="2310" max="2310" width="18" style="1" bestFit="1" customWidth="1"/>
    <col min="2311" max="2560" width="9.140625" style="1"/>
    <col min="2561" max="2561" width="6.28515625" style="1" customWidth="1"/>
    <col min="2562" max="2562" width="47.28515625" style="1" customWidth="1"/>
    <col min="2563" max="2563" width="14.7109375" style="1" customWidth="1"/>
    <col min="2564" max="2564" width="11.85546875" style="1" bestFit="1" customWidth="1"/>
    <col min="2565" max="2565" width="14.28515625" style="1" bestFit="1" customWidth="1"/>
    <col min="2566" max="2566" width="18" style="1" bestFit="1" customWidth="1"/>
    <col min="2567" max="2816" width="9.140625" style="1"/>
    <col min="2817" max="2817" width="6.28515625" style="1" customWidth="1"/>
    <col min="2818" max="2818" width="47.28515625" style="1" customWidth="1"/>
    <col min="2819" max="2819" width="14.7109375" style="1" customWidth="1"/>
    <col min="2820" max="2820" width="11.85546875" style="1" bestFit="1" customWidth="1"/>
    <col min="2821" max="2821" width="14.28515625" style="1" bestFit="1" customWidth="1"/>
    <col min="2822" max="2822" width="18" style="1" bestFit="1" customWidth="1"/>
    <col min="2823" max="3072" width="9.140625" style="1"/>
    <col min="3073" max="3073" width="6.28515625" style="1" customWidth="1"/>
    <col min="3074" max="3074" width="47.28515625" style="1" customWidth="1"/>
    <col min="3075" max="3075" width="14.7109375" style="1" customWidth="1"/>
    <col min="3076" max="3076" width="11.85546875" style="1" bestFit="1" customWidth="1"/>
    <col min="3077" max="3077" width="14.28515625" style="1" bestFit="1" customWidth="1"/>
    <col min="3078" max="3078" width="18" style="1" bestFit="1" customWidth="1"/>
    <col min="3079" max="3328" width="9.140625" style="1"/>
    <col min="3329" max="3329" width="6.28515625" style="1" customWidth="1"/>
    <col min="3330" max="3330" width="47.28515625" style="1" customWidth="1"/>
    <col min="3331" max="3331" width="14.7109375" style="1" customWidth="1"/>
    <col min="3332" max="3332" width="11.85546875" style="1" bestFit="1" customWidth="1"/>
    <col min="3333" max="3333" width="14.28515625" style="1" bestFit="1" customWidth="1"/>
    <col min="3334" max="3334" width="18" style="1" bestFit="1" customWidth="1"/>
    <col min="3335" max="3584" width="9.140625" style="1"/>
    <col min="3585" max="3585" width="6.28515625" style="1" customWidth="1"/>
    <col min="3586" max="3586" width="47.28515625" style="1" customWidth="1"/>
    <col min="3587" max="3587" width="14.7109375" style="1" customWidth="1"/>
    <col min="3588" max="3588" width="11.85546875" style="1" bestFit="1" customWidth="1"/>
    <col min="3589" max="3589" width="14.28515625" style="1" bestFit="1" customWidth="1"/>
    <col min="3590" max="3590" width="18" style="1" bestFit="1" customWidth="1"/>
    <col min="3591" max="3840" width="9.140625" style="1"/>
    <col min="3841" max="3841" width="6.28515625" style="1" customWidth="1"/>
    <col min="3842" max="3842" width="47.28515625" style="1" customWidth="1"/>
    <col min="3843" max="3843" width="14.7109375" style="1" customWidth="1"/>
    <col min="3844" max="3844" width="11.85546875" style="1" bestFit="1" customWidth="1"/>
    <col min="3845" max="3845" width="14.28515625" style="1" bestFit="1" customWidth="1"/>
    <col min="3846" max="3846" width="18" style="1" bestFit="1" customWidth="1"/>
    <col min="3847" max="4096" width="9.140625" style="1"/>
    <col min="4097" max="4097" width="6.28515625" style="1" customWidth="1"/>
    <col min="4098" max="4098" width="47.28515625" style="1" customWidth="1"/>
    <col min="4099" max="4099" width="14.7109375" style="1" customWidth="1"/>
    <col min="4100" max="4100" width="11.85546875" style="1" bestFit="1" customWidth="1"/>
    <col min="4101" max="4101" width="14.28515625" style="1" bestFit="1" customWidth="1"/>
    <col min="4102" max="4102" width="18" style="1" bestFit="1" customWidth="1"/>
    <col min="4103" max="4352" width="9.140625" style="1"/>
    <col min="4353" max="4353" width="6.28515625" style="1" customWidth="1"/>
    <col min="4354" max="4354" width="47.28515625" style="1" customWidth="1"/>
    <col min="4355" max="4355" width="14.7109375" style="1" customWidth="1"/>
    <col min="4356" max="4356" width="11.85546875" style="1" bestFit="1" customWidth="1"/>
    <col min="4357" max="4357" width="14.28515625" style="1" bestFit="1" customWidth="1"/>
    <col min="4358" max="4358" width="18" style="1" bestFit="1" customWidth="1"/>
    <col min="4359" max="4608" width="9.140625" style="1"/>
    <col min="4609" max="4609" width="6.28515625" style="1" customWidth="1"/>
    <col min="4610" max="4610" width="47.28515625" style="1" customWidth="1"/>
    <col min="4611" max="4611" width="14.7109375" style="1" customWidth="1"/>
    <col min="4612" max="4612" width="11.85546875" style="1" bestFit="1" customWidth="1"/>
    <col min="4613" max="4613" width="14.28515625" style="1" bestFit="1" customWidth="1"/>
    <col min="4614" max="4614" width="18" style="1" bestFit="1" customWidth="1"/>
    <col min="4615" max="4864" width="9.140625" style="1"/>
    <col min="4865" max="4865" width="6.28515625" style="1" customWidth="1"/>
    <col min="4866" max="4866" width="47.28515625" style="1" customWidth="1"/>
    <col min="4867" max="4867" width="14.7109375" style="1" customWidth="1"/>
    <col min="4868" max="4868" width="11.85546875" style="1" bestFit="1" customWidth="1"/>
    <col min="4869" max="4869" width="14.28515625" style="1" bestFit="1" customWidth="1"/>
    <col min="4870" max="4870" width="18" style="1" bestFit="1" customWidth="1"/>
    <col min="4871" max="5120" width="9.140625" style="1"/>
    <col min="5121" max="5121" width="6.28515625" style="1" customWidth="1"/>
    <col min="5122" max="5122" width="47.28515625" style="1" customWidth="1"/>
    <col min="5123" max="5123" width="14.7109375" style="1" customWidth="1"/>
    <col min="5124" max="5124" width="11.85546875" style="1" bestFit="1" customWidth="1"/>
    <col min="5125" max="5125" width="14.28515625" style="1" bestFit="1" customWidth="1"/>
    <col min="5126" max="5126" width="18" style="1" bestFit="1" customWidth="1"/>
    <col min="5127" max="5376" width="9.140625" style="1"/>
    <col min="5377" max="5377" width="6.28515625" style="1" customWidth="1"/>
    <col min="5378" max="5378" width="47.28515625" style="1" customWidth="1"/>
    <col min="5379" max="5379" width="14.7109375" style="1" customWidth="1"/>
    <col min="5380" max="5380" width="11.85546875" style="1" bestFit="1" customWidth="1"/>
    <col min="5381" max="5381" width="14.28515625" style="1" bestFit="1" customWidth="1"/>
    <col min="5382" max="5382" width="18" style="1" bestFit="1" customWidth="1"/>
    <col min="5383" max="5632" width="9.140625" style="1"/>
    <col min="5633" max="5633" width="6.28515625" style="1" customWidth="1"/>
    <col min="5634" max="5634" width="47.28515625" style="1" customWidth="1"/>
    <col min="5635" max="5635" width="14.7109375" style="1" customWidth="1"/>
    <col min="5636" max="5636" width="11.85546875" style="1" bestFit="1" customWidth="1"/>
    <col min="5637" max="5637" width="14.28515625" style="1" bestFit="1" customWidth="1"/>
    <col min="5638" max="5638" width="18" style="1" bestFit="1" customWidth="1"/>
    <col min="5639" max="5888" width="9.140625" style="1"/>
    <col min="5889" max="5889" width="6.28515625" style="1" customWidth="1"/>
    <col min="5890" max="5890" width="47.28515625" style="1" customWidth="1"/>
    <col min="5891" max="5891" width="14.7109375" style="1" customWidth="1"/>
    <col min="5892" max="5892" width="11.85546875" style="1" bestFit="1" customWidth="1"/>
    <col min="5893" max="5893" width="14.28515625" style="1" bestFit="1" customWidth="1"/>
    <col min="5894" max="5894" width="18" style="1" bestFit="1" customWidth="1"/>
    <col min="5895" max="6144" width="9.140625" style="1"/>
    <col min="6145" max="6145" width="6.28515625" style="1" customWidth="1"/>
    <col min="6146" max="6146" width="47.28515625" style="1" customWidth="1"/>
    <col min="6147" max="6147" width="14.7109375" style="1" customWidth="1"/>
    <col min="6148" max="6148" width="11.85546875" style="1" bestFit="1" customWidth="1"/>
    <col min="6149" max="6149" width="14.28515625" style="1" bestFit="1" customWidth="1"/>
    <col min="6150" max="6150" width="18" style="1" bestFit="1" customWidth="1"/>
    <col min="6151" max="6400" width="9.140625" style="1"/>
    <col min="6401" max="6401" width="6.28515625" style="1" customWidth="1"/>
    <col min="6402" max="6402" width="47.28515625" style="1" customWidth="1"/>
    <col min="6403" max="6403" width="14.7109375" style="1" customWidth="1"/>
    <col min="6404" max="6404" width="11.85546875" style="1" bestFit="1" customWidth="1"/>
    <col min="6405" max="6405" width="14.28515625" style="1" bestFit="1" customWidth="1"/>
    <col min="6406" max="6406" width="18" style="1" bestFit="1" customWidth="1"/>
    <col min="6407" max="6656" width="9.140625" style="1"/>
    <col min="6657" max="6657" width="6.28515625" style="1" customWidth="1"/>
    <col min="6658" max="6658" width="47.28515625" style="1" customWidth="1"/>
    <col min="6659" max="6659" width="14.7109375" style="1" customWidth="1"/>
    <col min="6660" max="6660" width="11.85546875" style="1" bestFit="1" customWidth="1"/>
    <col min="6661" max="6661" width="14.28515625" style="1" bestFit="1" customWidth="1"/>
    <col min="6662" max="6662" width="18" style="1" bestFit="1" customWidth="1"/>
    <col min="6663" max="6912" width="9.140625" style="1"/>
    <col min="6913" max="6913" width="6.28515625" style="1" customWidth="1"/>
    <col min="6914" max="6914" width="47.28515625" style="1" customWidth="1"/>
    <col min="6915" max="6915" width="14.7109375" style="1" customWidth="1"/>
    <col min="6916" max="6916" width="11.85546875" style="1" bestFit="1" customWidth="1"/>
    <col min="6917" max="6917" width="14.28515625" style="1" bestFit="1" customWidth="1"/>
    <col min="6918" max="6918" width="18" style="1" bestFit="1" customWidth="1"/>
    <col min="6919" max="7168" width="9.140625" style="1"/>
    <col min="7169" max="7169" width="6.28515625" style="1" customWidth="1"/>
    <col min="7170" max="7170" width="47.28515625" style="1" customWidth="1"/>
    <col min="7171" max="7171" width="14.7109375" style="1" customWidth="1"/>
    <col min="7172" max="7172" width="11.85546875" style="1" bestFit="1" customWidth="1"/>
    <col min="7173" max="7173" width="14.28515625" style="1" bestFit="1" customWidth="1"/>
    <col min="7174" max="7174" width="18" style="1" bestFit="1" customWidth="1"/>
    <col min="7175" max="7424" width="9.140625" style="1"/>
    <col min="7425" max="7425" width="6.28515625" style="1" customWidth="1"/>
    <col min="7426" max="7426" width="47.28515625" style="1" customWidth="1"/>
    <col min="7427" max="7427" width="14.7109375" style="1" customWidth="1"/>
    <col min="7428" max="7428" width="11.85546875" style="1" bestFit="1" customWidth="1"/>
    <col min="7429" max="7429" width="14.28515625" style="1" bestFit="1" customWidth="1"/>
    <col min="7430" max="7430" width="18" style="1" bestFit="1" customWidth="1"/>
    <col min="7431" max="7680" width="9.140625" style="1"/>
    <col min="7681" max="7681" width="6.28515625" style="1" customWidth="1"/>
    <col min="7682" max="7682" width="47.28515625" style="1" customWidth="1"/>
    <col min="7683" max="7683" width="14.7109375" style="1" customWidth="1"/>
    <col min="7684" max="7684" width="11.85546875" style="1" bestFit="1" customWidth="1"/>
    <col min="7685" max="7685" width="14.28515625" style="1" bestFit="1" customWidth="1"/>
    <col min="7686" max="7686" width="18" style="1" bestFit="1" customWidth="1"/>
    <col min="7687" max="7936" width="9.140625" style="1"/>
    <col min="7937" max="7937" width="6.28515625" style="1" customWidth="1"/>
    <col min="7938" max="7938" width="47.28515625" style="1" customWidth="1"/>
    <col min="7939" max="7939" width="14.7109375" style="1" customWidth="1"/>
    <col min="7940" max="7940" width="11.85546875" style="1" bestFit="1" customWidth="1"/>
    <col min="7941" max="7941" width="14.28515625" style="1" bestFit="1" customWidth="1"/>
    <col min="7942" max="7942" width="18" style="1" bestFit="1" customWidth="1"/>
    <col min="7943" max="8192" width="9.140625" style="1"/>
    <col min="8193" max="8193" width="6.28515625" style="1" customWidth="1"/>
    <col min="8194" max="8194" width="47.28515625" style="1" customWidth="1"/>
    <col min="8195" max="8195" width="14.7109375" style="1" customWidth="1"/>
    <col min="8196" max="8196" width="11.85546875" style="1" bestFit="1" customWidth="1"/>
    <col min="8197" max="8197" width="14.28515625" style="1" bestFit="1" customWidth="1"/>
    <col min="8198" max="8198" width="18" style="1" bestFit="1" customWidth="1"/>
    <col min="8199" max="8448" width="9.140625" style="1"/>
    <col min="8449" max="8449" width="6.28515625" style="1" customWidth="1"/>
    <col min="8450" max="8450" width="47.28515625" style="1" customWidth="1"/>
    <col min="8451" max="8451" width="14.7109375" style="1" customWidth="1"/>
    <col min="8452" max="8452" width="11.85546875" style="1" bestFit="1" customWidth="1"/>
    <col min="8453" max="8453" width="14.28515625" style="1" bestFit="1" customWidth="1"/>
    <col min="8454" max="8454" width="18" style="1" bestFit="1" customWidth="1"/>
    <col min="8455" max="8704" width="9.140625" style="1"/>
    <col min="8705" max="8705" width="6.28515625" style="1" customWidth="1"/>
    <col min="8706" max="8706" width="47.28515625" style="1" customWidth="1"/>
    <col min="8707" max="8707" width="14.7109375" style="1" customWidth="1"/>
    <col min="8708" max="8708" width="11.85546875" style="1" bestFit="1" customWidth="1"/>
    <col min="8709" max="8709" width="14.28515625" style="1" bestFit="1" customWidth="1"/>
    <col min="8710" max="8710" width="18" style="1" bestFit="1" customWidth="1"/>
    <col min="8711" max="8960" width="9.140625" style="1"/>
    <col min="8961" max="8961" width="6.28515625" style="1" customWidth="1"/>
    <col min="8962" max="8962" width="47.28515625" style="1" customWidth="1"/>
    <col min="8963" max="8963" width="14.7109375" style="1" customWidth="1"/>
    <col min="8964" max="8964" width="11.85546875" style="1" bestFit="1" customWidth="1"/>
    <col min="8965" max="8965" width="14.28515625" style="1" bestFit="1" customWidth="1"/>
    <col min="8966" max="8966" width="18" style="1" bestFit="1" customWidth="1"/>
    <col min="8967" max="9216" width="9.140625" style="1"/>
    <col min="9217" max="9217" width="6.28515625" style="1" customWidth="1"/>
    <col min="9218" max="9218" width="47.28515625" style="1" customWidth="1"/>
    <col min="9219" max="9219" width="14.7109375" style="1" customWidth="1"/>
    <col min="9220" max="9220" width="11.85546875" style="1" bestFit="1" customWidth="1"/>
    <col min="9221" max="9221" width="14.28515625" style="1" bestFit="1" customWidth="1"/>
    <col min="9222" max="9222" width="18" style="1" bestFit="1" customWidth="1"/>
    <col min="9223" max="9472" width="9.140625" style="1"/>
    <col min="9473" max="9473" width="6.28515625" style="1" customWidth="1"/>
    <col min="9474" max="9474" width="47.28515625" style="1" customWidth="1"/>
    <col min="9475" max="9475" width="14.7109375" style="1" customWidth="1"/>
    <col min="9476" max="9476" width="11.85546875" style="1" bestFit="1" customWidth="1"/>
    <col min="9477" max="9477" width="14.28515625" style="1" bestFit="1" customWidth="1"/>
    <col min="9478" max="9478" width="18" style="1" bestFit="1" customWidth="1"/>
    <col min="9479" max="9728" width="9.140625" style="1"/>
    <col min="9729" max="9729" width="6.28515625" style="1" customWidth="1"/>
    <col min="9730" max="9730" width="47.28515625" style="1" customWidth="1"/>
    <col min="9731" max="9731" width="14.7109375" style="1" customWidth="1"/>
    <col min="9732" max="9732" width="11.85546875" style="1" bestFit="1" customWidth="1"/>
    <col min="9733" max="9733" width="14.28515625" style="1" bestFit="1" customWidth="1"/>
    <col min="9734" max="9734" width="18" style="1" bestFit="1" customWidth="1"/>
    <col min="9735" max="9984" width="9.140625" style="1"/>
    <col min="9985" max="9985" width="6.28515625" style="1" customWidth="1"/>
    <col min="9986" max="9986" width="47.28515625" style="1" customWidth="1"/>
    <col min="9987" max="9987" width="14.7109375" style="1" customWidth="1"/>
    <col min="9988" max="9988" width="11.85546875" style="1" bestFit="1" customWidth="1"/>
    <col min="9989" max="9989" width="14.28515625" style="1" bestFit="1" customWidth="1"/>
    <col min="9990" max="9990" width="18" style="1" bestFit="1" customWidth="1"/>
    <col min="9991" max="10240" width="9.140625" style="1"/>
    <col min="10241" max="10241" width="6.28515625" style="1" customWidth="1"/>
    <col min="10242" max="10242" width="47.28515625" style="1" customWidth="1"/>
    <col min="10243" max="10243" width="14.7109375" style="1" customWidth="1"/>
    <col min="10244" max="10244" width="11.85546875" style="1" bestFit="1" customWidth="1"/>
    <col min="10245" max="10245" width="14.28515625" style="1" bestFit="1" customWidth="1"/>
    <col min="10246" max="10246" width="18" style="1" bestFit="1" customWidth="1"/>
    <col min="10247" max="10496" width="9.140625" style="1"/>
    <col min="10497" max="10497" width="6.28515625" style="1" customWidth="1"/>
    <col min="10498" max="10498" width="47.28515625" style="1" customWidth="1"/>
    <col min="10499" max="10499" width="14.7109375" style="1" customWidth="1"/>
    <col min="10500" max="10500" width="11.85546875" style="1" bestFit="1" customWidth="1"/>
    <col min="10501" max="10501" width="14.28515625" style="1" bestFit="1" customWidth="1"/>
    <col min="10502" max="10502" width="18" style="1" bestFit="1" customWidth="1"/>
    <col min="10503" max="10752" width="9.140625" style="1"/>
    <col min="10753" max="10753" width="6.28515625" style="1" customWidth="1"/>
    <col min="10754" max="10754" width="47.28515625" style="1" customWidth="1"/>
    <col min="10755" max="10755" width="14.7109375" style="1" customWidth="1"/>
    <col min="10756" max="10756" width="11.85546875" style="1" bestFit="1" customWidth="1"/>
    <col min="10757" max="10757" width="14.28515625" style="1" bestFit="1" customWidth="1"/>
    <col min="10758" max="10758" width="18" style="1" bestFit="1" customWidth="1"/>
    <col min="10759" max="11008" width="9.140625" style="1"/>
    <col min="11009" max="11009" width="6.28515625" style="1" customWidth="1"/>
    <col min="11010" max="11010" width="47.28515625" style="1" customWidth="1"/>
    <col min="11011" max="11011" width="14.7109375" style="1" customWidth="1"/>
    <col min="11012" max="11012" width="11.85546875" style="1" bestFit="1" customWidth="1"/>
    <col min="11013" max="11013" width="14.28515625" style="1" bestFit="1" customWidth="1"/>
    <col min="11014" max="11014" width="18" style="1" bestFit="1" customWidth="1"/>
    <col min="11015" max="11264" width="9.140625" style="1"/>
    <col min="11265" max="11265" width="6.28515625" style="1" customWidth="1"/>
    <col min="11266" max="11266" width="47.28515625" style="1" customWidth="1"/>
    <col min="11267" max="11267" width="14.7109375" style="1" customWidth="1"/>
    <col min="11268" max="11268" width="11.85546875" style="1" bestFit="1" customWidth="1"/>
    <col min="11269" max="11269" width="14.28515625" style="1" bestFit="1" customWidth="1"/>
    <col min="11270" max="11270" width="18" style="1" bestFit="1" customWidth="1"/>
    <col min="11271" max="11520" width="9.140625" style="1"/>
    <col min="11521" max="11521" width="6.28515625" style="1" customWidth="1"/>
    <col min="11522" max="11522" width="47.28515625" style="1" customWidth="1"/>
    <col min="11523" max="11523" width="14.7109375" style="1" customWidth="1"/>
    <col min="11524" max="11524" width="11.85546875" style="1" bestFit="1" customWidth="1"/>
    <col min="11525" max="11525" width="14.28515625" style="1" bestFit="1" customWidth="1"/>
    <col min="11526" max="11526" width="18" style="1" bestFit="1" customWidth="1"/>
    <col min="11527" max="11776" width="9.140625" style="1"/>
    <col min="11777" max="11777" width="6.28515625" style="1" customWidth="1"/>
    <col min="11778" max="11778" width="47.28515625" style="1" customWidth="1"/>
    <col min="11779" max="11779" width="14.7109375" style="1" customWidth="1"/>
    <col min="11780" max="11780" width="11.85546875" style="1" bestFit="1" customWidth="1"/>
    <col min="11781" max="11781" width="14.28515625" style="1" bestFit="1" customWidth="1"/>
    <col min="11782" max="11782" width="18" style="1" bestFit="1" customWidth="1"/>
    <col min="11783" max="12032" width="9.140625" style="1"/>
    <col min="12033" max="12033" width="6.28515625" style="1" customWidth="1"/>
    <col min="12034" max="12034" width="47.28515625" style="1" customWidth="1"/>
    <col min="12035" max="12035" width="14.7109375" style="1" customWidth="1"/>
    <col min="12036" max="12036" width="11.85546875" style="1" bestFit="1" customWidth="1"/>
    <col min="12037" max="12037" width="14.28515625" style="1" bestFit="1" customWidth="1"/>
    <col min="12038" max="12038" width="18" style="1" bestFit="1" customWidth="1"/>
    <col min="12039" max="12288" width="9.140625" style="1"/>
    <col min="12289" max="12289" width="6.28515625" style="1" customWidth="1"/>
    <col min="12290" max="12290" width="47.28515625" style="1" customWidth="1"/>
    <col min="12291" max="12291" width="14.7109375" style="1" customWidth="1"/>
    <col min="12292" max="12292" width="11.85546875" style="1" bestFit="1" customWidth="1"/>
    <col min="12293" max="12293" width="14.28515625" style="1" bestFit="1" customWidth="1"/>
    <col min="12294" max="12294" width="18" style="1" bestFit="1" customWidth="1"/>
    <col min="12295" max="12544" width="9.140625" style="1"/>
    <col min="12545" max="12545" width="6.28515625" style="1" customWidth="1"/>
    <col min="12546" max="12546" width="47.28515625" style="1" customWidth="1"/>
    <col min="12547" max="12547" width="14.7109375" style="1" customWidth="1"/>
    <col min="12548" max="12548" width="11.85546875" style="1" bestFit="1" customWidth="1"/>
    <col min="12549" max="12549" width="14.28515625" style="1" bestFit="1" customWidth="1"/>
    <col min="12550" max="12550" width="18" style="1" bestFit="1" customWidth="1"/>
    <col min="12551" max="12800" width="9.140625" style="1"/>
    <col min="12801" max="12801" width="6.28515625" style="1" customWidth="1"/>
    <col min="12802" max="12802" width="47.28515625" style="1" customWidth="1"/>
    <col min="12803" max="12803" width="14.7109375" style="1" customWidth="1"/>
    <col min="12804" max="12804" width="11.85546875" style="1" bestFit="1" customWidth="1"/>
    <col min="12805" max="12805" width="14.28515625" style="1" bestFit="1" customWidth="1"/>
    <col min="12806" max="12806" width="18" style="1" bestFit="1" customWidth="1"/>
    <col min="12807" max="13056" width="9.140625" style="1"/>
    <col min="13057" max="13057" width="6.28515625" style="1" customWidth="1"/>
    <col min="13058" max="13058" width="47.28515625" style="1" customWidth="1"/>
    <col min="13059" max="13059" width="14.7109375" style="1" customWidth="1"/>
    <col min="13060" max="13060" width="11.85546875" style="1" bestFit="1" customWidth="1"/>
    <col min="13061" max="13061" width="14.28515625" style="1" bestFit="1" customWidth="1"/>
    <col min="13062" max="13062" width="18" style="1" bestFit="1" customWidth="1"/>
    <col min="13063" max="13312" width="9.140625" style="1"/>
    <col min="13313" max="13313" width="6.28515625" style="1" customWidth="1"/>
    <col min="13314" max="13314" width="47.28515625" style="1" customWidth="1"/>
    <col min="13315" max="13315" width="14.7109375" style="1" customWidth="1"/>
    <col min="13316" max="13316" width="11.85546875" style="1" bestFit="1" customWidth="1"/>
    <col min="13317" max="13317" width="14.28515625" style="1" bestFit="1" customWidth="1"/>
    <col min="13318" max="13318" width="18" style="1" bestFit="1" customWidth="1"/>
    <col min="13319" max="13568" width="9.140625" style="1"/>
    <col min="13569" max="13569" width="6.28515625" style="1" customWidth="1"/>
    <col min="13570" max="13570" width="47.28515625" style="1" customWidth="1"/>
    <col min="13571" max="13571" width="14.7109375" style="1" customWidth="1"/>
    <col min="13572" max="13572" width="11.85546875" style="1" bestFit="1" customWidth="1"/>
    <col min="13573" max="13573" width="14.28515625" style="1" bestFit="1" customWidth="1"/>
    <col min="13574" max="13574" width="18" style="1" bestFit="1" customWidth="1"/>
    <col min="13575" max="13824" width="9.140625" style="1"/>
    <col min="13825" max="13825" width="6.28515625" style="1" customWidth="1"/>
    <col min="13826" max="13826" width="47.28515625" style="1" customWidth="1"/>
    <col min="13827" max="13827" width="14.7109375" style="1" customWidth="1"/>
    <col min="13828" max="13828" width="11.85546875" style="1" bestFit="1" customWidth="1"/>
    <col min="13829" max="13829" width="14.28515625" style="1" bestFit="1" customWidth="1"/>
    <col min="13830" max="13830" width="18" style="1" bestFit="1" customWidth="1"/>
    <col min="13831" max="14080" width="9.140625" style="1"/>
    <col min="14081" max="14081" width="6.28515625" style="1" customWidth="1"/>
    <col min="14082" max="14082" width="47.28515625" style="1" customWidth="1"/>
    <col min="14083" max="14083" width="14.7109375" style="1" customWidth="1"/>
    <col min="14084" max="14084" width="11.85546875" style="1" bestFit="1" customWidth="1"/>
    <col min="14085" max="14085" width="14.28515625" style="1" bestFit="1" customWidth="1"/>
    <col min="14086" max="14086" width="18" style="1" bestFit="1" customWidth="1"/>
    <col min="14087" max="14336" width="9.140625" style="1"/>
    <col min="14337" max="14337" width="6.28515625" style="1" customWidth="1"/>
    <col min="14338" max="14338" width="47.28515625" style="1" customWidth="1"/>
    <col min="14339" max="14339" width="14.7109375" style="1" customWidth="1"/>
    <col min="14340" max="14340" width="11.85546875" style="1" bestFit="1" customWidth="1"/>
    <col min="14341" max="14341" width="14.28515625" style="1" bestFit="1" customWidth="1"/>
    <col min="14342" max="14342" width="18" style="1" bestFit="1" customWidth="1"/>
    <col min="14343" max="14592" width="9.140625" style="1"/>
    <col min="14593" max="14593" width="6.28515625" style="1" customWidth="1"/>
    <col min="14594" max="14594" width="47.28515625" style="1" customWidth="1"/>
    <col min="14595" max="14595" width="14.7109375" style="1" customWidth="1"/>
    <col min="14596" max="14596" width="11.85546875" style="1" bestFit="1" customWidth="1"/>
    <col min="14597" max="14597" width="14.28515625" style="1" bestFit="1" customWidth="1"/>
    <col min="14598" max="14598" width="18" style="1" bestFit="1" customWidth="1"/>
    <col min="14599" max="14848" width="9.140625" style="1"/>
    <col min="14849" max="14849" width="6.28515625" style="1" customWidth="1"/>
    <col min="14850" max="14850" width="47.28515625" style="1" customWidth="1"/>
    <col min="14851" max="14851" width="14.7109375" style="1" customWidth="1"/>
    <col min="14852" max="14852" width="11.85546875" style="1" bestFit="1" customWidth="1"/>
    <col min="14853" max="14853" width="14.28515625" style="1" bestFit="1" customWidth="1"/>
    <col min="14854" max="14854" width="18" style="1" bestFit="1" customWidth="1"/>
    <col min="14855" max="15104" width="9.140625" style="1"/>
    <col min="15105" max="15105" width="6.28515625" style="1" customWidth="1"/>
    <col min="15106" max="15106" width="47.28515625" style="1" customWidth="1"/>
    <col min="15107" max="15107" width="14.7109375" style="1" customWidth="1"/>
    <col min="15108" max="15108" width="11.85546875" style="1" bestFit="1" customWidth="1"/>
    <col min="15109" max="15109" width="14.28515625" style="1" bestFit="1" customWidth="1"/>
    <col min="15110" max="15110" width="18" style="1" bestFit="1" customWidth="1"/>
    <col min="15111" max="15360" width="9.140625" style="1"/>
    <col min="15361" max="15361" width="6.28515625" style="1" customWidth="1"/>
    <col min="15362" max="15362" width="47.28515625" style="1" customWidth="1"/>
    <col min="15363" max="15363" width="14.7109375" style="1" customWidth="1"/>
    <col min="15364" max="15364" width="11.85546875" style="1" bestFit="1" customWidth="1"/>
    <col min="15365" max="15365" width="14.28515625" style="1" bestFit="1" customWidth="1"/>
    <col min="15366" max="15366" width="18" style="1" bestFit="1" customWidth="1"/>
    <col min="15367" max="15616" width="9.140625" style="1"/>
    <col min="15617" max="15617" width="6.28515625" style="1" customWidth="1"/>
    <col min="15618" max="15618" width="47.28515625" style="1" customWidth="1"/>
    <col min="15619" max="15619" width="14.7109375" style="1" customWidth="1"/>
    <col min="15620" max="15620" width="11.85546875" style="1" bestFit="1" customWidth="1"/>
    <col min="15621" max="15621" width="14.28515625" style="1" bestFit="1" customWidth="1"/>
    <col min="15622" max="15622" width="18" style="1" bestFit="1" customWidth="1"/>
    <col min="15623" max="15872" width="9.140625" style="1"/>
    <col min="15873" max="15873" width="6.28515625" style="1" customWidth="1"/>
    <col min="15874" max="15874" width="47.28515625" style="1" customWidth="1"/>
    <col min="15875" max="15875" width="14.7109375" style="1" customWidth="1"/>
    <col min="15876" max="15876" width="11.85546875" style="1" bestFit="1" customWidth="1"/>
    <col min="15877" max="15877" width="14.28515625" style="1" bestFit="1" customWidth="1"/>
    <col min="15878" max="15878" width="18" style="1" bestFit="1" customWidth="1"/>
    <col min="15879" max="16128" width="9.140625" style="1"/>
    <col min="16129" max="16129" width="6.28515625" style="1" customWidth="1"/>
    <col min="16130" max="16130" width="47.28515625" style="1" customWidth="1"/>
    <col min="16131" max="16131" width="14.7109375" style="1" customWidth="1"/>
    <col min="16132" max="16132" width="11.85546875" style="1" bestFit="1" customWidth="1"/>
    <col min="16133" max="16133" width="14.28515625" style="1" bestFit="1" customWidth="1"/>
    <col min="16134" max="16134" width="18" style="1" bestFit="1" customWidth="1"/>
    <col min="16135" max="16384" width="9.140625" style="1"/>
  </cols>
  <sheetData>
    <row r="1" spans="2:6">
      <c r="B1" s="123" t="s">
        <v>1290</v>
      </c>
    </row>
    <row r="2" spans="2:6">
      <c r="B2" s="84" t="s">
        <v>306</v>
      </c>
    </row>
    <row r="3" spans="2:6">
      <c r="B3" s="84" t="s">
        <v>1288</v>
      </c>
    </row>
    <row r="4" spans="2:6">
      <c r="B4" s="84" t="s">
        <v>1291</v>
      </c>
    </row>
    <row r="6" spans="2:6" ht="26.25" customHeight="1">
      <c r="B6" s="165" t="s">
        <v>230</v>
      </c>
      <c r="C6" s="166"/>
      <c r="D6" s="167"/>
    </row>
    <row r="7" spans="2:6" s="3" customFormat="1" ht="31.5">
      <c r="B7" s="37" t="s">
        <v>149</v>
      </c>
      <c r="C7" s="45" t="s">
        <v>140</v>
      </c>
      <c r="D7" s="46" t="s">
        <v>139</v>
      </c>
      <c r="E7" s="124"/>
      <c r="F7" s="125"/>
    </row>
    <row r="8" spans="2:6" s="3" customFormat="1">
      <c r="B8" s="15"/>
      <c r="C8" s="27" t="s">
        <v>23</v>
      </c>
      <c r="D8" s="17" t="s">
        <v>24</v>
      </c>
    </row>
    <row r="9" spans="2:6" s="4" customFormat="1" ht="18" customHeight="1">
      <c r="B9" s="18"/>
      <c r="C9" s="63" t="s">
        <v>1</v>
      </c>
      <c r="D9" s="65" t="s">
        <v>2</v>
      </c>
    </row>
    <row r="10" spans="2:6" s="4" customFormat="1" ht="18" customHeight="1">
      <c r="B10" s="58" t="s">
        <v>138</v>
      </c>
      <c r="C10" s="126">
        <f>C11+C38</f>
        <v>41782.965000000004</v>
      </c>
      <c r="D10" s="98"/>
      <c r="E10" s="124"/>
      <c r="F10" s="127"/>
    </row>
    <row r="11" spans="2:6" customFormat="1" ht="15.75">
      <c r="B11" s="61" t="s">
        <v>259</v>
      </c>
      <c r="C11" s="126">
        <f>SUM(C12:C36)</f>
        <v>15906.965</v>
      </c>
      <c r="D11" s="128"/>
    </row>
    <row r="12" spans="2:6" customFormat="1" ht="15">
      <c r="B12" s="129" t="s">
        <v>1292</v>
      </c>
      <c r="C12" s="168">
        <v>3.15</v>
      </c>
      <c r="D12" s="131">
        <v>42978</v>
      </c>
    </row>
    <row r="13" spans="2:6" customFormat="1" ht="15">
      <c r="B13" s="129" t="s">
        <v>1293</v>
      </c>
      <c r="C13" s="132">
        <v>1556.0650000000001</v>
      </c>
      <c r="D13" s="131">
        <v>42490</v>
      </c>
    </row>
    <row r="14" spans="2:6" customFormat="1" ht="15">
      <c r="B14" s="133" t="s">
        <v>1294</v>
      </c>
      <c r="C14" s="132">
        <v>124.58</v>
      </c>
      <c r="D14" s="134">
        <v>42967</v>
      </c>
    </row>
    <row r="15" spans="2:6" customFormat="1" ht="15">
      <c r="B15" s="133" t="s">
        <v>1295</v>
      </c>
      <c r="C15" s="132">
        <v>113.91</v>
      </c>
      <c r="D15" s="134"/>
    </row>
    <row r="16" spans="2:6" customFormat="1" ht="15">
      <c r="B16" s="135" t="s">
        <v>1296</v>
      </c>
      <c r="C16" s="130">
        <v>3.09</v>
      </c>
      <c r="D16" s="131">
        <v>42551</v>
      </c>
    </row>
    <row r="17" spans="2:4" customFormat="1" ht="15">
      <c r="B17" s="135" t="s">
        <v>1297</v>
      </c>
      <c r="C17" s="132">
        <v>127.06</v>
      </c>
      <c r="D17" s="131">
        <v>41729</v>
      </c>
    </row>
    <row r="18" spans="2:4" customFormat="1" ht="15">
      <c r="B18" s="135" t="s">
        <v>1298</v>
      </c>
      <c r="C18" s="132">
        <v>3.36</v>
      </c>
      <c r="D18" s="131">
        <v>44287</v>
      </c>
    </row>
    <row r="19" spans="2:4" customFormat="1" ht="15">
      <c r="B19" s="135" t="s">
        <v>1299</v>
      </c>
      <c r="C19" s="132">
        <v>93.49</v>
      </c>
      <c r="D19" s="131">
        <v>43708</v>
      </c>
    </row>
    <row r="20" spans="2:4" customFormat="1" ht="30">
      <c r="B20" s="135" t="s">
        <v>1300</v>
      </c>
      <c r="C20" s="132">
        <v>120.74</v>
      </c>
      <c r="D20" s="136"/>
    </row>
    <row r="21" spans="2:4" customFormat="1" ht="15">
      <c r="B21" s="135" t="s">
        <v>1301</v>
      </c>
      <c r="C21" s="132">
        <v>0.37</v>
      </c>
      <c r="D21" s="136"/>
    </row>
    <row r="22" spans="2:4" customFormat="1" ht="15">
      <c r="B22" s="135" t="s">
        <v>1302</v>
      </c>
      <c r="C22" s="132">
        <v>1234.6500000000001</v>
      </c>
      <c r="D22" s="136"/>
    </row>
    <row r="23" spans="2:4" customFormat="1" ht="15">
      <c r="B23" s="135" t="s">
        <v>1303</v>
      </c>
      <c r="C23" s="132">
        <v>467.55</v>
      </c>
      <c r="D23" s="136"/>
    </row>
    <row r="24" spans="2:4" customFormat="1" ht="30">
      <c r="B24" s="135" t="s">
        <v>1304</v>
      </c>
      <c r="C24" s="132">
        <v>775.94</v>
      </c>
      <c r="D24" s="136"/>
    </row>
    <row r="25" spans="2:4" customFormat="1" ht="30">
      <c r="B25" s="135" t="s">
        <v>1305</v>
      </c>
      <c r="C25" s="132">
        <v>350.91</v>
      </c>
      <c r="D25" s="136"/>
    </row>
    <row r="26" spans="2:4" customFormat="1" ht="15">
      <c r="B26" s="135" t="s">
        <v>1306</v>
      </c>
      <c r="C26" s="132">
        <v>24.99</v>
      </c>
      <c r="D26" s="136"/>
    </row>
    <row r="27" spans="2:4" customFormat="1" ht="30">
      <c r="B27" s="135" t="s">
        <v>1307</v>
      </c>
      <c r="C27" s="132">
        <v>74.819999999999993</v>
      </c>
      <c r="D27" s="136"/>
    </row>
    <row r="28" spans="2:4" customFormat="1" ht="30">
      <c r="B28" s="135" t="s">
        <v>1308</v>
      </c>
      <c r="C28" s="132">
        <v>164.57</v>
      </c>
      <c r="D28" s="136"/>
    </row>
    <row r="29" spans="2:4" customFormat="1" ht="30">
      <c r="B29" s="135" t="s">
        <v>1309</v>
      </c>
      <c r="C29" s="132">
        <v>10.27</v>
      </c>
      <c r="D29" s="136"/>
    </row>
    <row r="30" spans="2:4" customFormat="1" ht="15">
      <c r="B30" s="135" t="s">
        <v>1310</v>
      </c>
      <c r="C30" s="132">
        <v>158.65</v>
      </c>
      <c r="D30" s="136"/>
    </row>
    <row r="31" spans="2:4" customFormat="1" ht="15">
      <c r="B31" s="135" t="s">
        <v>1311</v>
      </c>
      <c r="C31" s="132">
        <v>968.34</v>
      </c>
      <c r="D31" s="136"/>
    </row>
    <row r="32" spans="2:4" customFormat="1" ht="15">
      <c r="B32" s="135" t="s">
        <v>1312</v>
      </c>
      <c r="C32" s="132">
        <v>2158.34</v>
      </c>
      <c r="D32" s="136"/>
    </row>
    <row r="33" spans="1:4" customFormat="1" ht="15">
      <c r="B33" s="135" t="s">
        <v>1313</v>
      </c>
      <c r="C33" s="132">
        <v>491.12</v>
      </c>
      <c r="D33" s="136"/>
    </row>
    <row r="34" spans="1:4" customFormat="1" ht="15">
      <c r="B34" s="135" t="s">
        <v>1314</v>
      </c>
      <c r="C34" s="132">
        <v>1488.61</v>
      </c>
      <c r="D34" s="136"/>
    </row>
    <row r="35" spans="1:4" customFormat="1" ht="15">
      <c r="B35" s="135" t="s">
        <v>1315</v>
      </c>
      <c r="C35" s="132">
        <v>3873.74</v>
      </c>
      <c r="D35" s="136"/>
    </row>
    <row r="36" spans="1:4" customFormat="1" ht="15">
      <c r="B36" s="135" t="s">
        <v>1316</v>
      </c>
      <c r="C36" s="132">
        <v>1518.65</v>
      </c>
      <c r="D36" s="136"/>
    </row>
    <row r="37" spans="1:4" customFormat="1" ht="15">
      <c r="B37" s="135"/>
      <c r="C37" s="137"/>
      <c r="D37" s="136"/>
    </row>
    <row r="38" spans="1:4" customFormat="1" ht="15.75">
      <c r="B38" s="135" t="s">
        <v>1317</v>
      </c>
      <c r="C38" s="138">
        <f>SUM(C39:C60)</f>
        <v>25876.000000000004</v>
      </c>
      <c r="D38" s="136"/>
    </row>
    <row r="39" spans="1:4" customFormat="1" ht="15">
      <c r="B39" s="135" t="s">
        <v>1318</v>
      </c>
      <c r="C39" s="132">
        <v>136.86000000000001</v>
      </c>
      <c r="D39" s="139"/>
    </row>
    <row r="40" spans="1:4" customFormat="1" ht="15">
      <c r="B40" s="135" t="s">
        <v>1319</v>
      </c>
      <c r="C40" s="132">
        <v>1959.85</v>
      </c>
      <c r="D40" s="139"/>
    </row>
    <row r="41" spans="1:4" customFormat="1" ht="15">
      <c r="B41" s="135" t="s">
        <v>1320</v>
      </c>
      <c r="C41" s="132">
        <v>6128.9</v>
      </c>
      <c r="D41" s="139"/>
    </row>
    <row r="42" spans="1:4" customFormat="1" ht="15">
      <c r="B42" s="135" t="s">
        <v>1321</v>
      </c>
      <c r="C42" s="132">
        <v>570.5</v>
      </c>
      <c r="D42" s="139"/>
    </row>
    <row r="43" spans="1:4" customFormat="1" ht="15">
      <c r="B43" s="135" t="s">
        <v>1322</v>
      </c>
      <c r="C43" s="132">
        <v>197.59</v>
      </c>
      <c r="D43" s="139"/>
    </row>
    <row r="44" spans="1:4" customFormat="1" ht="14.25" customHeight="1">
      <c r="B44" s="135" t="s">
        <v>1323</v>
      </c>
      <c r="C44" s="130">
        <v>115.35</v>
      </c>
      <c r="D44" s="140">
        <v>42947</v>
      </c>
    </row>
    <row r="45" spans="1:4" customFormat="1" ht="15">
      <c r="B45" s="135" t="s">
        <v>1324</v>
      </c>
      <c r="C45" s="132">
        <v>23.45</v>
      </c>
      <c r="D45" s="140">
        <v>41851</v>
      </c>
    </row>
    <row r="46" spans="1:4" customFormat="1" ht="15">
      <c r="B46" s="135" t="s">
        <v>1325</v>
      </c>
      <c r="C46" s="132">
        <v>192.77</v>
      </c>
      <c r="D46" s="140">
        <v>42429</v>
      </c>
    </row>
    <row r="47" spans="1:4" ht="30">
      <c r="A47"/>
      <c r="B47" s="135" t="s">
        <v>1326</v>
      </c>
      <c r="C47" s="132">
        <v>486.37</v>
      </c>
      <c r="D47" s="140"/>
    </row>
    <row r="48" spans="1:4">
      <c r="A48"/>
      <c r="B48" s="135" t="s">
        <v>1327</v>
      </c>
      <c r="C48" s="132">
        <v>773.87</v>
      </c>
      <c r="D48" s="140"/>
    </row>
    <row r="49" spans="1:4">
      <c r="A49"/>
      <c r="B49" s="135" t="s">
        <v>1328</v>
      </c>
      <c r="C49" s="132">
        <v>1616.92</v>
      </c>
      <c r="D49" s="140"/>
    </row>
    <row r="50" spans="1:4">
      <c r="A50"/>
      <c r="B50" s="135" t="s">
        <v>1329</v>
      </c>
      <c r="C50" s="132">
        <v>2614.1</v>
      </c>
      <c r="D50" s="140"/>
    </row>
    <row r="51" spans="1:4">
      <c r="A51"/>
      <c r="B51" s="135" t="s">
        <v>1330</v>
      </c>
      <c r="C51" s="141">
        <v>2699.17</v>
      </c>
      <c r="D51" s="140"/>
    </row>
    <row r="52" spans="1:4">
      <c r="A52"/>
      <c r="B52" s="135" t="s">
        <v>1331</v>
      </c>
      <c r="C52" s="132">
        <v>1080.9000000000001</v>
      </c>
      <c r="D52" s="139"/>
    </row>
    <row r="53" spans="1:4">
      <c r="A53"/>
      <c r="B53" s="135" t="s">
        <v>1332</v>
      </c>
      <c r="C53" s="132">
        <v>787.21</v>
      </c>
      <c r="D53" s="139"/>
    </row>
    <row r="54" spans="1:4">
      <c r="A54"/>
      <c r="B54" s="135" t="s">
        <v>1333</v>
      </c>
      <c r="C54" s="132">
        <v>790.46</v>
      </c>
      <c r="D54" s="142"/>
    </row>
    <row r="55" spans="1:4">
      <c r="B55" s="135" t="s">
        <v>1334</v>
      </c>
      <c r="C55" s="132">
        <v>1323.76</v>
      </c>
      <c r="D55" s="143"/>
    </row>
    <row r="56" spans="1:4">
      <c r="B56" s="135" t="s">
        <v>1335</v>
      </c>
      <c r="C56" s="132">
        <v>214.47</v>
      </c>
      <c r="D56" s="143"/>
    </row>
    <row r="57" spans="1:4">
      <c r="B57" s="135" t="s">
        <v>1336</v>
      </c>
      <c r="C57" s="132">
        <v>310.83</v>
      </c>
      <c r="D57" s="143"/>
    </row>
    <row r="58" spans="1:4">
      <c r="B58" s="135" t="s">
        <v>1337</v>
      </c>
      <c r="C58" s="132">
        <v>1041.98</v>
      </c>
      <c r="D58" s="143"/>
    </row>
    <row r="59" spans="1:4">
      <c r="B59" s="135" t="s">
        <v>1338</v>
      </c>
      <c r="C59" s="132">
        <v>1352.37</v>
      </c>
      <c r="D59" s="144"/>
    </row>
    <row r="60" spans="1:4">
      <c r="B60" s="149" t="s">
        <v>1339</v>
      </c>
      <c r="C60" s="150">
        <v>1458.32</v>
      </c>
      <c r="D60" s="145"/>
    </row>
  </sheetData>
  <mergeCells count="1">
    <mergeCell ref="B6:D6"/>
  </mergeCells>
  <phoneticPr fontId="3" type="noConversion"/>
  <pageMargins left="0" right="0" top="0.5" bottom="0.5" header="0" footer="0.25"/>
  <pageSetup paperSize="9" pageOrder="overThenDown" orientation="landscape" r:id="rId1"/>
  <headerFooter alignWithMargins="0">
    <oddFooter>&amp;L&amp;Z&amp;F&amp;C&amp;A&amp;R&amp;D</oddFooter>
  </headerFooter>
  <extLst>
    <ext xmlns:x14="http://schemas.microsoft.com/office/spreadsheetml/2009/9/main" uri="{CCE6A557-97BC-4b89-ADB6-D9C93CAAB3DF}">
      <x14:dataValidations xmlns:xm="http://schemas.microsoft.com/office/excel/2006/main" count="1">
        <x14:dataValidation allowBlank="1" showInputMessage="1" showErrorMessage="1">
          <xm:sqref>C11:C12 IY11:IY12 SU11:SU12 ACQ11:ACQ12 AMM11:AMM12 AWI11:AWI12 BGE11:BGE12 BQA11:BQA12 BZW11:BZW12 CJS11:CJS12 CTO11:CTO12 DDK11:DDK12 DNG11:DNG12 DXC11:DXC12 EGY11:EGY12 EQU11:EQU12 FAQ11:FAQ12 FKM11:FKM12 FUI11:FUI12 GEE11:GEE12 GOA11:GOA12 GXW11:GXW12 HHS11:HHS12 HRO11:HRO12 IBK11:IBK12 ILG11:ILG12 IVC11:IVC12 JEY11:JEY12 JOU11:JOU12 JYQ11:JYQ12 KIM11:KIM12 KSI11:KSI12 LCE11:LCE12 LMA11:LMA12 LVW11:LVW12 MFS11:MFS12 MPO11:MPO12 MZK11:MZK12 NJG11:NJG12 NTC11:NTC12 OCY11:OCY12 OMU11:OMU12 OWQ11:OWQ12 PGM11:PGM12 PQI11:PQI12 QAE11:QAE12 QKA11:QKA12 QTW11:QTW12 RDS11:RDS12 RNO11:RNO12 RXK11:RXK12 SHG11:SHG12 SRC11:SRC12 TAY11:TAY12 TKU11:TKU12 TUQ11:TUQ12 UEM11:UEM12 UOI11:UOI12 UYE11:UYE12 VIA11:VIA12 VRW11:VRW12 WBS11:WBS12 WLO11:WLO12 WVK11:WVK12 C65544:C65545 IY65544:IY65545 SU65544:SU65545 ACQ65544:ACQ65545 AMM65544:AMM65545 AWI65544:AWI65545 BGE65544:BGE65545 BQA65544:BQA65545 BZW65544:BZW65545 CJS65544:CJS65545 CTO65544:CTO65545 DDK65544:DDK65545 DNG65544:DNG65545 DXC65544:DXC65545 EGY65544:EGY65545 EQU65544:EQU65545 FAQ65544:FAQ65545 FKM65544:FKM65545 FUI65544:FUI65545 GEE65544:GEE65545 GOA65544:GOA65545 GXW65544:GXW65545 HHS65544:HHS65545 HRO65544:HRO65545 IBK65544:IBK65545 ILG65544:ILG65545 IVC65544:IVC65545 JEY65544:JEY65545 JOU65544:JOU65545 JYQ65544:JYQ65545 KIM65544:KIM65545 KSI65544:KSI65545 LCE65544:LCE65545 LMA65544:LMA65545 LVW65544:LVW65545 MFS65544:MFS65545 MPO65544:MPO65545 MZK65544:MZK65545 NJG65544:NJG65545 NTC65544:NTC65545 OCY65544:OCY65545 OMU65544:OMU65545 OWQ65544:OWQ65545 PGM65544:PGM65545 PQI65544:PQI65545 QAE65544:QAE65545 QKA65544:QKA65545 QTW65544:QTW65545 RDS65544:RDS65545 RNO65544:RNO65545 RXK65544:RXK65545 SHG65544:SHG65545 SRC65544:SRC65545 TAY65544:TAY65545 TKU65544:TKU65545 TUQ65544:TUQ65545 UEM65544:UEM65545 UOI65544:UOI65545 UYE65544:UYE65545 VIA65544:VIA65545 VRW65544:VRW65545 WBS65544:WBS65545 WLO65544:WLO65545 WVK65544:WVK65545 C131080:C131081 IY131080:IY131081 SU131080:SU131081 ACQ131080:ACQ131081 AMM131080:AMM131081 AWI131080:AWI131081 BGE131080:BGE131081 BQA131080:BQA131081 BZW131080:BZW131081 CJS131080:CJS131081 CTO131080:CTO131081 DDK131080:DDK131081 DNG131080:DNG131081 DXC131080:DXC131081 EGY131080:EGY131081 EQU131080:EQU131081 FAQ131080:FAQ131081 FKM131080:FKM131081 FUI131080:FUI131081 GEE131080:GEE131081 GOA131080:GOA131081 GXW131080:GXW131081 HHS131080:HHS131081 HRO131080:HRO131081 IBK131080:IBK131081 ILG131080:ILG131081 IVC131080:IVC131081 JEY131080:JEY131081 JOU131080:JOU131081 JYQ131080:JYQ131081 KIM131080:KIM131081 KSI131080:KSI131081 LCE131080:LCE131081 LMA131080:LMA131081 LVW131080:LVW131081 MFS131080:MFS131081 MPO131080:MPO131081 MZK131080:MZK131081 NJG131080:NJG131081 NTC131080:NTC131081 OCY131080:OCY131081 OMU131080:OMU131081 OWQ131080:OWQ131081 PGM131080:PGM131081 PQI131080:PQI131081 QAE131080:QAE131081 QKA131080:QKA131081 QTW131080:QTW131081 RDS131080:RDS131081 RNO131080:RNO131081 RXK131080:RXK131081 SHG131080:SHG131081 SRC131080:SRC131081 TAY131080:TAY131081 TKU131080:TKU131081 TUQ131080:TUQ131081 UEM131080:UEM131081 UOI131080:UOI131081 UYE131080:UYE131081 VIA131080:VIA131081 VRW131080:VRW131081 WBS131080:WBS131081 WLO131080:WLO131081 WVK131080:WVK131081 C196616:C196617 IY196616:IY196617 SU196616:SU196617 ACQ196616:ACQ196617 AMM196616:AMM196617 AWI196616:AWI196617 BGE196616:BGE196617 BQA196616:BQA196617 BZW196616:BZW196617 CJS196616:CJS196617 CTO196616:CTO196617 DDK196616:DDK196617 DNG196616:DNG196617 DXC196616:DXC196617 EGY196616:EGY196617 EQU196616:EQU196617 FAQ196616:FAQ196617 FKM196616:FKM196617 FUI196616:FUI196617 GEE196616:GEE196617 GOA196616:GOA196617 GXW196616:GXW196617 HHS196616:HHS196617 HRO196616:HRO196617 IBK196616:IBK196617 ILG196616:ILG196617 IVC196616:IVC196617 JEY196616:JEY196617 JOU196616:JOU196617 JYQ196616:JYQ196617 KIM196616:KIM196617 KSI196616:KSI196617 LCE196616:LCE196617 LMA196616:LMA196617 LVW196616:LVW196617 MFS196616:MFS196617 MPO196616:MPO196617 MZK196616:MZK196617 NJG196616:NJG196617 NTC196616:NTC196617 OCY196616:OCY196617 OMU196616:OMU196617 OWQ196616:OWQ196617 PGM196616:PGM196617 PQI196616:PQI196617 QAE196616:QAE196617 QKA196616:QKA196617 QTW196616:QTW196617 RDS196616:RDS196617 RNO196616:RNO196617 RXK196616:RXK196617 SHG196616:SHG196617 SRC196616:SRC196617 TAY196616:TAY196617 TKU196616:TKU196617 TUQ196616:TUQ196617 UEM196616:UEM196617 UOI196616:UOI196617 UYE196616:UYE196617 VIA196616:VIA196617 VRW196616:VRW196617 WBS196616:WBS196617 WLO196616:WLO196617 WVK196616:WVK196617 C262152:C262153 IY262152:IY262153 SU262152:SU262153 ACQ262152:ACQ262153 AMM262152:AMM262153 AWI262152:AWI262153 BGE262152:BGE262153 BQA262152:BQA262153 BZW262152:BZW262153 CJS262152:CJS262153 CTO262152:CTO262153 DDK262152:DDK262153 DNG262152:DNG262153 DXC262152:DXC262153 EGY262152:EGY262153 EQU262152:EQU262153 FAQ262152:FAQ262153 FKM262152:FKM262153 FUI262152:FUI262153 GEE262152:GEE262153 GOA262152:GOA262153 GXW262152:GXW262153 HHS262152:HHS262153 HRO262152:HRO262153 IBK262152:IBK262153 ILG262152:ILG262153 IVC262152:IVC262153 JEY262152:JEY262153 JOU262152:JOU262153 JYQ262152:JYQ262153 KIM262152:KIM262153 KSI262152:KSI262153 LCE262152:LCE262153 LMA262152:LMA262153 LVW262152:LVW262153 MFS262152:MFS262153 MPO262152:MPO262153 MZK262152:MZK262153 NJG262152:NJG262153 NTC262152:NTC262153 OCY262152:OCY262153 OMU262152:OMU262153 OWQ262152:OWQ262153 PGM262152:PGM262153 PQI262152:PQI262153 QAE262152:QAE262153 QKA262152:QKA262153 QTW262152:QTW262153 RDS262152:RDS262153 RNO262152:RNO262153 RXK262152:RXK262153 SHG262152:SHG262153 SRC262152:SRC262153 TAY262152:TAY262153 TKU262152:TKU262153 TUQ262152:TUQ262153 UEM262152:UEM262153 UOI262152:UOI262153 UYE262152:UYE262153 VIA262152:VIA262153 VRW262152:VRW262153 WBS262152:WBS262153 WLO262152:WLO262153 WVK262152:WVK262153 C327688:C327689 IY327688:IY327689 SU327688:SU327689 ACQ327688:ACQ327689 AMM327688:AMM327689 AWI327688:AWI327689 BGE327688:BGE327689 BQA327688:BQA327689 BZW327688:BZW327689 CJS327688:CJS327689 CTO327688:CTO327689 DDK327688:DDK327689 DNG327688:DNG327689 DXC327688:DXC327689 EGY327688:EGY327689 EQU327688:EQU327689 FAQ327688:FAQ327689 FKM327688:FKM327689 FUI327688:FUI327689 GEE327688:GEE327689 GOA327688:GOA327689 GXW327688:GXW327689 HHS327688:HHS327689 HRO327688:HRO327689 IBK327688:IBK327689 ILG327688:ILG327689 IVC327688:IVC327689 JEY327688:JEY327689 JOU327688:JOU327689 JYQ327688:JYQ327689 KIM327688:KIM327689 KSI327688:KSI327689 LCE327688:LCE327689 LMA327688:LMA327689 LVW327688:LVW327689 MFS327688:MFS327689 MPO327688:MPO327689 MZK327688:MZK327689 NJG327688:NJG327689 NTC327688:NTC327689 OCY327688:OCY327689 OMU327688:OMU327689 OWQ327688:OWQ327689 PGM327688:PGM327689 PQI327688:PQI327689 QAE327688:QAE327689 QKA327688:QKA327689 QTW327688:QTW327689 RDS327688:RDS327689 RNO327688:RNO327689 RXK327688:RXK327689 SHG327688:SHG327689 SRC327688:SRC327689 TAY327688:TAY327689 TKU327688:TKU327689 TUQ327688:TUQ327689 UEM327688:UEM327689 UOI327688:UOI327689 UYE327688:UYE327689 VIA327688:VIA327689 VRW327688:VRW327689 WBS327688:WBS327689 WLO327688:WLO327689 WVK327688:WVK327689 C393224:C393225 IY393224:IY393225 SU393224:SU393225 ACQ393224:ACQ393225 AMM393224:AMM393225 AWI393224:AWI393225 BGE393224:BGE393225 BQA393224:BQA393225 BZW393224:BZW393225 CJS393224:CJS393225 CTO393224:CTO393225 DDK393224:DDK393225 DNG393224:DNG393225 DXC393224:DXC393225 EGY393224:EGY393225 EQU393224:EQU393225 FAQ393224:FAQ393225 FKM393224:FKM393225 FUI393224:FUI393225 GEE393224:GEE393225 GOA393224:GOA393225 GXW393224:GXW393225 HHS393224:HHS393225 HRO393224:HRO393225 IBK393224:IBK393225 ILG393224:ILG393225 IVC393224:IVC393225 JEY393224:JEY393225 JOU393224:JOU393225 JYQ393224:JYQ393225 KIM393224:KIM393225 KSI393224:KSI393225 LCE393224:LCE393225 LMA393224:LMA393225 LVW393224:LVW393225 MFS393224:MFS393225 MPO393224:MPO393225 MZK393224:MZK393225 NJG393224:NJG393225 NTC393224:NTC393225 OCY393224:OCY393225 OMU393224:OMU393225 OWQ393224:OWQ393225 PGM393224:PGM393225 PQI393224:PQI393225 QAE393224:QAE393225 QKA393224:QKA393225 QTW393224:QTW393225 RDS393224:RDS393225 RNO393224:RNO393225 RXK393224:RXK393225 SHG393224:SHG393225 SRC393224:SRC393225 TAY393224:TAY393225 TKU393224:TKU393225 TUQ393224:TUQ393225 UEM393224:UEM393225 UOI393224:UOI393225 UYE393224:UYE393225 VIA393224:VIA393225 VRW393224:VRW393225 WBS393224:WBS393225 WLO393224:WLO393225 WVK393224:WVK393225 C458760:C458761 IY458760:IY458761 SU458760:SU458761 ACQ458760:ACQ458761 AMM458760:AMM458761 AWI458760:AWI458761 BGE458760:BGE458761 BQA458760:BQA458761 BZW458760:BZW458761 CJS458760:CJS458761 CTO458760:CTO458761 DDK458760:DDK458761 DNG458760:DNG458761 DXC458760:DXC458761 EGY458760:EGY458761 EQU458760:EQU458761 FAQ458760:FAQ458761 FKM458760:FKM458761 FUI458760:FUI458761 GEE458760:GEE458761 GOA458760:GOA458761 GXW458760:GXW458761 HHS458760:HHS458761 HRO458760:HRO458761 IBK458760:IBK458761 ILG458760:ILG458761 IVC458760:IVC458761 JEY458760:JEY458761 JOU458760:JOU458761 JYQ458760:JYQ458761 KIM458760:KIM458761 KSI458760:KSI458761 LCE458760:LCE458761 LMA458760:LMA458761 LVW458760:LVW458761 MFS458760:MFS458761 MPO458760:MPO458761 MZK458760:MZK458761 NJG458760:NJG458761 NTC458760:NTC458761 OCY458760:OCY458761 OMU458760:OMU458761 OWQ458760:OWQ458761 PGM458760:PGM458761 PQI458760:PQI458761 QAE458760:QAE458761 QKA458760:QKA458761 QTW458760:QTW458761 RDS458760:RDS458761 RNO458760:RNO458761 RXK458760:RXK458761 SHG458760:SHG458761 SRC458760:SRC458761 TAY458760:TAY458761 TKU458760:TKU458761 TUQ458760:TUQ458761 UEM458760:UEM458761 UOI458760:UOI458761 UYE458760:UYE458761 VIA458760:VIA458761 VRW458760:VRW458761 WBS458760:WBS458761 WLO458760:WLO458761 WVK458760:WVK458761 C524296:C524297 IY524296:IY524297 SU524296:SU524297 ACQ524296:ACQ524297 AMM524296:AMM524297 AWI524296:AWI524297 BGE524296:BGE524297 BQA524296:BQA524297 BZW524296:BZW524297 CJS524296:CJS524297 CTO524296:CTO524297 DDK524296:DDK524297 DNG524296:DNG524297 DXC524296:DXC524297 EGY524296:EGY524297 EQU524296:EQU524297 FAQ524296:FAQ524297 FKM524296:FKM524297 FUI524296:FUI524297 GEE524296:GEE524297 GOA524296:GOA524297 GXW524296:GXW524297 HHS524296:HHS524297 HRO524296:HRO524297 IBK524296:IBK524297 ILG524296:ILG524297 IVC524296:IVC524297 JEY524296:JEY524297 JOU524296:JOU524297 JYQ524296:JYQ524297 KIM524296:KIM524297 KSI524296:KSI524297 LCE524296:LCE524297 LMA524296:LMA524297 LVW524296:LVW524297 MFS524296:MFS524297 MPO524296:MPO524297 MZK524296:MZK524297 NJG524296:NJG524297 NTC524296:NTC524297 OCY524296:OCY524297 OMU524296:OMU524297 OWQ524296:OWQ524297 PGM524296:PGM524297 PQI524296:PQI524297 QAE524296:QAE524297 QKA524296:QKA524297 QTW524296:QTW524297 RDS524296:RDS524297 RNO524296:RNO524297 RXK524296:RXK524297 SHG524296:SHG524297 SRC524296:SRC524297 TAY524296:TAY524297 TKU524296:TKU524297 TUQ524296:TUQ524297 UEM524296:UEM524297 UOI524296:UOI524297 UYE524296:UYE524297 VIA524296:VIA524297 VRW524296:VRW524297 WBS524296:WBS524297 WLO524296:WLO524297 WVK524296:WVK524297 C589832:C589833 IY589832:IY589833 SU589832:SU589833 ACQ589832:ACQ589833 AMM589832:AMM589833 AWI589832:AWI589833 BGE589832:BGE589833 BQA589832:BQA589833 BZW589832:BZW589833 CJS589832:CJS589833 CTO589832:CTO589833 DDK589832:DDK589833 DNG589832:DNG589833 DXC589832:DXC589833 EGY589832:EGY589833 EQU589832:EQU589833 FAQ589832:FAQ589833 FKM589832:FKM589833 FUI589832:FUI589833 GEE589832:GEE589833 GOA589832:GOA589833 GXW589832:GXW589833 HHS589832:HHS589833 HRO589832:HRO589833 IBK589832:IBK589833 ILG589832:ILG589833 IVC589832:IVC589833 JEY589832:JEY589833 JOU589832:JOU589833 JYQ589832:JYQ589833 KIM589832:KIM589833 KSI589832:KSI589833 LCE589832:LCE589833 LMA589832:LMA589833 LVW589832:LVW589833 MFS589832:MFS589833 MPO589832:MPO589833 MZK589832:MZK589833 NJG589832:NJG589833 NTC589832:NTC589833 OCY589832:OCY589833 OMU589832:OMU589833 OWQ589832:OWQ589833 PGM589832:PGM589833 PQI589832:PQI589833 QAE589832:QAE589833 QKA589832:QKA589833 QTW589832:QTW589833 RDS589832:RDS589833 RNO589832:RNO589833 RXK589832:RXK589833 SHG589832:SHG589833 SRC589832:SRC589833 TAY589832:TAY589833 TKU589832:TKU589833 TUQ589832:TUQ589833 UEM589832:UEM589833 UOI589832:UOI589833 UYE589832:UYE589833 VIA589832:VIA589833 VRW589832:VRW589833 WBS589832:WBS589833 WLO589832:WLO589833 WVK589832:WVK589833 C655368:C655369 IY655368:IY655369 SU655368:SU655369 ACQ655368:ACQ655369 AMM655368:AMM655369 AWI655368:AWI655369 BGE655368:BGE655369 BQA655368:BQA655369 BZW655368:BZW655369 CJS655368:CJS655369 CTO655368:CTO655369 DDK655368:DDK655369 DNG655368:DNG655369 DXC655368:DXC655369 EGY655368:EGY655369 EQU655368:EQU655369 FAQ655368:FAQ655369 FKM655368:FKM655369 FUI655368:FUI655369 GEE655368:GEE655369 GOA655368:GOA655369 GXW655368:GXW655369 HHS655368:HHS655369 HRO655368:HRO655369 IBK655368:IBK655369 ILG655368:ILG655369 IVC655368:IVC655369 JEY655368:JEY655369 JOU655368:JOU655369 JYQ655368:JYQ655369 KIM655368:KIM655369 KSI655368:KSI655369 LCE655368:LCE655369 LMA655368:LMA655369 LVW655368:LVW655369 MFS655368:MFS655369 MPO655368:MPO655369 MZK655368:MZK655369 NJG655368:NJG655369 NTC655368:NTC655369 OCY655368:OCY655369 OMU655368:OMU655369 OWQ655368:OWQ655369 PGM655368:PGM655369 PQI655368:PQI655369 QAE655368:QAE655369 QKA655368:QKA655369 QTW655368:QTW655369 RDS655368:RDS655369 RNO655368:RNO655369 RXK655368:RXK655369 SHG655368:SHG655369 SRC655368:SRC655369 TAY655368:TAY655369 TKU655368:TKU655369 TUQ655368:TUQ655369 UEM655368:UEM655369 UOI655368:UOI655369 UYE655368:UYE655369 VIA655368:VIA655369 VRW655368:VRW655369 WBS655368:WBS655369 WLO655368:WLO655369 WVK655368:WVK655369 C720904:C720905 IY720904:IY720905 SU720904:SU720905 ACQ720904:ACQ720905 AMM720904:AMM720905 AWI720904:AWI720905 BGE720904:BGE720905 BQA720904:BQA720905 BZW720904:BZW720905 CJS720904:CJS720905 CTO720904:CTO720905 DDK720904:DDK720905 DNG720904:DNG720905 DXC720904:DXC720905 EGY720904:EGY720905 EQU720904:EQU720905 FAQ720904:FAQ720905 FKM720904:FKM720905 FUI720904:FUI720905 GEE720904:GEE720905 GOA720904:GOA720905 GXW720904:GXW720905 HHS720904:HHS720905 HRO720904:HRO720905 IBK720904:IBK720905 ILG720904:ILG720905 IVC720904:IVC720905 JEY720904:JEY720905 JOU720904:JOU720905 JYQ720904:JYQ720905 KIM720904:KIM720905 KSI720904:KSI720905 LCE720904:LCE720905 LMA720904:LMA720905 LVW720904:LVW720905 MFS720904:MFS720905 MPO720904:MPO720905 MZK720904:MZK720905 NJG720904:NJG720905 NTC720904:NTC720905 OCY720904:OCY720905 OMU720904:OMU720905 OWQ720904:OWQ720905 PGM720904:PGM720905 PQI720904:PQI720905 QAE720904:QAE720905 QKA720904:QKA720905 QTW720904:QTW720905 RDS720904:RDS720905 RNO720904:RNO720905 RXK720904:RXK720905 SHG720904:SHG720905 SRC720904:SRC720905 TAY720904:TAY720905 TKU720904:TKU720905 TUQ720904:TUQ720905 UEM720904:UEM720905 UOI720904:UOI720905 UYE720904:UYE720905 VIA720904:VIA720905 VRW720904:VRW720905 WBS720904:WBS720905 WLO720904:WLO720905 WVK720904:WVK720905 C786440:C786441 IY786440:IY786441 SU786440:SU786441 ACQ786440:ACQ786441 AMM786440:AMM786441 AWI786440:AWI786441 BGE786440:BGE786441 BQA786440:BQA786441 BZW786440:BZW786441 CJS786440:CJS786441 CTO786440:CTO786441 DDK786440:DDK786441 DNG786440:DNG786441 DXC786440:DXC786441 EGY786440:EGY786441 EQU786440:EQU786441 FAQ786440:FAQ786441 FKM786440:FKM786441 FUI786440:FUI786441 GEE786440:GEE786441 GOA786440:GOA786441 GXW786440:GXW786441 HHS786440:HHS786441 HRO786440:HRO786441 IBK786440:IBK786441 ILG786440:ILG786441 IVC786440:IVC786441 JEY786440:JEY786441 JOU786440:JOU786441 JYQ786440:JYQ786441 KIM786440:KIM786441 KSI786440:KSI786441 LCE786440:LCE786441 LMA786440:LMA786441 LVW786440:LVW786441 MFS786440:MFS786441 MPO786440:MPO786441 MZK786440:MZK786441 NJG786440:NJG786441 NTC786440:NTC786441 OCY786440:OCY786441 OMU786440:OMU786441 OWQ786440:OWQ786441 PGM786440:PGM786441 PQI786440:PQI786441 QAE786440:QAE786441 QKA786440:QKA786441 QTW786440:QTW786441 RDS786440:RDS786441 RNO786440:RNO786441 RXK786440:RXK786441 SHG786440:SHG786441 SRC786440:SRC786441 TAY786440:TAY786441 TKU786440:TKU786441 TUQ786440:TUQ786441 UEM786440:UEM786441 UOI786440:UOI786441 UYE786440:UYE786441 VIA786440:VIA786441 VRW786440:VRW786441 WBS786440:WBS786441 WLO786440:WLO786441 WVK786440:WVK786441 C851976:C851977 IY851976:IY851977 SU851976:SU851977 ACQ851976:ACQ851977 AMM851976:AMM851977 AWI851976:AWI851977 BGE851976:BGE851977 BQA851976:BQA851977 BZW851976:BZW851977 CJS851976:CJS851977 CTO851976:CTO851977 DDK851976:DDK851977 DNG851976:DNG851977 DXC851976:DXC851977 EGY851976:EGY851977 EQU851976:EQU851977 FAQ851976:FAQ851977 FKM851976:FKM851977 FUI851976:FUI851977 GEE851976:GEE851977 GOA851976:GOA851977 GXW851976:GXW851977 HHS851976:HHS851977 HRO851976:HRO851977 IBK851976:IBK851977 ILG851976:ILG851977 IVC851976:IVC851977 JEY851976:JEY851977 JOU851976:JOU851977 JYQ851976:JYQ851977 KIM851976:KIM851977 KSI851976:KSI851977 LCE851976:LCE851977 LMA851976:LMA851977 LVW851976:LVW851977 MFS851976:MFS851977 MPO851976:MPO851977 MZK851976:MZK851977 NJG851976:NJG851977 NTC851976:NTC851977 OCY851976:OCY851977 OMU851976:OMU851977 OWQ851976:OWQ851977 PGM851976:PGM851977 PQI851976:PQI851977 QAE851976:QAE851977 QKA851976:QKA851977 QTW851976:QTW851977 RDS851976:RDS851977 RNO851976:RNO851977 RXK851976:RXK851977 SHG851976:SHG851977 SRC851976:SRC851977 TAY851976:TAY851977 TKU851976:TKU851977 TUQ851976:TUQ851977 UEM851976:UEM851977 UOI851976:UOI851977 UYE851976:UYE851977 VIA851976:VIA851977 VRW851976:VRW851977 WBS851976:WBS851977 WLO851976:WLO851977 WVK851976:WVK851977 C917512:C917513 IY917512:IY917513 SU917512:SU917513 ACQ917512:ACQ917513 AMM917512:AMM917513 AWI917512:AWI917513 BGE917512:BGE917513 BQA917512:BQA917513 BZW917512:BZW917513 CJS917512:CJS917513 CTO917512:CTO917513 DDK917512:DDK917513 DNG917512:DNG917513 DXC917512:DXC917513 EGY917512:EGY917513 EQU917512:EQU917513 FAQ917512:FAQ917513 FKM917512:FKM917513 FUI917512:FUI917513 GEE917512:GEE917513 GOA917512:GOA917513 GXW917512:GXW917513 HHS917512:HHS917513 HRO917512:HRO917513 IBK917512:IBK917513 ILG917512:ILG917513 IVC917512:IVC917513 JEY917512:JEY917513 JOU917512:JOU917513 JYQ917512:JYQ917513 KIM917512:KIM917513 KSI917512:KSI917513 LCE917512:LCE917513 LMA917512:LMA917513 LVW917512:LVW917513 MFS917512:MFS917513 MPO917512:MPO917513 MZK917512:MZK917513 NJG917512:NJG917513 NTC917512:NTC917513 OCY917512:OCY917513 OMU917512:OMU917513 OWQ917512:OWQ917513 PGM917512:PGM917513 PQI917512:PQI917513 QAE917512:QAE917513 QKA917512:QKA917513 QTW917512:QTW917513 RDS917512:RDS917513 RNO917512:RNO917513 RXK917512:RXK917513 SHG917512:SHG917513 SRC917512:SRC917513 TAY917512:TAY917513 TKU917512:TKU917513 TUQ917512:TUQ917513 UEM917512:UEM917513 UOI917512:UOI917513 UYE917512:UYE917513 VIA917512:VIA917513 VRW917512:VRW917513 WBS917512:WBS917513 WLO917512:WLO917513 WVK917512:WVK917513 C983048:C983049 IY983048:IY983049 SU983048:SU983049 ACQ983048:ACQ983049 AMM983048:AMM983049 AWI983048:AWI983049 BGE983048:BGE983049 BQA983048:BQA983049 BZW983048:BZW983049 CJS983048:CJS983049 CTO983048:CTO983049 DDK983048:DDK983049 DNG983048:DNG983049 DXC983048:DXC983049 EGY983048:EGY983049 EQU983048:EQU983049 FAQ983048:FAQ983049 FKM983048:FKM983049 FUI983048:FUI983049 GEE983048:GEE983049 GOA983048:GOA983049 GXW983048:GXW983049 HHS983048:HHS983049 HRO983048:HRO983049 IBK983048:IBK983049 ILG983048:ILG983049 IVC983048:IVC983049 JEY983048:JEY983049 JOU983048:JOU983049 JYQ983048:JYQ983049 KIM983048:KIM983049 KSI983048:KSI983049 LCE983048:LCE983049 LMA983048:LMA983049 LVW983048:LVW983049 MFS983048:MFS983049 MPO983048:MPO983049 MZK983048:MZK983049 NJG983048:NJG983049 NTC983048:NTC983049 OCY983048:OCY983049 OMU983048:OMU983049 OWQ983048:OWQ983049 PGM983048:PGM983049 PQI983048:PQI983049 QAE983048:QAE983049 QKA983048:QKA983049 QTW983048:QTW983049 RDS983048:RDS983049 RNO983048:RNO983049 RXK983048:RXK983049 SHG983048:SHG983049 SRC983048:SRC983049 TAY983048:TAY983049 TKU983048:TKU983049 TUQ983048:TUQ983049 UEM983048:UEM983049 UOI983048:UOI983049 UYE983048:UYE983049 VIA983048:VIA983049 VRW983048:VRW983049 WBS983048:WBS983049 WLO983048:WLO983049 WVK983048:WVK983049 A65590:A131069 IW65590:IW131069 SS65590:SS131069 ACO65590:ACO131069 AMK65590:AMK131069 AWG65590:AWG131069 BGC65590:BGC131069 BPY65590:BPY131069 BZU65590:BZU131069 CJQ65590:CJQ131069 CTM65590:CTM131069 DDI65590:DDI131069 DNE65590:DNE131069 DXA65590:DXA131069 EGW65590:EGW131069 EQS65590:EQS131069 FAO65590:FAO131069 FKK65590:FKK131069 FUG65590:FUG131069 GEC65590:GEC131069 GNY65590:GNY131069 GXU65590:GXU131069 HHQ65590:HHQ131069 HRM65590:HRM131069 IBI65590:IBI131069 ILE65590:ILE131069 IVA65590:IVA131069 JEW65590:JEW131069 JOS65590:JOS131069 JYO65590:JYO131069 KIK65590:KIK131069 KSG65590:KSG131069 LCC65590:LCC131069 LLY65590:LLY131069 LVU65590:LVU131069 MFQ65590:MFQ131069 MPM65590:MPM131069 MZI65590:MZI131069 NJE65590:NJE131069 NTA65590:NTA131069 OCW65590:OCW131069 OMS65590:OMS131069 OWO65590:OWO131069 PGK65590:PGK131069 PQG65590:PQG131069 QAC65590:QAC131069 QJY65590:QJY131069 QTU65590:QTU131069 RDQ65590:RDQ131069 RNM65590:RNM131069 RXI65590:RXI131069 SHE65590:SHE131069 SRA65590:SRA131069 TAW65590:TAW131069 TKS65590:TKS131069 TUO65590:TUO131069 UEK65590:UEK131069 UOG65590:UOG131069 UYC65590:UYC131069 VHY65590:VHY131069 VRU65590:VRU131069 WBQ65590:WBQ131069 WLM65590:WLM131069 WVI65590:WVI131069 A131126:A196605 IW131126:IW196605 SS131126:SS196605 ACO131126:ACO196605 AMK131126:AMK196605 AWG131126:AWG196605 BGC131126:BGC196605 BPY131126:BPY196605 BZU131126:BZU196605 CJQ131126:CJQ196605 CTM131126:CTM196605 DDI131126:DDI196605 DNE131126:DNE196605 DXA131126:DXA196605 EGW131126:EGW196605 EQS131126:EQS196605 FAO131126:FAO196605 FKK131126:FKK196605 FUG131126:FUG196605 GEC131126:GEC196605 GNY131126:GNY196605 GXU131126:GXU196605 HHQ131126:HHQ196605 HRM131126:HRM196605 IBI131126:IBI196605 ILE131126:ILE196605 IVA131126:IVA196605 JEW131126:JEW196605 JOS131126:JOS196605 JYO131126:JYO196605 KIK131126:KIK196605 KSG131126:KSG196605 LCC131126:LCC196605 LLY131126:LLY196605 LVU131126:LVU196605 MFQ131126:MFQ196605 MPM131126:MPM196605 MZI131126:MZI196605 NJE131126:NJE196605 NTA131126:NTA196605 OCW131126:OCW196605 OMS131126:OMS196605 OWO131126:OWO196605 PGK131126:PGK196605 PQG131126:PQG196605 QAC131126:QAC196605 QJY131126:QJY196605 QTU131126:QTU196605 RDQ131126:RDQ196605 RNM131126:RNM196605 RXI131126:RXI196605 SHE131126:SHE196605 SRA131126:SRA196605 TAW131126:TAW196605 TKS131126:TKS196605 TUO131126:TUO196605 UEK131126:UEK196605 UOG131126:UOG196605 UYC131126:UYC196605 VHY131126:VHY196605 VRU131126:VRU196605 WBQ131126:WBQ196605 WLM131126:WLM196605 WVI131126:WVI196605 A196662:A262141 IW196662:IW262141 SS196662:SS262141 ACO196662:ACO262141 AMK196662:AMK262141 AWG196662:AWG262141 BGC196662:BGC262141 BPY196662:BPY262141 BZU196662:BZU262141 CJQ196662:CJQ262141 CTM196662:CTM262141 DDI196662:DDI262141 DNE196662:DNE262141 DXA196662:DXA262141 EGW196662:EGW262141 EQS196662:EQS262141 FAO196662:FAO262141 FKK196662:FKK262141 FUG196662:FUG262141 GEC196662:GEC262141 GNY196662:GNY262141 GXU196662:GXU262141 HHQ196662:HHQ262141 HRM196662:HRM262141 IBI196662:IBI262141 ILE196662:ILE262141 IVA196662:IVA262141 JEW196662:JEW262141 JOS196662:JOS262141 JYO196662:JYO262141 KIK196662:KIK262141 KSG196662:KSG262141 LCC196662:LCC262141 LLY196662:LLY262141 LVU196662:LVU262141 MFQ196662:MFQ262141 MPM196662:MPM262141 MZI196662:MZI262141 NJE196662:NJE262141 NTA196662:NTA262141 OCW196662:OCW262141 OMS196662:OMS262141 OWO196662:OWO262141 PGK196662:PGK262141 PQG196662:PQG262141 QAC196662:QAC262141 QJY196662:QJY262141 QTU196662:QTU262141 RDQ196662:RDQ262141 RNM196662:RNM262141 RXI196662:RXI262141 SHE196662:SHE262141 SRA196662:SRA262141 TAW196662:TAW262141 TKS196662:TKS262141 TUO196662:TUO262141 UEK196662:UEK262141 UOG196662:UOG262141 UYC196662:UYC262141 VHY196662:VHY262141 VRU196662:VRU262141 WBQ196662:WBQ262141 WLM196662:WLM262141 WVI196662:WVI262141 A262198:A327677 IW262198:IW327677 SS262198:SS327677 ACO262198:ACO327677 AMK262198:AMK327677 AWG262198:AWG327677 BGC262198:BGC327677 BPY262198:BPY327677 BZU262198:BZU327677 CJQ262198:CJQ327677 CTM262198:CTM327677 DDI262198:DDI327677 DNE262198:DNE327677 DXA262198:DXA327677 EGW262198:EGW327677 EQS262198:EQS327677 FAO262198:FAO327677 FKK262198:FKK327677 FUG262198:FUG327677 GEC262198:GEC327677 GNY262198:GNY327677 GXU262198:GXU327677 HHQ262198:HHQ327677 HRM262198:HRM327677 IBI262198:IBI327677 ILE262198:ILE327677 IVA262198:IVA327677 JEW262198:JEW327677 JOS262198:JOS327677 JYO262198:JYO327677 KIK262198:KIK327677 KSG262198:KSG327677 LCC262198:LCC327677 LLY262198:LLY327677 LVU262198:LVU327677 MFQ262198:MFQ327677 MPM262198:MPM327677 MZI262198:MZI327677 NJE262198:NJE327677 NTA262198:NTA327677 OCW262198:OCW327677 OMS262198:OMS327677 OWO262198:OWO327677 PGK262198:PGK327677 PQG262198:PQG327677 QAC262198:QAC327677 QJY262198:QJY327677 QTU262198:QTU327677 RDQ262198:RDQ327677 RNM262198:RNM327677 RXI262198:RXI327677 SHE262198:SHE327677 SRA262198:SRA327677 TAW262198:TAW327677 TKS262198:TKS327677 TUO262198:TUO327677 UEK262198:UEK327677 UOG262198:UOG327677 UYC262198:UYC327677 VHY262198:VHY327677 VRU262198:VRU327677 WBQ262198:WBQ327677 WLM262198:WLM327677 WVI262198:WVI327677 A327734:A393213 IW327734:IW393213 SS327734:SS393213 ACO327734:ACO393213 AMK327734:AMK393213 AWG327734:AWG393213 BGC327734:BGC393213 BPY327734:BPY393213 BZU327734:BZU393213 CJQ327734:CJQ393213 CTM327734:CTM393213 DDI327734:DDI393213 DNE327734:DNE393213 DXA327734:DXA393213 EGW327734:EGW393213 EQS327734:EQS393213 FAO327734:FAO393213 FKK327734:FKK393213 FUG327734:FUG393213 GEC327734:GEC393213 GNY327734:GNY393213 GXU327734:GXU393213 HHQ327734:HHQ393213 HRM327734:HRM393213 IBI327734:IBI393213 ILE327734:ILE393213 IVA327734:IVA393213 JEW327734:JEW393213 JOS327734:JOS393213 JYO327734:JYO393213 KIK327734:KIK393213 KSG327734:KSG393213 LCC327734:LCC393213 LLY327734:LLY393213 LVU327734:LVU393213 MFQ327734:MFQ393213 MPM327734:MPM393213 MZI327734:MZI393213 NJE327734:NJE393213 NTA327734:NTA393213 OCW327734:OCW393213 OMS327734:OMS393213 OWO327734:OWO393213 PGK327734:PGK393213 PQG327734:PQG393213 QAC327734:QAC393213 QJY327734:QJY393213 QTU327734:QTU393213 RDQ327734:RDQ393213 RNM327734:RNM393213 RXI327734:RXI393213 SHE327734:SHE393213 SRA327734:SRA393213 TAW327734:TAW393213 TKS327734:TKS393213 TUO327734:TUO393213 UEK327734:UEK393213 UOG327734:UOG393213 UYC327734:UYC393213 VHY327734:VHY393213 VRU327734:VRU393213 WBQ327734:WBQ393213 WLM327734:WLM393213 WVI327734:WVI393213 A393270:A458749 IW393270:IW458749 SS393270:SS458749 ACO393270:ACO458749 AMK393270:AMK458749 AWG393270:AWG458749 BGC393270:BGC458749 BPY393270:BPY458749 BZU393270:BZU458749 CJQ393270:CJQ458749 CTM393270:CTM458749 DDI393270:DDI458749 DNE393270:DNE458749 DXA393270:DXA458749 EGW393270:EGW458749 EQS393270:EQS458749 FAO393270:FAO458749 FKK393270:FKK458749 FUG393270:FUG458749 GEC393270:GEC458749 GNY393270:GNY458749 GXU393270:GXU458749 HHQ393270:HHQ458749 HRM393270:HRM458749 IBI393270:IBI458749 ILE393270:ILE458749 IVA393270:IVA458749 JEW393270:JEW458749 JOS393270:JOS458749 JYO393270:JYO458749 KIK393270:KIK458749 KSG393270:KSG458749 LCC393270:LCC458749 LLY393270:LLY458749 LVU393270:LVU458749 MFQ393270:MFQ458749 MPM393270:MPM458749 MZI393270:MZI458749 NJE393270:NJE458749 NTA393270:NTA458749 OCW393270:OCW458749 OMS393270:OMS458749 OWO393270:OWO458749 PGK393270:PGK458749 PQG393270:PQG458749 QAC393270:QAC458749 QJY393270:QJY458749 QTU393270:QTU458749 RDQ393270:RDQ458749 RNM393270:RNM458749 RXI393270:RXI458749 SHE393270:SHE458749 SRA393270:SRA458749 TAW393270:TAW458749 TKS393270:TKS458749 TUO393270:TUO458749 UEK393270:UEK458749 UOG393270:UOG458749 UYC393270:UYC458749 VHY393270:VHY458749 VRU393270:VRU458749 WBQ393270:WBQ458749 WLM393270:WLM458749 WVI393270:WVI458749 A458806:A524285 IW458806:IW524285 SS458806:SS524285 ACO458806:ACO524285 AMK458806:AMK524285 AWG458806:AWG524285 BGC458806:BGC524285 BPY458806:BPY524285 BZU458806:BZU524285 CJQ458806:CJQ524285 CTM458806:CTM524285 DDI458806:DDI524285 DNE458806:DNE524285 DXA458806:DXA524285 EGW458806:EGW524285 EQS458806:EQS524285 FAO458806:FAO524285 FKK458806:FKK524285 FUG458806:FUG524285 GEC458806:GEC524285 GNY458806:GNY524285 GXU458806:GXU524285 HHQ458806:HHQ524285 HRM458806:HRM524285 IBI458806:IBI524285 ILE458806:ILE524285 IVA458806:IVA524285 JEW458806:JEW524285 JOS458806:JOS524285 JYO458806:JYO524285 KIK458806:KIK524285 KSG458806:KSG524285 LCC458806:LCC524285 LLY458806:LLY524285 LVU458806:LVU524285 MFQ458806:MFQ524285 MPM458806:MPM524285 MZI458806:MZI524285 NJE458806:NJE524285 NTA458806:NTA524285 OCW458806:OCW524285 OMS458806:OMS524285 OWO458806:OWO524285 PGK458806:PGK524285 PQG458806:PQG524285 QAC458806:QAC524285 QJY458806:QJY524285 QTU458806:QTU524285 RDQ458806:RDQ524285 RNM458806:RNM524285 RXI458806:RXI524285 SHE458806:SHE524285 SRA458806:SRA524285 TAW458806:TAW524285 TKS458806:TKS524285 TUO458806:TUO524285 UEK458806:UEK524285 UOG458806:UOG524285 UYC458806:UYC524285 VHY458806:VHY524285 VRU458806:VRU524285 WBQ458806:WBQ524285 WLM458806:WLM524285 WVI458806:WVI524285 A524342:A589821 IW524342:IW589821 SS524342:SS589821 ACO524342:ACO589821 AMK524342:AMK589821 AWG524342:AWG589821 BGC524342:BGC589821 BPY524342:BPY589821 BZU524342:BZU589821 CJQ524342:CJQ589821 CTM524342:CTM589821 DDI524342:DDI589821 DNE524342:DNE589821 DXA524342:DXA589821 EGW524342:EGW589821 EQS524342:EQS589821 FAO524342:FAO589821 FKK524342:FKK589821 FUG524342:FUG589821 GEC524342:GEC589821 GNY524342:GNY589821 GXU524342:GXU589821 HHQ524342:HHQ589821 HRM524342:HRM589821 IBI524342:IBI589821 ILE524342:ILE589821 IVA524342:IVA589821 JEW524342:JEW589821 JOS524342:JOS589821 JYO524342:JYO589821 KIK524342:KIK589821 KSG524342:KSG589821 LCC524342:LCC589821 LLY524342:LLY589821 LVU524342:LVU589821 MFQ524342:MFQ589821 MPM524342:MPM589821 MZI524342:MZI589821 NJE524342:NJE589821 NTA524342:NTA589821 OCW524342:OCW589821 OMS524342:OMS589821 OWO524342:OWO589821 PGK524342:PGK589821 PQG524342:PQG589821 QAC524342:QAC589821 QJY524342:QJY589821 QTU524342:QTU589821 RDQ524342:RDQ589821 RNM524342:RNM589821 RXI524342:RXI589821 SHE524342:SHE589821 SRA524342:SRA589821 TAW524342:TAW589821 TKS524342:TKS589821 TUO524342:TUO589821 UEK524342:UEK589821 UOG524342:UOG589821 UYC524342:UYC589821 VHY524342:VHY589821 VRU524342:VRU589821 WBQ524342:WBQ589821 WLM524342:WLM589821 WVI524342:WVI589821 A589878:A655357 IW589878:IW655357 SS589878:SS655357 ACO589878:ACO655357 AMK589878:AMK655357 AWG589878:AWG655357 BGC589878:BGC655357 BPY589878:BPY655357 BZU589878:BZU655357 CJQ589878:CJQ655357 CTM589878:CTM655357 DDI589878:DDI655357 DNE589878:DNE655357 DXA589878:DXA655357 EGW589878:EGW655357 EQS589878:EQS655357 FAO589878:FAO655357 FKK589878:FKK655357 FUG589878:FUG655357 GEC589878:GEC655357 GNY589878:GNY655357 GXU589878:GXU655357 HHQ589878:HHQ655357 HRM589878:HRM655357 IBI589878:IBI655357 ILE589878:ILE655357 IVA589878:IVA655357 JEW589878:JEW655357 JOS589878:JOS655357 JYO589878:JYO655357 KIK589878:KIK655357 KSG589878:KSG655357 LCC589878:LCC655357 LLY589878:LLY655357 LVU589878:LVU655357 MFQ589878:MFQ655357 MPM589878:MPM655357 MZI589878:MZI655357 NJE589878:NJE655357 NTA589878:NTA655357 OCW589878:OCW655357 OMS589878:OMS655357 OWO589878:OWO655357 PGK589878:PGK655357 PQG589878:PQG655357 QAC589878:QAC655357 QJY589878:QJY655357 QTU589878:QTU655357 RDQ589878:RDQ655357 RNM589878:RNM655357 RXI589878:RXI655357 SHE589878:SHE655357 SRA589878:SRA655357 TAW589878:TAW655357 TKS589878:TKS655357 TUO589878:TUO655357 UEK589878:UEK655357 UOG589878:UOG655357 UYC589878:UYC655357 VHY589878:VHY655357 VRU589878:VRU655357 WBQ589878:WBQ655357 WLM589878:WLM655357 WVI589878:WVI655357 A655414:A720893 IW655414:IW720893 SS655414:SS720893 ACO655414:ACO720893 AMK655414:AMK720893 AWG655414:AWG720893 BGC655414:BGC720893 BPY655414:BPY720893 BZU655414:BZU720893 CJQ655414:CJQ720893 CTM655414:CTM720893 DDI655414:DDI720893 DNE655414:DNE720893 DXA655414:DXA720893 EGW655414:EGW720893 EQS655414:EQS720893 FAO655414:FAO720893 FKK655414:FKK720893 FUG655414:FUG720893 GEC655414:GEC720893 GNY655414:GNY720893 GXU655414:GXU720893 HHQ655414:HHQ720893 HRM655414:HRM720893 IBI655414:IBI720893 ILE655414:ILE720893 IVA655414:IVA720893 JEW655414:JEW720893 JOS655414:JOS720893 JYO655414:JYO720893 KIK655414:KIK720893 KSG655414:KSG720893 LCC655414:LCC720893 LLY655414:LLY720893 LVU655414:LVU720893 MFQ655414:MFQ720893 MPM655414:MPM720893 MZI655414:MZI720893 NJE655414:NJE720893 NTA655414:NTA720893 OCW655414:OCW720893 OMS655414:OMS720893 OWO655414:OWO720893 PGK655414:PGK720893 PQG655414:PQG720893 QAC655414:QAC720893 QJY655414:QJY720893 QTU655414:QTU720893 RDQ655414:RDQ720893 RNM655414:RNM720893 RXI655414:RXI720893 SHE655414:SHE720893 SRA655414:SRA720893 TAW655414:TAW720893 TKS655414:TKS720893 TUO655414:TUO720893 UEK655414:UEK720893 UOG655414:UOG720893 UYC655414:UYC720893 VHY655414:VHY720893 VRU655414:VRU720893 WBQ655414:WBQ720893 WLM655414:WLM720893 WVI655414:WVI720893 A720950:A786429 IW720950:IW786429 SS720950:SS786429 ACO720950:ACO786429 AMK720950:AMK786429 AWG720950:AWG786429 BGC720950:BGC786429 BPY720950:BPY786429 BZU720950:BZU786429 CJQ720950:CJQ786429 CTM720950:CTM786429 DDI720950:DDI786429 DNE720950:DNE786429 DXA720950:DXA786429 EGW720950:EGW786429 EQS720950:EQS786429 FAO720950:FAO786429 FKK720950:FKK786429 FUG720950:FUG786429 GEC720950:GEC786429 GNY720950:GNY786429 GXU720950:GXU786429 HHQ720950:HHQ786429 HRM720950:HRM786429 IBI720950:IBI786429 ILE720950:ILE786429 IVA720950:IVA786429 JEW720950:JEW786429 JOS720950:JOS786429 JYO720950:JYO786429 KIK720950:KIK786429 KSG720950:KSG786429 LCC720950:LCC786429 LLY720950:LLY786429 LVU720950:LVU786429 MFQ720950:MFQ786429 MPM720950:MPM786429 MZI720950:MZI786429 NJE720950:NJE786429 NTA720950:NTA786429 OCW720950:OCW786429 OMS720950:OMS786429 OWO720950:OWO786429 PGK720950:PGK786429 PQG720950:PQG786429 QAC720950:QAC786429 QJY720950:QJY786429 QTU720950:QTU786429 RDQ720950:RDQ786429 RNM720950:RNM786429 RXI720950:RXI786429 SHE720950:SHE786429 SRA720950:SRA786429 TAW720950:TAW786429 TKS720950:TKS786429 TUO720950:TUO786429 UEK720950:UEK786429 UOG720950:UOG786429 UYC720950:UYC786429 VHY720950:VHY786429 VRU720950:VRU786429 WBQ720950:WBQ786429 WLM720950:WLM786429 WVI720950:WVI786429 A786486:A851965 IW786486:IW851965 SS786486:SS851965 ACO786486:ACO851965 AMK786486:AMK851965 AWG786486:AWG851965 BGC786486:BGC851965 BPY786486:BPY851965 BZU786486:BZU851965 CJQ786486:CJQ851965 CTM786486:CTM851965 DDI786486:DDI851965 DNE786486:DNE851965 DXA786486:DXA851965 EGW786486:EGW851965 EQS786486:EQS851965 FAO786486:FAO851965 FKK786486:FKK851965 FUG786486:FUG851965 GEC786486:GEC851965 GNY786486:GNY851965 GXU786486:GXU851965 HHQ786486:HHQ851965 HRM786486:HRM851965 IBI786486:IBI851965 ILE786486:ILE851965 IVA786486:IVA851965 JEW786486:JEW851965 JOS786486:JOS851965 JYO786486:JYO851965 KIK786486:KIK851965 KSG786486:KSG851965 LCC786486:LCC851965 LLY786486:LLY851965 LVU786486:LVU851965 MFQ786486:MFQ851965 MPM786486:MPM851965 MZI786486:MZI851965 NJE786486:NJE851965 NTA786486:NTA851965 OCW786486:OCW851965 OMS786486:OMS851965 OWO786486:OWO851965 PGK786486:PGK851965 PQG786486:PQG851965 QAC786486:QAC851965 QJY786486:QJY851965 QTU786486:QTU851965 RDQ786486:RDQ851965 RNM786486:RNM851965 RXI786486:RXI851965 SHE786486:SHE851965 SRA786486:SRA851965 TAW786486:TAW851965 TKS786486:TKS851965 TUO786486:TUO851965 UEK786486:UEK851965 UOG786486:UOG851965 UYC786486:UYC851965 VHY786486:VHY851965 VRU786486:VRU851965 WBQ786486:WBQ851965 WLM786486:WLM851965 WVI786486:WVI851965 A852022:A917501 IW852022:IW917501 SS852022:SS917501 ACO852022:ACO917501 AMK852022:AMK917501 AWG852022:AWG917501 BGC852022:BGC917501 BPY852022:BPY917501 BZU852022:BZU917501 CJQ852022:CJQ917501 CTM852022:CTM917501 DDI852022:DDI917501 DNE852022:DNE917501 DXA852022:DXA917501 EGW852022:EGW917501 EQS852022:EQS917501 FAO852022:FAO917501 FKK852022:FKK917501 FUG852022:FUG917501 GEC852022:GEC917501 GNY852022:GNY917501 GXU852022:GXU917501 HHQ852022:HHQ917501 HRM852022:HRM917501 IBI852022:IBI917501 ILE852022:ILE917501 IVA852022:IVA917501 JEW852022:JEW917501 JOS852022:JOS917501 JYO852022:JYO917501 KIK852022:KIK917501 KSG852022:KSG917501 LCC852022:LCC917501 LLY852022:LLY917501 LVU852022:LVU917501 MFQ852022:MFQ917501 MPM852022:MPM917501 MZI852022:MZI917501 NJE852022:NJE917501 NTA852022:NTA917501 OCW852022:OCW917501 OMS852022:OMS917501 OWO852022:OWO917501 PGK852022:PGK917501 PQG852022:PQG917501 QAC852022:QAC917501 QJY852022:QJY917501 QTU852022:QTU917501 RDQ852022:RDQ917501 RNM852022:RNM917501 RXI852022:RXI917501 SHE852022:SHE917501 SRA852022:SRA917501 TAW852022:TAW917501 TKS852022:TKS917501 TUO852022:TUO917501 UEK852022:UEK917501 UOG852022:UOG917501 UYC852022:UYC917501 VHY852022:VHY917501 VRU852022:VRU917501 WBQ852022:WBQ917501 WLM852022:WLM917501 WVI852022:WVI917501 A917558:A983037 IW917558:IW983037 SS917558:SS983037 ACO917558:ACO983037 AMK917558:AMK983037 AWG917558:AWG983037 BGC917558:BGC983037 BPY917558:BPY983037 BZU917558:BZU983037 CJQ917558:CJQ983037 CTM917558:CTM983037 DDI917558:DDI983037 DNE917558:DNE983037 DXA917558:DXA983037 EGW917558:EGW983037 EQS917558:EQS983037 FAO917558:FAO983037 FKK917558:FKK983037 FUG917558:FUG983037 GEC917558:GEC983037 GNY917558:GNY983037 GXU917558:GXU983037 HHQ917558:HHQ983037 HRM917558:HRM983037 IBI917558:IBI983037 ILE917558:ILE983037 IVA917558:IVA983037 JEW917558:JEW983037 JOS917558:JOS983037 JYO917558:JYO983037 KIK917558:KIK983037 KSG917558:KSG983037 LCC917558:LCC983037 LLY917558:LLY983037 LVU917558:LVU983037 MFQ917558:MFQ983037 MPM917558:MPM983037 MZI917558:MZI983037 NJE917558:NJE983037 NTA917558:NTA983037 OCW917558:OCW983037 OMS917558:OMS983037 OWO917558:OWO983037 PGK917558:PGK983037 PQG917558:PQG983037 QAC917558:QAC983037 QJY917558:QJY983037 QTU917558:QTU983037 RDQ917558:RDQ983037 RNM917558:RNM983037 RXI917558:RXI983037 SHE917558:SHE983037 SRA917558:SRA983037 TAW917558:TAW983037 TKS917558:TKS983037 TUO917558:TUO983037 UEK917558:UEK983037 UOG917558:UOG983037 UYC917558:UYC983037 VHY917558:VHY983037 VRU917558:VRU983037 WBQ917558:WBQ983037 WLM917558:WLM983037 WVI917558:WVI983037 A983094:A1048576 IW983094:IW1048576 SS983094:SS1048576 ACO983094:ACO1048576 AMK983094:AMK1048576 AWG983094:AWG1048576 BGC983094:BGC1048576 BPY983094:BPY1048576 BZU983094:BZU1048576 CJQ983094:CJQ1048576 CTM983094:CTM1048576 DDI983094:DDI1048576 DNE983094:DNE1048576 DXA983094:DXA1048576 EGW983094:EGW1048576 EQS983094:EQS1048576 FAO983094:FAO1048576 FKK983094:FKK1048576 FUG983094:FUG1048576 GEC983094:GEC1048576 GNY983094:GNY1048576 GXU983094:GXU1048576 HHQ983094:HHQ1048576 HRM983094:HRM1048576 IBI983094:IBI1048576 ILE983094:ILE1048576 IVA983094:IVA1048576 JEW983094:JEW1048576 JOS983094:JOS1048576 JYO983094:JYO1048576 KIK983094:KIK1048576 KSG983094:KSG1048576 LCC983094:LCC1048576 LLY983094:LLY1048576 LVU983094:LVU1048576 MFQ983094:MFQ1048576 MPM983094:MPM1048576 MZI983094:MZI1048576 NJE983094:NJE1048576 NTA983094:NTA1048576 OCW983094:OCW1048576 OMS983094:OMS1048576 OWO983094:OWO1048576 PGK983094:PGK1048576 PQG983094:PQG1048576 QAC983094:QAC1048576 QJY983094:QJY1048576 QTU983094:QTU1048576 RDQ983094:RDQ1048576 RNM983094:RNM1048576 RXI983094:RXI1048576 SHE983094:SHE1048576 SRA983094:SRA1048576 TAW983094:TAW1048576 TKS983094:TKS1048576 TUO983094:TUO1048576 UEK983094:UEK1048576 UOG983094:UOG1048576 UYC983094:UYC1048576 VHY983094:VHY1048576 VRU983094:VRU1048576 WBQ983094:WBQ1048576 WLM983094:WLM1048576 WVI983094:WVI1048576 C51 IY51 SU51 ACQ51 AMM51 AWI51 BGE51 BQA51 BZW51 CJS51 CTO51 DDK51 DNG51 DXC51 EGY51 EQU51 FAQ51 FKM51 FUI51 GEE51 GOA51 GXW51 HHS51 HRO51 IBK51 ILG51 IVC51 JEY51 JOU51 JYQ51 KIM51 KSI51 LCE51 LMA51 LVW51 MFS51 MPO51 MZK51 NJG51 NTC51 OCY51 OMU51 OWQ51 PGM51 PQI51 QAE51 QKA51 QTW51 RDS51 RNO51 RXK51 SHG51 SRC51 TAY51 TKU51 TUQ51 UEM51 UOI51 UYE51 VIA51 VRW51 WBS51 WLO51 WVK51 C65586 IY65586 SU65586 ACQ65586 AMM65586 AWI65586 BGE65586 BQA65586 BZW65586 CJS65586 CTO65586 DDK65586 DNG65586 DXC65586 EGY65586 EQU65586 FAQ65586 FKM65586 FUI65586 GEE65586 GOA65586 GXW65586 HHS65586 HRO65586 IBK65586 ILG65586 IVC65586 JEY65586 JOU65586 JYQ65586 KIM65586 KSI65586 LCE65586 LMA65586 LVW65586 MFS65586 MPO65586 MZK65586 NJG65586 NTC65586 OCY65586 OMU65586 OWQ65586 PGM65586 PQI65586 QAE65586 QKA65586 QTW65586 RDS65586 RNO65586 RXK65586 SHG65586 SRC65586 TAY65586 TKU65586 TUQ65586 UEM65586 UOI65586 UYE65586 VIA65586 VRW65586 WBS65586 WLO65586 WVK65586 C131122 IY131122 SU131122 ACQ131122 AMM131122 AWI131122 BGE131122 BQA131122 BZW131122 CJS131122 CTO131122 DDK131122 DNG131122 DXC131122 EGY131122 EQU131122 FAQ131122 FKM131122 FUI131122 GEE131122 GOA131122 GXW131122 HHS131122 HRO131122 IBK131122 ILG131122 IVC131122 JEY131122 JOU131122 JYQ131122 KIM131122 KSI131122 LCE131122 LMA131122 LVW131122 MFS131122 MPO131122 MZK131122 NJG131122 NTC131122 OCY131122 OMU131122 OWQ131122 PGM131122 PQI131122 QAE131122 QKA131122 QTW131122 RDS131122 RNO131122 RXK131122 SHG131122 SRC131122 TAY131122 TKU131122 TUQ131122 UEM131122 UOI131122 UYE131122 VIA131122 VRW131122 WBS131122 WLO131122 WVK131122 C196658 IY196658 SU196658 ACQ196658 AMM196658 AWI196658 BGE196658 BQA196658 BZW196658 CJS196658 CTO196658 DDK196658 DNG196658 DXC196658 EGY196658 EQU196658 FAQ196658 FKM196658 FUI196658 GEE196658 GOA196658 GXW196658 HHS196658 HRO196658 IBK196658 ILG196658 IVC196658 JEY196658 JOU196658 JYQ196658 KIM196658 KSI196658 LCE196658 LMA196658 LVW196658 MFS196658 MPO196658 MZK196658 NJG196658 NTC196658 OCY196658 OMU196658 OWQ196658 PGM196658 PQI196658 QAE196658 QKA196658 QTW196658 RDS196658 RNO196658 RXK196658 SHG196658 SRC196658 TAY196658 TKU196658 TUQ196658 UEM196658 UOI196658 UYE196658 VIA196658 VRW196658 WBS196658 WLO196658 WVK196658 C262194 IY262194 SU262194 ACQ262194 AMM262194 AWI262194 BGE262194 BQA262194 BZW262194 CJS262194 CTO262194 DDK262194 DNG262194 DXC262194 EGY262194 EQU262194 FAQ262194 FKM262194 FUI262194 GEE262194 GOA262194 GXW262194 HHS262194 HRO262194 IBK262194 ILG262194 IVC262194 JEY262194 JOU262194 JYQ262194 KIM262194 KSI262194 LCE262194 LMA262194 LVW262194 MFS262194 MPO262194 MZK262194 NJG262194 NTC262194 OCY262194 OMU262194 OWQ262194 PGM262194 PQI262194 QAE262194 QKA262194 QTW262194 RDS262194 RNO262194 RXK262194 SHG262194 SRC262194 TAY262194 TKU262194 TUQ262194 UEM262194 UOI262194 UYE262194 VIA262194 VRW262194 WBS262194 WLO262194 WVK262194 C327730 IY327730 SU327730 ACQ327730 AMM327730 AWI327730 BGE327730 BQA327730 BZW327730 CJS327730 CTO327730 DDK327730 DNG327730 DXC327730 EGY327730 EQU327730 FAQ327730 FKM327730 FUI327730 GEE327730 GOA327730 GXW327730 HHS327730 HRO327730 IBK327730 ILG327730 IVC327730 JEY327730 JOU327730 JYQ327730 KIM327730 KSI327730 LCE327730 LMA327730 LVW327730 MFS327730 MPO327730 MZK327730 NJG327730 NTC327730 OCY327730 OMU327730 OWQ327730 PGM327730 PQI327730 QAE327730 QKA327730 QTW327730 RDS327730 RNO327730 RXK327730 SHG327730 SRC327730 TAY327730 TKU327730 TUQ327730 UEM327730 UOI327730 UYE327730 VIA327730 VRW327730 WBS327730 WLO327730 WVK327730 C393266 IY393266 SU393266 ACQ393266 AMM393266 AWI393266 BGE393266 BQA393266 BZW393266 CJS393266 CTO393266 DDK393266 DNG393266 DXC393266 EGY393266 EQU393266 FAQ393266 FKM393266 FUI393266 GEE393266 GOA393266 GXW393266 HHS393266 HRO393266 IBK393266 ILG393266 IVC393266 JEY393266 JOU393266 JYQ393266 KIM393266 KSI393266 LCE393266 LMA393266 LVW393266 MFS393266 MPO393266 MZK393266 NJG393266 NTC393266 OCY393266 OMU393266 OWQ393266 PGM393266 PQI393266 QAE393266 QKA393266 QTW393266 RDS393266 RNO393266 RXK393266 SHG393266 SRC393266 TAY393266 TKU393266 TUQ393266 UEM393266 UOI393266 UYE393266 VIA393266 VRW393266 WBS393266 WLO393266 WVK393266 C458802 IY458802 SU458802 ACQ458802 AMM458802 AWI458802 BGE458802 BQA458802 BZW458802 CJS458802 CTO458802 DDK458802 DNG458802 DXC458802 EGY458802 EQU458802 FAQ458802 FKM458802 FUI458802 GEE458802 GOA458802 GXW458802 HHS458802 HRO458802 IBK458802 ILG458802 IVC458802 JEY458802 JOU458802 JYQ458802 KIM458802 KSI458802 LCE458802 LMA458802 LVW458802 MFS458802 MPO458802 MZK458802 NJG458802 NTC458802 OCY458802 OMU458802 OWQ458802 PGM458802 PQI458802 QAE458802 QKA458802 QTW458802 RDS458802 RNO458802 RXK458802 SHG458802 SRC458802 TAY458802 TKU458802 TUQ458802 UEM458802 UOI458802 UYE458802 VIA458802 VRW458802 WBS458802 WLO458802 WVK458802 C524338 IY524338 SU524338 ACQ524338 AMM524338 AWI524338 BGE524338 BQA524338 BZW524338 CJS524338 CTO524338 DDK524338 DNG524338 DXC524338 EGY524338 EQU524338 FAQ524338 FKM524338 FUI524338 GEE524338 GOA524338 GXW524338 HHS524338 HRO524338 IBK524338 ILG524338 IVC524338 JEY524338 JOU524338 JYQ524338 KIM524338 KSI524338 LCE524338 LMA524338 LVW524338 MFS524338 MPO524338 MZK524338 NJG524338 NTC524338 OCY524338 OMU524338 OWQ524338 PGM524338 PQI524338 QAE524338 QKA524338 QTW524338 RDS524338 RNO524338 RXK524338 SHG524338 SRC524338 TAY524338 TKU524338 TUQ524338 UEM524338 UOI524338 UYE524338 VIA524338 VRW524338 WBS524338 WLO524338 WVK524338 C589874 IY589874 SU589874 ACQ589874 AMM589874 AWI589874 BGE589874 BQA589874 BZW589874 CJS589874 CTO589874 DDK589874 DNG589874 DXC589874 EGY589874 EQU589874 FAQ589874 FKM589874 FUI589874 GEE589874 GOA589874 GXW589874 HHS589874 HRO589874 IBK589874 ILG589874 IVC589874 JEY589874 JOU589874 JYQ589874 KIM589874 KSI589874 LCE589874 LMA589874 LVW589874 MFS589874 MPO589874 MZK589874 NJG589874 NTC589874 OCY589874 OMU589874 OWQ589874 PGM589874 PQI589874 QAE589874 QKA589874 QTW589874 RDS589874 RNO589874 RXK589874 SHG589874 SRC589874 TAY589874 TKU589874 TUQ589874 UEM589874 UOI589874 UYE589874 VIA589874 VRW589874 WBS589874 WLO589874 WVK589874 C655410 IY655410 SU655410 ACQ655410 AMM655410 AWI655410 BGE655410 BQA655410 BZW655410 CJS655410 CTO655410 DDK655410 DNG655410 DXC655410 EGY655410 EQU655410 FAQ655410 FKM655410 FUI655410 GEE655410 GOA655410 GXW655410 HHS655410 HRO655410 IBK655410 ILG655410 IVC655410 JEY655410 JOU655410 JYQ655410 KIM655410 KSI655410 LCE655410 LMA655410 LVW655410 MFS655410 MPO655410 MZK655410 NJG655410 NTC655410 OCY655410 OMU655410 OWQ655410 PGM655410 PQI655410 QAE655410 QKA655410 QTW655410 RDS655410 RNO655410 RXK655410 SHG655410 SRC655410 TAY655410 TKU655410 TUQ655410 UEM655410 UOI655410 UYE655410 VIA655410 VRW655410 WBS655410 WLO655410 WVK655410 C720946 IY720946 SU720946 ACQ720946 AMM720946 AWI720946 BGE720946 BQA720946 BZW720946 CJS720946 CTO720946 DDK720946 DNG720946 DXC720946 EGY720946 EQU720946 FAQ720946 FKM720946 FUI720946 GEE720946 GOA720946 GXW720946 HHS720946 HRO720946 IBK720946 ILG720946 IVC720946 JEY720946 JOU720946 JYQ720946 KIM720946 KSI720946 LCE720946 LMA720946 LVW720946 MFS720946 MPO720946 MZK720946 NJG720946 NTC720946 OCY720946 OMU720946 OWQ720946 PGM720946 PQI720946 QAE720946 QKA720946 QTW720946 RDS720946 RNO720946 RXK720946 SHG720946 SRC720946 TAY720946 TKU720946 TUQ720946 UEM720946 UOI720946 UYE720946 VIA720946 VRW720946 WBS720946 WLO720946 WVK720946 C786482 IY786482 SU786482 ACQ786482 AMM786482 AWI786482 BGE786482 BQA786482 BZW786482 CJS786482 CTO786482 DDK786482 DNG786482 DXC786482 EGY786482 EQU786482 FAQ786482 FKM786482 FUI786482 GEE786482 GOA786482 GXW786482 HHS786482 HRO786482 IBK786482 ILG786482 IVC786482 JEY786482 JOU786482 JYQ786482 KIM786482 KSI786482 LCE786482 LMA786482 LVW786482 MFS786482 MPO786482 MZK786482 NJG786482 NTC786482 OCY786482 OMU786482 OWQ786482 PGM786482 PQI786482 QAE786482 QKA786482 QTW786482 RDS786482 RNO786482 RXK786482 SHG786482 SRC786482 TAY786482 TKU786482 TUQ786482 UEM786482 UOI786482 UYE786482 VIA786482 VRW786482 WBS786482 WLO786482 WVK786482 C852018 IY852018 SU852018 ACQ852018 AMM852018 AWI852018 BGE852018 BQA852018 BZW852018 CJS852018 CTO852018 DDK852018 DNG852018 DXC852018 EGY852018 EQU852018 FAQ852018 FKM852018 FUI852018 GEE852018 GOA852018 GXW852018 HHS852018 HRO852018 IBK852018 ILG852018 IVC852018 JEY852018 JOU852018 JYQ852018 KIM852018 KSI852018 LCE852018 LMA852018 LVW852018 MFS852018 MPO852018 MZK852018 NJG852018 NTC852018 OCY852018 OMU852018 OWQ852018 PGM852018 PQI852018 QAE852018 QKA852018 QTW852018 RDS852018 RNO852018 RXK852018 SHG852018 SRC852018 TAY852018 TKU852018 TUQ852018 UEM852018 UOI852018 UYE852018 VIA852018 VRW852018 WBS852018 WLO852018 WVK852018 C917554 IY917554 SU917554 ACQ917554 AMM917554 AWI917554 BGE917554 BQA917554 BZW917554 CJS917554 CTO917554 DDK917554 DNG917554 DXC917554 EGY917554 EQU917554 FAQ917554 FKM917554 FUI917554 GEE917554 GOA917554 GXW917554 HHS917554 HRO917554 IBK917554 ILG917554 IVC917554 JEY917554 JOU917554 JYQ917554 KIM917554 KSI917554 LCE917554 LMA917554 LVW917554 MFS917554 MPO917554 MZK917554 NJG917554 NTC917554 OCY917554 OMU917554 OWQ917554 PGM917554 PQI917554 QAE917554 QKA917554 QTW917554 RDS917554 RNO917554 RXK917554 SHG917554 SRC917554 TAY917554 TKU917554 TUQ917554 UEM917554 UOI917554 UYE917554 VIA917554 VRW917554 WBS917554 WLO917554 WVK917554 C983090 IY983090 SU983090 ACQ983090 AMM983090 AWI983090 BGE983090 BQA983090 BZW983090 CJS983090 CTO983090 DDK983090 DNG983090 DXC983090 EGY983090 EQU983090 FAQ983090 FKM983090 FUI983090 GEE983090 GOA983090 GXW983090 HHS983090 HRO983090 IBK983090 ILG983090 IVC983090 JEY983090 JOU983090 JYQ983090 KIM983090 KSI983090 LCE983090 LMA983090 LVW983090 MFS983090 MPO983090 MZK983090 NJG983090 NTC983090 OCY983090 OMU983090 OWQ983090 PGM983090 PQI983090 QAE983090 QKA983090 QTW983090 RDS983090 RNO983090 RXK983090 SHG983090 SRC983090 TAY983090 TKU983090 TUQ983090 UEM983090 UOI983090 UYE983090 VIA983090 VRW983090 WBS983090 WLO983090 WVK983090 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C44 IY44 SU44 ACQ44 AMM44 AWI44 BGE44 BQA44 BZW44 CJS44 CTO44 DDK44 DNG44 DXC44 EGY44 EQU44 FAQ44 FKM44 FUI44 GEE44 GOA44 GXW44 HHS44 HRO44 IBK44 ILG44 IVC44 JEY44 JOU44 JYQ44 KIM44 KSI44 LCE44 LMA44 LVW44 MFS44 MPO44 MZK44 NJG44 NTC44 OCY44 OMU44 OWQ44 PGM44 PQI44 QAE44 QKA44 QTW44 RDS44 RNO44 RXK44 SHG44 SRC44 TAY44 TKU44 TUQ44 UEM44 UOI44 UYE44 VIA44 VRW44 WBS44 WLO44 WVK44 C65579 IY65579 SU65579 ACQ65579 AMM65579 AWI65579 BGE65579 BQA65579 BZW65579 CJS65579 CTO65579 DDK65579 DNG65579 DXC65579 EGY65579 EQU65579 FAQ65579 FKM65579 FUI65579 GEE65579 GOA65579 GXW65579 HHS65579 HRO65579 IBK65579 ILG65579 IVC65579 JEY65579 JOU65579 JYQ65579 KIM65579 KSI65579 LCE65579 LMA65579 LVW65579 MFS65579 MPO65579 MZK65579 NJG65579 NTC65579 OCY65579 OMU65579 OWQ65579 PGM65579 PQI65579 QAE65579 QKA65579 QTW65579 RDS65579 RNO65579 RXK65579 SHG65579 SRC65579 TAY65579 TKU65579 TUQ65579 UEM65579 UOI65579 UYE65579 VIA65579 VRW65579 WBS65579 WLO65579 WVK65579 C131115 IY131115 SU131115 ACQ131115 AMM131115 AWI131115 BGE131115 BQA131115 BZW131115 CJS131115 CTO131115 DDK131115 DNG131115 DXC131115 EGY131115 EQU131115 FAQ131115 FKM131115 FUI131115 GEE131115 GOA131115 GXW131115 HHS131115 HRO131115 IBK131115 ILG131115 IVC131115 JEY131115 JOU131115 JYQ131115 KIM131115 KSI131115 LCE131115 LMA131115 LVW131115 MFS131115 MPO131115 MZK131115 NJG131115 NTC131115 OCY131115 OMU131115 OWQ131115 PGM131115 PQI131115 QAE131115 QKA131115 QTW131115 RDS131115 RNO131115 RXK131115 SHG131115 SRC131115 TAY131115 TKU131115 TUQ131115 UEM131115 UOI131115 UYE131115 VIA131115 VRW131115 WBS131115 WLO131115 WVK131115 C196651 IY196651 SU196651 ACQ196651 AMM196651 AWI196651 BGE196651 BQA196651 BZW196651 CJS196651 CTO196651 DDK196651 DNG196651 DXC196651 EGY196651 EQU196651 FAQ196651 FKM196651 FUI196651 GEE196651 GOA196651 GXW196651 HHS196651 HRO196651 IBK196651 ILG196651 IVC196651 JEY196651 JOU196651 JYQ196651 KIM196651 KSI196651 LCE196651 LMA196651 LVW196651 MFS196651 MPO196651 MZK196651 NJG196651 NTC196651 OCY196651 OMU196651 OWQ196651 PGM196651 PQI196651 QAE196651 QKA196651 QTW196651 RDS196651 RNO196651 RXK196651 SHG196651 SRC196651 TAY196651 TKU196651 TUQ196651 UEM196651 UOI196651 UYE196651 VIA196651 VRW196651 WBS196651 WLO196651 WVK196651 C262187 IY262187 SU262187 ACQ262187 AMM262187 AWI262187 BGE262187 BQA262187 BZW262187 CJS262187 CTO262187 DDK262187 DNG262187 DXC262187 EGY262187 EQU262187 FAQ262187 FKM262187 FUI262187 GEE262187 GOA262187 GXW262187 HHS262187 HRO262187 IBK262187 ILG262187 IVC262187 JEY262187 JOU262187 JYQ262187 KIM262187 KSI262187 LCE262187 LMA262187 LVW262187 MFS262187 MPO262187 MZK262187 NJG262187 NTC262187 OCY262187 OMU262187 OWQ262187 PGM262187 PQI262187 QAE262187 QKA262187 QTW262187 RDS262187 RNO262187 RXK262187 SHG262187 SRC262187 TAY262187 TKU262187 TUQ262187 UEM262187 UOI262187 UYE262187 VIA262187 VRW262187 WBS262187 WLO262187 WVK262187 C327723 IY327723 SU327723 ACQ327723 AMM327723 AWI327723 BGE327723 BQA327723 BZW327723 CJS327723 CTO327723 DDK327723 DNG327723 DXC327723 EGY327723 EQU327723 FAQ327723 FKM327723 FUI327723 GEE327723 GOA327723 GXW327723 HHS327723 HRO327723 IBK327723 ILG327723 IVC327723 JEY327723 JOU327723 JYQ327723 KIM327723 KSI327723 LCE327723 LMA327723 LVW327723 MFS327723 MPO327723 MZK327723 NJG327723 NTC327723 OCY327723 OMU327723 OWQ327723 PGM327723 PQI327723 QAE327723 QKA327723 QTW327723 RDS327723 RNO327723 RXK327723 SHG327723 SRC327723 TAY327723 TKU327723 TUQ327723 UEM327723 UOI327723 UYE327723 VIA327723 VRW327723 WBS327723 WLO327723 WVK327723 C393259 IY393259 SU393259 ACQ393259 AMM393259 AWI393259 BGE393259 BQA393259 BZW393259 CJS393259 CTO393259 DDK393259 DNG393259 DXC393259 EGY393259 EQU393259 FAQ393259 FKM393259 FUI393259 GEE393259 GOA393259 GXW393259 HHS393259 HRO393259 IBK393259 ILG393259 IVC393259 JEY393259 JOU393259 JYQ393259 KIM393259 KSI393259 LCE393259 LMA393259 LVW393259 MFS393259 MPO393259 MZK393259 NJG393259 NTC393259 OCY393259 OMU393259 OWQ393259 PGM393259 PQI393259 QAE393259 QKA393259 QTW393259 RDS393259 RNO393259 RXK393259 SHG393259 SRC393259 TAY393259 TKU393259 TUQ393259 UEM393259 UOI393259 UYE393259 VIA393259 VRW393259 WBS393259 WLO393259 WVK393259 C458795 IY458795 SU458795 ACQ458795 AMM458795 AWI458795 BGE458795 BQA458795 BZW458795 CJS458795 CTO458795 DDK458795 DNG458795 DXC458795 EGY458795 EQU458795 FAQ458795 FKM458795 FUI458795 GEE458795 GOA458795 GXW458795 HHS458795 HRO458795 IBK458795 ILG458795 IVC458795 JEY458795 JOU458795 JYQ458795 KIM458795 KSI458795 LCE458795 LMA458795 LVW458795 MFS458795 MPO458795 MZK458795 NJG458795 NTC458795 OCY458795 OMU458795 OWQ458795 PGM458795 PQI458795 QAE458795 QKA458795 QTW458795 RDS458795 RNO458795 RXK458795 SHG458795 SRC458795 TAY458795 TKU458795 TUQ458795 UEM458795 UOI458795 UYE458795 VIA458795 VRW458795 WBS458795 WLO458795 WVK458795 C524331 IY524331 SU524331 ACQ524331 AMM524331 AWI524331 BGE524331 BQA524331 BZW524331 CJS524331 CTO524331 DDK524331 DNG524331 DXC524331 EGY524331 EQU524331 FAQ524331 FKM524331 FUI524331 GEE524331 GOA524331 GXW524331 HHS524331 HRO524331 IBK524331 ILG524331 IVC524331 JEY524331 JOU524331 JYQ524331 KIM524331 KSI524331 LCE524331 LMA524331 LVW524331 MFS524331 MPO524331 MZK524331 NJG524331 NTC524331 OCY524331 OMU524331 OWQ524331 PGM524331 PQI524331 QAE524331 QKA524331 QTW524331 RDS524331 RNO524331 RXK524331 SHG524331 SRC524331 TAY524331 TKU524331 TUQ524331 UEM524331 UOI524331 UYE524331 VIA524331 VRW524331 WBS524331 WLO524331 WVK524331 C589867 IY589867 SU589867 ACQ589867 AMM589867 AWI589867 BGE589867 BQA589867 BZW589867 CJS589867 CTO589867 DDK589867 DNG589867 DXC589867 EGY589867 EQU589867 FAQ589867 FKM589867 FUI589867 GEE589867 GOA589867 GXW589867 HHS589867 HRO589867 IBK589867 ILG589867 IVC589867 JEY589867 JOU589867 JYQ589867 KIM589867 KSI589867 LCE589867 LMA589867 LVW589867 MFS589867 MPO589867 MZK589867 NJG589867 NTC589867 OCY589867 OMU589867 OWQ589867 PGM589867 PQI589867 QAE589867 QKA589867 QTW589867 RDS589867 RNO589867 RXK589867 SHG589867 SRC589867 TAY589867 TKU589867 TUQ589867 UEM589867 UOI589867 UYE589867 VIA589867 VRW589867 WBS589867 WLO589867 WVK589867 C655403 IY655403 SU655403 ACQ655403 AMM655403 AWI655403 BGE655403 BQA655403 BZW655403 CJS655403 CTO655403 DDK655403 DNG655403 DXC655403 EGY655403 EQU655403 FAQ655403 FKM655403 FUI655403 GEE655403 GOA655403 GXW655403 HHS655403 HRO655403 IBK655403 ILG655403 IVC655403 JEY655403 JOU655403 JYQ655403 KIM655403 KSI655403 LCE655403 LMA655403 LVW655403 MFS655403 MPO655403 MZK655403 NJG655403 NTC655403 OCY655403 OMU655403 OWQ655403 PGM655403 PQI655403 QAE655403 QKA655403 QTW655403 RDS655403 RNO655403 RXK655403 SHG655403 SRC655403 TAY655403 TKU655403 TUQ655403 UEM655403 UOI655403 UYE655403 VIA655403 VRW655403 WBS655403 WLO655403 WVK655403 C720939 IY720939 SU720939 ACQ720939 AMM720939 AWI720939 BGE720939 BQA720939 BZW720939 CJS720939 CTO720939 DDK720939 DNG720939 DXC720939 EGY720939 EQU720939 FAQ720939 FKM720939 FUI720939 GEE720939 GOA720939 GXW720939 HHS720939 HRO720939 IBK720939 ILG720939 IVC720939 JEY720939 JOU720939 JYQ720939 KIM720939 KSI720939 LCE720939 LMA720939 LVW720939 MFS720939 MPO720939 MZK720939 NJG720939 NTC720939 OCY720939 OMU720939 OWQ720939 PGM720939 PQI720939 QAE720939 QKA720939 QTW720939 RDS720939 RNO720939 RXK720939 SHG720939 SRC720939 TAY720939 TKU720939 TUQ720939 UEM720939 UOI720939 UYE720939 VIA720939 VRW720939 WBS720939 WLO720939 WVK720939 C786475 IY786475 SU786475 ACQ786475 AMM786475 AWI786475 BGE786475 BQA786475 BZW786475 CJS786475 CTO786475 DDK786475 DNG786475 DXC786475 EGY786475 EQU786475 FAQ786475 FKM786475 FUI786475 GEE786475 GOA786475 GXW786475 HHS786475 HRO786475 IBK786475 ILG786475 IVC786475 JEY786475 JOU786475 JYQ786475 KIM786475 KSI786475 LCE786475 LMA786475 LVW786475 MFS786475 MPO786475 MZK786475 NJG786475 NTC786475 OCY786475 OMU786475 OWQ786475 PGM786475 PQI786475 QAE786475 QKA786475 QTW786475 RDS786475 RNO786475 RXK786475 SHG786475 SRC786475 TAY786475 TKU786475 TUQ786475 UEM786475 UOI786475 UYE786475 VIA786475 VRW786475 WBS786475 WLO786475 WVK786475 C852011 IY852011 SU852011 ACQ852011 AMM852011 AWI852011 BGE852011 BQA852011 BZW852011 CJS852011 CTO852011 DDK852011 DNG852011 DXC852011 EGY852011 EQU852011 FAQ852011 FKM852011 FUI852011 GEE852011 GOA852011 GXW852011 HHS852011 HRO852011 IBK852011 ILG852011 IVC852011 JEY852011 JOU852011 JYQ852011 KIM852011 KSI852011 LCE852011 LMA852011 LVW852011 MFS852011 MPO852011 MZK852011 NJG852011 NTC852011 OCY852011 OMU852011 OWQ852011 PGM852011 PQI852011 QAE852011 QKA852011 QTW852011 RDS852011 RNO852011 RXK852011 SHG852011 SRC852011 TAY852011 TKU852011 TUQ852011 UEM852011 UOI852011 UYE852011 VIA852011 VRW852011 WBS852011 WLO852011 WVK852011 C917547 IY917547 SU917547 ACQ917547 AMM917547 AWI917547 BGE917547 BQA917547 BZW917547 CJS917547 CTO917547 DDK917547 DNG917547 DXC917547 EGY917547 EQU917547 FAQ917547 FKM917547 FUI917547 GEE917547 GOA917547 GXW917547 HHS917547 HRO917547 IBK917547 ILG917547 IVC917547 JEY917547 JOU917547 JYQ917547 KIM917547 KSI917547 LCE917547 LMA917547 LVW917547 MFS917547 MPO917547 MZK917547 NJG917547 NTC917547 OCY917547 OMU917547 OWQ917547 PGM917547 PQI917547 QAE917547 QKA917547 QTW917547 RDS917547 RNO917547 RXK917547 SHG917547 SRC917547 TAY917547 TKU917547 TUQ917547 UEM917547 UOI917547 UYE917547 VIA917547 VRW917547 WBS917547 WLO917547 WVK917547 C983083 IY983083 SU983083 ACQ983083 AMM983083 AWI983083 BGE983083 BQA983083 BZW983083 CJS983083 CTO983083 DDK983083 DNG983083 DXC983083 EGY983083 EQU983083 FAQ983083 FKM983083 FUI983083 GEE983083 GOA983083 GXW983083 HHS983083 HRO983083 IBK983083 ILG983083 IVC983083 JEY983083 JOU983083 JYQ983083 KIM983083 KSI983083 LCE983083 LMA983083 LVW983083 MFS983083 MPO983083 MZK983083 NJG983083 NTC983083 OCY983083 OMU983083 OWQ983083 PGM983083 PQI983083 QAE983083 QKA983083 QTW983083 RDS983083 RNO983083 RXK983083 SHG983083 SRC983083 TAY983083 TKU983083 TUQ983083 UEM983083 UOI983083 UYE983083 VIA983083 VRW983083 WBS983083 WLO983083 WVK983083 B56:B58 IX56:IX58 ST56:ST58 ACP56:ACP58 AML56:AML58 AWH56:AWH58 BGD56:BGD58 BPZ56:BPZ58 BZV56:BZV58 CJR56:CJR58 CTN56:CTN58 DDJ56:DDJ58 DNF56:DNF58 DXB56:DXB58 EGX56:EGX58 EQT56:EQT58 FAP56:FAP58 FKL56:FKL58 FUH56:FUH58 GED56:GED58 GNZ56:GNZ58 GXV56:GXV58 HHR56:HHR58 HRN56:HRN58 IBJ56:IBJ58 ILF56:ILF58 IVB56:IVB58 JEX56:JEX58 JOT56:JOT58 JYP56:JYP58 KIL56:KIL58 KSH56:KSH58 LCD56:LCD58 LLZ56:LLZ58 LVV56:LVV58 MFR56:MFR58 MPN56:MPN58 MZJ56:MZJ58 NJF56:NJF58 NTB56:NTB58 OCX56:OCX58 OMT56:OMT58 OWP56:OWP58 PGL56:PGL58 PQH56:PQH58 QAD56:QAD58 QJZ56:QJZ58 QTV56:QTV58 RDR56:RDR58 RNN56:RNN58 RXJ56:RXJ58 SHF56:SHF58 SRB56:SRB58 TAX56:TAX58 TKT56:TKT58 TUP56:TUP58 UEL56:UEL58 UOH56:UOH58 UYD56:UYD58 VHZ56:VHZ58 VRV56:VRV58 WBR56:WBR58 WLN56:WLN58 WVJ56:WVJ58 B65591:B65593 IX65591:IX65593 ST65591:ST65593 ACP65591:ACP65593 AML65591:AML65593 AWH65591:AWH65593 BGD65591:BGD65593 BPZ65591:BPZ65593 BZV65591:BZV65593 CJR65591:CJR65593 CTN65591:CTN65593 DDJ65591:DDJ65593 DNF65591:DNF65593 DXB65591:DXB65593 EGX65591:EGX65593 EQT65591:EQT65593 FAP65591:FAP65593 FKL65591:FKL65593 FUH65591:FUH65593 GED65591:GED65593 GNZ65591:GNZ65593 GXV65591:GXV65593 HHR65591:HHR65593 HRN65591:HRN65593 IBJ65591:IBJ65593 ILF65591:ILF65593 IVB65591:IVB65593 JEX65591:JEX65593 JOT65591:JOT65593 JYP65591:JYP65593 KIL65591:KIL65593 KSH65591:KSH65593 LCD65591:LCD65593 LLZ65591:LLZ65593 LVV65591:LVV65593 MFR65591:MFR65593 MPN65591:MPN65593 MZJ65591:MZJ65593 NJF65591:NJF65593 NTB65591:NTB65593 OCX65591:OCX65593 OMT65591:OMT65593 OWP65591:OWP65593 PGL65591:PGL65593 PQH65591:PQH65593 QAD65591:QAD65593 QJZ65591:QJZ65593 QTV65591:QTV65593 RDR65591:RDR65593 RNN65591:RNN65593 RXJ65591:RXJ65593 SHF65591:SHF65593 SRB65591:SRB65593 TAX65591:TAX65593 TKT65591:TKT65593 TUP65591:TUP65593 UEL65591:UEL65593 UOH65591:UOH65593 UYD65591:UYD65593 VHZ65591:VHZ65593 VRV65591:VRV65593 WBR65591:WBR65593 WLN65591:WLN65593 WVJ65591:WVJ65593 B131127:B131129 IX131127:IX131129 ST131127:ST131129 ACP131127:ACP131129 AML131127:AML131129 AWH131127:AWH131129 BGD131127:BGD131129 BPZ131127:BPZ131129 BZV131127:BZV131129 CJR131127:CJR131129 CTN131127:CTN131129 DDJ131127:DDJ131129 DNF131127:DNF131129 DXB131127:DXB131129 EGX131127:EGX131129 EQT131127:EQT131129 FAP131127:FAP131129 FKL131127:FKL131129 FUH131127:FUH131129 GED131127:GED131129 GNZ131127:GNZ131129 GXV131127:GXV131129 HHR131127:HHR131129 HRN131127:HRN131129 IBJ131127:IBJ131129 ILF131127:ILF131129 IVB131127:IVB131129 JEX131127:JEX131129 JOT131127:JOT131129 JYP131127:JYP131129 KIL131127:KIL131129 KSH131127:KSH131129 LCD131127:LCD131129 LLZ131127:LLZ131129 LVV131127:LVV131129 MFR131127:MFR131129 MPN131127:MPN131129 MZJ131127:MZJ131129 NJF131127:NJF131129 NTB131127:NTB131129 OCX131127:OCX131129 OMT131127:OMT131129 OWP131127:OWP131129 PGL131127:PGL131129 PQH131127:PQH131129 QAD131127:QAD131129 QJZ131127:QJZ131129 QTV131127:QTV131129 RDR131127:RDR131129 RNN131127:RNN131129 RXJ131127:RXJ131129 SHF131127:SHF131129 SRB131127:SRB131129 TAX131127:TAX131129 TKT131127:TKT131129 TUP131127:TUP131129 UEL131127:UEL131129 UOH131127:UOH131129 UYD131127:UYD131129 VHZ131127:VHZ131129 VRV131127:VRV131129 WBR131127:WBR131129 WLN131127:WLN131129 WVJ131127:WVJ131129 B196663:B196665 IX196663:IX196665 ST196663:ST196665 ACP196663:ACP196665 AML196663:AML196665 AWH196663:AWH196665 BGD196663:BGD196665 BPZ196663:BPZ196665 BZV196663:BZV196665 CJR196663:CJR196665 CTN196663:CTN196665 DDJ196663:DDJ196665 DNF196663:DNF196665 DXB196663:DXB196665 EGX196663:EGX196665 EQT196663:EQT196665 FAP196663:FAP196665 FKL196663:FKL196665 FUH196663:FUH196665 GED196663:GED196665 GNZ196663:GNZ196665 GXV196663:GXV196665 HHR196663:HHR196665 HRN196663:HRN196665 IBJ196663:IBJ196665 ILF196663:ILF196665 IVB196663:IVB196665 JEX196663:JEX196665 JOT196663:JOT196665 JYP196663:JYP196665 KIL196663:KIL196665 KSH196663:KSH196665 LCD196663:LCD196665 LLZ196663:LLZ196665 LVV196663:LVV196665 MFR196663:MFR196665 MPN196663:MPN196665 MZJ196663:MZJ196665 NJF196663:NJF196665 NTB196663:NTB196665 OCX196663:OCX196665 OMT196663:OMT196665 OWP196663:OWP196665 PGL196663:PGL196665 PQH196663:PQH196665 QAD196663:QAD196665 QJZ196663:QJZ196665 QTV196663:QTV196665 RDR196663:RDR196665 RNN196663:RNN196665 RXJ196663:RXJ196665 SHF196663:SHF196665 SRB196663:SRB196665 TAX196663:TAX196665 TKT196663:TKT196665 TUP196663:TUP196665 UEL196663:UEL196665 UOH196663:UOH196665 UYD196663:UYD196665 VHZ196663:VHZ196665 VRV196663:VRV196665 WBR196663:WBR196665 WLN196663:WLN196665 WVJ196663:WVJ196665 B262199:B262201 IX262199:IX262201 ST262199:ST262201 ACP262199:ACP262201 AML262199:AML262201 AWH262199:AWH262201 BGD262199:BGD262201 BPZ262199:BPZ262201 BZV262199:BZV262201 CJR262199:CJR262201 CTN262199:CTN262201 DDJ262199:DDJ262201 DNF262199:DNF262201 DXB262199:DXB262201 EGX262199:EGX262201 EQT262199:EQT262201 FAP262199:FAP262201 FKL262199:FKL262201 FUH262199:FUH262201 GED262199:GED262201 GNZ262199:GNZ262201 GXV262199:GXV262201 HHR262199:HHR262201 HRN262199:HRN262201 IBJ262199:IBJ262201 ILF262199:ILF262201 IVB262199:IVB262201 JEX262199:JEX262201 JOT262199:JOT262201 JYP262199:JYP262201 KIL262199:KIL262201 KSH262199:KSH262201 LCD262199:LCD262201 LLZ262199:LLZ262201 LVV262199:LVV262201 MFR262199:MFR262201 MPN262199:MPN262201 MZJ262199:MZJ262201 NJF262199:NJF262201 NTB262199:NTB262201 OCX262199:OCX262201 OMT262199:OMT262201 OWP262199:OWP262201 PGL262199:PGL262201 PQH262199:PQH262201 QAD262199:QAD262201 QJZ262199:QJZ262201 QTV262199:QTV262201 RDR262199:RDR262201 RNN262199:RNN262201 RXJ262199:RXJ262201 SHF262199:SHF262201 SRB262199:SRB262201 TAX262199:TAX262201 TKT262199:TKT262201 TUP262199:TUP262201 UEL262199:UEL262201 UOH262199:UOH262201 UYD262199:UYD262201 VHZ262199:VHZ262201 VRV262199:VRV262201 WBR262199:WBR262201 WLN262199:WLN262201 WVJ262199:WVJ262201 B327735:B327737 IX327735:IX327737 ST327735:ST327737 ACP327735:ACP327737 AML327735:AML327737 AWH327735:AWH327737 BGD327735:BGD327737 BPZ327735:BPZ327737 BZV327735:BZV327737 CJR327735:CJR327737 CTN327735:CTN327737 DDJ327735:DDJ327737 DNF327735:DNF327737 DXB327735:DXB327737 EGX327735:EGX327737 EQT327735:EQT327737 FAP327735:FAP327737 FKL327735:FKL327737 FUH327735:FUH327737 GED327735:GED327737 GNZ327735:GNZ327737 GXV327735:GXV327737 HHR327735:HHR327737 HRN327735:HRN327737 IBJ327735:IBJ327737 ILF327735:ILF327737 IVB327735:IVB327737 JEX327735:JEX327737 JOT327735:JOT327737 JYP327735:JYP327737 KIL327735:KIL327737 KSH327735:KSH327737 LCD327735:LCD327737 LLZ327735:LLZ327737 LVV327735:LVV327737 MFR327735:MFR327737 MPN327735:MPN327737 MZJ327735:MZJ327737 NJF327735:NJF327737 NTB327735:NTB327737 OCX327735:OCX327737 OMT327735:OMT327737 OWP327735:OWP327737 PGL327735:PGL327737 PQH327735:PQH327737 QAD327735:QAD327737 QJZ327735:QJZ327737 QTV327735:QTV327737 RDR327735:RDR327737 RNN327735:RNN327737 RXJ327735:RXJ327737 SHF327735:SHF327737 SRB327735:SRB327737 TAX327735:TAX327737 TKT327735:TKT327737 TUP327735:TUP327737 UEL327735:UEL327737 UOH327735:UOH327737 UYD327735:UYD327737 VHZ327735:VHZ327737 VRV327735:VRV327737 WBR327735:WBR327737 WLN327735:WLN327737 WVJ327735:WVJ327737 B393271:B393273 IX393271:IX393273 ST393271:ST393273 ACP393271:ACP393273 AML393271:AML393273 AWH393271:AWH393273 BGD393271:BGD393273 BPZ393271:BPZ393273 BZV393271:BZV393273 CJR393271:CJR393273 CTN393271:CTN393273 DDJ393271:DDJ393273 DNF393271:DNF393273 DXB393271:DXB393273 EGX393271:EGX393273 EQT393271:EQT393273 FAP393271:FAP393273 FKL393271:FKL393273 FUH393271:FUH393273 GED393271:GED393273 GNZ393271:GNZ393273 GXV393271:GXV393273 HHR393271:HHR393273 HRN393271:HRN393273 IBJ393271:IBJ393273 ILF393271:ILF393273 IVB393271:IVB393273 JEX393271:JEX393273 JOT393271:JOT393273 JYP393271:JYP393273 KIL393271:KIL393273 KSH393271:KSH393273 LCD393271:LCD393273 LLZ393271:LLZ393273 LVV393271:LVV393273 MFR393271:MFR393273 MPN393271:MPN393273 MZJ393271:MZJ393273 NJF393271:NJF393273 NTB393271:NTB393273 OCX393271:OCX393273 OMT393271:OMT393273 OWP393271:OWP393273 PGL393271:PGL393273 PQH393271:PQH393273 QAD393271:QAD393273 QJZ393271:QJZ393273 QTV393271:QTV393273 RDR393271:RDR393273 RNN393271:RNN393273 RXJ393271:RXJ393273 SHF393271:SHF393273 SRB393271:SRB393273 TAX393271:TAX393273 TKT393271:TKT393273 TUP393271:TUP393273 UEL393271:UEL393273 UOH393271:UOH393273 UYD393271:UYD393273 VHZ393271:VHZ393273 VRV393271:VRV393273 WBR393271:WBR393273 WLN393271:WLN393273 WVJ393271:WVJ393273 B458807:B458809 IX458807:IX458809 ST458807:ST458809 ACP458807:ACP458809 AML458807:AML458809 AWH458807:AWH458809 BGD458807:BGD458809 BPZ458807:BPZ458809 BZV458807:BZV458809 CJR458807:CJR458809 CTN458807:CTN458809 DDJ458807:DDJ458809 DNF458807:DNF458809 DXB458807:DXB458809 EGX458807:EGX458809 EQT458807:EQT458809 FAP458807:FAP458809 FKL458807:FKL458809 FUH458807:FUH458809 GED458807:GED458809 GNZ458807:GNZ458809 GXV458807:GXV458809 HHR458807:HHR458809 HRN458807:HRN458809 IBJ458807:IBJ458809 ILF458807:ILF458809 IVB458807:IVB458809 JEX458807:JEX458809 JOT458807:JOT458809 JYP458807:JYP458809 KIL458807:KIL458809 KSH458807:KSH458809 LCD458807:LCD458809 LLZ458807:LLZ458809 LVV458807:LVV458809 MFR458807:MFR458809 MPN458807:MPN458809 MZJ458807:MZJ458809 NJF458807:NJF458809 NTB458807:NTB458809 OCX458807:OCX458809 OMT458807:OMT458809 OWP458807:OWP458809 PGL458807:PGL458809 PQH458807:PQH458809 QAD458807:QAD458809 QJZ458807:QJZ458809 QTV458807:QTV458809 RDR458807:RDR458809 RNN458807:RNN458809 RXJ458807:RXJ458809 SHF458807:SHF458809 SRB458807:SRB458809 TAX458807:TAX458809 TKT458807:TKT458809 TUP458807:TUP458809 UEL458807:UEL458809 UOH458807:UOH458809 UYD458807:UYD458809 VHZ458807:VHZ458809 VRV458807:VRV458809 WBR458807:WBR458809 WLN458807:WLN458809 WVJ458807:WVJ458809 B524343:B524345 IX524343:IX524345 ST524343:ST524345 ACP524343:ACP524345 AML524343:AML524345 AWH524343:AWH524345 BGD524343:BGD524345 BPZ524343:BPZ524345 BZV524343:BZV524345 CJR524343:CJR524345 CTN524343:CTN524345 DDJ524343:DDJ524345 DNF524343:DNF524345 DXB524343:DXB524345 EGX524343:EGX524345 EQT524343:EQT524345 FAP524343:FAP524345 FKL524343:FKL524345 FUH524343:FUH524345 GED524343:GED524345 GNZ524343:GNZ524345 GXV524343:GXV524345 HHR524343:HHR524345 HRN524343:HRN524345 IBJ524343:IBJ524345 ILF524343:ILF524345 IVB524343:IVB524345 JEX524343:JEX524345 JOT524343:JOT524345 JYP524343:JYP524345 KIL524343:KIL524345 KSH524343:KSH524345 LCD524343:LCD524345 LLZ524343:LLZ524345 LVV524343:LVV524345 MFR524343:MFR524345 MPN524343:MPN524345 MZJ524343:MZJ524345 NJF524343:NJF524345 NTB524343:NTB524345 OCX524343:OCX524345 OMT524343:OMT524345 OWP524343:OWP524345 PGL524343:PGL524345 PQH524343:PQH524345 QAD524343:QAD524345 QJZ524343:QJZ524345 QTV524343:QTV524345 RDR524343:RDR524345 RNN524343:RNN524345 RXJ524343:RXJ524345 SHF524343:SHF524345 SRB524343:SRB524345 TAX524343:TAX524345 TKT524343:TKT524345 TUP524343:TUP524345 UEL524343:UEL524345 UOH524343:UOH524345 UYD524343:UYD524345 VHZ524343:VHZ524345 VRV524343:VRV524345 WBR524343:WBR524345 WLN524343:WLN524345 WVJ524343:WVJ524345 B589879:B589881 IX589879:IX589881 ST589879:ST589881 ACP589879:ACP589881 AML589879:AML589881 AWH589879:AWH589881 BGD589879:BGD589881 BPZ589879:BPZ589881 BZV589879:BZV589881 CJR589879:CJR589881 CTN589879:CTN589881 DDJ589879:DDJ589881 DNF589879:DNF589881 DXB589879:DXB589881 EGX589879:EGX589881 EQT589879:EQT589881 FAP589879:FAP589881 FKL589879:FKL589881 FUH589879:FUH589881 GED589879:GED589881 GNZ589879:GNZ589881 GXV589879:GXV589881 HHR589879:HHR589881 HRN589879:HRN589881 IBJ589879:IBJ589881 ILF589879:ILF589881 IVB589879:IVB589881 JEX589879:JEX589881 JOT589879:JOT589881 JYP589879:JYP589881 KIL589879:KIL589881 KSH589879:KSH589881 LCD589879:LCD589881 LLZ589879:LLZ589881 LVV589879:LVV589881 MFR589879:MFR589881 MPN589879:MPN589881 MZJ589879:MZJ589881 NJF589879:NJF589881 NTB589879:NTB589881 OCX589879:OCX589881 OMT589879:OMT589881 OWP589879:OWP589881 PGL589879:PGL589881 PQH589879:PQH589881 QAD589879:QAD589881 QJZ589879:QJZ589881 QTV589879:QTV589881 RDR589879:RDR589881 RNN589879:RNN589881 RXJ589879:RXJ589881 SHF589879:SHF589881 SRB589879:SRB589881 TAX589879:TAX589881 TKT589879:TKT589881 TUP589879:TUP589881 UEL589879:UEL589881 UOH589879:UOH589881 UYD589879:UYD589881 VHZ589879:VHZ589881 VRV589879:VRV589881 WBR589879:WBR589881 WLN589879:WLN589881 WVJ589879:WVJ589881 B655415:B655417 IX655415:IX655417 ST655415:ST655417 ACP655415:ACP655417 AML655415:AML655417 AWH655415:AWH655417 BGD655415:BGD655417 BPZ655415:BPZ655417 BZV655415:BZV655417 CJR655415:CJR655417 CTN655415:CTN655417 DDJ655415:DDJ655417 DNF655415:DNF655417 DXB655415:DXB655417 EGX655415:EGX655417 EQT655415:EQT655417 FAP655415:FAP655417 FKL655415:FKL655417 FUH655415:FUH655417 GED655415:GED655417 GNZ655415:GNZ655417 GXV655415:GXV655417 HHR655415:HHR655417 HRN655415:HRN655417 IBJ655415:IBJ655417 ILF655415:ILF655417 IVB655415:IVB655417 JEX655415:JEX655417 JOT655415:JOT655417 JYP655415:JYP655417 KIL655415:KIL655417 KSH655415:KSH655417 LCD655415:LCD655417 LLZ655415:LLZ655417 LVV655415:LVV655417 MFR655415:MFR655417 MPN655415:MPN655417 MZJ655415:MZJ655417 NJF655415:NJF655417 NTB655415:NTB655417 OCX655415:OCX655417 OMT655415:OMT655417 OWP655415:OWP655417 PGL655415:PGL655417 PQH655415:PQH655417 QAD655415:QAD655417 QJZ655415:QJZ655417 QTV655415:QTV655417 RDR655415:RDR655417 RNN655415:RNN655417 RXJ655415:RXJ655417 SHF655415:SHF655417 SRB655415:SRB655417 TAX655415:TAX655417 TKT655415:TKT655417 TUP655415:TUP655417 UEL655415:UEL655417 UOH655415:UOH655417 UYD655415:UYD655417 VHZ655415:VHZ655417 VRV655415:VRV655417 WBR655415:WBR655417 WLN655415:WLN655417 WVJ655415:WVJ655417 B720951:B720953 IX720951:IX720953 ST720951:ST720953 ACP720951:ACP720953 AML720951:AML720953 AWH720951:AWH720953 BGD720951:BGD720953 BPZ720951:BPZ720953 BZV720951:BZV720953 CJR720951:CJR720953 CTN720951:CTN720953 DDJ720951:DDJ720953 DNF720951:DNF720953 DXB720951:DXB720953 EGX720951:EGX720953 EQT720951:EQT720953 FAP720951:FAP720953 FKL720951:FKL720953 FUH720951:FUH720953 GED720951:GED720953 GNZ720951:GNZ720953 GXV720951:GXV720953 HHR720951:HHR720953 HRN720951:HRN720953 IBJ720951:IBJ720953 ILF720951:ILF720953 IVB720951:IVB720953 JEX720951:JEX720953 JOT720951:JOT720953 JYP720951:JYP720953 KIL720951:KIL720953 KSH720951:KSH720953 LCD720951:LCD720953 LLZ720951:LLZ720953 LVV720951:LVV720953 MFR720951:MFR720953 MPN720951:MPN720953 MZJ720951:MZJ720953 NJF720951:NJF720953 NTB720951:NTB720953 OCX720951:OCX720953 OMT720951:OMT720953 OWP720951:OWP720953 PGL720951:PGL720953 PQH720951:PQH720953 QAD720951:QAD720953 QJZ720951:QJZ720953 QTV720951:QTV720953 RDR720951:RDR720953 RNN720951:RNN720953 RXJ720951:RXJ720953 SHF720951:SHF720953 SRB720951:SRB720953 TAX720951:TAX720953 TKT720951:TKT720953 TUP720951:TUP720953 UEL720951:UEL720953 UOH720951:UOH720953 UYD720951:UYD720953 VHZ720951:VHZ720953 VRV720951:VRV720953 WBR720951:WBR720953 WLN720951:WLN720953 WVJ720951:WVJ720953 B786487:B786489 IX786487:IX786489 ST786487:ST786489 ACP786487:ACP786489 AML786487:AML786489 AWH786487:AWH786489 BGD786487:BGD786489 BPZ786487:BPZ786489 BZV786487:BZV786489 CJR786487:CJR786489 CTN786487:CTN786489 DDJ786487:DDJ786489 DNF786487:DNF786489 DXB786487:DXB786489 EGX786487:EGX786489 EQT786487:EQT786489 FAP786487:FAP786489 FKL786487:FKL786489 FUH786487:FUH786489 GED786487:GED786489 GNZ786487:GNZ786489 GXV786487:GXV786489 HHR786487:HHR786489 HRN786487:HRN786489 IBJ786487:IBJ786489 ILF786487:ILF786489 IVB786487:IVB786489 JEX786487:JEX786489 JOT786487:JOT786489 JYP786487:JYP786489 KIL786487:KIL786489 KSH786487:KSH786489 LCD786487:LCD786489 LLZ786487:LLZ786489 LVV786487:LVV786489 MFR786487:MFR786489 MPN786487:MPN786489 MZJ786487:MZJ786489 NJF786487:NJF786489 NTB786487:NTB786489 OCX786487:OCX786489 OMT786487:OMT786489 OWP786487:OWP786489 PGL786487:PGL786489 PQH786487:PQH786489 QAD786487:QAD786489 QJZ786487:QJZ786489 QTV786487:QTV786489 RDR786487:RDR786489 RNN786487:RNN786489 RXJ786487:RXJ786489 SHF786487:SHF786489 SRB786487:SRB786489 TAX786487:TAX786489 TKT786487:TKT786489 TUP786487:TUP786489 UEL786487:UEL786489 UOH786487:UOH786489 UYD786487:UYD786489 VHZ786487:VHZ786489 VRV786487:VRV786489 WBR786487:WBR786489 WLN786487:WLN786489 WVJ786487:WVJ786489 B852023:B852025 IX852023:IX852025 ST852023:ST852025 ACP852023:ACP852025 AML852023:AML852025 AWH852023:AWH852025 BGD852023:BGD852025 BPZ852023:BPZ852025 BZV852023:BZV852025 CJR852023:CJR852025 CTN852023:CTN852025 DDJ852023:DDJ852025 DNF852023:DNF852025 DXB852023:DXB852025 EGX852023:EGX852025 EQT852023:EQT852025 FAP852023:FAP852025 FKL852023:FKL852025 FUH852023:FUH852025 GED852023:GED852025 GNZ852023:GNZ852025 GXV852023:GXV852025 HHR852023:HHR852025 HRN852023:HRN852025 IBJ852023:IBJ852025 ILF852023:ILF852025 IVB852023:IVB852025 JEX852023:JEX852025 JOT852023:JOT852025 JYP852023:JYP852025 KIL852023:KIL852025 KSH852023:KSH852025 LCD852023:LCD852025 LLZ852023:LLZ852025 LVV852023:LVV852025 MFR852023:MFR852025 MPN852023:MPN852025 MZJ852023:MZJ852025 NJF852023:NJF852025 NTB852023:NTB852025 OCX852023:OCX852025 OMT852023:OMT852025 OWP852023:OWP852025 PGL852023:PGL852025 PQH852023:PQH852025 QAD852023:QAD852025 QJZ852023:QJZ852025 QTV852023:QTV852025 RDR852023:RDR852025 RNN852023:RNN852025 RXJ852023:RXJ852025 SHF852023:SHF852025 SRB852023:SRB852025 TAX852023:TAX852025 TKT852023:TKT852025 TUP852023:TUP852025 UEL852023:UEL852025 UOH852023:UOH852025 UYD852023:UYD852025 VHZ852023:VHZ852025 VRV852023:VRV852025 WBR852023:WBR852025 WLN852023:WLN852025 WVJ852023:WVJ852025 B917559:B917561 IX917559:IX917561 ST917559:ST917561 ACP917559:ACP917561 AML917559:AML917561 AWH917559:AWH917561 BGD917559:BGD917561 BPZ917559:BPZ917561 BZV917559:BZV917561 CJR917559:CJR917561 CTN917559:CTN917561 DDJ917559:DDJ917561 DNF917559:DNF917561 DXB917559:DXB917561 EGX917559:EGX917561 EQT917559:EQT917561 FAP917559:FAP917561 FKL917559:FKL917561 FUH917559:FUH917561 GED917559:GED917561 GNZ917559:GNZ917561 GXV917559:GXV917561 HHR917559:HHR917561 HRN917559:HRN917561 IBJ917559:IBJ917561 ILF917559:ILF917561 IVB917559:IVB917561 JEX917559:JEX917561 JOT917559:JOT917561 JYP917559:JYP917561 KIL917559:KIL917561 KSH917559:KSH917561 LCD917559:LCD917561 LLZ917559:LLZ917561 LVV917559:LVV917561 MFR917559:MFR917561 MPN917559:MPN917561 MZJ917559:MZJ917561 NJF917559:NJF917561 NTB917559:NTB917561 OCX917559:OCX917561 OMT917559:OMT917561 OWP917559:OWP917561 PGL917559:PGL917561 PQH917559:PQH917561 QAD917559:QAD917561 QJZ917559:QJZ917561 QTV917559:QTV917561 RDR917559:RDR917561 RNN917559:RNN917561 RXJ917559:RXJ917561 SHF917559:SHF917561 SRB917559:SRB917561 TAX917559:TAX917561 TKT917559:TKT917561 TUP917559:TUP917561 UEL917559:UEL917561 UOH917559:UOH917561 UYD917559:UYD917561 VHZ917559:VHZ917561 VRV917559:VRV917561 WBR917559:WBR917561 WLN917559:WLN917561 WVJ917559:WVJ917561 B983095:B983097 IX983095:IX983097 ST983095:ST983097 ACP983095:ACP983097 AML983095:AML983097 AWH983095:AWH983097 BGD983095:BGD983097 BPZ983095:BPZ983097 BZV983095:BZV983097 CJR983095:CJR983097 CTN983095:CTN983097 DDJ983095:DDJ983097 DNF983095:DNF983097 DXB983095:DXB983097 EGX983095:EGX983097 EQT983095:EQT983097 FAP983095:FAP983097 FKL983095:FKL983097 FUH983095:FUH983097 GED983095:GED983097 GNZ983095:GNZ983097 GXV983095:GXV983097 HHR983095:HHR983097 HRN983095:HRN983097 IBJ983095:IBJ983097 ILF983095:ILF983097 IVB983095:IVB983097 JEX983095:JEX983097 JOT983095:JOT983097 JYP983095:JYP983097 KIL983095:KIL983097 KSH983095:KSH983097 LCD983095:LCD983097 LLZ983095:LLZ983097 LVV983095:LVV983097 MFR983095:MFR983097 MPN983095:MPN983097 MZJ983095:MZJ983097 NJF983095:NJF983097 NTB983095:NTB983097 OCX983095:OCX983097 OMT983095:OMT983097 OWP983095:OWP983097 PGL983095:PGL983097 PQH983095:PQH983097 QAD983095:QAD983097 QJZ983095:QJZ983097 QTV983095:QTV983097 RDR983095:RDR983097 RNN983095:RNN983097 RXJ983095:RXJ983097 SHF983095:SHF983097 SRB983095:SRB983097 TAX983095:TAX983097 TKT983095:TKT983097 TUP983095:TUP983097 UEL983095:UEL983097 UOH983095:UOH983097 UYD983095:UYD983097 VHZ983095:VHZ983097 VRV983095:VRV983097 WBR983095:WBR983097 WLN983095:WLN983097 WVJ983095:WVJ983097 B33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B65568 IX65568 ST65568 ACP65568 AML65568 AWH65568 BGD65568 BPZ65568 BZV65568 CJR65568 CTN65568 DDJ65568 DNF65568 DXB65568 EGX65568 EQT65568 FAP65568 FKL65568 FUH65568 GED65568 GNZ65568 GXV65568 HHR65568 HRN65568 IBJ65568 ILF65568 IVB65568 JEX65568 JOT65568 JYP65568 KIL65568 KSH65568 LCD65568 LLZ65568 LVV65568 MFR65568 MPN65568 MZJ65568 NJF65568 NTB65568 OCX65568 OMT65568 OWP65568 PGL65568 PQH65568 QAD65568 QJZ65568 QTV65568 RDR65568 RNN65568 RXJ65568 SHF65568 SRB65568 TAX65568 TKT65568 TUP65568 UEL65568 UOH65568 UYD65568 VHZ65568 VRV65568 WBR65568 WLN65568 WVJ65568 B131104 IX131104 ST131104 ACP131104 AML131104 AWH131104 BGD131104 BPZ131104 BZV131104 CJR131104 CTN131104 DDJ131104 DNF131104 DXB131104 EGX131104 EQT131104 FAP131104 FKL131104 FUH131104 GED131104 GNZ131104 GXV131104 HHR131104 HRN131104 IBJ131104 ILF131104 IVB131104 JEX131104 JOT131104 JYP131104 KIL131104 KSH131104 LCD131104 LLZ131104 LVV131104 MFR131104 MPN131104 MZJ131104 NJF131104 NTB131104 OCX131104 OMT131104 OWP131104 PGL131104 PQH131104 QAD131104 QJZ131104 QTV131104 RDR131104 RNN131104 RXJ131104 SHF131104 SRB131104 TAX131104 TKT131104 TUP131104 UEL131104 UOH131104 UYD131104 VHZ131104 VRV131104 WBR131104 WLN131104 WVJ131104 B196640 IX196640 ST196640 ACP196640 AML196640 AWH196640 BGD196640 BPZ196640 BZV196640 CJR196640 CTN196640 DDJ196640 DNF196640 DXB196640 EGX196640 EQT196640 FAP196640 FKL196640 FUH196640 GED196640 GNZ196640 GXV196640 HHR196640 HRN196640 IBJ196640 ILF196640 IVB196640 JEX196640 JOT196640 JYP196640 KIL196640 KSH196640 LCD196640 LLZ196640 LVV196640 MFR196640 MPN196640 MZJ196640 NJF196640 NTB196640 OCX196640 OMT196640 OWP196640 PGL196640 PQH196640 QAD196640 QJZ196640 QTV196640 RDR196640 RNN196640 RXJ196640 SHF196640 SRB196640 TAX196640 TKT196640 TUP196640 UEL196640 UOH196640 UYD196640 VHZ196640 VRV196640 WBR196640 WLN196640 WVJ196640 B262176 IX262176 ST262176 ACP262176 AML262176 AWH262176 BGD262176 BPZ262176 BZV262176 CJR262176 CTN262176 DDJ262176 DNF262176 DXB262176 EGX262176 EQT262176 FAP262176 FKL262176 FUH262176 GED262176 GNZ262176 GXV262176 HHR262176 HRN262176 IBJ262176 ILF262176 IVB262176 JEX262176 JOT262176 JYP262176 KIL262176 KSH262176 LCD262176 LLZ262176 LVV262176 MFR262176 MPN262176 MZJ262176 NJF262176 NTB262176 OCX262176 OMT262176 OWP262176 PGL262176 PQH262176 QAD262176 QJZ262176 QTV262176 RDR262176 RNN262176 RXJ262176 SHF262176 SRB262176 TAX262176 TKT262176 TUP262176 UEL262176 UOH262176 UYD262176 VHZ262176 VRV262176 WBR262176 WLN262176 WVJ262176 B327712 IX327712 ST327712 ACP327712 AML327712 AWH327712 BGD327712 BPZ327712 BZV327712 CJR327712 CTN327712 DDJ327712 DNF327712 DXB327712 EGX327712 EQT327712 FAP327712 FKL327712 FUH327712 GED327712 GNZ327712 GXV327712 HHR327712 HRN327712 IBJ327712 ILF327712 IVB327712 JEX327712 JOT327712 JYP327712 KIL327712 KSH327712 LCD327712 LLZ327712 LVV327712 MFR327712 MPN327712 MZJ327712 NJF327712 NTB327712 OCX327712 OMT327712 OWP327712 PGL327712 PQH327712 QAD327712 QJZ327712 QTV327712 RDR327712 RNN327712 RXJ327712 SHF327712 SRB327712 TAX327712 TKT327712 TUP327712 UEL327712 UOH327712 UYD327712 VHZ327712 VRV327712 WBR327712 WLN327712 WVJ327712 B393248 IX393248 ST393248 ACP393248 AML393248 AWH393248 BGD393248 BPZ393248 BZV393248 CJR393248 CTN393248 DDJ393248 DNF393248 DXB393248 EGX393248 EQT393248 FAP393248 FKL393248 FUH393248 GED393248 GNZ393248 GXV393248 HHR393248 HRN393248 IBJ393248 ILF393248 IVB393248 JEX393248 JOT393248 JYP393248 KIL393248 KSH393248 LCD393248 LLZ393248 LVV393248 MFR393248 MPN393248 MZJ393248 NJF393248 NTB393248 OCX393248 OMT393248 OWP393248 PGL393248 PQH393248 QAD393248 QJZ393248 QTV393248 RDR393248 RNN393248 RXJ393248 SHF393248 SRB393248 TAX393248 TKT393248 TUP393248 UEL393248 UOH393248 UYD393248 VHZ393248 VRV393248 WBR393248 WLN393248 WVJ393248 B458784 IX458784 ST458784 ACP458784 AML458784 AWH458784 BGD458784 BPZ458784 BZV458784 CJR458784 CTN458784 DDJ458784 DNF458784 DXB458784 EGX458784 EQT458784 FAP458784 FKL458784 FUH458784 GED458784 GNZ458784 GXV458784 HHR458784 HRN458784 IBJ458784 ILF458784 IVB458784 JEX458784 JOT458784 JYP458784 KIL458784 KSH458784 LCD458784 LLZ458784 LVV458784 MFR458784 MPN458784 MZJ458784 NJF458784 NTB458784 OCX458784 OMT458784 OWP458784 PGL458784 PQH458784 QAD458784 QJZ458784 QTV458784 RDR458784 RNN458784 RXJ458784 SHF458784 SRB458784 TAX458784 TKT458784 TUP458784 UEL458784 UOH458784 UYD458784 VHZ458784 VRV458784 WBR458784 WLN458784 WVJ458784 B524320 IX524320 ST524320 ACP524320 AML524320 AWH524320 BGD524320 BPZ524320 BZV524320 CJR524320 CTN524320 DDJ524320 DNF524320 DXB524320 EGX524320 EQT524320 FAP524320 FKL524320 FUH524320 GED524320 GNZ524320 GXV524320 HHR524320 HRN524320 IBJ524320 ILF524320 IVB524320 JEX524320 JOT524320 JYP524320 KIL524320 KSH524320 LCD524320 LLZ524320 LVV524320 MFR524320 MPN524320 MZJ524320 NJF524320 NTB524320 OCX524320 OMT524320 OWP524320 PGL524320 PQH524320 QAD524320 QJZ524320 QTV524320 RDR524320 RNN524320 RXJ524320 SHF524320 SRB524320 TAX524320 TKT524320 TUP524320 UEL524320 UOH524320 UYD524320 VHZ524320 VRV524320 WBR524320 WLN524320 WVJ524320 B589856 IX589856 ST589856 ACP589856 AML589856 AWH589856 BGD589856 BPZ589856 BZV589856 CJR589856 CTN589856 DDJ589856 DNF589856 DXB589856 EGX589856 EQT589856 FAP589856 FKL589856 FUH589856 GED589856 GNZ589856 GXV589856 HHR589856 HRN589856 IBJ589856 ILF589856 IVB589856 JEX589856 JOT589856 JYP589856 KIL589856 KSH589856 LCD589856 LLZ589856 LVV589856 MFR589856 MPN589856 MZJ589856 NJF589856 NTB589856 OCX589856 OMT589856 OWP589856 PGL589856 PQH589856 QAD589856 QJZ589856 QTV589856 RDR589856 RNN589856 RXJ589856 SHF589856 SRB589856 TAX589856 TKT589856 TUP589856 UEL589856 UOH589856 UYD589856 VHZ589856 VRV589856 WBR589856 WLN589856 WVJ589856 B655392 IX655392 ST655392 ACP655392 AML655392 AWH655392 BGD655392 BPZ655392 BZV655392 CJR655392 CTN655392 DDJ655392 DNF655392 DXB655392 EGX655392 EQT655392 FAP655392 FKL655392 FUH655392 GED655392 GNZ655392 GXV655392 HHR655392 HRN655392 IBJ655392 ILF655392 IVB655392 JEX655392 JOT655392 JYP655392 KIL655392 KSH655392 LCD655392 LLZ655392 LVV655392 MFR655392 MPN655392 MZJ655392 NJF655392 NTB655392 OCX655392 OMT655392 OWP655392 PGL655392 PQH655392 QAD655392 QJZ655392 QTV655392 RDR655392 RNN655392 RXJ655392 SHF655392 SRB655392 TAX655392 TKT655392 TUP655392 UEL655392 UOH655392 UYD655392 VHZ655392 VRV655392 WBR655392 WLN655392 WVJ655392 B720928 IX720928 ST720928 ACP720928 AML720928 AWH720928 BGD720928 BPZ720928 BZV720928 CJR720928 CTN720928 DDJ720928 DNF720928 DXB720928 EGX720928 EQT720928 FAP720928 FKL720928 FUH720928 GED720928 GNZ720928 GXV720928 HHR720928 HRN720928 IBJ720928 ILF720928 IVB720928 JEX720928 JOT720928 JYP720928 KIL720928 KSH720928 LCD720928 LLZ720928 LVV720928 MFR720928 MPN720928 MZJ720928 NJF720928 NTB720928 OCX720928 OMT720928 OWP720928 PGL720928 PQH720928 QAD720928 QJZ720928 QTV720928 RDR720928 RNN720928 RXJ720928 SHF720928 SRB720928 TAX720928 TKT720928 TUP720928 UEL720928 UOH720928 UYD720928 VHZ720928 VRV720928 WBR720928 WLN720928 WVJ720928 B786464 IX786464 ST786464 ACP786464 AML786464 AWH786464 BGD786464 BPZ786464 BZV786464 CJR786464 CTN786464 DDJ786464 DNF786464 DXB786464 EGX786464 EQT786464 FAP786464 FKL786464 FUH786464 GED786464 GNZ786464 GXV786464 HHR786464 HRN786464 IBJ786464 ILF786464 IVB786464 JEX786464 JOT786464 JYP786464 KIL786464 KSH786464 LCD786464 LLZ786464 LVV786464 MFR786464 MPN786464 MZJ786464 NJF786464 NTB786464 OCX786464 OMT786464 OWP786464 PGL786464 PQH786464 QAD786464 QJZ786464 QTV786464 RDR786464 RNN786464 RXJ786464 SHF786464 SRB786464 TAX786464 TKT786464 TUP786464 UEL786464 UOH786464 UYD786464 VHZ786464 VRV786464 WBR786464 WLN786464 WVJ786464 B852000 IX852000 ST852000 ACP852000 AML852000 AWH852000 BGD852000 BPZ852000 BZV852000 CJR852000 CTN852000 DDJ852000 DNF852000 DXB852000 EGX852000 EQT852000 FAP852000 FKL852000 FUH852000 GED852000 GNZ852000 GXV852000 HHR852000 HRN852000 IBJ852000 ILF852000 IVB852000 JEX852000 JOT852000 JYP852000 KIL852000 KSH852000 LCD852000 LLZ852000 LVV852000 MFR852000 MPN852000 MZJ852000 NJF852000 NTB852000 OCX852000 OMT852000 OWP852000 PGL852000 PQH852000 QAD852000 QJZ852000 QTV852000 RDR852000 RNN852000 RXJ852000 SHF852000 SRB852000 TAX852000 TKT852000 TUP852000 UEL852000 UOH852000 UYD852000 VHZ852000 VRV852000 WBR852000 WLN852000 WVJ852000 B917536 IX917536 ST917536 ACP917536 AML917536 AWH917536 BGD917536 BPZ917536 BZV917536 CJR917536 CTN917536 DDJ917536 DNF917536 DXB917536 EGX917536 EQT917536 FAP917536 FKL917536 FUH917536 GED917536 GNZ917536 GXV917536 HHR917536 HRN917536 IBJ917536 ILF917536 IVB917536 JEX917536 JOT917536 JYP917536 KIL917536 KSH917536 LCD917536 LLZ917536 LVV917536 MFR917536 MPN917536 MZJ917536 NJF917536 NTB917536 OCX917536 OMT917536 OWP917536 PGL917536 PQH917536 QAD917536 QJZ917536 QTV917536 RDR917536 RNN917536 RXJ917536 SHF917536 SRB917536 TAX917536 TKT917536 TUP917536 UEL917536 UOH917536 UYD917536 VHZ917536 VRV917536 WBR917536 WLN917536 WVJ917536 B983072 IX983072 ST983072 ACP983072 AML983072 AWH983072 BGD983072 BPZ983072 BZV983072 CJR983072 CTN983072 DDJ983072 DNF983072 DXB983072 EGX983072 EQT983072 FAP983072 FKL983072 FUH983072 GED983072 GNZ983072 GXV983072 HHR983072 HRN983072 IBJ983072 ILF983072 IVB983072 JEX983072 JOT983072 JYP983072 KIL983072 KSH983072 LCD983072 LLZ983072 LVV983072 MFR983072 MPN983072 MZJ983072 NJF983072 NTB983072 OCX983072 OMT983072 OWP983072 PGL983072 PQH983072 QAD983072 QJZ983072 QTV983072 RDR983072 RNN983072 RXJ983072 SHF983072 SRB983072 TAX983072 TKT983072 TUP983072 UEL983072 UOH983072 UYD983072 VHZ983072 VRV983072 WBR983072 WLN983072 WVJ983072 D55:D59 IZ55:IZ59 SV55:SV59 ACR55:ACR59 AMN55:AMN59 AWJ55:AWJ59 BGF55:BGF59 BQB55:BQB59 BZX55:BZX59 CJT55:CJT59 CTP55:CTP59 DDL55:DDL59 DNH55:DNH59 DXD55:DXD59 EGZ55:EGZ59 EQV55:EQV59 FAR55:FAR59 FKN55:FKN59 FUJ55:FUJ59 GEF55:GEF59 GOB55:GOB59 GXX55:GXX59 HHT55:HHT59 HRP55:HRP59 IBL55:IBL59 ILH55:ILH59 IVD55:IVD59 JEZ55:JEZ59 JOV55:JOV59 JYR55:JYR59 KIN55:KIN59 KSJ55:KSJ59 LCF55:LCF59 LMB55:LMB59 LVX55:LVX59 MFT55:MFT59 MPP55:MPP59 MZL55:MZL59 NJH55:NJH59 NTD55:NTD59 OCZ55:OCZ59 OMV55:OMV59 OWR55:OWR59 PGN55:PGN59 PQJ55:PQJ59 QAF55:QAF59 QKB55:QKB59 QTX55:QTX59 RDT55:RDT59 RNP55:RNP59 RXL55:RXL59 SHH55:SHH59 SRD55:SRD59 TAZ55:TAZ59 TKV55:TKV59 TUR55:TUR59 UEN55:UEN59 UOJ55:UOJ59 UYF55:UYF59 VIB55:VIB59 VRX55:VRX59 WBT55:WBT59 WLP55:WLP59 WVL55:WVL59 D65590:D65594 IZ65590:IZ65594 SV65590:SV65594 ACR65590:ACR65594 AMN65590:AMN65594 AWJ65590:AWJ65594 BGF65590:BGF65594 BQB65590:BQB65594 BZX65590:BZX65594 CJT65590:CJT65594 CTP65590:CTP65594 DDL65590:DDL65594 DNH65590:DNH65594 DXD65590:DXD65594 EGZ65590:EGZ65594 EQV65590:EQV65594 FAR65590:FAR65594 FKN65590:FKN65594 FUJ65590:FUJ65594 GEF65590:GEF65594 GOB65590:GOB65594 GXX65590:GXX65594 HHT65590:HHT65594 HRP65590:HRP65594 IBL65590:IBL65594 ILH65590:ILH65594 IVD65590:IVD65594 JEZ65590:JEZ65594 JOV65590:JOV65594 JYR65590:JYR65594 KIN65590:KIN65594 KSJ65590:KSJ65594 LCF65590:LCF65594 LMB65590:LMB65594 LVX65590:LVX65594 MFT65590:MFT65594 MPP65590:MPP65594 MZL65590:MZL65594 NJH65590:NJH65594 NTD65590:NTD65594 OCZ65590:OCZ65594 OMV65590:OMV65594 OWR65590:OWR65594 PGN65590:PGN65594 PQJ65590:PQJ65594 QAF65590:QAF65594 QKB65590:QKB65594 QTX65590:QTX65594 RDT65590:RDT65594 RNP65590:RNP65594 RXL65590:RXL65594 SHH65590:SHH65594 SRD65590:SRD65594 TAZ65590:TAZ65594 TKV65590:TKV65594 TUR65590:TUR65594 UEN65590:UEN65594 UOJ65590:UOJ65594 UYF65590:UYF65594 VIB65590:VIB65594 VRX65590:VRX65594 WBT65590:WBT65594 WLP65590:WLP65594 WVL65590:WVL65594 D131126:D131130 IZ131126:IZ131130 SV131126:SV131130 ACR131126:ACR131130 AMN131126:AMN131130 AWJ131126:AWJ131130 BGF131126:BGF131130 BQB131126:BQB131130 BZX131126:BZX131130 CJT131126:CJT131130 CTP131126:CTP131130 DDL131126:DDL131130 DNH131126:DNH131130 DXD131126:DXD131130 EGZ131126:EGZ131130 EQV131126:EQV131130 FAR131126:FAR131130 FKN131126:FKN131130 FUJ131126:FUJ131130 GEF131126:GEF131130 GOB131126:GOB131130 GXX131126:GXX131130 HHT131126:HHT131130 HRP131126:HRP131130 IBL131126:IBL131130 ILH131126:ILH131130 IVD131126:IVD131130 JEZ131126:JEZ131130 JOV131126:JOV131130 JYR131126:JYR131130 KIN131126:KIN131130 KSJ131126:KSJ131130 LCF131126:LCF131130 LMB131126:LMB131130 LVX131126:LVX131130 MFT131126:MFT131130 MPP131126:MPP131130 MZL131126:MZL131130 NJH131126:NJH131130 NTD131126:NTD131130 OCZ131126:OCZ131130 OMV131126:OMV131130 OWR131126:OWR131130 PGN131126:PGN131130 PQJ131126:PQJ131130 QAF131126:QAF131130 QKB131126:QKB131130 QTX131126:QTX131130 RDT131126:RDT131130 RNP131126:RNP131130 RXL131126:RXL131130 SHH131126:SHH131130 SRD131126:SRD131130 TAZ131126:TAZ131130 TKV131126:TKV131130 TUR131126:TUR131130 UEN131126:UEN131130 UOJ131126:UOJ131130 UYF131126:UYF131130 VIB131126:VIB131130 VRX131126:VRX131130 WBT131126:WBT131130 WLP131126:WLP131130 WVL131126:WVL131130 D196662:D196666 IZ196662:IZ196666 SV196662:SV196666 ACR196662:ACR196666 AMN196662:AMN196666 AWJ196662:AWJ196666 BGF196662:BGF196666 BQB196662:BQB196666 BZX196662:BZX196666 CJT196662:CJT196666 CTP196662:CTP196666 DDL196662:DDL196666 DNH196662:DNH196666 DXD196662:DXD196666 EGZ196662:EGZ196666 EQV196662:EQV196666 FAR196662:FAR196666 FKN196662:FKN196666 FUJ196662:FUJ196666 GEF196662:GEF196666 GOB196662:GOB196666 GXX196662:GXX196666 HHT196662:HHT196666 HRP196662:HRP196666 IBL196662:IBL196666 ILH196662:ILH196666 IVD196662:IVD196666 JEZ196662:JEZ196666 JOV196662:JOV196666 JYR196662:JYR196666 KIN196662:KIN196666 KSJ196662:KSJ196666 LCF196662:LCF196666 LMB196662:LMB196666 LVX196662:LVX196666 MFT196662:MFT196666 MPP196662:MPP196666 MZL196662:MZL196666 NJH196662:NJH196666 NTD196662:NTD196666 OCZ196662:OCZ196666 OMV196662:OMV196666 OWR196662:OWR196666 PGN196662:PGN196666 PQJ196662:PQJ196666 QAF196662:QAF196666 QKB196662:QKB196666 QTX196662:QTX196666 RDT196662:RDT196666 RNP196662:RNP196666 RXL196662:RXL196666 SHH196662:SHH196666 SRD196662:SRD196666 TAZ196662:TAZ196666 TKV196662:TKV196666 TUR196662:TUR196666 UEN196662:UEN196666 UOJ196662:UOJ196666 UYF196662:UYF196666 VIB196662:VIB196666 VRX196662:VRX196666 WBT196662:WBT196666 WLP196662:WLP196666 WVL196662:WVL196666 D262198:D262202 IZ262198:IZ262202 SV262198:SV262202 ACR262198:ACR262202 AMN262198:AMN262202 AWJ262198:AWJ262202 BGF262198:BGF262202 BQB262198:BQB262202 BZX262198:BZX262202 CJT262198:CJT262202 CTP262198:CTP262202 DDL262198:DDL262202 DNH262198:DNH262202 DXD262198:DXD262202 EGZ262198:EGZ262202 EQV262198:EQV262202 FAR262198:FAR262202 FKN262198:FKN262202 FUJ262198:FUJ262202 GEF262198:GEF262202 GOB262198:GOB262202 GXX262198:GXX262202 HHT262198:HHT262202 HRP262198:HRP262202 IBL262198:IBL262202 ILH262198:ILH262202 IVD262198:IVD262202 JEZ262198:JEZ262202 JOV262198:JOV262202 JYR262198:JYR262202 KIN262198:KIN262202 KSJ262198:KSJ262202 LCF262198:LCF262202 LMB262198:LMB262202 LVX262198:LVX262202 MFT262198:MFT262202 MPP262198:MPP262202 MZL262198:MZL262202 NJH262198:NJH262202 NTD262198:NTD262202 OCZ262198:OCZ262202 OMV262198:OMV262202 OWR262198:OWR262202 PGN262198:PGN262202 PQJ262198:PQJ262202 QAF262198:QAF262202 QKB262198:QKB262202 QTX262198:QTX262202 RDT262198:RDT262202 RNP262198:RNP262202 RXL262198:RXL262202 SHH262198:SHH262202 SRD262198:SRD262202 TAZ262198:TAZ262202 TKV262198:TKV262202 TUR262198:TUR262202 UEN262198:UEN262202 UOJ262198:UOJ262202 UYF262198:UYF262202 VIB262198:VIB262202 VRX262198:VRX262202 WBT262198:WBT262202 WLP262198:WLP262202 WVL262198:WVL262202 D327734:D327738 IZ327734:IZ327738 SV327734:SV327738 ACR327734:ACR327738 AMN327734:AMN327738 AWJ327734:AWJ327738 BGF327734:BGF327738 BQB327734:BQB327738 BZX327734:BZX327738 CJT327734:CJT327738 CTP327734:CTP327738 DDL327734:DDL327738 DNH327734:DNH327738 DXD327734:DXD327738 EGZ327734:EGZ327738 EQV327734:EQV327738 FAR327734:FAR327738 FKN327734:FKN327738 FUJ327734:FUJ327738 GEF327734:GEF327738 GOB327734:GOB327738 GXX327734:GXX327738 HHT327734:HHT327738 HRP327734:HRP327738 IBL327734:IBL327738 ILH327734:ILH327738 IVD327734:IVD327738 JEZ327734:JEZ327738 JOV327734:JOV327738 JYR327734:JYR327738 KIN327734:KIN327738 KSJ327734:KSJ327738 LCF327734:LCF327738 LMB327734:LMB327738 LVX327734:LVX327738 MFT327734:MFT327738 MPP327734:MPP327738 MZL327734:MZL327738 NJH327734:NJH327738 NTD327734:NTD327738 OCZ327734:OCZ327738 OMV327734:OMV327738 OWR327734:OWR327738 PGN327734:PGN327738 PQJ327734:PQJ327738 QAF327734:QAF327738 QKB327734:QKB327738 QTX327734:QTX327738 RDT327734:RDT327738 RNP327734:RNP327738 RXL327734:RXL327738 SHH327734:SHH327738 SRD327734:SRD327738 TAZ327734:TAZ327738 TKV327734:TKV327738 TUR327734:TUR327738 UEN327734:UEN327738 UOJ327734:UOJ327738 UYF327734:UYF327738 VIB327734:VIB327738 VRX327734:VRX327738 WBT327734:WBT327738 WLP327734:WLP327738 WVL327734:WVL327738 D393270:D393274 IZ393270:IZ393274 SV393270:SV393274 ACR393270:ACR393274 AMN393270:AMN393274 AWJ393270:AWJ393274 BGF393270:BGF393274 BQB393270:BQB393274 BZX393270:BZX393274 CJT393270:CJT393274 CTP393270:CTP393274 DDL393270:DDL393274 DNH393270:DNH393274 DXD393270:DXD393274 EGZ393270:EGZ393274 EQV393270:EQV393274 FAR393270:FAR393274 FKN393270:FKN393274 FUJ393270:FUJ393274 GEF393270:GEF393274 GOB393270:GOB393274 GXX393270:GXX393274 HHT393270:HHT393274 HRP393270:HRP393274 IBL393270:IBL393274 ILH393270:ILH393274 IVD393270:IVD393274 JEZ393270:JEZ393274 JOV393270:JOV393274 JYR393270:JYR393274 KIN393270:KIN393274 KSJ393270:KSJ393274 LCF393270:LCF393274 LMB393270:LMB393274 LVX393270:LVX393274 MFT393270:MFT393274 MPP393270:MPP393274 MZL393270:MZL393274 NJH393270:NJH393274 NTD393270:NTD393274 OCZ393270:OCZ393274 OMV393270:OMV393274 OWR393270:OWR393274 PGN393270:PGN393274 PQJ393270:PQJ393274 QAF393270:QAF393274 QKB393270:QKB393274 QTX393270:QTX393274 RDT393270:RDT393274 RNP393270:RNP393274 RXL393270:RXL393274 SHH393270:SHH393274 SRD393270:SRD393274 TAZ393270:TAZ393274 TKV393270:TKV393274 TUR393270:TUR393274 UEN393270:UEN393274 UOJ393270:UOJ393274 UYF393270:UYF393274 VIB393270:VIB393274 VRX393270:VRX393274 WBT393270:WBT393274 WLP393270:WLP393274 WVL393270:WVL393274 D458806:D458810 IZ458806:IZ458810 SV458806:SV458810 ACR458806:ACR458810 AMN458806:AMN458810 AWJ458806:AWJ458810 BGF458806:BGF458810 BQB458806:BQB458810 BZX458806:BZX458810 CJT458806:CJT458810 CTP458806:CTP458810 DDL458806:DDL458810 DNH458806:DNH458810 DXD458806:DXD458810 EGZ458806:EGZ458810 EQV458806:EQV458810 FAR458806:FAR458810 FKN458806:FKN458810 FUJ458806:FUJ458810 GEF458806:GEF458810 GOB458806:GOB458810 GXX458806:GXX458810 HHT458806:HHT458810 HRP458806:HRP458810 IBL458806:IBL458810 ILH458806:ILH458810 IVD458806:IVD458810 JEZ458806:JEZ458810 JOV458806:JOV458810 JYR458806:JYR458810 KIN458806:KIN458810 KSJ458806:KSJ458810 LCF458806:LCF458810 LMB458806:LMB458810 LVX458806:LVX458810 MFT458806:MFT458810 MPP458806:MPP458810 MZL458806:MZL458810 NJH458806:NJH458810 NTD458806:NTD458810 OCZ458806:OCZ458810 OMV458806:OMV458810 OWR458806:OWR458810 PGN458806:PGN458810 PQJ458806:PQJ458810 QAF458806:QAF458810 QKB458806:QKB458810 QTX458806:QTX458810 RDT458806:RDT458810 RNP458806:RNP458810 RXL458806:RXL458810 SHH458806:SHH458810 SRD458806:SRD458810 TAZ458806:TAZ458810 TKV458806:TKV458810 TUR458806:TUR458810 UEN458806:UEN458810 UOJ458806:UOJ458810 UYF458806:UYF458810 VIB458806:VIB458810 VRX458806:VRX458810 WBT458806:WBT458810 WLP458806:WLP458810 WVL458806:WVL458810 D524342:D524346 IZ524342:IZ524346 SV524342:SV524346 ACR524342:ACR524346 AMN524342:AMN524346 AWJ524342:AWJ524346 BGF524342:BGF524346 BQB524342:BQB524346 BZX524342:BZX524346 CJT524342:CJT524346 CTP524342:CTP524346 DDL524342:DDL524346 DNH524342:DNH524346 DXD524342:DXD524346 EGZ524342:EGZ524346 EQV524342:EQV524346 FAR524342:FAR524346 FKN524342:FKN524346 FUJ524342:FUJ524346 GEF524342:GEF524346 GOB524342:GOB524346 GXX524342:GXX524346 HHT524342:HHT524346 HRP524342:HRP524346 IBL524342:IBL524346 ILH524342:ILH524346 IVD524342:IVD524346 JEZ524342:JEZ524346 JOV524342:JOV524346 JYR524342:JYR524346 KIN524342:KIN524346 KSJ524342:KSJ524346 LCF524342:LCF524346 LMB524342:LMB524346 LVX524342:LVX524346 MFT524342:MFT524346 MPP524342:MPP524346 MZL524342:MZL524346 NJH524342:NJH524346 NTD524342:NTD524346 OCZ524342:OCZ524346 OMV524342:OMV524346 OWR524342:OWR524346 PGN524342:PGN524346 PQJ524342:PQJ524346 QAF524342:QAF524346 QKB524342:QKB524346 QTX524342:QTX524346 RDT524342:RDT524346 RNP524342:RNP524346 RXL524342:RXL524346 SHH524342:SHH524346 SRD524342:SRD524346 TAZ524342:TAZ524346 TKV524342:TKV524346 TUR524342:TUR524346 UEN524342:UEN524346 UOJ524342:UOJ524346 UYF524342:UYF524346 VIB524342:VIB524346 VRX524342:VRX524346 WBT524342:WBT524346 WLP524342:WLP524346 WVL524342:WVL524346 D589878:D589882 IZ589878:IZ589882 SV589878:SV589882 ACR589878:ACR589882 AMN589878:AMN589882 AWJ589878:AWJ589882 BGF589878:BGF589882 BQB589878:BQB589882 BZX589878:BZX589882 CJT589878:CJT589882 CTP589878:CTP589882 DDL589878:DDL589882 DNH589878:DNH589882 DXD589878:DXD589882 EGZ589878:EGZ589882 EQV589878:EQV589882 FAR589878:FAR589882 FKN589878:FKN589882 FUJ589878:FUJ589882 GEF589878:GEF589882 GOB589878:GOB589882 GXX589878:GXX589882 HHT589878:HHT589882 HRP589878:HRP589882 IBL589878:IBL589882 ILH589878:ILH589882 IVD589878:IVD589882 JEZ589878:JEZ589882 JOV589878:JOV589882 JYR589878:JYR589882 KIN589878:KIN589882 KSJ589878:KSJ589882 LCF589878:LCF589882 LMB589878:LMB589882 LVX589878:LVX589882 MFT589878:MFT589882 MPP589878:MPP589882 MZL589878:MZL589882 NJH589878:NJH589882 NTD589878:NTD589882 OCZ589878:OCZ589882 OMV589878:OMV589882 OWR589878:OWR589882 PGN589878:PGN589882 PQJ589878:PQJ589882 QAF589878:QAF589882 QKB589878:QKB589882 QTX589878:QTX589882 RDT589878:RDT589882 RNP589878:RNP589882 RXL589878:RXL589882 SHH589878:SHH589882 SRD589878:SRD589882 TAZ589878:TAZ589882 TKV589878:TKV589882 TUR589878:TUR589882 UEN589878:UEN589882 UOJ589878:UOJ589882 UYF589878:UYF589882 VIB589878:VIB589882 VRX589878:VRX589882 WBT589878:WBT589882 WLP589878:WLP589882 WVL589878:WVL589882 D655414:D655418 IZ655414:IZ655418 SV655414:SV655418 ACR655414:ACR655418 AMN655414:AMN655418 AWJ655414:AWJ655418 BGF655414:BGF655418 BQB655414:BQB655418 BZX655414:BZX655418 CJT655414:CJT655418 CTP655414:CTP655418 DDL655414:DDL655418 DNH655414:DNH655418 DXD655414:DXD655418 EGZ655414:EGZ655418 EQV655414:EQV655418 FAR655414:FAR655418 FKN655414:FKN655418 FUJ655414:FUJ655418 GEF655414:GEF655418 GOB655414:GOB655418 GXX655414:GXX655418 HHT655414:HHT655418 HRP655414:HRP655418 IBL655414:IBL655418 ILH655414:ILH655418 IVD655414:IVD655418 JEZ655414:JEZ655418 JOV655414:JOV655418 JYR655414:JYR655418 KIN655414:KIN655418 KSJ655414:KSJ655418 LCF655414:LCF655418 LMB655414:LMB655418 LVX655414:LVX655418 MFT655414:MFT655418 MPP655414:MPP655418 MZL655414:MZL655418 NJH655414:NJH655418 NTD655414:NTD655418 OCZ655414:OCZ655418 OMV655414:OMV655418 OWR655414:OWR655418 PGN655414:PGN655418 PQJ655414:PQJ655418 QAF655414:QAF655418 QKB655414:QKB655418 QTX655414:QTX655418 RDT655414:RDT655418 RNP655414:RNP655418 RXL655414:RXL655418 SHH655414:SHH655418 SRD655414:SRD655418 TAZ655414:TAZ655418 TKV655414:TKV655418 TUR655414:TUR655418 UEN655414:UEN655418 UOJ655414:UOJ655418 UYF655414:UYF655418 VIB655414:VIB655418 VRX655414:VRX655418 WBT655414:WBT655418 WLP655414:WLP655418 WVL655414:WVL655418 D720950:D720954 IZ720950:IZ720954 SV720950:SV720954 ACR720950:ACR720954 AMN720950:AMN720954 AWJ720950:AWJ720954 BGF720950:BGF720954 BQB720950:BQB720954 BZX720950:BZX720954 CJT720950:CJT720954 CTP720950:CTP720954 DDL720950:DDL720954 DNH720950:DNH720954 DXD720950:DXD720954 EGZ720950:EGZ720954 EQV720950:EQV720954 FAR720950:FAR720954 FKN720950:FKN720954 FUJ720950:FUJ720954 GEF720950:GEF720954 GOB720950:GOB720954 GXX720950:GXX720954 HHT720950:HHT720954 HRP720950:HRP720954 IBL720950:IBL720954 ILH720950:ILH720954 IVD720950:IVD720954 JEZ720950:JEZ720954 JOV720950:JOV720954 JYR720950:JYR720954 KIN720950:KIN720954 KSJ720950:KSJ720954 LCF720950:LCF720954 LMB720950:LMB720954 LVX720950:LVX720954 MFT720950:MFT720954 MPP720950:MPP720954 MZL720950:MZL720954 NJH720950:NJH720954 NTD720950:NTD720954 OCZ720950:OCZ720954 OMV720950:OMV720954 OWR720950:OWR720954 PGN720950:PGN720954 PQJ720950:PQJ720954 QAF720950:QAF720954 QKB720950:QKB720954 QTX720950:QTX720954 RDT720950:RDT720954 RNP720950:RNP720954 RXL720950:RXL720954 SHH720950:SHH720954 SRD720950:SRD720954 TAZ720950:TAZ720954 TKV720950:TKV720954 TUR720950:TUR720954 UEN720950:UEN720954 UOJ720950:UOJ720954 UYF720950:UYF720954 VIB720950:VIB720954 VRX720950:VRX720954 WBT720950:WBT720954 WLP720950:WLP720954 WVL720950:WVL720954 D786486:D786490 IZ786486:IZ786490 SV786486:SV786490 ACR786486:ACR786490 AMN786486:AMN786490 AWJ786486:AWJ786490 BGF786486:BGF786490 BQB786486:BQB786490 BZX786486:BZX786490 CJT786486:CJT786490 CTP786486:CTP786490 DDL786486:DDL786490 DNH786486:DNH786490 DXD786486:DXD786490 EGZ786486:EGZ786490 EQV786486:EQV786490 FAR786486:FAR786490 FKN786486:FKN786490 FUJ786486:FUJ786490 GEF786486:GEF786490 GOB786486:GOB786490 GXX786486:GXX786490 HHT786486:HHT786490 HRP786486:HRP786490 IBL786486:IBL786490 ILH786486:ILH786490 IVD786486:IVD786490 JEZ786486:JEZ786490 JOV786486:JOV786490 JYR786486:JYR786490 KIN786486:KIN786490 KSJ786486:KSJ786490 LCF786486:LCF786490 LMB786486:LMB786490 LVX786486:LVX786490 MFT786486:MFT786490 MPP786486:MPP786490 MZL786486:MZL786490 NJH786486:NJH786490 NTD786486:NTD786490 OCZ786486:OCZ786490 OMV786486:OMV786490 OWR786486:OWR786490 PGN786486:PGN786490 PQJ786486:PQJ786490 QAF786486:QAF786490 QKB786486:QKB786490 QTX786486:QTX786490 RDT786486:RDT786490 RNP786486:RNP786490 RXL786486:RXL786490 SHH786486:SHH786490 SRD786486:SRD786490 TAZ786486:TAZ786490 TKV786486:TKV786490 TUR786486:TUR786490 UEN786486:UEN786490 UOJ786486:UOJ786490 UYF786486:UYF786490 VIB786486:VIB786490 VRX786486:VRX786490 WBT786486:WBT786490 WLP786486:WLP786490 WVL786486:WVL786490 D852022:D852026 IZ852022:IZ852026 SV852022:SV852026 ACR852022:ACR852026 AMN852022:AMN852026 AWJ852022:AWJ852026 BGF852022:BGF852026 BQB852022:BQB852026 BZX852022:BZX852026 CJT852022:CJT852026 CTP852022:CTP852026 DDL852022:DDL852026 DNH852022:DNH852026 DXD852022:DXD852026 EGZ852022:EGZ852026 EQV852022:EQV852026 FAR852022:FAR852026 FKN852022:FKN852026 FUJ852022:FUJ852026 GEF852022:GEF852026 GOB852022:GOB852026 GXX852022:GXX852026 HHT852022:HHT852026 HRP852022:HRP852026 IBL852022:IBL852026 ILH852022:ILH852026 IVD852022:IVD852026 JEZ852022:JEZ852026 JOV852022:JOV852026 JYR852022:JYR852026 KIN852022:KIN852026 KSJ852022:KSJ852026 LCF852022:LCF852026 LMB852022:LMB852026 LVX852022:LVX852026 MFT852022:MFT852026 MPP852022:MPP852026 MZL852022:MZL852026 NJH852022:NJH852026 NTD852022:NTD852026 OCZ852022:OCZ852026 OMV852022:OMV852026 OWR852022:OWR852026 PGN852022:PGN852026 PQJ852022:PQJ852026 QAF852022:QAF852026 QKB852022:QKB852026 QTX852022:QTX852026 RDT852022:RDT852026 RNP852022:RNP852026 RXL852022:RXL852026 SHH852022:SHH852026 SRD852022:SRD852026 TAZ852022:TAZ852026 TKV852022:TKV852026 TUR852022:TUR852026 UEN852022:UEN852026 UOJ852022:UOJ852026 UYF852022:UYF852026 VIB852022:VIB852026 VRX852022:VRX852026 WBT852022:WBT852026 WLP852022:WLP852026 WVL852022:WVL852026 D917558:D917562 IZ917558:IZ917562 SV917558:SV917562 ACR917558:ACR917562 AMN917558:AMN917562 AWJ917558:AWJ917562 BGF917558:BGF917562 BQB917558:BQB917562 BZX917558:BZX917562 CJT917558:CJT917562 CTP917558:CTP917562 DDL917558:DDL917562 DNH917558:DNH917562 DXD917558:DXD917562 EGZ917558:EGZ917562 EQV917558:EQV917562 FAR917558:FAR917562 FKN917558:FKN917562 FUJ917558:FUJ917562 GEF917558:GEF917562 GOB917558:GOB917562 GXX917558:GXX917562 HHT917558:HHT917562 HRP917558:HRP917562 IBL917558:IBL917562 ILH917558:ILH917562 IVD917558:IVD917562 JEZ917558:JEZ917562 JOV917558:JOV917562 JYR917558:JYR917562 KIN917558:KIN917562 KSJ917558:KSJ917562 LCF917558:LCF917562 LMB917558:LMB917562 LVX917558:LVX917562 MFT917558:MFT917562 MPP917558:MPP917562 MZL917558:MZL917562 NJH917558:NJH917562 NTD917558:NTD917562 OCZ917558:OCZ917562 OMV917558:OMV917562 OWR917558:OWR917562 PGN917558:PGN917562 PQJ917558:PQJ917562 QAF917558:QAF917562 QKB917558:QKB917562 QTX917558:QTX917562 RDT917558:RDT917562 RNP917558:RNP917562 RXL917558:RXL917562 SHH917558:SHH917562 SRD917558:SRD917562 TAZ917558:TAZ917562 TKV917558:TKV917562 TUR917558:TUR917562 UEN917558:UEN917562 UOJ917558:UOJ917562 UYF917558:UYF917562 VIB917558:VIB917562 VRX917558:VRX917562 WBT917558:WBT917562 WLP917558:WLP917562 WVL917558:WVL917562 D983094:D983098 IZ983094:IZ983098 SV983094:SV983098 ACR983094:ACR983098 AMN983094:AMN983098 AWJ983094:AWJ983098 BGF983094:BGF983098 BQB983094:BQB983098 BZX983094:BZX983098 CJT983094:CJT983098 CTP983094:CTP983098 DDL983094:DDL983098 DNH983094:DNH983098 DXD983094:DXD983098 EGZ983094:EGZ983098 EQV983094:EQV983098 FAR983094:FAR983098 FKN983094:FKN983098 FUJ983094:FUJ983098 GEF983094:GEF983098 GOB983094:GOB983098 GXX983094:GXX983098 HHT983094:HHT983098 HRP983094:HRP983098 IBL983094:IBL983098 ILH983094:ILH983098 IVD983094:IVD983098 JEZ983094:JEZ983098 JOV983094:JOV983098 JYR983094:JYR983098 KIN983094:KIN983098 KSJ983094:KSJ983098 LCF983094:LCF983098 LMB983094:LMB983098 LVX983094:LVX983098 MFT983094:MFT983098 MPP983094:MPP983098 MZL983094:MZL983098 NJH983094:NJH983098 NTD983094:NTD983098 OCZ983094:OCZ983098 OMV983094:OMV983098 OWR983094:OWR983098 PGN983094:PGN983098 PQJ983094:PQJ983098 QAF983094:QAF983098 QKB983094:QKB983098 QTX983094:QTX983098 RDT983094:RDT983098 RNP983094:RNP983098 RXL983094:RXL983098 SHH983094:SHH983098 SRD983094:SRD983098 TAZ983094:TAZ983098 TKV983094:TKV983098 TUR983094:TUR983098 UEN983094:UEN983098 UOJ983094:UOJ983098 UYF983094:UYF983098 VIB983094:VIB983098 VRX983094:VRX983098 WBT983094:WBT983098 WLP983094:WLP983098 WVL983094:WVL983098 C59 IY59 SU59 ACQ59 AMM59 AWI59 BGE59 BQA59 BZW59 CJS59 CTO59 DDK59 DNG59 DXC59 EGY59 EQU59 FAQ59 FKM59 FUI59 GEE59 GOA59 GXW59 HHS59 HRO59 IBK59 ILG59 IVC59 JEY59 JOU59 JYQ59 KIM59 KSI59 LCE59 LMA59 LVW59 MFS59 MPO59 MZK59 NJG59 NTC59 OCY59 OMU59 OWQ59 PGM59 PQI59 QAE59 QKA59 QTW59 RDS59 RNO59 RXK59 SHG59 SRC59 TAY59 TKU59 TUQ59 UEM59 UOI59 UYE59 VIA59 VRW59 WBS59 WLO59 WVK59 C65594 IY65594 SU65594 ACQ65594 AMM65594 AWI65594 BGE65594 BQA65594 BZW65594 CJS65594 CTO65594 DDK65594 DNG65594 DXC65594 EGY65594 EQU65594 FAQ65594 FKM65594 FUI65594 GEE65594 GOA65594 GXW65594 HHS65594 HRO65594 IBK65594 ILG65594 IVC65594 JEY65594 JOU65594 JYQ65594 KIM65594 KSI65594 LCE65594 LMA65594 LVW65594 MFS65594 MPO65594 MZK65594 NJG65594 NTC65594 OCY65594 OMU65594 OWQ65594 PGM65594 PQI65594 QAE65594 QKA65594 QTW65594 RDS65594 RNO65594 RXK65594 SHG65594 SRC65594 TAY65594 TKU65594 TUQ65594 UEM65594 UOI65594 UYE65594 VIA65594 VRW65594 WBS65594 WLO65594 WVK65594 C131130 IY131130 SU131130 ACQ131130 AMM131130 AWI131130 BGE131130 BQA131130 BZW131130 CJS131130 CTO131130 DDK131130 DNG131130 DXC131130 EGY131130 EQU131130 FAQ131130 FKM131130 FUI131130 GEE131130 GOA131130 GXW131130 HHS131130 HRO131130 IBK131130 ILG131130 IVC131130 JEY131130 JOU131130 JYQ131130 KIM131130 KSI131130 LCE131130 LMA131130 LVW131130 MFS131130 MPO131130 MZK131130 NJG131130 NTC131130 OCY131130 OMU131130 OWQ131130 PGM131130 PQI131130 QAE131130 QKA131130 QTW131130 RDS131130 RNO131130 RXK131130 SHG131130 SRC131130 TAY131130 TKU131130 TUQ131130 UEM131130 UOI131130 UYE131130 VIA131130 VRW131130 WBS131130 WLO131130 WVK131130 C196666 IY196666 SU196666 ACQ196666 AMM196666 AWI196666 BGE196666 BQA196666 BZW196666 CJS196666 CTO196666 DDK196666 DNG196666 DXC196666 EGY196666 EQU196666 FAQ196666 FKM196666 FUI196666 GEE196666 GOA196666 GXW196666 HHS196666 HRO196666 IBK196666 ILG196666 IVC196666 JEY196666 JOU196666 JYQ196666 KIM196666 KSI196666 LCE196666 LMA196666 LVW196666 MFS196666 MPO196666 MZK196666 NJG196666 NTC196666 OCY196666 OMU196666 OWQ196666 PGM196666 PQI196666 QAE196666 QKA196666 QTW196666 RDS196666 RNO196666 RXK196666 SHG196666 SRC196666 TAY196666 TKU196666 TUQ196666 UEM196666 UOI196666 UYE196666 VIA196666 VRW196666 WBS196666 WLO196666 WVK196666 C262202 IY262202 SU262202 ACQ262202 AMM262202 AWI262202 BGE262202 BQA262202 BZW262202 CJS262202 CTO262202 DDK262202 DNG262202 DXC262202 EGY262202 EQU262202 FAQ262202 FKM262202 FUI262202 GEE262202 GOA262202 GXW262202 HHS262202 HRO262202 IBK262202 ILG262202 IVC262202 JEY262202 JOU262202 JYQ262202 KIM262202 KSI262202 LCE262202 LMA262202 LVW262202 MFS262202 MPO262202 MZK262202 NJG262202 NTC262202 OCY262202 OMU262202 OWQ262202 PGM262202 PQI262202 QAE262202 QKA262202 QTW262202 RDS262202 RNO262202 RXK262202 SHG262202 SRC262202 TAY262202 TKU262202 TUQ262202 UEM262202 UOI262202 UYE262202 VIA262202 VRW262202 WBS262202 WLO262202 WVK262202 C327738 IY327738 SU327738 ACQ327738 AMM327738 AWI327738 BGE327738 BQA327738 BZW327738 CJS327738 CTO327738 DDK327738 DNG327738 DXC327738 EGY327738 EQU327738 FAQ327738 FKM327738 FUI327738 GEE327738 GOA327738 GXW327738 HHS327738 HRO327738 IBK327738 ILG327738 IVC327738 JEY327738 JOU327738 JYQ327738 KIM327738 KSI327738 LCE327738 LMA327738 LVW327738 MFS327738 MPO327738 MZK327738 NJG327738 NTC327738 OCY327738 OMU327738 OWQ327738 PGM327738 PQI327738 QAE327738 QKA327738 QTW327738 RDS327738 RNO327738 RXK327738 SHG327738 SRC327738 TAY327738 TKU327738 TUQ327738 UEM327738 UOI327738 UYE327738 VIA327738 VRW327738 WBS327738 WLO327738 WVK327738 C393274 IY393274 SU393274 ACQ393274 AMM393274 AWI393274 BGE393274 BQA393274 BZW393274 CJS393274 CTO393274 DDK393274 DNG393274 DXC393274 EGY393274 EQU393274 FAQ393274 FKM393274 FUI393274 GEE393274 GOA393274 GXW393274 HHS393274 HRO393274 IBK393274 ILG393274 IVC393274 JEY393274 JOU393274 JYQ393274 KIM393274 KSI393274 LCE393274 LMA393274 LVW393274 MFS393274 MPO393274 MZK393274 NJG393274 NTC393274 OCY393274 OMU393274 OWQ393274 PGM393274 PQI393274 QAE393274 QKA393274 QTW393274 RDS393274 RNO393274 RXK393274 SHG393274 SRC393274 TAY393274 TKU393274 TUQ393274 UEM393274 UOI393274 UYE393274 VIA393274 VRW393274 WBS393274 WLO393274 WVK393274 C458810 IY458810 SU458810 ACQ458810 AMM458810 AWI458810 BGE458810 BQA458810 BZW458810 CJS458810 CTO458810 DDK458810 DNG458810 DXC458810 EGY458810 EQU458810 FAQ458810 FKM458810 FUI458810 GEE458810 GOA458810 GXW458810 HHS458810 HRO458810 IBK458810 ILG458810 IVC458810 JEY458810 JOU458810 JYQ458810 KIM458810 KSI458810 LCE458810 LMA458810 LVW458810 MFS458810 MPO458810 MZK458810 NJG458810 NTC458810 OCY458810 OMU458810 OWQ458810 PGM458810 PQI458810 QAE458810 QKA458810 QTW458810 RDS458810 RNO458810 RXK458810 SHG458810 SRC458810 TAY458810 TKU458810 TUQ458810 UEM458810 UOI458810 UYE458810 VIA458810 VRW458810 WBS458810 WLO458810 WVK458810 C524346 IY524346 SU524346 ACQ524346 AMM524346 AWI524346 BGE524346 BQA524346 BZW524346 CJS524346 CTO524346 DDK524346 DNG524346 DXC524346 EGY524346 EQU524346 FAQ524346 FKM524346 FUI524346 GEE524346 GOA524346 GXW524346 HHS524346 HRO524346 IBK524346 ILG524346 IVC524346 JEY524346 JOU524346 JYQ524346 KIM524346 KSI524346 LCE524346 LMA524346 LVW524346 MFS524346 MPO524346 MZK524346 NJG524346 NTC524346 OCY524346 OMU524346 OWQ524346 PGM524346 PQI524346 QAE524346 QKA524346 QTW524346 RDS524346 RNO524346 RXK524346 SHG524346 SRC524346 TAY524346 TKU524346 TUQ524346 UEM524346 UOI524346 UYE524346 VIA524346 VRW524346 WBS524346 WLO524346 WVK524346 C589882 IY589882 SU589882 ACQ589882 AMM589882 AWI589882 BGE589882 BQA589882 BZW589882 CJS589882 CTO589882 DDK589882 DNG589882 DXC589882 EGY589882 EQU589882 FAQ589882 FKM589882 FUI589882 GEE589882 GOA589882 GXW589882 HHS589882 HRO589882 IBK589882 ILG589882 IVC589882 JEY589882 JOU589882 JYQ589882 KIM589882 KSI589882 LCE589882 LMA589882 LVW589882 MFS589882 MPO589882 MZK589882 NJG589882 NTC589882 OCY589882 OMU589882 OWQ589882 PGM589882 PQI589882 QAE589882 QKA589882 QTW589882 RDS589882 RNO589882 RXK589882 SHG589882 SRC589882 TAY589882 TKU589882 TUQ589882 UEM589882 UOI589882 UYE589882 VIA589882 VRW589882 WBS589882 WLO589882 WVK589882 C655418 IY655418 SU655418 ACQ655418 AMM655418 AWI655418 BGE655418 BQA655418 BZW655418 CJS655418 CTO655418 DDK655418 DNG655418 DXC655418 EGY655418 EQU655418 FAQ655418 FKM655418 FUI655418 GEE655418 GOA655418 GXW655418 HHS655418 HRO655418 IBK655418 ILG655418 IVC655418 JEY655418 JOU655418 JYQ655418 KIM655418 KSI655418 LCE655418 LMA655418 LVW655418 MFS655418 MPO655418 MZK655418 NJG655418 NTC655418 OCY655418 OMU655418 OWQ655418 PGM655418 PQI655418 QAE655418 QKA655418 QTW655418 RDS655418 RNO655418 RXK655418 SHG655418 SRC655418 TAY655418 TKU655418 TUQ655418 UEM655418 UOI655418 UYE655418 VIA655418 VRW655418 WBS655418 WLO655418 WVK655418 C720954 IY720954 SU720954 ACQ720954 AMM720954 AWI720954 BGE720954 BQA720954 BZW720954 CJS720954 CTO720954 DDK720954 DNG720954 DXC720954 EGY720954 EQU720954 FAQ720954 FKM720954 FUI720954 GEE720954 GOA720954 GXW720954 HHS720954 HRO720954 IBK720954 ILG720954 IVC720954 JEY720954 JOU720954 JYQ720954 KIM720954 KSI720954 LCE720954 LMA720954 LVW720954 MFS720954 MPO720954 MZK720954 NJG720954 NTC720954 OCY720954 OMU720954 OWQ720954 PGM720954 PQI720954 QAE720954 QKA720954 QTW720954 RDS720954 RNO720954 RXK720954 SHG720954 SRC720954 TAY720954 TKU720954 TUQ720954 UEM720954 UOI720954 UYE720954 VIA720954 VRW720954 WBS720954 WLO720954 WVK720954 C786490 IY786490 SU786490 ACQ786490 AMM786490 AWI786490 BGE786490 BQA786490 BZW786490 CJS786490 CTO786490 DDK786490 DNG786490 DXC786490 EGY786490 EQU786490 FAQ786490 FKM786490 FUI786490 GEE786490 GOA786490 GXW786490 HHS786490 HRO786490 IBK786490 ILG786490 IVC786490 JEY786490 JOU786490 JYQ786490 KIM786490 KSI786490 LCE786490 LMA786490 LVW786490 MFS786490 MPO786490 MZK786490 NJG786490 NTC786490 OCY786490 OMU786490 OWQ786490 PGM786490 PQI786490 QAE786490 QKA786490 QTW786490 RDS786490 RNO786490 RXK786490 SHG786490 SRC786490 TAY786490 TKU786490 TUQ786490 UEM786490 UOI786490 UYE786490 VIA786490 VRW786490 WBS786490 WLO786490 WVK786490 C852026 IY852026 SU852026 ACQ852026 AMM852026 AWI852026 BGE852026 BQA852026 BZW852026 CJS852026 CTO852026 DDK852026 DNG852026 DXC852026 EGY852026 EQU852026 FAQ852026 FKM852026 FUI852026 GEE852026 GOA852026 GXW852026 HHS852026 HRO852026 IBK852026 ILG852026 IVC852026 JEY852026 JOU852026 JYQ852026 KIM852026 KSI852026 LCE852026 LMA852026 LVW852026 MFS852026 MPO852026 MZK852026 NJG852026 NTC852026 OCY852026 OMU852026 OWQ852026 PGM852026 PQI852026 QAE852026 QKA852026 QTW852026 RDS852026 RNO852026 RXK852026 SHG852026 SRC852026 TAY852026 TKU852026 TUQ852026 UEM852026 UOI852026 UYE852026 VIA852026 VRW852026 WBS852026 WLO852026 WVK852026 C917562 IY917562 SU917562 ACQ917562 AMM917562 AWI917562 BGE917562 BQA917562 BZW917562 CJS917562 CTO917562 DDK917562 DNG917562 DXC917562 EGY917562 EQU917562 FAQ917562 FKM917562 FUI917562 GEE917562 GOA917562 GXW917562 HHS917562 HRO917562 IBK917562 ILG917562 IVC917562 JEY917562 JOU917562 JYQ917562 KIM917562 KSI917562 LCE917562 LMA917562 LVW917562 MFS917562 MPO917562 MZK917562 NJG917562 NTC917562 OCY917562 OMU917562 OWQ917562 PGM917562 PQI917562 QAE917562 QKA917562 QTW917562 RDS917562 RNO917562 RXK917562 SHG917562 SRC917562 TAY917562 TKU917562 TUQ917562 UEM917562 UOI917562 UYE917562 VIA917562 VRW917562 WBS917562 WLO917562 WVK917562 C983098 IY983098 SU983098 ACQ983098 AMM983098 AWI983098 BGE983098 BQA983098 BZW983098 CJS983098 CTO983098 DDK983098 DNG983098 DXC983098 EGY983098 EQU983098 FAQ983098 FKM983098 FUI983098 GEE983098 GOA983098 GXW983098 HHS983098 HRO983098 IBK983098 ILG983098 IVC983098 JEY983098 JOU983098 JYQ983098 KIM983098 KSI983098 LCE983098 LMA983098 LVW983098 MFS983098 MPO983098 MZK983098 NJG983098 NTC983098 OCY983098 OMU983098 OWQ983098 PGM983098 PQI983098 QAE983098 QKA983098 QTW983098 RDS983098 RNO983098 RXK983098 SHG983098 SRC983098 TAY983098 TKU983098 TUQ983098 UEM983098 UOI983098 UYE983098 VIA983098 VRW983098 WBS983098 WLO983098 WVK983098 B61:D65533 IX61:IZ65533 ST61:SV65533 ACP61:ACR65533 AML61:AMN65533 AWH61:AWJ65533 BGD61:BGF65533 BPZ61:BQB65533 BZV61:BZX65533 CJR61:CJT65533 CTN61:CTP65533 DDJ61:DDL65533 DNF61:DNH65533 DXB61:DXD65533 EGX61:EGZ65533 EQT61:EQV65533 FAP61:FAR65533 FKL61:FKN65533 FUH61:FUJ65533 GED61:GEF65533 GNZ61:GOB65533 GXV61:GXX65533 HHR61:HHT65533 HRN61:HRP65533 IBJ61:IBL65533 ILF61:ILH65533 IVB61:IVD65533 JEX61:JEZ65533 JOT61:JOV65533 JYP61:JYR65533 KIL61:KIN65533 KSH61:KSJ65533 LCD61:LCF65533 LLZ61:LMB65533 LVV61:LVX65533 MFR61:MFT65533 MPN61:MPP65533 MZJ61:MZL65533 NJF61:NJH65533 NTB61:NTD65533 OCX61:OCZ65533 OMT61:OMV65533 OWP61:OWR65533 PGL61:PGN65533 PQH61:PQJ65533 QAD61:QAF65533 QJZ61:QKB65533 QTV61:QTX65533 RDR61:RDT65533 RNN61:RNP65533 RXJ61:RXL65533 SHF61:SHH65533 SRB61:SRD65533 TAX61:TAZ65533 TKT61:TKV65533 TUP61:TUR65533 UEL61:UEN65533 UOH61:UOJ65533 UYD61:UYF65533 VHZ61:VIB65533 VRV61:VRX65533 WBR61:WBT65533 WLN61:WLP65533 WVJ61:WVL65533 B65597:D131069 IX65597:IZ131069 ST65597:SV131069 ACP65597:ACR131069 AML65597:AMN131069 AWH65597:AWJ131069 BGD65597:BGF131069 BPZ65597:BQB131069 BZV65597:BZX131069 CJR65597:CJT131069 CTN65597:CTP131069 DDJ65597:DDL131069 DNF65597:DNH131069 DXB65597:DXD131069 EGX65597:EGZ131069 EQT65597:EQV131069 FAP65597:FAR131069 FKL65597:FKN131069 FUH65597:FUJ131069 GED65597:GEF131069 GNZ65597:GOB131069 GXV65597:GXX131069 HHR65597:HHT131069 HRN65597:HRP131069 IBJ65597:IBL131069 ILF65597:ILH131069 IVB65597:IVD131069 JEX65597:JEZ131069 JOT65597:JOV131069 JYP65597:JYR131069 KIL65597:KIN131069 KSH65597:KSJ131069 LCD65597:LCF131069 LLZ65597:LMB131069 LVV65597:LVX131069 MFR65597:MFT131069 MPN65597:MPP131069 MZJ65597:MZL131069 NJF65597:NJH131069 NTB65597:NTD131069 OCX65597:OCZ131069 OMT65597:OMV131069 OWP65597:OWR131069 PGL65597:PGN131069 PQH65597:PQJ131069 QAD65597:QAF131069 QJZ65597:QKB131069 QTV65597:QTX131069 RDR65597:RDT131069 RNN65597:RNP131069 RXJ65597:RXL131069 SHF65597:SHH131069 SRB65597:SRD131069 TAX65597:TAZ131069 TKT65597:TKV131069 TUP65597:TUR131069 UEL65597:UEN131069 UOH65597:UOJ131069 UYD65597:UYF131069 VHZ65597:VIB131069 VRV65597:VRX131069 WBR65597:WBT131069 WLN65597:WLP131069 WVJ65597:WVL131069 B131133:D196605 IX131133:IZ196605 ST131133:SV196605 ACP131133:ACR196605 AML131133:AMN196605 AWH131133:AWJ196605 BGD131133:BGF196605 BPZ131133:BQB196605 BZV131133:BZX196605 CJR131133:CJT196605 CTN131133:CTP196605 DDJ131133:DDL196605 DNF131133:DNH196605 DXB131133:DXD196605 EGX131133:EGZ196605 EQT131133:EQV196605 FAP131133:FAR196605 FKL131133:FKN196605 FUH131133:FUJ196605 GED131133:GEF196605 GNZ131133:GOB196605 GXV131133:GXX196605 HHR131133:HHT196605 HRN131133:HRP196605 IBJ131133:IBL196605 ILF131133:ILH196605 IVB131133:IVD196605 JEX131133:JEZ196605 JOT131133:JOV196605 JYP131133:JYR196605 KIL131133:KIN196605 KSH131133:KSJ196605 LCD131133:LCF196605 LLZ131133:LMB196605 LVV131133:LVX196605 MFR131133:MFT196605 MPN131133:MPP196605 MZJ131133:MZL196605 NJF131133:NJH196605 NTB131133:NTD196605 OCX131133:OCZ196605 OMT131133:OMV196605 OWP131133:OWR196605 PGL131133:PGN196605 PQH131133:PQJ196605 QAD131133:QAF196605 QJZ131133:QKB196605 QTV131133:QTX196605 RDR131133:RDT196605 RNN131133:RNP196605 RXJ131133:RXL196605 SHF131133:SHH196605 SRB131133:SRD196605 TAX131133:TAZ196605 TKT131133:TKV196605 TUP131133:TUR196605 UEL131133:UEN196605 UOH131133:UOJ196605 UYD131133:UYF196605 VHZ131133:VIB196605 VRV131133:VRX196605 WBR131133:WBT196605 WLN131133:WLP196605 WVJ131133:WVL196605 B196669:D262141 IX196669:IZ262141 ST196669:SV262141 ACP196669:ACR262141 AML196669:AMN262141 AWH196669:AWJ262141 BGD196669:BGF262141 BPZ196669:BQB262141 BZV196669:BZX262141 CJR196669:CJT262141 CTN196669:CTP262141 DDJ196669:DDL262141 DNF196669:DNH262141 DXB196669:DXD262141 EGX196669:EGZ262141 EQT196669:EQV262141 FAP196669:FAR262141 FKL196669:FKN262141 FUH196669:FUJ262141 GED196669:GEF262141 GNZ196669:GOB262141 GXV196669:GXX262141 HHR196669:HHT262141 HRN196669:HRP262141 IBJ196669:IBL262141 ILF196669:ILH262141 IVB196669:IVD262141 JEX196669:JEZ262141 JOT196669:JOV262141 JYP196669:JYR262141 KIL196669:KIN262141 KSH196669:KSJ262141 LCD196669:LCF262141 LLZ196669:LMB262141 LVV196669:LVX262141 MFR196669:MFT262141 MPN196669:MPP262141 MZJ196669:MZL262141 NJF196669:NJH262141 NTB196669:NTD262141 OCX196669:OCZ262141 OMT196669:OMV262141 OWP196669:OWR262141 PGL196669:PGN262141 PQH196669:PQJ262141 QAD196669:QAF262141 QJZ196669:QKB262141 QTV196669:QTX262141 RDR196669:RDT262141 RNN196669:RNP262141 RXJ196669:RXL262141 SHF196669:SHH262141 SRB196669:SRD262141 TAX196669:TAZ262141 TKT196669:TKV262141 TUP196669:TUR262141 UEL196669:UEN262141 UOH196669:UOJ262141 UYD196669:UYF262141 VHZ196669:VIB262141 VRV196669:VRX262141 WBR196669:WBT262141 WLN196669:WLP262141 WVJ196669:WVL262141 B262205:D327677 IX262205:IZ327677 ST262205:SV327677 ACP262205:ACR327677 AML262205:AMN327677 AWH262205:AWJ327677 BGD262205:BGF327677 BPZ262205:BQB327677 BZV262205:BZX327677 CJR262205:CJT327677 CTN262205:CTP327677 DDJ262205:DDL327677 DNF262205:DNH327677 DXB262205:DXD327677 EGX262205:EGZ327677 EQT262205:EQV327677 FAP262205:FAR327677 FKL262205:FKN327677 FUH262205:FUJ327677 GED262205:GEF327677 GNZ262205:GOB327677 GXV262205:GXX327677 HHR262205:HHT327677 HRN262205:HRP327677 IBJ262205:IBL327677 ILF262205:ILH327677 IVB262205:IVD327677 JEX262205:JEZ327677 JOT262205:JOV327677 JYP262205:JYR327677 KIL262205:KIN327677 KSH262205:KSJ327677 LCD262205:LCF327677 LLZ262205:LMB327677 LVV262205:LVX327677 MFR262205:MFT327677 MPN262205:MPP327677 MZJ262205:MZL327677 NJF262205:NJH327677 NTB262205:NTD327677 OCX262205:OCZ327677 OMT262205:OMV327677 OWP262205:OWR327677 PGL262205:PGN327677 PQH262205:PQJ327677 QAD262205:QAF327677 QJZ262205:QKB327677 QTV262205:QTX327677 RDR262205:RDT327677 RNN262205:RNP327677 RXJ262205:RXL327677 SHF262205:SHH327677 SRB262205:SRD327677 TAX262205:TAZ327677 TKT262205:TKV327677 TUP262205:TUR327677 UEL262205:UEN327677 UOH262205:UOJ327677 UYD262205:UYF327677 VHZ262205:VIB327677 VRV262205:VRX327677 WBR262205:WBT327677 WLN262205:WLP327677 WVJ262205:WVL327677 B327741:D393213 IX327741:IZ393213 ST327741:SV393213 ACP327741:ACR393213 AML327741:AMN393213 AWH327741:AWJ393213 BGD327741:BGF393213 BPZ327741:BQB393213 BZV327741:BZX393213 CJR327741:CJT393213 CTN327741:CTP393213 DDJ327741:DDL393213 DNF327741:DNH393213 DXB327741:DXD393213 EGX327741:EGZ393213 EQT327741:EQV393213 FAP327741:FAR393213 FKL327741:FKN393213 FUH327741:FUJ393213 GED327741:GEF393213 GNZ327741:GOB393213 GXV327741:GXX393213 HHR327741:HHT393213 HRN327741:HRP393213 IBJ327741:IBL393213 ILF327741:ILH393213 IVB327741:IVD393213 JEX327741:JEZ393213 JOT327741:JOV393213 JYP327741:JYR393213 KIL327741:KIN393213 KSH327741:KSJ393213 LCD327741:LCF393213 LLZ327741:LMB393213 LVV327741:LVX393213 MFR327741:MFT393213 MPN327741:MPP393213 MZJ327741:MZL393213 NJF327741:NJH393213 NTB327741:NTD393213 OCX327741:OCZ393213 OMT327741:OMV393213 OWP327741:OWR393213 PGL327741:PGN393213 PQH327741:PQJ393213 QAD327741:QAF393213 QJZ327741:QKB393213 QTV327741:QTX393213 RDR327741:RDT393213 RNN327741:RNP393213 RXJ327741:RXL393213 SHF327741:SHH393213 SRB327741:SRD393213 TAX327741:TAZ393213 TKT327741:TKV393213 TUP327741:TUR393213 UEL327741:UEN393213 UOH327741:UOJ393213 UYD327741:UYF393213 VHZ327741:VIB393213 VRV327741:VRX393213 WBR327741:WBT393213 WLN327741:WLP393213 WVJ327741:WVL393213 B393277:D458749 IX393277:IZ458749 ST393277:SV458749 ACP393277:ACR458749 AML393277:AMN458749 AWH393277:AWJ458749 BGD393277:BGF458749 BPZ393277:BQB458749 BZV393277:BZX458749 CJR393277:CJT458749 CTN393277:CTP458749 DDJ393277:DDL458749 DNF393277:DNH458749 DXB393277:DXD458749 EGX393277:EGZ458749 EQT393277:EQV458749 FAP393277:FAR458749 FKL393277:FKN458749 FUH393277:FUJ458749 GED393277:GEF458749 GNZ393277:GOB458749 GXV393277:GXX458749 HHR393277:HHT458749 HRN393277:HRP458749 IBJ393277:IBL458749 ILF393277:ILH458749 IVB393277:IVD458749 JEX393277:JEZ458749 JOT393277:JOV458749 JYP393277:JYR458749 KIL393277:KIN458749 KSH393277:KSJ458749 LCD393277:LCF458749 LLZ393277:LMB458749 LVV393277:LVX458749 MFR393277:MFT458749 MPN393277:MPP458749 MZJ393277:MZL458749 NJF393277:NJH458749 NTB393277:NTD458749 OCX393277:OCZ458749 OMT393277:OMV458749 OWP393277:OWR458749 PGL393277:PGN458749 PQH393277:PQJ458749 QAD393277:QAF458749 QJZ393277:QKB458749 QTV393277:QTX458749 RDR393277:RDT458749 RNN393277:RNP458749 RXJ393277:RXL458749 SHF393277:SHH458749 SRB393277:SRD458749 TAX393277:TAZ458749 TKT393277:TKV458749 TUP393277:TUR458749 UEL393277:UEN458749 UOH393277:UOJ458749 UYD393277:UYF458749 VHZ393277:VIB458749 VRV393277:VRX458749 WBR393277:WBT458749 WLN393277:WLP458749 WVJ393277:WVL458749 B458813:D524285 IX458813:IZ524285 ST458813:SV524285 ACP458813:ACR524285 AML458813:AMN524285 AWH458813:AWJ524285 BGD458813:BGF524285 BPZ458813:BQB524285 BZV458813:BZX524285 CJR458813:CJT524285 CTN458813:CTP524285 DDJ458813:DDL524285 DNF458813:DNH524285 DXB458813:DXD524285 EGX458813:EGZ524285 EQT458813:EQV524285 FAP458813:FAR524285 FKL458813:FKN524285 FUH458813:FUJ524285 GED458813:GEF524285 GNZ458813:GOB524285 GXV458813:GXX524285 HHR458813:HHT524285 HRN458813:HRP524285 IBJ458813:IBL524285 ILF458813:ILH524285 IVB458813:IVD524285 JEX458813:JEZ524285 JOT458813:JOV524285 JYP458813:JYR524285 KIL458813:KIN524285 KSH458813:KSJ524285 LCD458813:LCF524285 LLZ458813:LMB524285 LVV458813:LVX524285 MFR458813:MFT524285 MPN458813:MPP524285 MZJ458813:MZL524285 NJF458813:NJH524285 NTB458813:NTD524285 OCX458813:OCZ524285 OMT458813:OMV524285 OWP458813:OWR524285 PGL458813:PGN524285 PQH458813:PQJ524285 QAD458813:QAF524285 QJZ458813:QKB524285 QTV458813:QTX524285 RDR458813:RDT524285 RNN458813:RNP524285 RXJ458813:RXL524285 SHF458813:SHH524285 SRB458813:SRD524285 TAX458813:TAZ524285 TKT458813:TKV524285 TUP458813:TUR524285 UEL458813:UEN524285 UOH458813:UOJ524285 UYD458813:UYF524285 VHZ458813:VIB524285 VRV458813:VRX524285 WBR458813:WBT524285 WLN458813:WLP524285 WVJ458813:WVL524285 B524349:D589821 IX524349:IZ589821 ST524349:SV589821 ACP524349:ACR589821 AML524349:AMN589821 AWH524349:AWJ589821 BGD524349:BGF589821 BPZ524349:BQB589821 BZV524349:BZX589821 CJR524349:CJT589821 CTN524349:CTP589821 DDJ524349:DDL589821 DNF524349:DNH589821 DXB524349:DXD589821 EGX524349:EGZ589821 EQT524349:EQV589821 FAP524349:FAR589821 FKL524349:FKN589821 FUH524349:FUJ589821 GED524349:GEF589821 GNZ524349:GOB589821 GXV524349:GXX589821 HHR524349:HHT589821 HRN524349:HRP589821 IBJ524349:IBL589821 ILF524349:ILH589821 IVB524349:IVD589821 JEX524349:JEZ589821 JOT524349:JOV589821 JYP524349:JYR589821 KIL524349:KIN589821 KSH524349:KSJ589821 LCD524349:LCF589821 LLZ524349:LMB589821 LVV524349:LVX589821 MFR524349:MFT589821 MPN524349:MPP589821 MZJ524349:MZL589821 NJF524349:NJH589821 NTB524349:NTD589821 OCX524349:OCZ589821 OMT524349:OMV589821 OWP524349:OWR589821 PGL524349:PGN589821 PQH524349:PQJ589821 QAD524349:QAF589821 QJZ524349:QKB589821 QTV524349:QTX589821 RDR524349:RDT589821 RNN524349:RNP589821 RXJ524349:RXL589821 SHF524349:SHH589821 SRB524349:SRD589821 TAX524349:TAZ589821 TKT524349:TKV589821 TUP524349:TUR589821 UEL524349:UEN589821 UOH524349:UOJ589821 UYD524349:UYF589821 VHZ524349:VIB589821 VRV524349:VRX589821 WBR524349:WBT589821 WLN524349:WLP589821 WVJ524349:WVL589821 B589885:D655357 IX589885:IZ655357 ST589885:SV655357 ACP589885:ACR655357 AML589885:AMN655357 AWH589885:AWJ655357 BGD589885:BGF655357 BPZ589885:BQB655357 BZV589885:BZX655357 CJR589885:CJT655357 CTN589885:CTP655357 DDJ589885:DDL655357 DNF589885:DNH655357 DXB589885:DXD655357 EGX589885:EGZ655357 EQT589885:EQV655357 FAP589885:FAR655357 FKL589885:FKN655357 FUH589885:FUJ655357 GED589885:GEF655357 GNZ589885:GOB655357 GXV589885:GXX655357 HHR589885:HHT655357 HRN589885:HRP655357 IBJ589885:IBL655357 ILF589885:ILH655357 IVB589885:IVD655357 JEX589885:JEZ655357 JOT589885:JOV655357 JYP589885:JYR655357 KIL589885:KIN655357 KSH589885:KSJ655357 LCD589885:LCF655357 LLZ589885:LMB655357 LVV589885:LVX655357 MFR589885:MFT655357 MPN589885:MPP655357 MZJ589885:MZL655357 NJF589885:NJH655357 NTB589885:NTD655357 OCX589885:OCZ655357 OMT589885:OMV655357 OWP589885:OWR655357 PGL589885:PGN655357 PQH589885:PQJ655357 QAD589885:QAF655357 QJZ589885:QKB655357 QTV589885:QTX655357 RDR589885:RDT655357 RNN589885:RNP655357 RXJ589885:RXL655357 SHF589885:SHH655357 SRB589885:SRD655357 TAX589885:TAZ655357 TKT589885:TKV655357 TUP589885:TUR655357 UEL589885:UEN655357 UOH589885:UOJ655357 UYD589885:UYF655357 VHZ589885:VIB655357 VRV589885:VRX655357 WBR589885:WBT655357 WLN589885:WLP655357 WVJ589885:WVL655357 B655421:D720893 IX655421:IZ720893 ST655421:SV720893 ACP655421:ACR720893 AML655421:AMN720893 AWH655421:AWJ720893 BGD655421:BGF720893 BPZ655421:BQB720893 BZV655421:BZX720893 CJR655421:CJT720893 CTN655421:CTP720893 DDJ655421:DDL720893 DNF655421:DNH720893 DXB655421:DXD720893 EGX655421:EGZ720893 EQT655421:EQV720893 FAP655421:FAR720893 FKL655421:FKN720893 FUH655421:FUJ720893 GED655421:GEF720893 GNZ655421:GOB720893 GXV655421:GXX720893 HHR655421:HHT720893 HRN655421:HRP720893 IBJ655421:IBL720893 ILF655421:ILH720893 IVB655421:IVD720893 JEX655421:JEZ720893 JOT655421:JOV720893 JYP655421:JYR720893 KIL655421:KIN720893 KSH655421:KSJ720893 LCD655421:LCF720893 LLZ655421:LMB720893 LVV655421:LVX720893 MFR655421:MFT720893 MPN655421:MPP720893 MZJ655421:MZL720893 NJF655421:NJH720893 NTB655421:NTD720893 OCX655421:OCZ720893 OMT655421:OMV720893 OWP655421:OWR720893 PGL655421:PGN720893 PQH655421:PQJ720893 QAD655421:QAF720893 QJZ655421:QKB720893 QTV655421:QTX720893 RDR655421:RDT720893 RNN655421:RNP720893 RXJ655421:RXL720893 SHF655421:SHH720893 SRB655421:SRD720893 TAX655421:TAZ720893 TKT655421:TKV720893 TUP655421:TUR720893 UEL655421:UEN720893 UOH655421:UOJ720893 UYD655421:UYF720893 VHZ655421:VIB720893 VRV655421:VRX720893 WBR655421:WBT720893 WLN655421:WLP720893 WVJ655421:WVL720893 B720957:D786429 IX720957:IZ786429 ST720957:SV786429 ACP720957:ACR786429 AML720957:AMN786429 AWH720957:AWJ786429 BGD720957:BGF786429 BPZ720957:BQB786429 BZV720957:BZX786429 CJR720957:CJT786429 CTN720957:CTP786429 DDJ720957:DDL786429 DNF720957:DNH786429 DXB720957:DXD786429 EGX720957:EGZ786429 EQT720957:EQV786429 FAP720957:FAR786429 FKL720957:FKN786429 FUH720957:FUJ786429 GED720957:GEF786429 GNZ720957:GOB786429 GXV720957:GXX786429 HHR720957:HHT786429 HRN720957:HRP786429 IBJ720957:IBL786429 ILF720957:ILH786429 IVB720957:IVD786429 JEX720957:JEZ786429 JOT720957:JOV786429 JYP720957:JYR786429 KIL720957:KIN786429 KSH720957:KSJ786429 LCD720957:LCF786429 LLZ720957:LMB786429 LVV720957:LVX786429 MFR720957:MFT786429 MPN720957:MPP786429 MZJ720957:MZL786429 NJF720957:NJH786429 NTB720957:NTD786429 OCX720957:OCZ786429 OMT720957:OMV786429 OWP720957:OWR786429 PGL720957:PGN786429 PQH720957:PQJ786429 QAD720957:QAF786429 QJZ720957:QKB786429 QTV720957:QTX786429 RDR720957:RDT786429 RNN720957:RNP786429 RXJ720957:RXL786429 SHF720957:SHH786429 SRB720957:SRD786429 TAX720957:TAZ786429 TKT720957:TKV786429 TUP720957:TUR786429 UEL720957:UEN786429 UOH720957:UOJ786429 UYD720957:UYF786429 VHZ720957:VIB786429 VRV720957:VRX786429 WBR720957:WBT786429 WLN720957:WLP786429 WVJ720957:WVL786429 B786493:D851965 IX786493:IZ851965 ST786493:SV851965 ACP786493:ACR851965 AML786493:AMN851965 AWH786493:AWJ851965 BGD786493:BGF851965 BPZ786493:BQB851965 BZV786493:BZX851965 CJR786493:CJT851965 CTN786493:CTP851965 DDJ786493:DDL851965 DNF786493:DNH851965 DXB786493:DXD851965 EGX786493:EGZ851965 EQT786493:EQV851965 FAP786493:FAR851965 FKL786493:FKN851965 FUH786493:FUJ851965 GED786493:GEF851965 GNZ786493:GOB851965 GXV786493:GXX851965 HHR786493:HHT851965 HRN786493:HRP851965 IBJ786493:IBL851965 ILF786493:ILH851965 IVB786493:IVD851965 JEX786493:JEZ851965 JOT786493:JOV851965 JYP786493:JYR851965 KIL786493:KIN851965 KSH786493:KSJ851965 LCD786493:LCF851965 LLZ786493:LMB851965 LVV786493:LVX851965 MFR786493:MFT851965 MPN786493:MPP851965 MZJ786493:MZL851965 NJF786493:NJH851965 NTB786493:NTD851965 OCX786493:OCZ851965 OMT786493:OMV851965 OWP786493:OWR851965 PGL786493:PGN851965 PQH786493:PQJ851965 QAD786493:QAF851965 QJZ786493:QKB851965 QTV786493:QTX851965 RDR786493:RDT851965 RNN786493:RNP851965 RXJ786493:RXL851965 SHF786493:SHH851965 SRB786493:SRD851965 TAX786493:TAZ851965 TKT786493:TKV851965 TUP786493:TUR851965 UEL786493:UEN851965 UOH786493:UOJ851965 UYD786493:UYF851965 VHZ786493:VIB851965 VRV786493:VRX851965 WBR786493:WBT851965 WLN786493:WLP851965 WVJ786493:WVL851965 B852029:D917501 IX852029:IZ917501 ST852029:SV917501 ACP852029:ACR917501 AML852029:AMN917501 AWH852029:AWJ917501 BGD852029:BGF917501 BPZ852029:BQB917501 BZV852029:BZX917501 CJR852029:CJT917501 CTN852029:CTP917501 DDJ852029:DDL917501 DNF852029:DNH917501 DXB852029:DXD917501 EGX852029:EGZ917501 EQT852029:EQV917501 FAP852029:FAR917501 FKL852029:FKN917501 FUH852029:FUJ917501 GED852029:GEF917501 GNZ852029:GOB917501 GXV852029:GXX917501 HHR852029:HHT917501 HRN852029:HRP917501 IBJ852029:IBL917501 ILF852029:ILH917501 IVB852029:IVD917501 JEX852029:JEZ917501 JOT852029:JOV917501 JYP852029:JYR917501 KIL852029:KIN917501 KSH852029:KSJ917501 LCD852029:LCF917501 LLZ852029:LMB917501 LVV852029:LVX917501 MFR852029:MFT917501 MPN852029:MPP917501 MZJ852029:MZL917501 NJF852029:NJH917501 NTB852029:NTD917501 OCX852029:OCZ917501 OMT852029:OMV917501 OWP852029:OWR917501 PGL852029:PGN917501 PQH852029:PQJ917501 QAD852029:QAF917501 QJZ852029:QKB917501 QTV852029:QTX917501 RDR852029:RDT917501 RNN852029:RNP917501 RXJ852029:RXL917501 SHF852029:SHH917501 SRB852029:SRD917501 TAX852029:TAZ917501 TKT852029:TKV917501 TUP852029:TUR917501 UEL852029:UEN917501 UOH852029:UOJ917501 UYD852029:UYF917501 VHZ852029:VIB917501 VRV852029:VRX917501 WBR852029:WBT917501 WLN852029:WLP917501 WVJ852029:WVL917501 B917565:D983037 IX917565:IZ983037 ST917565:SV983037 ACP917565:ACR983037 AML917565:AMN983037 AWH917565:AWJ983037 BGD917565:BGF983037 BPZ917565:BQB983037 BZV917565:BZX983037 CJR917565:CJT983037 CTN917565:CTP983037 DDJ917565:DDL983037 DNF917565:DNH983037 DXB917565:DXD983037 EGX917565:EGZ983037 EQT917565:EQV983037 FAP917565:FAR983037 FKL917565:FKN983037 FUH917565:FUJ983037 GED917565:GEF983037 GNZ917565:GOB983037 GXV917565:GXX983037 HHR917565:HHT983037 HRN917565:HRP983037 IBJ917565:IBL983037 ILF917565:ILH983037 IVB917565:IVD983037 JEX917565:JEZ983037 JOT917565:JOV983037 JYP917565:JYR983037 KIL917565:KIN983037 KSH917565:KSJ983037 LCD917565:LCF983037 LLZ917565:LMB983037 LVV917565:LVX983037 MFR917565:MFT983037 MPN917565:MPP983037 MZJ917565:MZL983037 NJF917565:NJH983037 NTB917565:NTD983037 OCX917565:OCZ983037 OMT917565:OMV983037 OWP917565:OWR983037 PGL917565:PGN983037 PQH917565:PQJ983037 QAD917565:QAF983037 QJZ917565:QKB983037 QTV917565:QTX983037 RDR917565:RDT983037 RNN917565:RNP983037 RXJ917565:RXL983037 SHF917565:SHH983037 SRB917565:SRD983037 TAX917565:TAZ983037 TKT917565:TKV983037 TUP917565:TUR983037 UEL917565:UEN983037 UOH917565:UOJ983037 UYD917565:UYF983037 VHZ917565:VIB983037 VRV917565:VRX983037 WBR917565:WBT983037 WLN917565:WLP983037 WVJ917565:WVL983037 B983101:D1048576 IX983101:IZ1048576 ST983101:SV1048576 ACP983101:ACR1048576 AML983101:AMN1048576 AWH983101:AWJ1048576 BGD983101:BGF1048576 BPZ983101:BQB1048576 BZV983101:BZX1048576 CJR983101:CJT1048576 CTN983101:CTP1048576 DDJ983101:DDL1048576 DNF983101:DNH1048576 DXB983101:DXD1048576 EGX983101:EGZ1048576 EQT983101:EQV1048576 FAP983101:FAR1048576 FKL983101:FKN1048576 FUH983101:FUJ1048576 GED983101:GEF1048576 GNZ983101:GOB1048576 GXV983101:GXX1048576 HHR983101:HHT1048576 HRN983101:HRP1048576 IBJ983101:IBL1048576 ILF983101:ILH1048576 IVB983101:IVD1048576 JEX983101:JEZ1048576 JOT983101:JOV1048576 JYP983101:JYR1048576 KIL983101:KIN1048576 KSH983101:KSJ1048576 LCD983101:LCF1048576 LLZ983101:LMB1048576 LVV983101:LVX1048576 MFR983101:MFT1048576 MPN983101:MPP1048576 MZJ983101:MZL1048576 NJF983101:NJH1048576 NTB983101:NTD1048576 OCX983101:OCZ1048576 OMT983101:OMV1048576 OWP983101:OWR1048576 PGL983101:PGN1048576 PQH983101:PQJ1048576 QAD983101:QAF1048576 QJZ983101:QKB1048576 QTV983101:QTX1048576 RDR983101:RDT1048576 RNN983101:RNP1048576 RXJ983101:RXL1048576 SHF983101:SHH1048576 SRB983101:SRD1048576 TAX983101:TAZ1048576 TKT983101:TKV1048576 TUP983101:TUR1048576 UEL983101:UEN1048576 UOH983101:UOJ1048576 UYD983101:UYF1048576 VHZ983101:VIB1048576 VRV983101:VRX1048576 WBR983101:WBT1048576 WLN983101:WLP1048576 WVJ983101:WVL1048576 E65582:IV131069 JA65582:SR131069 SW65582:ACN131069 ACS65582:AMJ131069 AMO65582:AWF131069 AWK65582:BGB131069 BGG65582:BPX131069 BQC65582:BZT131069 BZY65582:CJP131069 CJU65582:CTL131069 CTQ65582:DDH131069 DDM65582:DND131069 DNI65582:DWZ131069 DXE65582:EGV131069 EHA65582:EQR131069 EQW65582:FAN131069 FAS65582:FKJ131069 FKO65582:FUF131069 FUK65582:GEB131069 GEG65582:GNX131069 GOC65582:GXT131069 GXY65582:HHP131069 HHU65582:HRL131069 HRQ65582:IBH131069 IBM65582:ILD131069 ILI65582:IUZ131069 IVE65582:JEV131069 JFA65582:JOR131069 JOW65582:JYN131069 JYS65582:KIJ131069 KIO65582:KSF131069 KSK65582:LCB131069 LCG65582:LLX131069 LMC65582:LVT131069 LVY65582:MFP131069 MFU65582:MPL131069 MPQ65582:MZH131069 MZM65582:NJD131069 NJI65582:NSZ131069 NTE65582:OCV131069 ODA65582:OMR131069 OMW65582:OWN131069 OWS65582:PGJ131069 PGO65582:PQF131069 PQK65582:QAB131069 QAG65582:QJX131069 QKC65582:QTT131069 QTY65582:RDP131069 RDU65582:RNL131069 RNQ65582:RXH131069 RXM65582:SHD131069 SHI65582:SQZ131069 SRE65582:TAV131069 TBA65582:TKR131069 TKW65582:TUN131069 TUS65582:UEJ131069 UEO65582:UOF131069 UOK65582:UYB131069 UYG65582:VHX131069 VIC65582:VRT131069 VRY65582:WBP131069 WBU65582:WLL131069 WLQ65582:WVH131069 WVM65582:XFD131069 E131118:IV196605 JA131118:SR196605 SW131118:ACN196605 ACS131118:AMJ196605 AMO131118:AWF196605 AWK131118:BGB196605 BGG131118:BPX196605 BQC131118:BZT196605 BZY131118:CJP196605 CJU131118:CTL196605 CTQ131118:DDH196605 DDM131118:DND196605 DNI131118:DWZ196605 DXE131118:EGV196605 EHA131118:EQR196605 EQW131118:FAN196605 FAS131118:FKJ196605 FKO131118:FUF196605 FUK131118:GEB196605 GEG131118:GNX196605 GOC131118:GXT196605 GXY131118:HHP196605 HHU131118:HRL196605 HRQ131118:IBH196605 IBM131118:ILD196605 ILI131118:IUZ196605 IVE131118:JEV196605 JFA131118:JOR196605 JOW131118:JYN196605 JYS131118:KIJ196605 KIO131118:KSF196605 KSK131118:LCB196605 LCG131118:LLX196605 LMC131118:LVT196605 LVY131118:MFP196605 MFU131118:MPL196605 MPQ131118:MZH196605 MZM131118:NJD196605 NJI131118:NSZ196605 NTE131118:OCV196605 ODA131118:OMR196605 OMW131118:OWN196605 OWS131118:PGJ196605 PGO131118:PQF196605 PQK131118:QAB196605 QAG131118:QJX196605 QKC131118:QTT196605 QTY131118:RDP196605 RDU131118:RNL196605 RNQ131118:RXH196605 RXM131118:SHD196605 SHI131118:SQZ196605 SRE131118:TAV196605 TBA131118:TKR196605 TKW131118:TUN196605 TUS131118:UEJ196605 UEO131118:UOF196605 UOK131118:UYB196605 UYG131118:VHX196605 VIC131118:VRT196605 VRY131118:WBP196605 WBU131118:WLL196605 WLQ131118:WVH196605 WVM131118:XFD196605 E196654:IV262141 JA196654:SR262141 SW196654:ACN262141 ACS196654:AMJ262141 AMO196654:AWF262141 AWK196654:BGB262141 BGG196654:BPX262141 BQC196654:BZT262141 BZY196654:CJP262141 CJU196654:CTL262141 CTQ196654:DDH262141 DDM196654:DND262141 DNI196654:DWZ262141 DXE196654:EGV262141 EHA196654:EQR262141 EQW196654:FAN262141 FAS196654:FKJ262141 FKO196654:FUF262141 FUK196654:GEB262141 GEG196654:GNX262141 GOC196654:GXT262141 GXY196654:HHP262141 HHU196654:HRL262141 HRQ196654:IBH262141 IBM196654:ILD262141 ILI196654:IUZ262141 IVE196654:JEV262141 JFA196654:JOR262141 JOW196654:JYN262141 JYS196654:KIJ262141 KIO196654:KSF262141 KSK196654:LCB262141 LCG196654:LLX262141 LMC196654:LVT262141 LVY196654:MFP262141 MFU196654:MPL262141 MPQ196654:MZH262141 MZM196654:NJD262141 NJI196654:NSZ262141 NTE196654:OCV262141 ODA196654:OMR262141 OMW196654:OWN262141 OWS196654:PGJ262141 PGO196654:PQF262141 PQK196654:QAB262141 QAG196654:QJX262141 QKC196654:QTT262141 QTY196654:RDP262141 RDU196654:RNL262141 RNQ196654:RXH262141 RXM196654:SHD262141 SHI196654:SQZ262141 SRE196654:TAV262141 TBA196654:TKR262141 TKW196654:TUN262141 TUS196654:UEJ262141 UEO196654:UOF262141 UOK196654:UYB262141 UYG196654:VHX262141 VIC196654:VRT262141 VRY196654:WBP262141 WBU196654:WLL262141 WLQ196654:WVH262141 WVM196654:XFD262141 E262190:IV327677 JA262190:SR327677 SW262190:ACN327677 ACS262190:AMJ327677 AMO262190:AWF327677 AWK262190:BGB327677 BGG262190:BPX327677 BQC262190:BZT327677 BZY262190:CJP327677 CJU262190:CTL327677 CTQ262190:DDH327677 DDM262190:DND327677 DNI262190:DWZ327677 DXE262190:EGV327677 EHA262190:EQR327677 EQW262190:FAN327677 FAS262190:FKJ327677 FKO262190:FUF327677 FUK262190:GEB327677 GEG262190:GNX327677 GOC262190:GXT327677 GXY262190:HHP327677 HHU262190:HRL327677 HRQ262190:IBH327677 IBM262190:ILD327677 ILI262190:IUZ327677 IVE262190:JEV327677 JFA262190:JOR327677 JOW262190:JYN327677 JYS262190:KIJ327677 KIO262190:KSF327677 KSK262190:LCB327677 LCG262190:LLX327677 LMC262190:LVT327677 LVY262190:MFP327677 MFU262190:MPL327677 MPQ262190:MZH327677 MZM262190:NJD327677 NJI262190:NSZ327677 NTE262190:OCV327677 ODA262190:OMR327677 OMW262190:OWN327677 OWS262190:PGJ327677 PGO262190:PQF327677 PQK262190:QAB327677 QAG262190:QJX327677 QKC262190:QTT327677 QTY262190:RDP327677 RDU262190:RNL327677 RNQ262190:RXH327677 RXM262190:SHD327677 SHI262190:SQZ327677 SRE262190:TAV327677 TBA262190:TKR327677 TKW262190:TUN327677 TUS262190:UEJ327677 UEO262190:UOF327677 UOK262190:UYB327677 UYG262190:VHX327677 VIC262190:VRT327677 VRY262190:WBP327677 WBU262190:WLL327677 WLQ262190:WVH327677 WVM262190:XFD327677 E327726:IV393213 JA327726:SR393213 SW327726:ACN393213 ACS327726:AMJ393213 AMO327726:AWF393213 AWK327726:BGB393213 BGG327726:BPX393213 BQC327726:BZT393213 BZY327726:CJP393213 CJU327726:CTL393213 CTQ327726:DDH393213 DDM327726:DND393213 DNI327726:DWZ393213 DXE327726:EGV393213 EHA327726:EQR393213 EQW327726:FAN393213 FAS327726:FKJ393213 FKO327726:FUF393213 FUK327726:GEB393213 GEG327726:GNX393213 GOC327726:GXT393213 GXY327726:HHP393213 HHU327726:HRL393213 HRQ327726:IBH393213 IBM327726:ILD393213 ILI327726:IUZ393213 IVE327726:JEV393213 JFA327726:JOR393213 JOW327726:JYN393213 JYS327726:KIJ393213 KIO327726:KSF393213 KSK327726:LCB393213 LCG327726:LLX393213 LMC327726:LVT393213 LVY327726:MFP393213 MFU327726:MPL393213 MPQ327726:MZH393213 MZM327726:NJD393213 NJI327726:NSZ393213 NTE327726:OCV393213 ODA327726:OMR393213 OMW327726:OWN393213 OWS327726:PGJ393213 PGO327726:PQF393213 PQK327726:QAB393213 QAG327726:QJX393213 QKC327726:QTT393213 QTY327726:RDP393213 RDU327726:RNL393213 RNQ327726:RXH393213 RXM327726:SHD393213 SHI327726:SQZ393213 SRE327726:TAV393213 TBA327726:TKR393213 TKW327726:TUN393213 TUS327726:UEJ393213 UEO327726:UOF393213 UOK327726:UYB393213 UYG327726:VHX393213 VIC327726:VRT393213 VRY327726:WBP393213 WBU327726:WLL393213 WLQ327726:WVH393213 WVM327726:XFD393213 E393262:IV458749 JA393262:SR458749 SW393262:ACN458749 ACS393262:AMJ458749 AMO393262:AWF458749 AWK393262:BGB458749 BGG393262:BPX458749 BQC393262:BZT458749 BZY393262:CJP458749 CJU393262:CTL458749 CTQ393262:DDH458749 DDM393262:DND458749 DNI393262:DWZ458749 DXE393262:EGV458749 EHA393262:EQR458749 EQW393262:FAN458749 FAS393262:FKJ458749 FKO393262:FUF458749 FUK393262:GEB458749 GEG393262:GNX458749 GOC393262:GXT458749 GXY393262:HHP458749 HHU393262:HRL458749 HRQ393262:IBH458749 IBM393262:ILD458749 ILI393262:IUZ458749 IVE393262:JEV458749 JFA393262:JOR458749 JOW393262:JYN458749 JYS393262:KIJ458749 KIO393262:KSF458749 KSK393262:LCB458749 LCG393262:LLX458749 LMC393262:LVT458749 LVY393262:MFP458749 MFU393262:MPL458749 MPQ393262:MZH458749 MZM393262:NJD458749 NJI393262:NSZ458749 NTE393262:OCV458749 ODA393262:OMR458749 OMW393262:OWN458749 OWS393262:PGJ458749 PGO393262:PQF458749 PQK393262:QAB458749 QAG393262:QJX458749 QKC393262:QTT458749 QTY393262:RDP458749 RDU393262:RNL458749 RNQ393262:RXH458749 RXM393262:SHD458749 SHI393262:SQZ458749 SRE393262:TAV458749 TBA393262:TKR458749 TKW393262:TUN458749 TUS393262:UEJ458749 UEO393262:UOF458749 UOK393262:UYB458749 UYG393262:VHX458749 VIC393262:VRT458749 VRY393262:WBP458749 WBU393262:WLL458749 WLQ393262:WVH458749 WVM393262:XFD458749 E458798:IV524285 JA458798:SR524285 SW458798:ACN524285 ACS458798:AMJ524285 AMO458798:AWF524285 AWK458798:BGB524285 BGG458798:BPX524285 BQC458798:BZT524285 BZY458798:CJP524285 CJU458798:CTL524285 CTQ458798:DDH524285 DDM458798:DND524285 DNI458798:DWZ524285 DXE458798:EGV524285 EHA458798:EQR524285 EQW458798:FAN524285 FAS458798:FKJ524285 FKO458798:FUF524285 FUK458798:GEB524285 GEG458798:GNX524285 GOC458798:GXT524285 GXY458798:HHP524285 HHU458798:HRL524285 HRQ458798:IBH524285 IBM458798:ILD524285 ILI458798:IUZ524285 IVE458798:JEV524285 JFA458798:JOR524285 JOW458798:JYN524285 JYS458798:KIJ524285 KIO458798:KSF524285 KSK458798:LCB524285 LCG458798:LLX524285 LMC458798:LVT524285 LVY458798:MFP524285 MFU458798:MPL524285 MPQ458798:MZH524285 MZM458798:NJD524285 NJI458798:NSZ524285 NTE458798:OCV524285 ODA458798:OMR524285 OMW458798:OWN524285 OWS458798:PGJ524285 PGO458798:PQF524285 PQK458798:QAB524285 QAG458798:QJX524285 QKC458798:QTT524285 QTY458798:RDP524285 RDU458798:RNL524285 RNQ458798:RXH524285 RXM458798:SHD524285 SHI458798:SQZ524285 SRE458798:TAV524285 TBA458798:TKR524285 TKW458798:TUN524285 TUS458798:UEJ524285 UEO458798:UOF524285 UOK458798:UYB524285 UYG458798:VHX524285 VIC458798:VRT524285 VRY458798:WBP524285 WBU458798:WLL524285 WLQ458798:WVH524285 WVM458798:XFD524285 E524334:IV589821 JA524334:SR589821 SW524334:ACN589821 ACS524334:AMJ589821 AMO524334:AWF589821 AWK524334:BGB589821 BGG524334:BPX589821 BQC524334:BZT589821 BZY524334:CJP589821 CJU524334:CTL589821 CTQ524334:DDH589821 DDM524334:DND589821 DNI524334:DWZ589821 DXE524334:EGV589821 EHA524334:EQR589821 EQW524334:FAN589821 FAS524334:FKJ589821 FKO524334:FUF589821 FUK524334:GEB589821 GEG524334:GNX589821 GOC524334:GXT589821 GXY524334:HHP589821 HHU524334:HRL589821 HRQ524334:IBH589821 IBM524334:ILD589821 ILI524334:IUZ589821 IVE524334:JEV589821 JFA524334:JOR589821 JOW524334:JYN589821 JYS524334:KIJ589821 KIO524334:KSF589821 KSK524334:LCB589821 LCG524334:LLX589821 LMC524334:LVT589821 LVY524334:MFP589821 MFU524334:MPL589821 MPQ524334:MZH589821 MZM524334:NJD589821 NJI524334:NSZ589821 NTE524334:OCV589821 ODA524334:OMR589821 OMW524334:OWN589821 OWS524334:PGJ589821 PGO524334:PQF589821 PQK524334:QAB589821 QAG524334:QJX589821 QKC524334:QTT589821 QTY524334:RDP589821 RDU524334:RNL589821 RNQ524334:RXH589821 RXM524334:SHD589821 SHI524334:SQZ589821 SRE524334:TAV589821 TBA524334:TKR589821 TKW524334:TUN589821 TUS524334:UEJ589821 UEO524334:UOF589821 UOK524334:UYB589821 UYG524334:VHX589821 VIC524334:VRT589821 VRY524334:WBP589821 WBU524334:WLL589821 WLQ524334:WVH589821 WVM524334:XFD589821 E589870:IV655357 JA589870:SR655357 SW589870:ACN655357 ACS589870:AMJ655357 AMO589870:AWF655357 AWK589870:BGB655357 BGG589870:BPX655357 BQC589870:BZT655357 BZY589870:CJP655357 CJU589870:CTL655357 CTQ589870:DDH655357 DDM589870:DND655357 DNI589870:DWZ655357 DXE589870:EGV655357 EHA589870:EQR655357 EQW589870:FAN655357 FAS589870:FKJ655357 FKO589870:FUF655357 FUK589870:GEB655357 GEG589870:GNX655357 GOC589870:GXT655357 GXY589870:HHP655357 HHU589870:HRL655357 HRQ589870:IBH655357 IBM589870:ILD655357 ILI589870:IUZ655357 IVE589870:JEV655357 JFA589870:JOR655357 JOW589870:JYN655357 JYS589870:KIJ655357 KIO589870:KSF655357 KSK589870:LCB655357 LCG589870:LLX655357 LMC589870:LVT655357 LVY589870:MFP655357 MFU589870:MPL655357 MPQ589870:MZH655357 MZM589870:NJD655357 NJI589870:NSZ655357 NTE589870:OCV655357 ODA589870:OMR655357 OMW589870:OWN655357 OWS589870:PGJ655357 PGO589870:PQF655357 PQK589870:QAB655357 QAG589870:QJX655357 QKC589870:QTT655357 QTY589870:RDP655357 RDU589870:RNL655357 RNQ589870:RXH655357 RXM589870:SHD655357 SHI589870:SQZ655357 SRE589870:TAV655357 TBA589870:TKR655357 TKW589870:TUN655357 TUS589870:UEJ655357 UEO589870:UOF655357 UOK589870:UYB655357 UYG589870:VHX655357 VIC589870:VRT655357 VRY589870:WBP655357 WBU589870:WLL655357 WLQ589870:WVH655357 WVM589870:XFD655357 E655406:IV720893 JA655406:SR720893 SW655406:ACN720893 ACS655406:AMJ720893 AMO655406:AWF720893 AWK655406:BGB720893 BGG655406:BPX720893 BQC655406:BZT720893 BZY655406:CJP720893 CJU655406:CTL720893 CTQ655406:DDH720893 DDM655406:DND720893 DNI655406:DWZ720893 DXE655406:EGV720893 EHA655406:EQR720893 EQW655406:FAN720893 FAS655406:FKJ720893 FKO655406:FUF720893 FUK655406:GEB720893 GEG655406:GNX720893 GOC655406:GXT720893 GXY655406:HHP720893 HHU655406:HRL720893 HRQ655406:IBH720893 IBM655406:ILD720893 ILI655406:IUZ720893 IVE655406:JEV720893 JFA655406:JOR720893 JOW655406:JYN720893 JYS655406:KIJ720893 KIO655406:KSF720893 KSK655406:LCB720893 LCG655406:LLX720893 LMC655406:LVT720893 LVY655406:MFP720893 MFU655406:MPL720893 MPQ655406:MZH720893 MZM655406:NJD720893 NJI655406:NSZ720893 NTE655406:OCV720893 ODA655406:OMR720893 OMW655406:OWN720893 OWS655406:PGJ720893 PGO655406:PQF720893 PQK655406:QAB720893 QAG655406:QJX720893 QKC655406:QTT720893 QTY655406:RDP720893 RDU655406:RNL720893 RNQ655406:RXH720893 RXM655406:SHD720893 SHI655406:SQZ720893 SRE655406:TAV720893 TBA655406:TKR720893 TKW655406:TUN720893 TUS655406:UEJ720893 UEO655406:UOF720893 UOK655406:UYB720893 UYG655406:VHX720893 VIC655406:VRT720893 VRY655406:WBP720893 WBU655406:WLL720893 WLQ655406:WVH720893 WVM655406:XFD720893 E720942:IV786429 JA720942:SR786429 SW720942:ACN786429 ACS720942:AMJ786429 AMO720942:AWF786429 AWK720942:BGB786429 BGG720942:BPX786429 BQC720942:BZT786429 BZY720942:CJP786429 CJU720942:CTL786429 CTQ720942:DDH786429 DDM720942:DND786429 DNI720942:DWZ786429 DXE720942:EGV786429 EHA720942:EQR786429 EQW720942:FAN786429 FAS720942:FKJ786429 FKO720942:FUF786429 FUK720942:GEB786429 GEG720942:GNX786429 GOC720942:GXT786429 GXY720942:HHP786429 HHU720942:HRL786429 HRQ720942:IBH786429 IBM720942:ILD786429 ILI720942:IUZ786429 IVE720942:JEV786429 JFA720942:JOR786429 JOW720942:JYN786429 JYS720942:KIJ786429 KIO720942:KSF786429 KSK720942:LCB786429 LCG720942:LLX786429 LMC720942:LVT786429 LVY720942:MFP786429 MFU720942:MPL786429 MPQ720942:MZH786429 MZM720942:NJD786429 NJI720942:NSZ786429 NTE720942:OCV786429 ODA720942:OMR786429 OMW720942:OWN786429 OWS720942:PGJ786429 PGO720942:PQF786429 PQK720942:QAB786429 QAG720942:QJX786429 QKC720942:QTT786429 QTY720942:RDP786429 RDU720942:RNL786429 RNQ720942:RXH786429 RXM720942:SHD786429 SHI720942:SQZ786429 SRE720942:TAV786429 TBA720942:TKR786429 TKW720942:TUN786429 TUS720942:UEJ786429 UEO720942:UOF786429 UOK720942:UYB786429 UYG720942:VHX786429 VIC720942:VRT786429 VRY720942:WBP786429 WBU720942:WLL786429 WLQ720942:WVH786429 WVM720942:XFD786429 E786478:IV851965 JA786478:SR851965 SW786478:ACN851965 ACS786478:AMJ851965 AMO786478:AWF851965 AWK786478:BGB851965 BGG786478:BPX851965 BQC786478:BZT851965 BZY786478:CJP851965 CJU786478:CTL851965 CTQ786478:DDH851965 DDM786478:DND851965 DNI786478:DWZ851965 DXE786478:EGV851965 EHA786478:EQR851965 EQW786478:FAN851965 FAS786478:FKJ851965 FKO786478:FUF851965 FUK786478:GEB851965 GEG786478:GNX851965 GOC786478:GXT851965 GXY786478:HHP851965 HHU786478:HRL851965 HRQ786478:IBH851965 IBM786478:ILD851965 ILI786478:IUZ851965 IVE786478:JEV851965 JFA786478:JOR851965 JOW786478:JYN851965 JYS786478:KIJ851965 KIO786478:KSF851965 KSK786478:LCB851965 LCG786478:LLX851965 LMC786478:LVT851965 LVY786478:MFP851965 MFU786478:MPL851965 MPQ786478:MZH851965 MZM786478:NJD851965 NJI786478:NSZ851965 NTE786478:OCV851965 ODA786478:OMR851965 OMW786478:OWN851965 OWS786478:PGJ851965 PGO786478:PQF851965 PQK786478:QAB851965 QAG786478:QJX851965 QKC786478:QTT851965 QTY786478:RDP851965 RDU786478:RNL851965 RNQ786478:RXH851965 RXM786478:SHD851965 SHI786478:SQZ851965 SRE786478:TAV851965 TBA786478:TKR851965 TKW786478:TUN851965 TUS786478:UEJ851965 UEO786478:UOF851965 UOK786478:UYB851965 UYG786478:VHX851965 VIC786478:VRT851965 VRY786478:WBP851965 WBU786478:WLL851965 WLQ786478:WVH851965 WVM786478:XFD851965 E852014:IV917501 JA852014:SR917501 SW852014:ACN917501 ACS852014:AMJ917501 AMO852014:AWF917501 AWK852014:BGB917501 BGG852014:BPX917501 BQC852014:BZT917501 BZY852014:CJP917501 CJU852014:CTL917501 CTQ852014:DDH917501 DDM852014:DND917501 DNI852014:DWZ917501 DXE852014:EGV917501 EHA852014:EQR917501 EQW852014:FAN917501 FAS852014:FKJ917501 FKO852014:FUF917501 FUK852014:GEB917501 GEG852014:GNX917501 GOC852014:GXT917501 GXY852014:HHP917501 HHU852014:HRL917501 HRQ852014:IBH917501 IBM852014:ILD917501 ILI852014:IUZ917501 IVE852014:JEV917501 JFA852014:JOR917501 JOW852014:JYN917501 JYS852014:KIJ917501 KIO852014:KSF917501 KSK852014:LCB917501 LCG852014:LLX917501 LMC852014:LVT917501 LVY852014:MFP917501 MFU852014:MPL917501 MPQ852014:MZH917501 MZM852014:NJD917501 NJI852014:NSZ917501 NTE852014:OCV917501 ODA852014:OMR917501 OMW852014:OWN917501 OWS852014:PGJ917501 PGO852014:PQF917501 PQK852014:QAB917501 QAG852014:QJX917501 QKC852014:QTT917501 QTY852014:RDP917501 RDU852014:RNL917501 RNQ852014:RXH917501 RXM852014:SHD917501 SHI852014:SQZ917501 SRE852014:TAV917501 TBA852014:TKR917501 TKW852014:TUN917501 TUS852014:UEJ917501 UEO852014:UOF917501 UOK852014:UYB917501 UYG852014:VHX917501 VIC852014:VRT917501 VRY852014:WBP917501 WBU852014:WLL917501 WLQ852014:WVH917501 WVM852014:XFD917501 E917550:IV983037 JA917550:SR983037 SW917550:ACN983037 ACS917550:AMJ983037 AMO917550:AWF983037 AWK917550:BGB983037 BGG917550:BPX983037 BQC917550:BZT983037 BZY917550:CJP983037 CJU917550:CTL983037 CTQ917550:DDH983037 DDM917550:DND983037 DNI917550:DWZ983037 DXE917550:EGV983037 EHA917550:EQR983037 EQW917550:FAN983037 FAS917550:FKJ983037 FKO917550:FUF983037 FUK917550:GEB983037 GEG917550:GNX983037 GOC917550:GXT983037 GXY917550:HHP983037 HHU917550:HRL983037 HRQ917550:IBH983037 IBM917550:ILD983037 ILI917550:IUZ983037 IVE917550:JEV983037 JFA917550:JOR983037 JOW917550:JYN983037 JYS917550:KIJ983037 KIO917550:KSF983037 KSK917550:LCB983037 LCG917550:LLX983037 LMC917550:LVT983037 LVY917550:MFP983037 MFU917550:MPL983037 MPQ917550:MZH983037 MZM917550:NJD983037 NJI917550:NSZ983037 NTE917550:OCV983037 ODA917550:OMR983037 OMW917550:OWN983037 OWS917550:PGJ983037 PGO917550:PQF983037 PQK917550:QAB983037 QAG917550:QJX983037 QKC917550:QTT983037 QTY917550:RDP983037 RDU917550:RNL983037 RNQ917550:RXH983037 RXM917550:SHD983037 SHI917550:SQZ983037 SRE917550:TAV983037 TBA917550:TKR983037 TKW917550:TUN983037 TUS917550:UEJ983037 UEO917550:UOF983037 UOK917550:UYB983037 UYG917550:VHX983037 VIC917550:VRT983037 VRY917550:WBP983037 WBU917550:WLL983037 WLQ917550:WVH983037 WVM917550:XFD983037 E983086:IV1048576 JA983086:SR1048576 SW983086:ACN1048576 ACS983086:AMJ1048576 AMO983086:AWF1048576 AWK983086:BGB1048576 BGG983086:BPX1048576 BQC983086:BZT1048576 BZY983086:CJP1048576 CJU983086:CTL1048576 CTQ983086:DDH1048576 DDM983086:DND1048576 DNI983086:DWZ1048576 DXE983086:EGV1048576 EHA983086:EQR1048576 EQW983086:FAN1048576 FAS983086:FKJ1048576 FKO983086:FUF1048576 FUK983086:GEB1048576 GEG983086:GNX1048576 GOC983086:GXT1048576 GXY983086:HHP1048576 HHU983086:HRL1048576 HRQ983086:IBH1048576 IBM983086:ILD1048576 ILI983086:IUZ1048576 IVE983086:JEV1048576 JFA983086:JOR1048576 JOW983086:JYN1048576 JYS983086:KIJ1048576 KIO983086:KSF1048576 KSK983086:LCB1048576 LCG983086:LLX1048576 LMC983086:LVT1048576 LVY983086:MFP1048576 MFU983086:MPL1048576 MPQ983086:MZH1048576 MZM983086:NJD1048576 NJI983086:NSZ1048576 NTE983086:OCV1048576 ODA983086:OMR1048576 OMW983086:OWN1048576 OWS983086:PGJ1048576 PGO983086:PQF1048576 PQK983086:QAB1048576 QAG983086:QJX1048576 QKC983086:QTT1048576 QTY983086:RDP1048576 RDU983086:RNL1048576 RNQ983086:RXH1048576 RXM983086:SHD1048576 SHI983086:SQZ1048576 SRE983086:TAV1048576 TBA983086:TKR1048576 TKW983086:TUN1048576 TUS983086:UEJ1048576 UEO983086:UOF1048576 UOK983086:UYB1048576 UYG983086:VHX1048576 VIC983086:VRT1048576 VRY983086:WBP1048576 WBU983086:WLL1048576 WLQ983086:WVH1048576 WVM983086:XFD1048576 A5:XFD10 A65538:XFD65543 A131074:XFD131079 A196610:XFD196615 A262146:XFD262151 A327682:XFD327687 A393218:XFD393223 A458754:XFD458759 A524290:XFD524295 A589826:XFD589831 A655362:XFD655367 A720898:XFD720903 A786434:XFD786439 A851970:XFD851975 A917506:XFD917511 A983042:XFD983047 WVM47:XFD65533 WLQ47:WVH65533 WBU47:WLL65533 VRY47:WBP65533 VIC47:VRT65533 UYG47:VHX65533 UOK47:UYB65533 UEO47:UOF65533 TUS47:UEJ65533 TKW47:TUN65533 TBA47:TKR65533 SRE47:TAV65533 SHI47:SQZ65533 RXM47:SHD65533 RNQ47:RXH65533 RDU47:RNL65533 QTY47:RDP65533 QKC47:QTT65533 QAG47:QJX65533 PQK47:QAB65533 PGO47:PQF65533 OWS47:PGJ65533 OMW47:OWN65533 ODA47:OMR65533 NTE47:OCV65533 NJI47:NSZ65533 MZM47:NJD65533 MPQ47:MZH65533 MFU47:MPL65533 LVY47:MFP65533 LMC47:LVT65533 LCG47:LLX65533 KSK47:LCB65533 KIO47:KSF65533 JYS47:KIJ65533 JOW47:JYN65533 JFA47:JOR65533 IVE47:JEV65533 ILI47:IUZ65533 IBM47:ILD65533 HRQ47:IBH65533 HHU47:HRL65533 GXY47:HHP65533 GOC47:GXT65533 GEG47:GNX65533 FUK47:GEB65533 FKO47:FUF65533 FAS47:FKJ65533 EQW47:FAN65533 EHA47:EQR65533 DXE47:EGV65533 DNI47:DWZ65533 DDM47:DND65533 CTQ47:DDH65533 CJU47:CTL65533 BZY47:CJP65533 BQC47:BZT65533 BGG47:BPX65533 AWK47:BGB65533 AMO47:AWF65533 ACS47:AMJ65533 SW47:ACN65533 JA47:SR65533 E47:IV65533 WVI55:WVI65533 WLM55:WLM65533 WBQ55:WBQ65533 VRU55:VRU65533 VHY55:VHY65533 UYC55:UYC65533 UOG55:UOG65533 UEK55:UEK65533 TUO55:TUO65533 TKS55:TKS65533 TAW55:TAW65533 SRA55:SRA65533 SHE55:SHE65533 RXI55:RXI65533 RNM55:RNM65533 RDQ55:RDQ65533 QTU55:QTU65533 QJY55:QJY65533 QAC55:QAC65533 PQG55:PQG65533 PGK55:PGK65533 OWO55:OWO65533 OMS55:OMS65533 OCW55:OCW65533 NTA55:NTA65533 NJE55:NJE65533 MZI55:MZI65533 MPM55:MPM65533 MFQ55:MFQ65533 LVU55:LVU65533 LLY55:LLY65533 LCC55:LCC65533 KSG55:KSG65533 KIK55:KIK65533 JYO55:JYO65533 JOS55:JOS65533 JEW55:JEW65533 IVA55:IVA65533 ILE55:ILE65533 IBI55:IBI65533 HRM55:HRM65533 HHQ55:HHQ65533 GXU55:GXU65533 GNY55:GNY65533 GEC55:GEC65533 FUG55:FUG65533 FKK55:FKK65533 FAO55:FAO65533 EQS55:EQS65533 EGW55:EGW65533 DXA55:DXA65533 DNE55:DNE65533 DDI55:DDI65533 CTM55:CTM65533 CJQ55:CJQ65533 BZU55:BZU65533 BPY55:BPY65533 BGC55:BGC65533 AWG55:AWG65533 AMK55:AMK65533 ACO55:ACO65533 SS55:SS65533 IW55:IW65533 A55:A65533</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249977111117893"/>
  </sheetPr>
  <dimension ref="A1:R392"/>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4.7109375" style="1" customWidth="1"/>
    <col min="13" max="13" width="12.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4" t="s">
        <v>305</v>
      </c>
    </row>
    <row r="2" spans="2:18">
      <c r="B2" s="84" t="s">
        <v>306</v>
      </c>
    </row>
    <row r="3" spans="2:18">
      <c r="B3" s="84" t="s">
        <v>1288</v>
      </c>
    </row>
    <row r="4" spans="2:18">
      <c r="B4" s="84" t="s">
        <v>1289</v>
      </c>
    </row>
    <row r="6" spans="2:18" ht="26.25" customHeight="1">
      <c r="B6" s="165" t="s">
        <v>233</v>
      </c>
      <c r="C6" s="166"/>
      <c r="D6" s="166"/>
      <c r="E6" s="166"/>
      <c r="F6" s="166"/>
      <c r="G6" s="166"/>
      <c r="H6" s="166"/>
      <c r="I6" s="166"/>
      <c r="J6" s="166"/>
      <c r="K6" s="166"/>
      <c r="L6" s="166"/>
      <c r="M6" s="166"/>
      <c r="N6" s="166"/>
      <c r="O6" s="166"/>
      <c r="P6" s="167"/>
    </row>
    <row r="7" spans="2:18" s="3" customFormat="1" ht="47.25">
      <c r="B7" s="20" t="s">
        <v>149</v>
      </c>
      <c r="C7" s="25" t="s">
        <v>50</v>
      </c>
      <c r="D7" s="79" t="s">
        <v>84</v>
      </c>
      <c r="E7" s="25" t="s">
        <v>15</v>
      </c>
      <c r="F7" s="25" t="s">
        <v>85</v>
      </c>
      <c r="G7" s="25" t="s">
        <v>134</v>
      </c>
      <c r="H7" s="80" t="s">
        <v>18</v>
      </c>
      <c r="I7" s="25" t="s">
        <v>133</v>
      </c>
      <c r="J7" s="25" t="s">
        <v>17</v>
      </c>
      <c r="K7" s="25" t="s">
        <v>231</v>
      </c>
      <c r="L7" s="25" t="s">
        <v>0</v>
      </c>
      <c r="M7" s="80" t="s">
        <v>232</v>
      </c>
      <c r="N7" s="25" t="s">
        <v>72</v>
      </c>
      <c r="O7" s="49" t="s">
        <v>195</v>
      </c>
      <c r="P7" s="26" t="s">
        <v>197</v>
      </c>
      <c r="R7" s="1"/>
    </row>
    <row r="8" spans="2:18" s="3" customFormat="1" ht="17.25" customHeight="1">
      <c r="B8" s="15"/>
      <c r="C8" s="27"/>
      <c r="D8" s="27"/>
      <c r="E8" s="27"/>
      <c r="F8" s="27"/>
      <c r="G8" s="27" t="s">
        <v>24</v>
      </c>
      <c r="H8" s="27" t="s">
        <v>21</v>
      </c>
      <c r="I8" s="27"/>
      <c r="J8" s="27" t="s">
        <v>20</v>
      </c>
      <c r="K8" s="27" t="s">
        <v>20</v>
      </c>
      <c r="L8" s="27" t="s">
        <v>22</v>
      </c>
      <c r="M8" s="27" t="s">
        <v>23</v>
      </c>
      <c r="N8" s="27" t="s">
        <v>20</v>
      </c>
      <c r="O8" s="27" t="s">
        <v>20</v>
      </c>
      <c r="P8" s="28" t="s">
        <v>20</v>
      </c>
    </row>
    <row r="9" spans="2:18" s="4" customFormat="1" ht="18" customHeight="1">
      <c r="B9" s="18"/>
      <c r="C9" s="63" t="s">
        <v>1</v>
      </c>
      <c r="D9" s="63" t="s">
        <v>2</v>
      </c>
      <c r="E9" s="63" t="s">
        <v>3</v>
      </c>
      <c r="F9" s="63" t="s">
        <v>4</v>
      </c>
      <c r="G9" s="63" t="s">
        <v>5</v>
      </c>
      <c r="H9" s="63" t="s">
        <v>6</v>
      </c>
      <c r="I9" s="65" t="s">
        <v>7</v>
      </c>
      <c r="J9" s="65" t="s">
        <v>8</v>
      </c>
      <c r="K9" s="63" t="s">
        <v>9</v>
      </c>
      <c r="L9" s="63" t="s">
        <v>10</v>
      </c>
      <c r="M9" s="63" t="s">
        <v>11</v>
      </c>
      <c r="N9" s="63" t="s">
        <v>12</v>
      </c>
      <c r="O9" s="65" t="s">
        <v>13</v>
      </c>
      <c r="P9" s="65" t="s">
        <v>14</v>
      </c>
      <c r="Q9" s="5"/>
    </row>
    <row r="10" spans="2:18" s="4" customFormat="1" ht="18" customHeight="1">
      <c r="B10" s="58" t="s">
        <v>237</v>
      </c>
      <c r="C10" s="87"/>
      <c r="D10" s="87"/>
      <c r="E10" s="87"/>
      <c r="F10" s="87"/>
      <c r="G10" s="98"/>
      <c r="H10" s="87"/>
      <c r="I10" s="87"/>
      <c r="J10" s="86"/>
      <c r="K10" s="86"/>
      <c r="L10" s="86"/>
      <c r="M10" s="86"/>
      <c r="N10" s="86"/>
      <c r="O10" s="86"/>
      <c r="P10" s="86"/>
      <c r="Q10" s="5"/>
    </row>
    <row r="11" spans="2:18" customFormat="1" ht="20.25" customHeight="1">
      <c r="B11" s="61" t="s">
        <v>259</v>
      </c>
      <c r="C11" s="90"/>
      <c r="D11" s="90"/>
      <c r="E11" s="90"/>
      <c r="F11" s="90"/>
      <c r="G11" s="99"/>
      <c r="H11" s="90"/>
      <c r="I11" s="90"/>
      <c r="J11" s="93"/>
      <c r="K11" s="93"/>
      <c r="L11" s="93"/>
      <c r="M11" s="93"/>
      <c r="N11" s="93"/>
      <c r="O11" s="93"/>
      <c r="P11" s="93"/>
    </row>
    <row r="12" spans="2:18" customFormat="1" ht="15.75">
      <c r="B12" s="61" t="s">
        <v>35</v>
      </c>
      <c r="C12" s="90"/>
      <c r="D12" s="90"/>
      <c r="E12" s="90"/>
      <c r="F12" s="90"/>
      <c r="G12" s="99"/>
      <c r="H12" s="90"/>
      <c r="I12" s="90"/>
      <c r="J12" s="93"/>
      <c r="K12" s="93"/>
      <c r="L12" s="93"/>
      <c r="M12" s="93"/>
      <c r="N12" s="93"/>
      <c r="O12" s="93"/>
      <c r="P12" s="93"/>
    </row>
    <row r="13" spans="2:18" customFormat="1" ht="15.75">
      <c r="B13" s="70" t="s">
        <v>291</v>
      </c>
      <c r="C13" s="92"/>
      <c r="D13" s="92"/>
      <c r="E13" s="92"/>
      <c r="F13" s="92"/>
      <c r="G13" s="103"/>
      <c r="H13" s="92"/>
      <c r="I13" s="92"/>
      <c r="J13" s="116"/>
      <c r="K13" s="116"/>
      <c r="L13" s="116"/>
      <c r="M13" s="116"/>
      <c r="N13" s="116"/>
      <c r="O13" s="116"/>
      <c r="P13" s="116"/>
    </row>
    <row r="14" spans="2:18" customFormat="1" ht="15.75">
      <c r="B14" s="61" t="s">
        <v>53</v>
      </c>
      <c r="C14" s="90"/>
      <c r="D14" s="90"/>
      <c r="E14" s="90"/>
      <c r="F14" s="90"/>
      <c r="G14" s="99"/>
      <c r="H14" s="90"/>
      <c r="I14" s="90"/>
      <c r="J14" s="93"/>
      <c r="K14" s="93"/>
      <c r="L14" s="93"/>
      <c r="M14" s="93"/>
      <c r="N14" s="93"/>
      <c r="O14" s="93"/>
      <c r="P14" s="93"/>
    </row>
    <row r="15" spans="2:18" customFormat="1" ht="15.75">
      <c r="B15" s="70" t="s">
        <v>291</v>
      </c>
      <c r="C15" s="92"/>
      <c r="D15" s="92"/>
      <c r="E15" s="92"/>
      <c r="F15" s="92"/>
      <c r="G15" s="103"/>
      <c r="H15" s="92"/>
      <c r="I15" s="92"/>
      <c r="J15" s="116"/>
      <c r="K15" s="116"/>
      <c r="L15" s="116"/>
      <c r="M15" s="116"/>
      <c r="N15" s="116"/>
      <c r="O15" s="116"/>
      <c r="P15" s="116"/>
    </row>
    <row r="16" spans="2:18" customFormat="1" ht="15.75">
      <c r="B16" s="61" t="s">
        <v>54</v>
      </c>
      <c r="C16" s="90"/>
      <c r="D16" s="90"/>
      <c r="E16" s="90"/>
      <c r="F16" s="90"/>
      <c r="G16" s="99"/>
      <c r="H16" s="90"/>
      <c r="I16" s="90"/>
      <c r="J16" s="93"/>
      <c r="K16" s="93"/>
      <c r="L16" s="93"/>
      <c r="M16" s="93"/>
      <c r="N16" s="93"/>
      <c r="O16" s="93"/>
      <c r="P16" s="93"/>
    </row>
    <row r="17" spans="1:16" customFormat="1" ht="15.75">
      <c r="B17" s="70" t="s">
        <v>291</v>
      </c>
      <c r="C17" s="92"/>
      <c r="D17" s="92"/>
      <c r="E17" s="92"/>
      <c r="F17" s="92"/>
      <c r="G17" s="103"/>
      <c r="H17" s="92"/>
      <c r="I17" s="92"/>
      <c r="J17" s="116"/>
      <c r="K17" s="116"/>
      <c r="L17" s="116"/>
      <c r="M17" s="116"/>
      <c r="N17" s="116"/>
      <c r="O17" s="116"/>
      <c r="P17" s="116"/>
    </row>
    <row r="18" spans="1:16" customFormat="1" ht="15.75">
      <c r="B18" s="61" t="s">
        <v>36</v>
      </c>
      <c r="C18" s="90"/>
      <c r="D18" s="90"/>
      <c r="E18" s="90"/>
      <c r="F18" s="90"/>
      <c r="G18" s="99"/>
      <c r="H18" s="90"/>
      <c r="I18" s="90"/>
      <c r="J18" s="93"/>
      <c r="K18" s="93"/>
      <c r="L18" s="93"/>
      <c r="M18" s="93"/>
      <c r="N18" s="93"/>
      <c r="O18" s="93"/>
      <c r="P18" s="93"/>
    </row>
    <row r="19" spans="1:16" customFormat="1" ht="15.75">
      <c r="B19" s="120" t="s">
        <v>291</v>
      </c>
      <c r="C19" s="92"/>
      <c r="D19" s="92"/>
      <c r="E19" s="92"/>
      <c r="F19" s="92"/>
      <c r="G19" s="103"/>
      <c r="H19" s="92"/>
      <c r="I19" s="92"/>
      <c r="J19" s="116"/>
      <c r="K19" s="116"/>
      <c r="L19" s="116"/>
      <c r="M19" s="116"/>
      <c r="N19" s="116"/>
      <c r="O19" s="116"/>
      <c r="P19" s="116"/>
    </row>
    <row r="20" spans="1:16" customFormat="1">
      <c r="A20" s="1"/>
      <c r="B20" s="6" t="s">
        <v>52</v>
      </c>
      <c r="C20" s="2"/>
      <c r="D20" s="1"/>
      <c r="E20" s="1"/>
      <c r="F20" s="1"/>
      <c r="G20" s="1"/>
      <c r="H20" s="1"/>
      <c r="I20" s="1"/>
      <c r="J20" s="1"/>
      <c r="K20" s="1"/>
      <c r="L20" s="1"/>
      <c r="M20" s="1"/>
      <c r="N20" s="1"/>
      <c r="O20" s="1"/>
      <c r="P20" s="1"/>
    </row>
    <row r="21" spans="1:16" customFormat="1">
      <c r="A21" s="1"/>
      <c r="B21" s="6" t="s">
        <v>145</v>
      </c>
      <c r="C21" s="2"/>
      <c r="D21" s="1"/>
      <c r="E21" s="1"/>
      <c r="F21" s="1"/>
      <c r="G21" s="1"/>
      <c r="H21" s="1"/>
      <c r="I21" s="1"/>
      <c r="J21" s="1"/>
      <c r="K21" s="1"/>
      <c r="L21" s="1"/>
      <c r="M21" s="1"/>
      <c r="N21" s="1"/>
      <c r="O21" s="1"/>
      <c r="P21" s="1"/>
    </row>
    <row r="22" spans="1:16" customFormat="1" ht="12.75"/>
    <row r="23" spans="1:16" customFormat="1" ht="12.75"/>
    <row r="24" spans="1:16" customFormat="1" ht="12.75"/>
    <row r="25" spans="1:16" customFormat="1" ht="12.75"/>
    <row r="26" spans="1:16">
      <c r="D26" s="1"/>
    </row>
    <row r="27" spans="1:16">
      <c r="D27" s="1"/>
    </row>
    <row r="28" spans="1:16">
      <c r="D28" s="1"/>
    </row>
    <row r="29" spans="1:16">
      <c r="D29" s="1"/>
    </row>
    <row r="30" spans="1:16">
      <c r="D30" s="1"/>
    </row>
    <row r="31" spans="1:16">
      <c r="D31" s="1"/>
    </row>
    <row r="32" spans="1:16">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B390" s="32"/>
      <c r="D390" s="1"/>
    </row>
    <row r="391" spans="2:4">
      <c r="B391" s="32"/>
      <c r="D391" s="1"/>
    </row>
    <row r="392" spans="2:4">
      <c r="B392" s="3"/>
      <c r="D392" s="1"/>
    </row>
  </sheetData>
  <mergeCells count="1">
    <mergeCell ref="B6:P6"/>
  </mergeCells>
  <dataValidations count="1">
    <dataValidation allowBlank="1" showInputMessage="1" showErrorMessage="1" sqref="A5:XFD10 A26:XFD1048576 A20:P21"/>
  </dataValidations>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R402"/>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4.7109375" style="1" customWidth="1"/>
    <col min="13" max="13" width="12.2851562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4" t="s">
        <v>305</v>
      </c>
    </row>
    <row r="2" spans="2:18">
      <c r="B2" s="84" t="s">
        <v>306</v>
      </c>
    </row>
    <row r="3" spans="2:18">
      <c r="B3" s="84" t="s">
        <v>1288</v>
      </c>
    </row>
    <row r="4" spans="2:18">
      <c r="B4" s="84" t="s">
        <v>1289</v>
      </c>
    </row>
    <row r="6" spans="2:18" ht="26.25" customHeight="1">
      <c r="B6" s="165" t="s">
        <v>234</v>
      </c>
      <c r="C6" s="166"/>
      <c r="D6" s="166"/>
      <c r="E6" s="166"/>
      <c r="F6" s="166"/>
      <c r="G6" s="166"/>
      <c r="H6" s="166"/>
      <c r="I6" s="166"/>
      <c r="J6" s="166"/>
      <c r="K6" s="166"/>
      <c r="L6" s="166"/>
      <c r="M6" s="166"/>
      <c r="N6" s="166"/>
      <c r="O6" s="166"/>
      <c r="P6" s="167"/>
    </row>
    <row r="7" spans="2:18" s="3" customFormat="1" ht="47.25">
      <c r="B7" s="20" t="s">
        <v>149</v>
      </c>
      <c r="C7" s="25" t="s">
        <v>50</v>
      </c>
      <c r="D7" s="79" t="s">
        <v>84</v>
      </c>
      <c r="E7" s="25" t="s">
        <v>15</v>
      </c>
      <c r="F7" s="25" t="s">
        <v>85</v>
      </c>
      <c r="G7" s="25" t="s">
        <v>134</v>
      </c>
      <c r="H7" s="80" t="s">
        <v>18</v>
      </c>
      <c r="I7" s="25" t="s">
        <v>133</v>
      </c>
      <c r="J7" s="25" t="s">
        <v>17</v>
      </c>
      <c r="K7" s="25" t="s">
        <v>231</v>
      </c>
      <c r="L7" s="25" t="s">
        <v>0</v>
      </c>
      <c r="M7" s="25" t="s">
        <v>232</v>
      </c>
      <c r="N7" s="25" t="s">
        <v>72</v>
      </c>
      <c r="O7" s="49" t="s">
        <v>195</v>
      </c>
      <c r="P7" s="26" t="s">
        <v>197</v>
      </c>
      <c r="R7" s="1"/>
    </row>
    <row r="8" spans="2:18" s="3" customFormat="1" ht="17.25" customHeight="1">
      <c r="B8" s="15"/>
      <c r="C8" s="27"/>
      <c r="D8" s="27"/>
      <c r="E8" s="27"/>
      <c r="F8" s="27"/>
      <c r="G8" s="27" t="s">
        <v>24</v>
      </c>
      <c r="H8" s="27" t="s">
        <v>21</v>
      </c>
      <c r="I8" s="27"/>
      <c r="J8" s="27" t="s">
        <v>20</v>
      </c>
      <c r="K8" s="27" t="s">
        <v>20</v>
      </c>
      <c r="L8" s="27" t="s">
        <v>22</v>
      </c>
      <c r="M8" s="27" t="s">
        <v>23</v>
      </c>
      <c r="N8" s="27" t="s">
        <v>20</v>
      </c>
      <c r="O8" s="27" t="s">
        <v>20</v>
      </c>
      <c r="P8" s="28" t="s">
        <v>20</v>
      </c>
    </row>
    <row r="9" spans="2:18" s="4" customFormat="1" ht="18" customHeight="1">
      <c r="B9" s="18"/>
      <c r="C9" s="63" t="s">
        <v>1</v>
      </c>
      <c r="D9" s="63" t="s">
        <v>2</v>
      </c>
      <c r="E9" s="63" t="s">
        <v>3</v>
      </c>
      <c r="F9" s="63" t="s">
        <v>4</v>
      </c>
      <c r="G9" s="63" t="s">
        <v>5</v>
      </c>
      <c r="H9" s="63" t="s">
        <v>6</v>
      </c>
      <c r="I9" s="63" t="s">
        <v>7</v>
      </c>
      <c r="J9" s="63" t="s">
        <v>8</v>
      </c>
      <c r="K9" s="63" t="s">
        <v>9</v>
      </c>
      <c r="L9" s="63" t="s">
        <v>10</v>
      </c>
      <c r="M9" s="63" t="s">
        <v>11</v>
      </c>
      <c r="N9" s="63" t="s">
        <v>12</v>
      </c>
      <c r="O9" s="63" t="s">
        <v>13</v>
      </c>
      <c r="P9" s="65" t="s">
        <v>14</v>
      </c>
      <c r="Q9" s="5"/>
    </row>
    <row r="10" spans="2:18" s="4" customFormat="1" ht="18" customHeight="1">
      <c r="B10" s="58" t="s">
        <v>238</v>
      </c>
      <c r="C10" s="87"/>
      <c r="D10" s="87"/>
      <c r="E10" s="87"/>
      <c r="F10" s="87"/>
      <c r="G10" s="98"/>
      <c r="H10" s="87"/>
      <c r="I10" s="87"/>
      <c r="J10" s="86"/>
      <c r="K10" s="86"/>
      <c r="L10" s="86"/>
      <c r="M10" s="86"/>
      <c r="N10" s="86"/>
      <c r="O10" s="86"/>
      <c r="P10" s="86"/>
      <c r="Q10" s="5"/>
    </row>
    <row r="11" spans="2:18" customFormat="1" ht="20.25" customHeight="1">
      <c r="B11" s="61" t="s">
        <v>259</v>
      </c>
      <c r="C11" s="90"/>
      <c r="D11" s="90"/>
      <c r="E11" s="90"/>
      <c r="F11" s="90"/>
      <c r="G11" s="99"/>
      <c r="H11" s="90"/>
      <c r="I11" s="90"/>
      <c r="J11" s="93"/>
      <c r="K11" s="93"/>
      <c r="L11" s="93"/>
      <c r="M11" s="93"/>
      <c r="N11" s="93"/>
      <c r="O11" s="93"/>
      <c r="P11" s="93"/>
    </row>
    <row r="12" spans="2:18" customFormat="1" ht="15.75">
      <c r="B12" s="61" t="s">
        <v>35</v>
      </c>
      <c r="C12" s="90"/>
      <c r="D12" s="90"/>
      <c r="E12" s="90"/>
      <c r="F12" s="90"/>
      <c r="G12" s="99"/>
      <c r="H12" s="90"/>
      <c r="I12" s="90"/>
      <c r="J12" s="93"/>
      <c r="K12" s="93"/>
      <c r="L12" s="93"/>
      <c r="M12" s="93"/>
      <c r="N12" s="93"/>
      <c r="O12" s="93"/>
      <c r="P12" s="93"/>
    </row>
    <row r="13" spans="2:18" customFormat="1" ht="15.75">
      <c r="B13" s="70" t="s">
        <v>291</v>
      </c>
      <c r="C13" s="92"/>
      <c r="D13" s="92"/>
      <c r="E13" s="92"/>
      <c r="F13" s="92"/>
      <c r="G13" s="103"/>
      <c r="H13" s="92"/>
      <c r="I13" s="92"/>
      <c r="J13" s="116"/>
      <c r="K13" s="116"/>
      <c r="L13" s="116"/>
      <c r="M13" s="116"/>
      <c r="N13" s="116"/>
      <c r="O13" s="116"/>
      <c r="P13" s="116"/>
    </row>
    <row r="14" spans="2:18" customFormat="1" ht="15.75">
      <c r="B14" s="61" t="s">
        <v>53</v>
      </c>
      <c r="C14" s="90"/>
      <c r="D14" s="90"/>
      <c r="E14" s="90"/>
      <c r="F14" s="90"/>
      <c r="G14" s="99"/>
      <c r="H14" s="90"/>
      <c r="I14" s="90"/>
      <c r="J14" s="93"/>
      <c r="K14" s="93"/>
      <c r="L14" s="93"/>
      <c r="M14" s="93"/>
      <c r="N14" s="93"/>
      <c r="O14" s="93"/>
      <c r="P14" s="93"/>
    </row>
    <row r="15" spans="2:18" customFormat="1" ht="15.75">
      <c r="B15" s="70" t="s">
        <v>291</v>
      </c>
      <c r="C15" s="92"/>
      <c r="D15" s="92"/>
      <c r="E15" s="92"/>
      <c r="F15" s="92"/>
      <c r="G15" s="103"/>
      <c r="H15" s="92"/>
      <c r="I15" s="92"/>
      <c r="J15" s="116"/>
      <c r="K15" s="116"/>
      <c r="L15" s="116"/>
      <c r="M15" s="116"/>
      <c r="N15" s="116"/>
      <c r="O15" s="116"/>
      <c r="P15" s="116"/>
    </row>
    <row r="16" spans="2:18" customFormat="1" ht="15.75">
      <c r="B16" s="61" t="s">
        <v>54</v>
      </c>
      <c r="C16" s="90"/>
      <c r="D16" s="90"/>
      <c r="E16" s="90"/>
      <c r="F16" s="90"/>
      <c r="G16" s="99"/>
      <c r="H16" s="90"/>
      <c r="I16" s="90"/>
      <c r="J16" s="93"/>
      <c r="K16" s="93"/>
      <c r="L16" s="93"/>
      <c r="M16" s="93"/>
      <c r="N16" s="93"/>
      <c r="O16" s="93"/>
      <c r="P16" s="93"/>
    </row>
    <row r="17" spans="1:16" customFormat="1" ht="15.75">
      <c r="B17" s="70" t="s">
        <v>291</v>
      </c>
      <c r="C17" s="92"/>
      <c r="D17" s="92"/>
      <c r="E17" s="92"/>
      <c r="F17" s="92"/>
      <c r="G17" s="103"/>
      <c r="H17" s="92"/>
      <c r="I17" s="92"/>
      <c r="J17" s="116"/>
      <c r="K17" s="116"/>
      <c r="L17" s="116"/>
      <c r="M17" s="116"/>
      <c r="N17" s="116"/>
      <c r="O17" s="116"/>
      <c r="P17" s="116"/>
    </row>
    <row r="18" spans="1:16" customFormat="1" ht="15.75">
      <c r="B18" s="61" t="s">
        <v>76</v>
      </c>
      <c r="C18" s="90"/>
      <c r="D18" s="90"/>
      <c r="E18" s="90"/>
      <c r="F18" s="90"/>
      <c r="G18" s="99"/>
      <c r="H18" s="90"/>
      <c r="I18" s="90"/>
      <c r="J18" s="93"/>
      <c r="K18" s="93"/>
      <c r="L18" s="93"/>
      <c r="M18" s="93"/>
      <c r="N18" s="93"/>
      <c r="O18" s="93"/>
      <c r="P18" s="93"/>
    </row>
    <row r="19" spans="1:16" customFormat="1" ht="15.75">
      <c r="B19" s="120" t="s">
        <v>291</v>
      </c>
      <c r="C19" s="92"/>
      <c r="D19" s="92"/>
      <c r="E19" s="92"/>
      <c r="F19" s="92"/>
      <c r="G19" s="103"/>
      <c r="H19" s="92"/>
      <c r="I19" s="92"/>
      <c r="J19" s="116"/>
      <c r="K19" s="116"/>
      <c r="L19" s="116"/>
      <c r="M19" s="116"/>
      <c r="N19" s="116"/>
      <c r="O19" s="116"/>
      <c r="P19" s="116"/>
    </row>
    <row r="20" spans="1:16" customFormat="1">
      <c r="A20" s="1"/>
      <c r="B20" s="6" t="s">
        <v>52</v>
      </c>
      <c r="C20" s="1"/>
      <c r="D20" s="1"/>
      <c r="E20" s="1"/>
      <c r="F20" s="1"/>
      <c r="G20" s="1"/>
      <c r="H20" s="1"/>
      <c r="I20" s="1"/>
      <c r="J20" s="1"/>
      <c r="K20" s="1"/>
      <c r="L20" s="1"/>
      <c r="M20" s="1"/>
      <c r="N20" s="1"/>
      <c r="O20" s="1"/>
      <c r="P20" s="1"/>
    </row>
    <row r="21" spans="1:16" customFormat="1">
      <c r="A21" s="1"/>
      <c r="B21" s="6" t="s">
        <v>145</v>
      </c>
      <c r="C21" s="1"/>
      <c r="D21" s="1"/>
      <c r="E21" s="1"/>
      <c r="F21" s="1"/>
      <c r="G21" s="1"/>
      <c r="H21" s="1"/>
      <c r="I21" s="1"/>
      <c r="J21" s="1"/>
      <c r="K21" s="1"/>
      <c r="L21" s="1"/>
      <c r="M21" s="1"/>
      <c r="N21" s="1"/>
      <c r="O21" s="1"/>
      <c r="P21" s="1"/>
    </row>
    <row r="22" spans="1:16" customFormat="1" ht="12.75"/>
    <row r="23" spans="1:16" customFormat="1" ht="12.75"/>
    <row r="24" spans="1:16" customFormat="1" ht="12.75"/>
    <row r="25" spans="1:16" customFormat="1" ht="12.75"/>
    <row r="26" spans="1:16">
      <c r="C26" s="1"/>
      <c r="D26" s="1"/>
    </row>
    <row r="27" spans="1:16">
      <c r="C27" s="1"/>
      <c r="D27" s="1"/>
    </row>
    <row r="28" spans="1:16">
      <c r="C28" s="1"/>
      <c r="D28" s="1"/>
    </row>
    <row r="29" spans="1:16">
      <c r="C29" s="1"/>
      <c r="D29" s="1"/>
    </row>
    <row r="30" spans="1:16">
      <c r="C30" s="1"/>
      <c r="D30" s="1"/>
    </row>
    <row r="31" spans="1:16">
      <c r="C31" s="1"/>
      <c r="D31" s="1"/>
    </row>
    <row r="32" spans="1:16">
      <c r="C32" s="1"/>
      <c r="D32" s="1"/>
    </row>
    <row r="33" spans="3:4">
      <c r="C33" s="1"/>
      <c r="D33" s="1"/>
    </row>
    <row r="34" spans="3:4">
      <c r="D34" s="1"/>
    </row>
    <row r="35" spans="3:4">
      <c r="D35" s="1"/>
    </row>
    <row r="36" spans="3:4">
      <c r="D36" s="1"/>
    </row>
    <row r="37" spans="3:4">
      <c r="D37" s="1"/>
    </row>
    <row r="38" spans="3:4">
      <c r="D38" s="1"/>
    </row>
    <row r="39" spans="3:4">
      <c r="D39" s="1"/>
    </row>
    <row r="40" spans="3:4">
      <c r="D40" s="1"/>
    </row>
    <row r="41" spans="3:4">
      <c r="D41" s="1"/>
    </row>
    <row r="42" spans="3:4">
      <c r="D42" s="1"/>
    </row>
    <row r="43" spans="3:4">
      <c r="D43" s="1"/>
    </row>
    <row r="44" spans="3:4">
      <c r="D44" s="1"/>
    </row>
    <row r="45" spans="3:4">
      <c r="D45" s="1"/>
    </row>
    <row r="46" spans="3:4">
      <c r="D46" s="1"/>
    </row>
    <row r="47" spans="3:4">
      <c r="D47" s="1"/>
    </row>
    <row r="48" spans="3: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B390" s="32"/>
      <c r="D390" s="1"/>
    </row>
    <row r="391" spans="2:4">
      <c r="B391" s="32"/>
      <c r="D391" s="1"/>
    </row>
    <row r="392" spans="2:4">
      <c r="B392" s="3"/>
      <c r="D392" s="1"/>
    </row>
    <row r="393" spans="2:4">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sheetData>
  <mergeCells count="1">
    <mergeCell ref="B6:P6"/>
  </mergeCells>
  <dataValidations count="1">
    <dataValidation allowBlank="1" showInputMessage="1" showErrorMessage="1" sqref="A5:XFD10 A26:XFD1048576 A20:P21"/>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
    <tabColor theme="4" tint="0.59999389629810485"/>
    <pageSetUpPr fitToPage="1"/>
  </sheetPr>
  <dimension ref="B1:AZ880"/>
  <sheetViews>
    <sheetView rightToLeft="1" workbookViewId="0"/>
  </sheetViews>
  <sheetFormatPr defaultColWidth="9.140625" defaultRowHeight="18"/>
  <cols>
    <col min="1" max="1" width="6.28515625" style="1" customWidth="1"/>
    <col min="2" max="2" width="38.42578125" style="2" customWidth="1"/>
    <col min="3" max="3" width="16.85546875" style="2" bestFit="1" customWidth="1"/>
    <col min="4" max="4" width="10.5703125" style="2" bestFit="1" customWidth="1"/>
    <col min="5" max="5" width="5.5703125" style="1" customWidth="1"/>
    <col min="6" max="6" width="8.7109375" style="1" bestFit="1" customWidth="1"/>
    <col min="7" max="7" width="11.7109375" style="1" customWidth="1"/>
    <col min="8" max="8" width="8.140625" style="1" bestFit="1" customWidth="1"/>
    <col min="9" max="9" width="12.5703125" style="1" bestFit="1" customWidth="1"/>
    <col min="10" max="10" width="7.28515625" style="1" bestFit="1" customWidth="1"/>
    <col min="11" max="11" width="7.5703125" style="1" bestFit="1" customWidth="1"/>
    <col min="12" max="12" width="19.140625" style="1" bestFit="1" customWidth="1"/>
    <col min="13" max="13" width="8.28515625" style="1" bestFit="1" customWidth="1"/>
    <col min="14" max="14" width="14.5703125" style="1" bestFit="1" customWidth="1"/>
    <col min="15" max="15" width="11.28515625" style="1" bestFit="1" customWidth="1"/>
    <col min="16" max="16" width="11.85546875" style="1" bestFit="1" customWidth="1"/>
    <col min="17" max="17" width="11.140625" style="1" customWidth="1"/>
    <col min="18" max="37" width="7.5703125" style="1" customWidth="1"/>
    <col min="38" max="38" width="6.7109375" style="1" customWidth="1"/>
    <col min="39" max="39" width="7.7109375" style="1" customWidth="1"/>
    <col min="40" max="40" width="7.140625" style="1" customWidth="1"/>
    <col min="41" max="41" width="6" style="1" customWidth="1"/>
    <col min="42" max="42" width="7.85546875" style="1" customWidth="1"/>
    <col min="43" max="43" width="8.140625" style="1" customWidth="1"/>
    <col min="44" max="44" width="1.7109375" style="1" customWidth="1"/>
    <col min="45" max="45" width="15" style="1" customWidth="1"/>
    <col min="46" max="46" width="8.7109375" style="1" customWidth="1"/>
    <col min="47" max="47" width="10" style="1" customWidth="1"/>
    <col min="48" max="48" width="9.5703125" style="1" customWidth="1"/>
    <col min="49" max="49" width="6.140625" style="1" customWidth="1"/>
    <col min="50" max="51" width="5.7109375" style="1" customWidth="1"/>
    <col min="52" max="52" width="6.85546875" style="1" customWidth="1"/>
    <col min="53" max="53" width="6.42578125" style="1" customWidth="1"/>
    <col min="54" max="54" width="6.7109375" style="1" customWidth="1"/>
    <col min="55" max="55" width="7.28515625" style="1" customWidth="1"/>
    <col min="56" max="67" width="5.7109375" style="1" customWidth="1"/>
    <col min="68" max="16384" width="9.140625" style="1"/>
  </cols>
  <sheetData>
    <row r="1" spans="2:52" s="8" customFormat="1">
      <c r="B1" s="84" t="s">
        <v>305</v>
      </c>
    </row>
    <row r="2" spans="2:52" s="8" customFormat="1">
      <c r="B2" s="84" t="s">
        <v>306</v>
      </c>
    </row>
    <row r="3" spans="2:52" s="8" customFormat="1">
      <c r="B3" s="84" t="s">
        <v>1288</v>
      </c>
    </row>
    <row r="4" spans="2:52" s="8" customFormat="1">
      <c r="B4" s="84" t="s">
        <v>1289</v>
      </c>
    </row>
    <row r="6" spans="2:52" ht="21.75" customHeight="1">
      <c r="B6" s="157" t="s">
        <v>223</v>
      </c>
      <c r="C6" s="158"/>
      <c r="D6" s="158"/>
      <c r="E6" s="158"/>
      <c r="F6" s="158"/>
      <c r="G6" s="158"/>
      <c r="H6" s="158"/>
      <c r="I6" s="158"/>
      <c r="J6" s="158"/>
      <c r="K6" s="158"/>
      <c r="L6" s="158"/>
      <c r="M6" s="158"/>
      <c r="N6" s="158"/>
      <c r="O6" s="158"/>
      <c r="P6" s="158"/>
      <c r="Q6" s="159"/>
    </row>
    <row r="7" spans="2:52" ht="27.75" customHeight="1">
      <c r="B7" s="160" t="s">
        <v>118</v>
      </c>
      <c r="C7" s="161"/>
      <c r="D7" s="161"/>
      <c r="E7" s="161"/>
      <c r="F7" s="161"/>
      <c r="G7" s="161"/>
      <c r="H7" s="161"/>
      <c r="I7" s="161"/>
      <c r="J7" s="161"/>
      <c r="K7" s="161"/>
      <c r="L7" s="161"/>
      <c r="M7" s="161"/>
      <c r="N7" s="161"/>
      <c r="O7" s="161"/>
      <c r="P7" s="161"/>
      <c r="Q7" s="162"/>
      <c r="AT7" s="3"/>
      <c r="AU7" s="3"/>
    </row>
    <row r="8" spans="2:52" s="3" customFormat="1" ht="55.5" customHeight="1">
      <c r="B8" s="20" t="s">
        <v>148</v>
      </c>
      <c r="C8" s="25" t="s">
        <v>50</v>
      </c>
      <c r="D8" s="79" t="s">
        <v>153</v>
      </c>
      <c r="E8" s="25" t="s">
        <v>15</v>
      </c>
      <c r="F8" s="25" t="s">
        <v>85</v>
      </c>
      <c r="G8" s="25" t="s">
        <v>134</v>
      </c>
      <c r="H8" s="80" t="s">
        <v>18</v>
      </c>
      <c r="I8" s="25" t="s">
        <v>133</v>
      </c>
      <c r="J8" s="25" t="s">
        <v>17</v>
      </c>
      <c r="K8" s="25" t="s">
        <v>19</v>
      </c>
      <c r="L8" s="25" t="s">
        <v>0</v>
      </c>
      <c r="M8" s="25" t="s">
        <v>137</v>
      </c>
      <c r="N8" s="25" t="s">
        <v>78</v>
      </c>
      <c r="O8" s="25" t="s">
        <v>72</v>
      </c>
      <c r="P8" s="49" t="s">
        <v>195</v>
      </c>
      <c r="Q8" s="50" t="s">
        <v>197</v>
      </c>
      <c r="AL8" s="1"/>
      <c r="AT8" s="1"/>
      <c r="AU8" s="1"/>
      <c r="AV8" s="1"/>
    </row>
    <row r="9" spans="2:52" s="3" customFormat="1" ht="21.75" customHeight="1">
      <c r="B9" s="15"/>
      <c r="C9" s="27"/>
      <c r="D9" s="27"/>
      <c r="E9" s="27"/>
      <c r="F9" s="27"/>
      <c r="G9" s="27" t="s">
        <v>24</v>
      </c>
      <c r="H9" s="27" t="s">
        <v>21</v>
      </c>
      <c r="I9" s="27"/>
      <c r="J9" s="27" t="s">
        <v>20</v>
      </c>
      <c r="K9" s="27" t="s">
        <v>20</v>
      </c>
      <c r="L9" s="27" t="s">
        <v>22</v>
      </c>
      <c r="M9" s="27" t="s">
        <v>79</v>
      </c>
      <c r="N9" s="27" t="s">
        <v>23</v>
      </c>
      <c r="O9" s="27" t="s">
        <v>20</v>
      </c>
      <c r="P9" s="27" t="s">
        <v>20</v>
      </c>
      <c r="Q9" s="28" t="s">
        <v>20</v>
      </c>
      <c r="AT9" s="1"/>
      <c r="AU9" s="1"/>
    </row>
    <row r="10" spans="2:52" s="4" customFormat="1" ht="18" customHeight="1">
      <c r="B10" s="18"/>
      <c r="C10" s="64" t="s">
        <v>1</v>
      </c>
      <c r="D10" s="64" t="s">
        <v>2</v>
      </c>
      <c r="E10" s="63" t="s">
        <v>3</v>
      </c>
      <c r="F10" s="63" t="s">
        <v>4</v>
      </c>
      <c r="G10" s="63" t="s">
        <v>5</v>
      </c>
      <c r="H10" s="63" t="s">
        <v>6</v>
      </c>
      <c r="I10" s="63" t="s">
        <v>7</v>
      </c>
      <c r="J10" s="63" t="s">
        <v>8</v>
      </c>
      <c r="K10" s="63" t="s">
        <v>9</v>
      </c>
      <c r="L10" s="63" t="s">
        <v>10</v>
      </c>
      <c r="M10" s="63" t="s">
        <v>11</v>
      </c>
      <c r="N10" s="63" t="s">
        <v>12</v>
      </c>
      <c r="O10" s="63" t="s">
        <v>13</v>
      </c>
      <c r="P10" s="63" t="s">
        <v>14</v>
      </c>
      <c r="Q10" s="65" t="s">
        <v>146</v>
      </c>
      <c r="R10" s="5"/>
      <c r="S10" s="5"/>
      <c r="T10" s="5"/>
      <c r="U10" s="5"/>
      <c r="V10" s="5"/>
      <c r="W10" s="5"/>
      <c r="X10" s="5"/>
      <c r="Y10" s="5"/>
      <c r="Z10" s="5"/>
      <c r="AA10" s="5"/>
      <c r="AB10" s="5"/>
      <c r="AC10" s="5"/>
      <c r="AD10" s="5"/>
      <c r="AE10" s="5"/>
      <c r="AF10" s="5"/>
      <c r="AG10" s="5"/>
      <c r="AH10" s="5"/>
      <c r="AI10" s="5"/>
      <c r="AJ10" s="5"/>
      <c r="AK10" s="5"/>
      <c r="AT10" s="1"/>
      <c r="AU10" s="1"/>
      <c r="AV10" s="3"/>
    </row>
    <row r="11" spans="2:52" s="4" customFormat="1" ht="18" customHeight="1">
      <c r="B11" s="58" t="s">
        <v>27</v>
      </c>
      <c r="C11" s="87"/>
      <c r="D11" s="87"/>
      <c r="E11" s="87"/>
      <c r="F11" s="87"/>
      <c r="G11" s="98"/>
      <c r="H11" s="87">
        <v>3.62</v>
      </c>
      <c r="I11" s="87"/>
      <c r="J11" s="86"/>
      <c r="K11" s="86">
        <v>0.81</v>
      </c>
      <c r="L11" s="86">
        <v>267484223.40000001</v>
      </c>
      <c r="M11" s="86"/>
      <c r="N11" s="86">
        <v>295147.81</v>
      </c>
      <c r="O11" s="86"/>
      <c r="P11" s="86"/>
      <c r="Q11" s="86">
        <v>29.19</v>
      </c>
      <c r="R11" s="5"/>
      <c r="S11" s="5"/>
      <c r="T11" s="5"/>
      <c r="U11" s="5"/>
      <c r="V11" s="5"/>
      <c r="W11" s="5"/>
      <c r="X11" s="5"/>
      <c r="Y11" s="5"/>
      <c r="Z11" s="5"/>
      <c r="AA11" s="5"/>
      <c r="AB11" s="5"/>
      <c r="AC11" s="5"/>
      <c r="AD11" s="5"/>
      <c r="AE11" s="5"/>
      <c r="AF11" s="5"/>
      <c r="AG11" s="5"/>
      <c r="AH11" s="5"/>
      <c r="AI11" s="5"/>
      <c r="AJ11" s="5"/>
      <c r="AK11" s="5"/>
      <c r="AT11" s="1"/>
      <c r="AU11" s="1"/>
      <c r="AV11" s="3"/>
      <c r="AZ11" s="1"/>
    </row>
    <row r="12" spans="2:52" customFormat="1" ht="22.5" customHeight="1">
      <c r="B12" s="61" t="s">
        <v>259</v>
      </c>
      <c r="C12" s="90"/>
      <c r="D12" s="90"/>
      <c r="E12" s="90"/>
      <c r="F12" s="90"/>
      <c r="G12" s="99"/>
      <c r="H12" s="90">
        <v>3.41</v>
      </c>
      <c r="I12" s="90"/>
      <c r="J12" s="93"/>
      <c r="K12" s="93">
        <v>0.61</v>
      </c>
      <c r="L12" s="93">
        <v>251767723.40000001</v>
      </c>
      <c r="M12" s="93"/>
      <c r="N12" s="93">
        <v>280263.25</v>
      </c>
      <c r="O12" s="93"/>
      <c r="P12" s="93"/>
      <c r="Q12" s="93">
        <v>27.72</v>
      </c>
    </row>
    <row r="13" spans="2:52" customFormat="1" ht="15.75">
      <c r="B13" s="61" t="s">
        <v>25</v>
      </c>
      <c r="C13" s="90"/>
      <c r="D13" s="90"/>
      <c r="E13" s="90"/>
      <c r="F13" s="90"/>
      <c r="G13" s="99"/>
      <c r="H13" s="90">
        <v>3.19</v>
      </c>
      <c r="I13" s="90"/>
      <c r="J13" s="93"/>
      <c r="K13" s="93">
        <v>0.25</v>
      </c>
      <c r="L13" s="93">
        <v>63562920.560000002</v>
      </c>
      <c r="M13" s="93"/>
      <c r="N13" s="93">
        <v>79797.48</v>
      </c>
      <c r="O13" s="93"/>
      <c r="P13" s="93"/>
      <c r="Q13" s="93">
        <v>7.89</v>
      </c>
    </row>
    <row r="14" spans="2:52" customFormat="1" ht="15.75">
      <c r="B14" s="62" t="s">
        <v>307</v>
      </c>
      <c r="C14" s="91">
        <v>9590332</v>
      </c>
      <c r="D14" s="91" t="s">
        <v>154</v>
      </c>
      <c r="E14" s="91">
        <v>0</v>
      </c>
      <c r="F14" s="91" t="s">
        <v>308</v>
      </c>
      <c r="G14" s="100"/>
      <c r="H14" s="91">
        <v>4.25</v>
      </c>
      <c r="I14" s="91" t="s">
        <v>185</v>
      </c>
      <c r="J14" s="94">
        <v>4</v>
      </c>
      <c r="K14" s="94">
        <v>7.0000000000000007E-2</v>
      </c>
      <c r="L14" s="94">
        <v>11193077.57</v>
      </c>
      <c r="M14" s="94">
        <v>154.33000000000001</v>
      </c>
      <c r="N14" s="94">
        <v>17274.28</v>
      </c>
      <c r="O14" s="94">
        <v>7.0000000000000007E-2</v>
      </c>
      <c r="P14" s="94">
        <v>5.85</v>
      </c>
      <c r="Q14" s="94">
        <v>1.71</v>
      </c>
    </row>
    <row r="15" spans="2:52" customFormat="1" ht="15.75">
      <c r="B15" s="62" t="s">
        <v>309</v>
      </c>
      <c r="C15" s="91">
        <v>9590431</v>
      </c>
      <c r="D15" s="91" t="s">
        <v>154</v>
      </c>
      <c r="E15" s="91">
        <v>0</v>
      </c>
      <c r="F15" s="91" t="s">
        <v>308</v>
      </c>
      <c r="G15" s="100"/>
      <c r="H15" s="91">
        <v>6.72</v>
      </c>
      <c r="I15" s="91" t="s">
        <v>185</v>
      </c>
      <c r="J15" s="94">
        <v>4</v>
      </c>
      <c r="K15" s="94">
        <v>0.49</v>
      </c>
      <c r="L15" s="94">
        <v>4638282</v>
      </c>
      <c r="M15" s="94">
        <v>155.97999999999999</v>
      </c>
      <c r="N15" s="94">
        <v>7234.79</v>
      </c>
      <c r="O15" s="94">
        <v>0.04</v>
      </c>
      <c r="P15" s="94">
        <v>2.4500000000000002</v>
      </c>
      <c r="Q15" s="94">
        <v>0.72</v>
      </c>
    </row>
    <row r="16" spans="2:52" customFormat="1" ht="15.75">
      <c r="B16" s="62" t="s">
        <v>310</v>
      </c>
      <c r="C16" s="91">
        <v>1108927</v>
      </c>
      <c r="D16" s="91" t="s">
        <v>154</v>
      </c>
      <c r="E16" s="91">
        <v>0</v>
      </c>
      <c r="F16" s="91" t="s">
        <v>308</v>
      </c>
      <c r="G16" s="100"/>
      <c r="H16" s="91">
        <v>1.3</v>
      </c>
      <c r="I16" s="91" t="s">
        <v>185</v>
      </c>
      <c r="J16" s="94">
        <v>3.5</v>
      </c>
      <c r="K16" s="94">
        <v>0.3</v>
      </c>
      <c r="L16" s="94">
        <v>19473734.579999998</v>
      </c>
      <c r="M16" s="94">
        <v>123.8</v>
      </c>
      <c r="N16" s="94">
        <v>24108.48</v>
      </c>
      <c r="O16" s="94">
        <v>0.1</v>
      </c>
      <c r="P16" s="94">
        <v>8.17</v>
      </c>
      <c r="Q16" s="94">
        <v>2.38</v>
      </c>
    </row>
    <row r="17" spans="2:17" customFormat="1" ht="15.75">
      <c r="B17" s="62" t="s">
        <v>311</v>
      </c>
      <c r="C17" s="91">
        <v>1114750</v>
      </c>
      <c r="D17" s="91" t="s">
        <v>154</v>
      </c>
      <c r="E17" s="91">
        <v>0</v>
      </c>
      <c r="F17" s="91" t="s">
        <v>308</v>
      </c>
      <c r="G17" s="100"/>
      <c r="H17" s="91">
        <v>2.75</v>
      </c>
      <c r="I17" s="91" t="s">
        <v>185</v>
      </c>
      <c r="J17" s="94">
        <v>3</v>
      </c>
      <c r="K17" s="94">
        <v>-7.0000000000000007E-2</v>
      </c>
      <c r="L17" s="94">
        <v>6244650</v>
      </c>
      <c r="M17" s="94">
        <v>118.92</v>
      </c>
      <c r="N17" s="94">
        <v>7426.14</v>
      </c>
      <c r="O17" s="94">
        <v>0.04</v>
      </c>
      <c r="P17" s="94">
        <v>2.52</v>
      </c>
      <c r="Q17" s="94">
        <v>0.73</v>
      </c>
    </row>
    <row r="18" spans="2:17" customFormat="1" ht="15.75">
      <c r="B18" s="62" t="s">
        <v>312</v>
      </c>
      <c r="C18" s="91">
        <v>1120583</v>
      </c>
      <c r="D18" s="91" t="s">
        <v>154</v>
      </c>
      <c r="E18" s="91">
        <v>0</v>
      </c>
      <c r="F18" s="91" t="s">
        <v>308</v>
      </c>
      <c r="G18" s="100"/>
      <c r="H18" s="91">
        <v>18.989999999999998</v>
      </c>
      <c r="I18" s="91" t="s">
        <v>185</v>
      </c>
      <c r="J18" s="94">
        <v>2.75</v>
      </c>
      <c r="K18" s="94">
        <v>1.35</v>
      </c>
      <c r="L18" s="94">
        <v>17770</v>
      </c>
      <c r="M18" s="94">
        <v>137.66999999999999</v>
      </c>
      <c r="N18" s="94">
        <v>24.46</v>
      </c>
      <c r="O18" s="94">
        <v>0</v>
      </c>
      <c r="P18" s="94">
        <v>0.01</v>
      </c>
      <c r="Q18" s="94">
        <v>0</v>
      </c>
    </row>
    <row r="19" spans="2:17" customFormat="1" ht="15.75">
      <c r="B19" s="62" t="s">
        <v>313</v>
      </c>
      <c r="C19" s="91">
        <v>1125905</v>
      </c>
      <c r="D19" s="91" t="s">
        <v>154</v>
      </c>
      <c r="E19" s="91">
        <v>0</v>
      </c>
      <c r="F19" s="91" t="s">
        <v>308</v>
      </c>
      <c r="G19" s="100"/>
      <c r="H19" s="91">
        <v>0.41</v>
      </c>
      <c r="I19" s="91" t="s">
        <v>185</v>
      </c>
      <c r="J19" s="94">
        <v>1</v>
      </c>
      <c r="K19" s="94">
        <v>0.78</v>
      </c>
      <c r="L19" s="94">
        <v>7465503.2599999998</v>
      </c>
      <c r="M19" s="94">
        <v>102.73</v>
      </c>
      <c r="N19" s="94">
        <v>7669.31</v>
      </c>
      <c r="O19" s="94">
        <v>0.06</v>
      </c>
      <c r="P19" s="94">
        <v>2.6</v>
      </c>
      <c r="Q19" s="94">
        <v>0.76</v>
      </c>
    </row>
    <row r="20" spans="2:17" customFormat="1" ht="15.75">
      <c r="B20" s="62" t="s">
        <v>314</v>
      </c>
      <c r="C20" s="91">
        <v>1128081</v>
      </c>
      <c r="D20" s="91" t="s">
        <v>154</v>
      </c>
      <c r="E20" s="91">
        <v>0</v>
      </c>
      <c r="F20" s="91" t="s">
        <v>308</v>
      </c>
      <c r="G20" s="100"/>
      <c r="H20" s="91">
        <v>6.42</v>
      </c>
      <c r="I20" s="91" t="s">
        <v>185</v>
      </c>
      <c r="J20" s="94">
        <v>1.75</v>
      </c>
      <c r="K20" s="94">
        <v>0.4</v>
      </c>
      <c r="L20" s="94">
        <v>7579</v>
      </c>
      <c r="M20" s="94">
        <v>110.03</v>
      </c>
      <c r="N20" s="94">
        <v>8.34</v>
      </c>
      <c r="O20" s="94">
        <v>0</v>
      </c>
      <c r="P20" s="94">
        <v>0</v>
      </c>
      <c r="Q20" s="94">
        <v>0</v>
      </c>
    </row>
    <row r="21" spans="2:17" customFormat="1" ht="15.75">
      <c r="B21" s="62" t="s">
        <v>315</v>
      </c>
      <c r="C21" s="91">
        <v>1134865</v>
      </c>
      <c r="D21" s="91" t="s">
        <v>154</v>
      </c>
      <c r="E21" s="91">
        <v>0</v>
      </c>
      <c r="F21" s="91" t="s">
        <v>308</v>
      </c>
      <c r="G21" s="100"/>
      <c r="H21" s="91">
        <v>24.49</v>
      </c>
      <c r="I21" s="91" t="s">
        <v>185</v>
      </c>
      <c r="J21" s="94">
        <v>1</v>
      </c>
      <c r="K21" s="94">
        <v>1.44</v>
      </c>
      <c r="L21" s="94">
        <v>6491</v>
      </c>
      <c r="M21" s="94">
        <v>89.98</v>
      </c>
      <c r="N21" s="94">
        <v>5.84</v>
      </c>
      <c r="O21" s="94">
        <v>0</v>
      </c>
      <c r="P21" s="94">
        <v>0</v>
      </c>
      <c r="Q21" s="94">
        <v>0</v>
      </c>
    </row>
    <row r="22" spans="2:17" customFormat="1" ht="15.75">
      <c r="B22" s="62" t="s">
        <v>316</v>
      </c>
      <c r="C22" s="91">
        <v>1137181</v>
      </c>
      <c r="D22" s="91" t="s">
        <v>154</v>
      </c>
      <c r="E22" s="91">
        <v>0</v>
      </c>
      <c r="F22" s="91" t="s">
        <v>308</v>
      </c>
      <c r="G22" s="100"/>
      <c r="H22" s="91">
        <v>3.83</v>
      </c>
      <c r="I22" s="91" t="s">
        <v>185</v>
      </c>
      <c r="J22" s="94">
        <v>0.1</v>
      </c>
      <c r="K22" s="94">
        <v>0</v>
      </c>
      <c r="L22" s="94">
        <v>5971138</v>
      </c>
      <c r="M22" s="94">
        <v>100.08</v>
      </c>
      <c r="N22" s="94">
        <v>5975.92</v>
      </c>
      <c r="O22" s="94">
        <v>7.0000000000000007E-2</v>
      </c>
      <c r="P22" s="94">
        <v>2.02</v>
      </c>
      <c r="Q22" s="94">
        <v>0.59</v>
      </c>
    </row>
    <row r="23" spans="2:17" customFormat="1" ht="15.75">
      <c r="B23" s="62" t="s">
        <v>317</v>
      </c>
      <c r="C23" s="91">
        <v>1124056</v>
      </c>
      <c r="D23" s="91" t="s">
        <v>154</v>
      </c>
      <c r="E23" s="91">
        <v>0</v>
      </c>
      <c r="F23" s="91" t="s">
        <v>308</v>
      </c>
      <c r="G23" s="100"/>
      <c r="H23" s="91">
        <v>5.4</v>
      </c>
      <c r="I23" s="91" t="s">
        <v>185</v>
      </c>
      <c r="J23" s="94">
        <v>2.75</v>
      </c>
      <c r="K23" s="94">
        <v>0.23</v>
      </c>
      <c r="L23" s="94">
        <v>8544695.1500000004</v>
      </c>
      <c r="M23" s="94">
        <v>117.85</v>
      </c>
      <c r="N23" s="94">
        <v>10069.92</v>
      </c>
      <c r="O23" s="94">
        <v>0.05</v>
      </c>
      <c r="P23" s="94">
        <v>3.41</v>
      </c>
      <c r="Q23" s="94">
        <v>1</v>
      </c>
    </row>
    <row r="24" spans="2:17" customFormat="1" ht="15.75">
      <c r="B24" s="61" t="s">
        <v>53</v>
      </c>
      <c r="C24" s="90"/>
      <c r="D24" s="90"/>
      <c r="E24" s="90"/>
      <c r="F24" s="90"/>
      <c r="G24" s="99"/>
      <c r="H24" s="90">
        <v>3.5</v>
      </c>
      <c r="I24" s="90"/>
      <c r="J24" s="93"/>
      <c r="K24" s="93">
        <v>0.76</v>
      </c>
      <c r="L24" s="93">
        <v>188204802.84</v>
      </c>
      <c r="M24" s="93"/>
      <c r="N24" s="93">
        <v>200465.77</v>
      </c>
      <c r="O24" s="93"/>
      <c r="P24" s="93"/>
      <c r="Q24" s="93">
        <v>19.829999999999998</v>
      </c>
    </row>
    <row r="25" spans="2:17" customFormat="1" ht="15.75">
      <c r="B25" s="62" t="s">
        <v>318</v>
      </c>
      <c r="C25" s="91">
        <v>8170813</v>
      </c>
      <c r="D25" s="91" t="s">
        <v>154</v>
      </c>
      <c r="E25" s="91">
        <v>0</v>
      </c>
      <c r="F25" s="91" t="s">
        <v>308</v>
      </c>
      <c r="G25" s="100"/>
      <c r="H25" s="91">
        <v>0.59</v>
      </c>
      <c r="I25" s="91" t="s">
        <v>185</v>
      </c>
      <c r="J25" s="94">
        <v>0</v>
      </c>
      <c r="K25" s="94">
        <v>0.15</v>
      </c>
      <c r="L25" s="94">
        <v>43195406</v>
      </c>
      <c r="M25" s="94">
        <v>99.91</v>
      </c>
      <c r="N25" s="94">
        <v>43156.53</v>
      </c>
      <c r="O25" s="94">
        <v>0.48</v>
      </c>
      <c r="P25" s="94">
        <v>14.62</v>
      </c>
      <c r="Q25" s="94">
        <v>4.2699999999999996</v>
      </c>
    </row>
    <row r="26" spans="2:17" customFormat="1" ht="15.75">
      <c r="B26" s="62" t="s">
        <v>319</v>
      </c>
      <c r="C26" s="91">
        <v>8171217</v>
      </c>
      <c r="D26" s="91" t="s">
        <v>154</v>
      </c>
      <c r="E26" s="91">
        <v>0</v>
      </c>
      <c r="F26" s="91" t="s">
        <v>308</v>
      </c>
      <c r="G26" s="100"/>
      <c r="H26" s="91">
        <v>0.93</v>
      </c>
      <c r="I26" s="91" t="s">
        <v>185</v>
      </c>
      <c r="J26" s="94">
        <v>0</v>
      </c>
      <c r="K26" s="94">
        <v>0.14000000000000001</v>
      </c>
      <c r="L26" s="94">
        <v>2020542</v>
      </c>
      <c r="M26" s="94">
        <v>99.87</v>
      </c>
      <c r="N26" s="94">
        <v>2017.92</v>
      </c>
      <c r="O26" s="94">
        <v>0.03</v>
      </c>
      <c r="P26" s="94">
        <v>0.68</v>
      </c>
      <c r="Q26" s="94">
        <v>0.2</v>
      </c>
    </row>
    <row r="27" spans="2:17" customFormat="1" ht="15.75">
      <c r="B27" s="62" t="s">
        <v>320</v>
      </c>
      <c r="C27" s="91">
        <v>8170110</v>
      </c>
      <c r="D27" s="91" t="s">
        <v>154</v>
      </c>
      <c r="E27" s="91">
        <v>0</v>
      </c>
      <c r="F27" s="91" t="s">
        <v>308</v>
      </c>
      <c r="G27" s="100"/>
      <c r="H27" s="91">
        <v>0.01</v>
      </c>
      <c r="I27" s="91" t="s">
        <v>185</v>
      </c>
      <c r="J27" s="94">
        <v>0</v>
      </c>
      <c r="K27" s="94">
        <v>0.73</v>
      </c>
      <c r="L27" s="94">
        <v>8868490</v>
      </c>
      <c r="M27" s="94">
        <v>99.99</v>
      </c>
      <c r="N27" s="94">
        <v>8867.6</v>
      </c>
      <c r="O27" s="94">
        <v>0.09</v>
      </c>
      <c r="P27" s="94">
        <v>3</v>
      </c>
      <c r="Q27" s="94">
        <v>0.88</v>
      </c>
    </row>
    <row r="28" spans="2:17" customFormat="1" ht="15.75">
      <c r="B28" s="62" t="s">
        <v>321</v>
      </c>
      <c r="C28" s="91">
        <v>8170516</v>
      </c>
      <c r="D28" s="91" t="s">
        <v>154</v>
      </c>
      <c r="E28" s="91">
        <v>0</v>
      </c>
      <c r="F28" s="91" t="s">
        <v>308</v>
      </c>
      <c r="G28" s="100"/>
      <c r="H28" s="91">
        <v>0.34</v>
      </c>
      <c r="I28" s="91" t="s">
        <v>185</v>
      </c>
      <c r="J28" s="94">
        <v>0</v>
      </c>
      <c r="K28" s="94">
        <v>0.18</v>
      </c>
      <c r="L28" s="94">
        <v>3590002</v>
      </c>
      <c r="M28" s="94">
        <v>99.94</v>
      </c>
      <c r="N28" s="94">
        <v>3587.85</v>
      </c>
      <c r="O28" s="94">
        <v>0.04</v>
      </c>
      <c r="P28" s="94">
        <v>1.22</v>
      </c>
      <c r="Q28" s="94">
        <v>0.35</v>
      </c>
    </row>
    <row r="29" spans="2:17" customFormat="1" ht="15.75">
      <c r="B29" s="62" t="s">
        <v>322</v>
      </c>
      <c r="C29" s="91">
        <v>8170615</v>
      </c>
      <c r="D29" s="91" t="s">
        <v>154</v>
      </c>
      <c r="E29" s="91">
        <v>0</v>
      </c>
      <c r="F29" s="91" t="s">
        <v>308</v>
      </c>
      <c r="G29" s="100"/>
      <c r="H29" s="91">
        <v>0.44</v>
      </c>
      <c r="I29" s="91" t="s">
        <v>185</v>
      </c>
      <c r="J29" s="94">
        <v>0</v>
      </c>
      <c r="K29" s="94">
        <v>0.14000000000000001</v>
      </c>
      <c r="L29" s="94">
        <v>15000000</v>
      </c>
      <c r="M29" s="94">
        <v>99.94</v>
      </c>
      <c r="N29" s="94">
        <v>14991</v>
      </c>
      <c r="O29" s="94">
        <v>0.17</v>
      </c>
      <c r="P29" s="94">
        <v>5.08</v>
      </c>
      <c r="Q29" s="94">
        <v>1.48</v>
      </c>
    </row>
    <row r="30" spans="2:17" customFormat="1" ht="15.75">
      <c r="B30" s="62" t="s">
        <v>323</v>
      </c>
      <c r="C30" s="91">
        <v>8170714</v>
      </c>
      <c r="D30" s="91" t="s">
        <v>154</v>
      </c>
      <c r="E30" s="91">
        <v>0</v>
      </c>
      <c r="F30" s="91" t="s">
        <v>308</v>
      </c>
      <c r="G30" s="100"/>
      <c r="H30" s="91">
        <v>0.51</v>
      </c>
      <c r="I30" s="91" t="s">
        <v>185</v>
      </c>
      <c r="J30" s="94">
        <v>0</v>
      </c>
      <c r="K30" s="94">
        <v>0.14000000000000001</v>
      </c>
      <c r="L30" s="94">
        <v>13017095</v>
      </c>
      <c r="M30" s="94">
        <v>99.93</v>
      </c>
      <c r="N30" s="94">
        <v>13007.98</v>
      </c>
      <c r="O30" s="94">
        <v>0.14000000000000001</v>
      </c>
      <c r="P30" s="94">
        <v>4.41</v>
      </c>
      <c r="Q30" s="94">
        <v>1.29</v>
      </c>
    </row>
    <row r="31" spans="2:17">
      <c r="B31" s="62" t="s">
        <v>324</v>
      </c>
      <c r="C31" s="91">
        <v>8170912</v>
      </c>
      <c r="D31" s="91" t="s">
        <v>154</v>
      </c>
      <c r="E31" s="91">
        <v>0</v>
      </c>
      <c r="F31" s="91" t="s">
        <v>308</v>
      </c>
      <c r="G31" s="100"/>
      <c r="H31" s="91">
        <v>0.68</v>
      </c>
      <c r="I31" s="91" t="s">
        <v>185</v>
      </c>
      <c r="J31" s="94">
        <v>0</v>
      </c>
      <c r="K31" s="94">
        <v>0.16</v>
      </c>
      <c r="L31" s="94">
        <v>15132000</v>
      </c>
      <c r="M31" s="94">
        <v>99.89</v>
      </c>
      <c r="N31" s="94">
        <v>15115.36</v>
      </c>
      <c r="O31" s="94">
        <v>0.17</v>
      </c>
      <c r="P31" s="94">
        <v>5.12</v>
      </c>
      <c r="Q31" s="94">
        <v>1.5</v>
      </c>
    </row>
    <row r="32" spans="2:17">
      <c r="B32" s="62" t="s">
        <v>325</v>
      </c>
      <c r="C32" s="91">
        <v>8171126</v>
      </c>
      <c r="D32" s="91" t="s">
        <v>154</v>
      </c>
      <c r="E32" s="91">
        <v>0</v>
      </c>
      <c r="F32" s="91" t="s">
        <v>308</v>
      </c>
      <c r="G32" s="100"/>
      <c r="H32" s="91">
        <v>0.86</v>
      </c>
      <c r="I32" s="91" t="s">
        <v>185</v>
      </c>
      <c r="J32" s="94">
        <v>0</v>
      </c>
      <c r="K32" s="94">
        <v>0.15</v>
      </c>
      <c r="L32" s="94">
        <v>2587908</v>
      </c>
      <c r="M32" s="94">
        <v>99.87</v>
      </c>
      <c r="N32" s="94">
        <v>2584.54</v>
      </c>
      <c r="O32" s="94">
        <v>0.04</v>
      </c>
      <c r="P32" s="94">
        <v>0.88</v>
      </c>
      <c r="Q32" s="94">
        <v>0.26</v>
      </c>
    </row>
    <row r="33" spans="2:17">
      <c r="B33" s="62" t="s">
        <v>326</v>
      </c>
      <c r="C33" s="91">
        <v>1099456</v>
      </c>
      <c r="D33" s="91" t="s">
        <v>154</v>
      </c>
      <c r="E33" s="91">
        <v>0</v>
      </c>
      <c r="F33" s="91" t="s">
        <v>308</v>
      </c>
      <c r="G33" s="100"/>
      <c r="H33" s="91">
        <v>7.94</v>
      </c>
      <c r="I33" s="91" t="s">
        <v>185</v>
      </c>
      <c r="J33" s="94">
        <v>6.25</v>
      </c>
      <c r="K33" s="94">
        <v>2.09</v>
      </c>
      <c r="L33" s="94">
        <v>1543023</v>
      </c>
      <c r="M33" s="94">
        <v>137.69999999999999</v>
      </c>
      <c r="N33" s="94">
        <v>2124.7399999999998</v>
      </c>
      <c r="O33" s="94">
        <v>0.01</v>
      </c>
      <c r="P33" s="94">
        <v>0.72</v>
      </c>
      <c r="Q33" s="94">
        <v>0.21</v>
      </c>
    </row>
    <row r="34" spans="2:17">
      <c r="B34" s="62" t="s">
        <v>327</v>
      </c>
      <c r="C34" s="91">
        <v>1101575</v>
      </c>
      <c r="D34" s="91" t="s">
        <v>154</v>
      </c>
      <c r="E34" s="91">
        <v>0</v>
      </c>
      <c r="F34" s="91" t="s">
        <v>308</v>
      </c>
      <c r="G34" s="100"/>
      <c r="H34" s="91">
        <v>0.16</v>
      </c>
      <c r="I34" s="91" t="s">
        <v>185</v>
      </c>
      <c r="J34" s="94">
        <v>5.5</v>
      </c>
      <c r="K34" s="94">
        <v>0.17</v>
      </c>
      <c r="L34" s="94">
        <v>14469</v>
      </c>
      <c r="M34" s="94">
        <v>105.47</v>
      </c>
      <c r="N34" s="94">
        <v>15.26</v>
      </c>
      <c r="O34" s="94">
        <v>0</v>
      </c>
      <c r="P34" s="94">
        <v>0.01</v>
      </c>
      <c r="Q34" s="94">
        <v>0</v>
      </c>
    </row>
    <row r="35" spans="2:17">
      <c r="B35" s="62" t="s">
        <v>328</v>
      </c>
      <c r="C35" s="91">
        <v>1110907</v>
      </c>
      <c r="D35" s="91" t="s">
        <v>154</v>
      </c>
      <c r="E35" s="91">
        <v>0</v>
      </c>
      <c r="F35" s="91" t="s">
        <v>308</v>
      </c>
      <c r="G35" s="100"/>
      <c r="H35" s="91">
        <v>2.0099999999999998</v>
      </c>
      <c r="I35" s="91" t="s">
        <v>185</v>
      </c>
      <c r="J35" s="94">
        <v>6</v>
      </c>
      <c r="K35" s="94">
        <v>0.38</v>
      </c>
      <c r="L35" s="94">
        <v>651</v>
      </c>
      <c r="M35" s="94">
        <v>117.11</v>
      </c>
      <c r="N35" s="94">
        <v>0.76</v>
      </c>
      <c r="O35" s="94">
        <v>0</v>
      </c>
      <c r="P35" s="94">
        <v>0</v>
      </c>
      <c r="Q35" s="94">
        <v>0</v>
      </c>
    </row>
    <row r="36" spans="2:17">
      <c r="B36" s="62" t="s">
        <v>329</v>
      </c>
      <c r="C36" s="91">
        <v>1123272</v>
      </c>
      <c r="D36" s="91" t="s">
        <v>154</v>
      </c>
      <c r="E36" s="91">
        <v>0</v>
      </c>
      <c r="F36" s="91" t="s">
        <v>308</v>
      </c>
      <c r="G36" s="100"/>
      <c r="H36" s="91">
        <v>4.45</v>
      </c>
      <c r="I36" s="91" t="s">
        <v>185</v>
      </c>
      <c r="J36" s="94">
        <v>5.5</v>
      </c>
      <c r="K36" s="94">
        <v>1.1299999999999999</v>
      </c>
      <c r="L36" s="94">
        <v>7452619.9400000004</v>
      </c>
      <c r="M36" s="94">
        <v>126.49</v>
      </c>
      <c r="N36" s="94">
        <v>9426.82</v>
      </c>
      <c r="O36" s="94">
        <v>0.04</v>
      </c>
      <c r="P36" s="94">
        <v>3.19</v>
      </c>
      <c r="Q36" s="94">
        <v>0.93</v>
      </c>
    </row>
    <row r="37" spans="2:17">
      <c r="B37" s="62" t="s">
        <v>330</v>
      </c>
      <c r="C37" s="91">
        <v>1125400</v>
      </c>
      <c r="D37" s="91" t="s">
        <v>154</v>
      </c>
      <c r="E37" s="91">
        <v>0</v>
      </c>
      <c r="F37" s="91" t="s">
        <v>308</v>
      </c>
      <c r="G37" s="100"/>
      <c r="H37" s="91">
        <v>15.3</v>
      </c>
      <c r="I37" s="91" t="s">
        <v>185</v>
      </c>
      <c r="J37" s="94">
        <v>5.5</v>
      </c>
      <c r="K37" s="94">
        <v>3.23</v>
      </c>
      <c r="L37" s="94">
        <v>12324925</v>
      </c>
      <c r="M37" s="94">
        <v>143.6</v>
      </c>
      <c r="N37" s="94">
        <v>17698.59</v>
      </c>
      <c r="O37" s="94">
        <v>7.0000000000000007E-2</v>
      </c>
      <c r="P37" s="94">
        <v>6</v>
      </c>
      <c r="Q37" s="94">
        <v>1.75</v>
      </c>
    </row>
    <row r="38" spans="2:17">
      <c r="B38" s="62" t="s">
        <v>331</v>
      </c>
      <c r="C38" s="91">
        <v>1139344</v>
      </c>
      <c r="D38" s="91" t="s">
        <v>154</v>
      </c>
      <c r="E38" s="91">
        <v>0</v>
      </c>
      <c r="F38" s="91" t="s">
        <v>308</v>
      </c>
      <c r="G38" s="100"/>
      <c r="H38" s="91">
        <v>9.33</v>
      </c>
      <c r="I38" s="91" t="s">
        <v>185</v>
      </c>
      <c r="J38" s="94">
        <v>2</v>
      </c>
      <c r="K38" s="94">
        <v>2.2400000000000002</v>
      </c>
      <c r="L38" s="94">
        <v>388674</v>
      </c>
      <c r="M38" s="94">
        <v>98.08</v>
      </c>
      <c r="N38" s="94">
        <v>381.21</v>
      </c>
      <c r="O38" s="94">
        <v>0.02</v>
      </c>
      <c r="P38" s="94">
        <v>0.13</v>
      </c>
      <c r="Q38" s="94">
        <v>0.04</v>
      </c>
    </row>
    <row r="39" spans="2:17">
      <c r="B39" s="62" t="s">
        <v>332</v>
      </c>
      <c r="C39" s="91">
        <v>1126747</v>
      </c>
      <c r="D39" s="91" t="s">
        <v>154</v>
      </c>
      <c r="E39" s="91">
        <v>0</v>
      </c>
      <c r="F39" s="91" t="s">
        <v>308</v>
      </c>
      <c r="G39" s="100"/>
      <c r="H39" s="91">
        <v>5.53</v>
      </c>
      <c r="I39" s="91" t="s">
        <v>185</v>
      </c>
      <c r="J39" s="94">
        <v>4.25</v>
      </c>
      <c r="K39" s="94">
        <v>1.45</v>
      </c>
      <c r="L39" s="94">
        <v>19325532</v>
      </c>
      <c r="M39" s="94">
        <v>119.77</v>
      </c>
      <c r="N39" s="94">
        <v>23146.19</v>
      </c>
      <c r="O39" s="94">
        <v>0.11</v>
      </c>
      <c r="P39" s="94">
        <v>7.84</v>
      </c>
      <c r="Q39" s="94">
        <v>2.29</v>
      </c>
    </row>
    <row r="40" spans="2:17">
      <c r="B40" s="62" t="s">
        <v>333</v>
      </c>
      <c r="C40" s="91">
        <v>1130848</v>
      </c>
      <c r="D40" s="91" t="s">
        <v>154</v>
      </c>
      <c r="E40" s="91">
        <v>0</v>
      </c>
      <c r="F40" s="91" t="s">
        <v>308</v>
      </c>
      <c r="G40" s="100"/>
      <c r="H40" s="91">
        <v>6.39</v>
      </c>
      <c r="I40" s="91" t="s">
        <v>185</v>
      </c>
      <c r="J40" s="94">
        <v>3.75</v>
      </c>
      <c r="K40" s="94">
        <v>1.7</v>
      </c>
      <c r="L40" s="94">
        <v>4989717</v>
      </c>
      <c r="M40" s="94">
        <v>116.64</v>
      </c>
      <c r="N40" s="94">
        <v>5820.01</v>
      </c>
      <c r="O40" s="94">
        <v>0.03</v>
      </c>
      <c r="P40" s="94">
        <v>1.97</v>
      </c>
      <c r="Q40" s="94">
        <v>0.57999999999999996</v>
      </c>
    </row>
    <row r="41" spans="2:17">
      <c r="B41" s="62" t="s">
        <v>334</v>
      </c>
      <c r="C41" s="91">
        <v>1131770</v>
      </c>
      <c r="D41" s="91" t="s">
        <v>154</v>
      </c>
      <c r="E41" s="91">
        <v>0</v>
      </c>
      <c r="F41" s="91" t="s">
        <v>308</v>
      </c>
      <c r="G41" s="100"/>
      <c r="H41" s="91">
        <v>2.35</v>
      </c>
      <c r="I41" s="91" t="s">
        <v>185</v>
      </c>
      <c r="J41" s="94">
        <v>2.25</v>
      </c>
      <c r="K41" s="94">
        <v>0.45</v>
      </c>
      <c r="L41" s="94">
        <v>3350</v>
      </c>
      <c r="M41" s="94">
        <v>105.61</v>
      </c>
      <c r="N41" s="94">
        <v>3.54</v>
      </c>
      <c r="O41" s="94">
        <v>0</v>
      </c>
      <c r="P41" s="94">
        <v>0</v>
      </c>
      <c r="Q41" s="94">
        <v>0</v>
      </c>
    </row>
    <row r="42" spans="2:17">
      <c r="B42" s="62" t="s">
        <v>335</v>
      </c>
      <c r="C42" s="91">
        <v>1138130</v>
      </c>
      <c r="D42" s="91" t="s">
        <v>154</v>
      </c>
      <c r="E42" s="91">
        <v>0</v>
      </c>
      <c r="F42" s="91" t="s">
        <v>308</v>
      </c>
      <c r="G42" s="100"/>
      <c r="H42" s="91">
        <v>4.24</v>
      </c>
      <c r="I42" s="91" t="s">
        <v>185</v>
      </c>
      <c r="J42" s="94">
        <v>1</v>
      </c>
      <c r="K42" s="94">
        <v>0.99</v>
      </c>
      <c r="L42" s="94">
        <v>2887267</v>
      </c>
      <c r="M42" s="94">
        <v>100.71</v>
      </c>
      <c r="N42" s="94">
        <v>2907.77</v>
      </c>
      <c r="O42" s="94">
        <v>0.04</v>
      </c>
      <c r="P42" s="94">
        <v>0.99</v>
      </c>
      <c r="Q42" s="94">
        <v>0.28999999999999998</v>
      </c>
    </row>
    <row r="43" spans="2:17">
      <c r="B43" s="62" t="s">
        <v>336</v>
      </c>
      <c r="C43" s="91">
        <v>1132786</v>
      </c>
      <c r="D43" s="91" t="s">
        <v>154</v>
      </c>
      <c r="E43" s="91">
        <v>0</v>
      </c>
      <c r="F43" s="91" t="s">
        <v>308</v>
      </c>
      <c r="G43" s="100"/>
      <c r="H43" s="91">
        <v>0.84</v>
      </c>
      <c r="I43" s="91" t="s">
        <v>185</v>
      </c>
      <c r="J43" s="94">
        <v>1.25</v>
      </c>
      <c r="K43" s="94">
        <v>0.18</v>
      </c>
      <c r="L43" s="94">
        <v>1530069</v>
      </c>
      <c r="M43" s="94">
        <v>101.1</v>
      </c>
      <c r="N43" s="94">
        <v>1546.9</v>
      </c>
      <c r="O43" s="94">
        <v>0.02</v>
      </c>
      <c r="P43" s="94">
        <v>0.52</v>
      </c>
      <c r="Q43" s="94">
        <v>0.15</v>
      </c>
    </row>
    <row r="44" spans="2:17">
      <c r="B44" s="62" t="s">
        <v>337</v>
      </c>
      <c r="C44" s="91">
        <v>1116193</v>
      </c>
      <c r="D44" s="91" t="s">
        <v>154</v>
      </c>
      <c r="E44" s="91">
        <v>0</v>
      </c>
      <c r="F44" s="91" t="s">
        <v>308</v>
      </c>
      <c r="G44" s="100"/>
      <c r="H44" s="91">
        <v>3.41</v>
      </c>
      <c r="I44" s="91" t="s">
        <v>185</v>
      </c>
      <c r="J44" s="94">
        <v>2.13</v>
      </c>
      <c r="K44" s="94">
        <v>0.33</v>
      </c>
      <c r="L44" s="94">
        <v>21442628.690000001</v>
      </c>
      <c r="M44" s="94">
        <v>99.37</v>
      </c>
      <c r="N44" s="94">
        <v>21307.54</v>
      </c>
      <c r="O44" s="94">
        <v>0.12</v>
      </c>
      <c r="P44" s="94">
        <v>7.22</v>
      </c>
      <c r="Q44" s="94">
        <v>2.11</v>
      </c>
    </row>
    <row r="45" spans="2:17">
      <c r="B45" s="62" t="s">
        <v>338</v>
      </c>
      <c r="C45" s="91">
        <v>1127646</v>
      </c>
      <c r="D45" s="91" t="s">
        <v>154</v>
      </c>
      <c r="E45" s="91">
        <v>0</v>
      </c>
      <c r="F45" s="91" t="s">
        <v>308</v>
      </c>
      <c r="G45" s="100"/>
      <c r="H45" s="91">
        <v>4.9000000000000004</v>
      </c>
      <c r="I45" s="91" t="s">
        <v>185</v>
      </c>
      <c r="J45" s="94">
        <v>1.68</v>
      </c>
      <c r="K45" s="94">
        <v>0.36</v>
      </c>
      <c r="L45" s="94">
        <v>12890434.210000001</v>
      </c>
      <c r="M45" s="94">
        <v>98.97</v>
      </c>
      <c r="N45" s="94">
        <v>12757.66</v>
      </c>
      <c r="O45" s="94">
        <v>0.13</v>
      </c>
      <c r="P45" s="94">
        <v>4.32</v>
      </c>
      <c r="Q45" s="94">
        <v>1.26</v>
      </c>
    </row>
    <row r="46" spans="2:17">
      <c r="B46" s="61" t="s">
        <v>71</v>
      </c>
      <c r="C46" s="90"/>
      <c r="D46" s="90"/>
      <c r="E46" s="90"/>
      <c r="F46" s="90"/>
      <c r="G46" s="99"/>
      <c r="H46" s="90"/>
      <c r="I46" s="90"/>
      <c r="J46" s="93"/>
      <c r="K46" s="93"/>
      <c r="L46" s="93"/>
      <c r="M46" s="93"/>
      <c r="N46" s="93"/>
      <c r="O46" s="93"/>
      <c r="P46" s="93"/>
      <c r="Q46" s="93"/>
    </row>
    <row r="47" spans="2:17">
      <c r="B47" s="62" t="s">
        <v>291</v>
      </c>
      <c r="C47" s="91"/>
      <c r="D47" s="91"/>
      <c r="E47" s="91"/>
      <c r="F47" s="91"/>
      <c r="G47" s="100"/>
      <c r="H47" s="91"/>
      <c r="I47" s="91"/>
      <c r="J47" s="94"/>
      <c r="K47" s="94"/>
      <c r="L47" s="94"/>
      <c r="M47" s="94"/>
      <c r="N47" s="94"/>
      <c r="O47" s="94"/>
      <c r="P47" s="94"/>
      <c r="Q47" s="94"/>
    </row>
    <row r="48" spans="2:17">
      <c r="B48" s="61" t="s">
        <v>258</v>
      </c>
      <c r="C48" s="90"/>
      <c r="D48" s="90"/>
      <c r="E48" s="90"/>
      <c r="F48" s="90"/>
      <c r="G48" s="99"/>
      <c r="H48" s="90">
        <v>7.55</v>
      </c>
      <c r="I48" s="90"/>
      <c r="J48" s="93"/>
      <c r="K48" s="93">
        <v>4.59</v>
      </c>
      <c r="L48" s="93">
        <v>15716500</v>
      </c>
      <c r="M48" s="93"/>
      <c r="N48" s="93">
        <v>14884.56</v>
      </c>
      <c r="O48" s="93"/>
      <c r="P48" s="93"/>
      <c r="Q48" s="93">
        <v>1.47</v>
      </c>
    </row>
    <row r="49" spans="2:17" ht="31.5">
      <c r="B49" s="61" t="s">
        <v>80</v>
      </c>
      <c r="C49" s="90"/>
      <c r="D49" s="90"/>
      <c r="E49" s="90"/>
      <c r="F49" s="90"/>
      <c r="G49" s="99"/>
      <c r="H49" s="90">
        <v>8.35</v>
      </c>
      <c r="I49" s="90"/>
      <c r="J49" s="93"/>
      <c r="K49" s="93">
        <v>3.26</v>
      </c>
      <c r="L49" s="93">
        <v>2550000</v>
      </c>
      <c r="M49" s="93"/>
      <c r="N49" s="93">
        <v>10213.84</v>
      </c>
      <c r="O49" s="93"/>
      <c r="P49" s="93"/>
      <c r="Q49" s="93">
        <v>1.01</v>
      </c>
    </row>
    <row r="50" spans="2:17">
      <c r="B50" s="62" t="s">
        <v>339</v>
      </c>
      <c r="C50" s="91" t="s">
        <v>340</v>
      </c>
      <c r="D50" s="91" t="s">
        <v>28</v>
      </c>
      <c r="E50" s="91" t="s">
        <v>341</v>
      </c>
      <c r="F50" s="91" t="s">
        <v>342</v>
      </c>
      <c r="G50" s="100"/>
      <c r="H50" s="91">
        <v>6.4</v>
      </c>
      <c r="I50" s="91" t="s">
        <v>186</v>
      </c>
      <c r="J50" s="94">
        <v>2.875</v>
      </c>
      <c r="K50" s="94">
        <v>0.88</v>
      </c>
      <c r="L50" s="94">
        <v>335000</v>
      </c>
      <c r="M50" s="94">
        <v>116.29</v>
      </c>
      <c r="N50" s="94">
        <v>1575.29</v>
      </c>
      <c r="O50" s="94">
        <v>0.02</v>
      </c>
      <c r="P50" s="94">
        <v>0.53</v>
      </c>
      <c r="Q50" s="94">
        <v>0.16</v>
      </c>
    </row>
    <row r="51" spans="2:17">
      <c r="B51" s="62" t="s">
        <v>343</v>
      </c>
      <c r="C51" s="91" t="s">
        <v>344</v>
      </c>
      <c r="D51" s="91" t="s">
        <v>28</v>
      </c>
      <c r="E51" s="91" t="s">
        <v>341</v>
      </c>
      <c r="F51" s="91" t="s">
        <v>342</v>
      </c>
      <c r="G51" s="100"/>
      <c r="H51" s="91">
        <v>8.07</v>
      </c>
      <c r="I51" s="91" t="s">
        <v>184</v>
      </c>
      <c r="J51" s="94">
        <v>2.875</v>
      </c>
      <c r="K51" s="94">
        <v>3.19</v>
      </c>
      <c r="L51" s="94">
        <v>200000</v>
      </c>
      <c r="M51" s="94">
        <v>98.52</v>
      </c>
      <c r="N51" s="94">
        <v>757.66</v>
      </c>
      <c r="O51" s="94">
        <v>0.02</v>
      </c>
      <c r="P51" s="94">
        <v>0.26</v>
      </c>
      <c r="Q51" s="94">
        <v>7.0000000000000007E-2</v>
      </c>
    </row>
    <row r="52" spans="2:17">
      <c r="B52" s="62" t="s">
        <v>345</v>
      </c>
      <c r="C52" s="91" t="s">
        <v>346</v>
      </c>
      <c r="D52" s="91" t="s">
        <v>28</v>
      </c>
      <c r="E52" s="91" t="s">
        <v>341</v>
      </c>
      <c r="F52" s="91" t="s">
        <v>342</v>
      </c>
      <c r="G52" s="100"/>
      <c r="H52" s="91">
        <v>15.29</v>
      </c>
      <c r="I52" s="91" t="s">
        <v>184</v>
      </c>
      <c r="J52" s="94">
        <v>4.5</v>
      </c>
      <c r="K52" s="94">
        <v>4.57</v>
      </c>
      <c r="L52" s="94">
        <v>665000</v>
      </c>
      <c r="M52" s="94">
        <v>101.57</v>
      </c>
      <c r="N52" s="94">
        <v>2597.1799999999998</v>
      </c>
      <c r="O52" s="94">
        <v>7.0000000000000007E-2</v>
      </c>
      <c r="P52" s="94">
        <v>0.88</v>
      </c>
      <c r="Q52" s="94">
        <v>0.26</v>
      </c>
    </row>
    <row r="53" spans="2:17" ht="31.5">
      <c r="B53" s="62" t="s">
        <v>347</v>
      </c>
      <c r="C53" s="91" t="s">
        <v>348</v>
      </c>
      <c r="D53" s="91" t="s">
        <v>28</v>
      </c>
      <c r="E53" s="91" t="s">
        <v>341</v>
      </c>
      <c r="F53" s="91" t="s">
        <v>342</v>
      </c>
      <c r="G53" s="100"/>
      <c r="H53" s="91">
        <v>5.75</v>
      </c>
      <c r="I53" s="91" t="s">
        <v>184</v>
      </c>
      <c r="J53" s="94">
        <v>3.15</v>
      </c>
      <c r="K53" s="94">
        <v>3.43</v>
      </c>
      <c r="L53" s="94">
        <v>1283000</v>
      </c>
      <c r="M53" s="94">
        <v>101.42</v>
      </c>
      <c r="N53" s="94">
        <v>5002.9799999999996</v>
      </c>
      <c r="O53" s="94">
        <v>0.13</v>
      </c>
      <c r="P53" s="94">
        <v>1.7</v>
      </c>
      <c r="Q53" s="94">
        <v>0.49</v>
      </c>
    </row>
    <row r="54" spans="2:17">
      <c r="B54" s="62" t="s">
        <v>349</v>
      </c>
      <c r="C54" s="91" t="s">
        <v>350</v>
      </c>
      <c r="D54" s="91" t="s">
        <v>28</v>
      </c>
      <c r="E54" s="91" t="s">
        <v>351</v>
      </c>
      <c r="F54" s="91" t="s">
        <v>342</v>
      </c>
      <c r="G54" s="100"/>
      <c r="H54" s="91">
        <v>2.11</v>
      </c>
      <c r="I54" s="91" t="s">
        <v>184</v>
      </c>
      <c r="J54" s="94">
        <v>5.125</v>
      </c>
      <c r="K54" s="94">
        <v>1.64</v>
      </c>
      <c r="L54" s="94">
        <v>67000</v>
      </c>
      <c r="M54" s="94">
        <v>108.97</v>
      </c>
      <c r="N54" s="94">
        <v>280.72000000000003</v>
      </c>
      <c r="O54" s="94">
        <v>0</v>
      </c>
      <c r="P54" s="94">
        <v>0.1</v>
      </c>
      <c r="Q54" s="94">
        <v>0.03</v>
      </c>
    </row>
    <row r="55" spans="2:17" ht="31.5">
      <c r="B55" s="61" t="s">
        <v>81</v>
      </c>
      <c r="C55" s="90"/>
      <c r="D55" s="90"/>
      <c r="E55" s="90"/>
      <c r="F55" s="90"/>
      <c r="G55" s="99"/>
      <c r="H55" s="90">
        <v>5.8</v>
      </c>
      <c r="I55" s="90"/>
      <c r="J55" s="93"/>
      <c r="K55" s="93">
        <v>7.51</v>
      </c>
      <c r="L55" s="93">
        <v>13166500</v>
      </c>
      <c r="M55" s="93"/>
      <c r="N55" s="93">
        <v>4670.72</v>
      </c>
      <c r="O55" s="93"/>
      <c r="P55" s="93"/>
      <c r="Q55" s="93">
        <v>0.46</v>
      </c>
    </row>
    <row r="56" spans="2:17">
      <c r="B56" s="115" t="s">
        <v>352</v>
      </c>
      <c r="C56" s="91" t="s">
        <v>353</v>
      </c>
      <c r="D56" s="91" t="s">
        <v>28</v>
      </c>
      <c r="E56" s="91" t="s">
        <v>351</v>
      </c>
      <c r="F56" s="91" t="s">
        <v>342</v>
      </c>
      <c r="G56" s="100"/>
      <c r="H56" s="91">
        <v>5.8</v>
      </c>
      <c r="I56" s="91" t="s">
        <v>193</v>
      </c>
      <c r="J56" s="94">
        <v>10</v>
      </c>
      <c r="K56" s="94">
        <v>7.51</v>
      </c>
      <c r="L56" s="94">
        <v>13166500</v>
      </c>
      <c r="M56" s="94">
        <v>116.26</v>
      </c>
      <c r="N56" s="94">
        <v>4670.72</v>
      </c>
      <c r="O56" s="94">
        <v>7.2</v>
      </c>
      <c r="P56" s="94">
        <v>1.58</v>
      </c>
      <c r="Q56" s="94">
        <v>0.46</v>
      </c>
    </row>
    <row r="57" spans="2:17">
      <c r="B57" s="6" t="s">
        <v>145</v>
      </c>
      <c r="C57" s="1"/>
      <c r="D57" s="1"/>
    </row>
    <row r="58" spans="2:17">
      <c r="C58" s="1"/>
      <c r="D58" s="1"/>
    </row>
    <row r="59" spans="2:17">
      <c r="C59" s="1"/>
      <c r="D59" s="1"/>
    </row>
    <row r="60" spans="2:17">
      <c r="C60" s="1"/>
      <c r="D60" s="1"/>
    </row>
    <row r="61" spans="2:17">
      <c r="C61" s="1"/>
      <c r="D61" s="1"/>
    </row>
    <row r="62" spans="2:17">
      <c r="C62" s="1"/>
      <c r="D62" s="1"/>
    </row>
    <row r="63" spans="2:17">
      <c r="C63" s="1"/>
      <c r="D63" s="1"/>
    </row>
    <row r="64" spans="2:17">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sheetData>
  <mergeCells count="2">
    <mergeCell ref="B6:Q6"/>
    <mergeCell ref="B7:Q7"/>
  </mergeCells>
  <phoneticPr fontId="3" type="noConversion"/>
  <dataValidations count="1">
    <dataValidation allowBlank="1" showInputMessage="1" showErrorMessage="1" sqref="A5:XFD11 A31:XFD1048576"/>
  </dataValidations>
  <pageMargins left="0" right="0" top="0.5" bottom="0.5" header="0" footer="0.25"/>
  <pageSetup paperSize="9" scale="75" pageOrder="overThenDown" orientation="landscape" blackAndWhite="1" r:id="rId1"/>
  <headerFooter alignWithMargins="0">
    <oddFooter>&amp;L&amp;Z&amp;F&amp;C&amp;A&amp;R&amp;D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W402"/>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4.7109375" style="1" customWidth="1"/>
    <col min="13" max="13" width="11.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4" t="s">
        <v>305</v>
      </c>
    </row>
    <row r="2" spans="2:18">
      <c r="B2" s="84" t="s">
        <v>306</v>
      </c>
    </row>
    <row r="3" spans="2:18">
      <c r="B3" s="84" t="s">
        <v>1288</v>
      </c>
    </row>
    <row r="4" spans="2:18">
      <c r="B4" s="84" t="s">
        <v>1289</v>
      </c>
    </row>
    <row r="6" spans="2:18" ht="26.25" customHeight="1">
      <c r="B6" s="165" t="s">
        <v>240</v>
      </c>
      <c r="C6" s="166"/>
      <c r="D6" s="166"/>
      <c r="E6" s="166"/>
      <c r="F6" s="166"/>
      <c r="G6" s="166"/>
      <c r="H6" s="166"/>
      <c r="I6" s="166"/>
      <c r="J6" s="166"/>
      <c r="K6" s="166"/>
      <c r="L6" s="166"/>
      <c r="M6" s="166"/>
      <c r="N6" s="166"/>
      <c r="O6" s="166"/>
      <c r="P6" s="167"/>
    </row>
    <row r="7" spans="2:18" s="3" customFormat="1" ht="47.25">
      <c r="B7" s="20" t="s">
        <v>149</v>
      </c>
      <c r="C7" s="25" t="s">
        <v>50</v>
      </c>
      <c r="D7" s="79" t="s">
        <v>84</v>
      </c>
      <c r="E7" s="25" t="s">
        <v>15</v>
      </c>
      <c r="F7" s="25" t="s">
        <v>85</v>
      </c>
      <c r="G7" s="25" t="s">
        <v>134</v>
      </c>
      <c r="H7" s="80" t="s">
        <v>18</v>
      </c>
      <c r="I7" s="25" t="s">
        <v>133</v>
      </c>
      <c r="J7" s="25" t="s">
        <v>17</v>
      </c>
      <c r="K7" s="25" t="s">
        <v>231</v>
      </c>
      <c r="L7" s="25" t="s">
        <v>0</v>
      </c>
      <c r="M7" s="25" t="s">
        <v>232</v>
      </c>
      <c r="N7" s="25" t="s">
        <v>72</v>
      </c>
      <c r="O7" s="49" t="s">
        <v>195</v>
      </c>
      <c r="P7" s="26" t="s">
        <v>197</v>
      </c>
      <c r="R7" s="1"/>
    </row>
    <row r="8" spans="2:18" s="3" customFormat="1" ht="17.25" customHeight="1">
      <c r="B8" s="15"/>
      <c r="C8" s="27"/>
      <c r="D8" s="27"/>
      <c r="E8" s="27"/>
      <c r="F8" s="27"/>
      <c r="G8" s="27" t="s">
        <v>24</v>
      </c>
      <c r="H8" s="27" t="s">
        <v>21</v>
      </c>
      <c r="I8" s="27"/>
      <c r="J8" s="27" t="s">
        <v>20</v>
      </c>
      <c r="K8" s="27" t="s">
        <v>20</v>
      </c>
      <c r="L8" s="27" t="s">
        <v>22</v>
      </c>
      <c r="M8" s="27" t="s">
        <v>23</v>
      </c>
      <c r="N8" s="27" t="s">
        <v>20</v>
      </c>
      <c r="O8" s="27" t="s">
        <v>20</v>
      </c>
      <c r="P8" s="28" t="s">
        <v>20</v>
      </c>
    </row>
    <row r="9" spans="2:18" s="4" customFormat="1" ht="18" customHeight="1">
      <c r="B9" s="18"/>
      <c r="C9" s="63" t="s">
        <v>1</v>
      </c>
      <c r="D9" s="63" t="s">
        <v>2</v>
      </c>
      <c r="E9" s="63" t="s">
        <v>3</v>
      </c>
      <c r="F9" s="63" t="s">
        <v>4</v>
      </c>
      <c r="G9" s="63" t="s">
        <v>5</v>
      </c>
      <c r="H9" s="63" t="s">
        <v>6</v>
      </c>
      <c r="I9" s="63" t="s">
        <v>7</v>
      </c>
      <c r="J9" s="63" t="s">
        <v>8</v>
      </c>
      <c r="K9" s="63" t="s">
        <v>9</v>
      </c>
      <c r="L9" s="63" t="s">
        <v>10</v>
      </c>
      <c r="M9" s="63" t="s">
        <v>11</v>
      </c>
      <c r="N9" s="63" t="s">
        <v>12</v>
      </c>
      <c r="O9" s="63" t="s">
        <v>13</v>
      </c>
      <c r="P9" s="65" t="s">
        <v>14</v>
      </c>
      <c r="Q9" s="5"/>
    </row>
    <row r="10" spans="2:18" s="4" customFormat="1" ht="18" customHeight="1">
      <c r="B10" s="58" t="s">
        <v>239</v>
      </c>
      <c r="C10" s="87"/>
      <c r="D10" s="87"/>
      <c r="E10" s="87"/>
      <c r="F10" s="87"/>
      <c r="G10" s="98"/>
      <c r="H10" s="87"/>
      <c r="I10" s="87"/>
      <c r="J10" s="86"/>
      <c r="K10" s="86"/>
      <c r="L10" s="86"/>
      <c r="M10" s="86"/>
      <c r="N10" s="86"/>
      <c r="O10" s="86"/>
      <c r="P10" s="86"/>
      <c r="Q10" s="5"/>
    </row>
    <row r="11" spans="2:18" customFormat="1" ht="20.25" customHeight="1">
      <c r="B11" s="61" t="s">
        <v>259</v>
      </c>
      <c r="C11" s="90"/>
      <c r="D11" s="90"/>
      <c r="E11" s="90"/>
      <c r="F11" s="90"/>
      <c r="G11" s="99"/>
      <c r="H11" s="90"/>
      <c r="I11" s="90"/>
      <c r="J11" s="93"/>
      <c r="K11" s="93"/>
      <c r="L11" s="93"/>
      <c r="M11" s="93"/>
      <c r="N11" s="93"/>
      <c r="O11" s="93"/>
      <c r="P11" s="93"/>
    </row>
    <row r="12" spans="2:18" customFormat="1" ht="15.75">
      <c r="B12" s="61" t="s">
        <v>35</v>
      </c>
      <c r="C12" s="90"/>
      <c r="D12" s="90"/>
      <c r="E12" s="90"/>
      <c r="F12" s="90"/>
      <c r="G12" s="99"/>
      <c r="H12" s="90"/>
      <c r="I12" s="90"/>
      <c r="J12" s="93"/>
      <c r="K12" s="93"/>
      <c r="L12" s="93"/>
      <c r="M12" s="93"/>
      <c r="N12" s="93"/>
      <c r="O12" s="93"/>
      <c r="P12" s="93"/>
    </row>
    <row r="13" spans="2:18" customFormat="1" ht="15.75">
      <c r="B13" s="70" t="s">
        <v>291</v>
      </c>
      <c r="C13" s="92"/>
      <c r="D13" s="92"/>
      <c r="E13" s="92"/>
      <c r="F13" s="92"/>
      <c r="G13" s="103"/>
      <c r="H13" s="92"/>
      <c r="I13" s="92"/>
      <c r="J13" s="116"/>
      <c r="K13" s="116"/>
      <c r="L13" s="116"/>
      <c r="M13" s="116"/>
      <c r="N13" s="116"/>
      <c r="O13" s="116"/>
      <c r="P13" s="116"/>
    </row>
    <row r="14" spans="2:18" customFormat="1" ht="15.75">
      <c r="B14" s="61" t="s">
        <v>53</v>
      </c>
      <c r="C14" s="90"/>
      <c r="D14" s="90"/>
      <c r="E14" s="90"/>
      <c r="F14" s="90"/>
      <c r="G14" s="99"/>
      <c r="H14" s="90"/>
      <c r="I14" s="90"/>
      <c r="J14" s="93"/>
      <c r="K14" s="93"/>
      <c r="L14" s="93"/>
      <c r="M14" s="93"/>
      <c r="N14" s="93"/>
      <c r="O14" s="93"/>
      <c r="P14" s="93"/>
    </row>
    <row r="15" spans="2:18" customFormat="1" ht="15.75">
      <c r="B15" s="70" t="s">
        <v>291</v>
      </c>
      <c r="C15" s="92"/>
      <c r="D15" s="92"/>
      <c r="E15" s="92"/>
      <c r="F15" s="92"/>
      <c r="G15" s="103"/>
      <c r="H15" s="92"/>
      <c r="I15" s="92"/>
      <c r="J15" s="116"/>
      <c r="K15" s="116"/>
      <c r="L15" s="116"/>
      <c r="M15" s="116"/>
      <c r="N15" s="116"/>
      <c r="O15" s="116"/>
      <c r="P15" s="116"/>
    </row>
    <row r="16" spans="2:18" customFormat="1" ht="15.75">
      <c r="B16" s="61" t="s">
        <v>54</v>
      </c>
      <c r="C16" s="90"/>
      <c r="D16" s="90"/>
      <c r="E16" s="90"/>
      <c r="F16" s="90"/>
      <c r="G16" s="99"/>
      <c r="H16" s="90"/>
      <c r="I16" s="90"/>
      <c r="J16" s="93"/>
      <c r="K16" s="93"/>
      <c r="L16" s="93"/>
      <c r="M16" s="93"/>
      <c r="N16" s="93"/>
      <c r="O16" s="93"/>
      <c r="P16" s="93"/>
    </row>
    <row r="17" spans="1:23" customFormat="1" ht="15.75">
      <c r="B17" s="70" t="s">
        <v>291</v>
      </c>
      <c r="C17" s="92"/>
      <c r="D17" s="92"/>
      <c r="E17" s="92"/>
      <c r="F17" s="92"/>
      <c r="G17" s="103"/>
      <c r="H17" s="92"/>
      <c r="I17" s="92"/>
      <c r="J17" s="116"/>
      <c r="K17" s="116"/>
      <c r="L17" s="116"/>
      <c r="M17" s="116"/>
      <c r="N17" s="116"/>
      <c r="O17" s="116"/>
      <c r="P17" s="116"/>
    </row>
    <row r="18" spans="1:23" customFormat="1" ht="15.75">
      <c r="B18" s="61" t="s">
        <v>76</v>
      </c>
      <c r="C18" s="90"/>
      <c r="D18" s="90"/>
      <c r="E18" s="90"/>
      <c r="F18" s="90"/>
      <c r="G18" s="99"/>
      <c r="H18" s="90"/>
      <c r="I18" s="90"/>
      <c r="J18" s="93"/>
      <c r="K18" s="93"/>
      <c r="L18" s="93"/>
      <c r="M18" s="93"/>
      <c r="N18" s="93"/>
      <c r="O18" s="93"/>
      <c r="P18" s="93"/>
    </row>
    <row r="19" spans="1:23" customFormat="1" ht="15.75">
      <c r="B19" s="120" t="s">
        <v>291</v>
      </c>
      <c r="C19" s="92"/>
      <c r="D19" s="92"/>
      <c r="E19" s="92"/>
      <c r="F19" s="92"/>
      <c r="G19" s="103"/>
      <c r="H19" s="92"/>
      <c r="I19" s="92"/>
      <c r="J19" s="116"/>
      <c r="K19" s="116"/>
      <c r="L19" s="116"/>
      <c r="M19" s="116"/>
      <c r="N19" s="116"/>
      <c r="O19" s="116"/>
      <c r="P19" s="116"/>
    </row>
    <row r="20" spans="1:23" customFormat="1">
      <c r="A20" s="1"/>
      <c r="B20" s="6" t="s">
        <v>52</v>
      </c>
      <c r="C20" s="2"/>
      <c r="D20" s="2"/>
      <c r="E20" s="2"/>
      <c r="F20" s="2"/>
      <c r="G20" s="2"/>
      <c r="H20" s="2"/>
      <c r="I20" s="2"/>
      <c r="J20" s="2"/>
      <c r="K20" s="2"/>
      <c r="L20" s="2"/>
      <c r="M20" s="2"/>
      <c r="N20" s="2"/>
      <c r="O20" s="2"/>
      <c r="P20" s="2"/>
    </row>
    <row r="21" spans="1:23" customFormat="1">
      <c r="A21" s="1"/>
      <c r="B21" s="6" t="s">
        <v>145</v>
      </c>
      <c r="C21" s="2"/>
      <c r="D21" s="2"/>
      <c r="E21" s="2"/>
      <c r="F21" s="2"/>
      <c r="G21" s="2"/>
      <c r="H21" s="2"/>
      <c r="I21" s="2"/>
      <c r="J21" s="2"/>
      <c r="K21" s="2"/>
      <c r="L21" s="2"/>
      <c r="M21" s="2"/>
      <c r="N21" s="2"/>
      <c r="O21" s="2"/>
      <c r="P21" s="2"/>
    </row>
    <row r="22" spans="1:23" customFormat="1" ht="12.75"/>
    <row r="23" spans="1:23" customFormat="1" ht="12.75"/>
    <row r="24" spans="1:23" customFormat="1" ht="12.75"/>
    <row r="25" spans="1:23" customFormat="1" ht="12.75"/>
    <row r="26" spans="1:23">
      <c r="E26" s="2"/>
      <c r="F26" s="2"/>
      <c r="G26" s="2"/>
      <c r="H26" s="2"/>
      <c r="I26" s="2"/>
      <c r="J26" s="2"/>
      <c r="K26" s="2"/>
      <c r="L26" s="2"/>
      <c r="M26" s="2"/>
      <c r="N26" s="2"/>
      <c r="O26" s="2"/>
      <c r="P26" s="2"/>
      <c r="Q26" s="2"/>
      <c r="R26" s="2"/>
      <c r="S26" s="2"/>
      <c r="T26" s="2"/>
      <c r="U26" s="2"/>
      <c r="V26" s="2"/>
      <c r="W26" s="2"/>
    </row>
    <row r="27" spans="1:23">
      <c r="E27" s="2"/>
      <c r="F27" s="2"/>
      <c r="G27" s="2"/>
      <c r="H27" s="2"/>
      <c r="I27" s="2"/>
      <c r="J27" s="2"/>
      <c r="K27" s="2"/>
      <c r="L27" s="2"/>
      <c r="M27" s="2"/>
      <c r="N27" s="2"/>
      <c r="O27" s="2"/>
      <c r="P27" s="2"/>
      <c r="Q27" s="2"/>
      <c r="R27" s="2"/>
      <c r="S27" s="2"/>
      <c r="T27" s="2"/>
      <c r="U27" s="2"/>
      <c r="V27" s="2"/>
      <c r="W27" s="2"/>
    </row>
    <row r="28" spans="1:23">
      <c r="E28" s="2"/>
      <c r="F28" s="2"/>
      <c r="G28" s="2"/>
      <c r="H28" s="2"/>
      <c r="I28" s="2"/>
      <c r="J28" s="2"/>
      <c r="K28" s="2"/>
      <c r="L28" s="2"/>
      <c r="M28" s="2"/>
      <c r="N28" s="2"/>
      <c r="O28" s="2"/>
      <c r="P28" s="2"/>
      <c r="Q28" s="2"/>
      <c r="R28" s="2"/>
      <c r="S28" s="2"/>
      <c r="T28" s="2"/>
      <c r="U28" s="2"/>
      <c r="V28" s="2"/>
      <c r="W28" s="2"/>
    </row>
    <row r="29" spans="1:23">
      <c r="E29" s="2"/>
      <c r="F29" s="2"/>
      <c r="G29" s="2"/>
      <c r="H29" s="2"/>
      <c r="I29" s="2"/>
      <c r="J29" s="2"/>
      <c r="K29" s="2"/>
      <c r="L29" s="2"/>
      <c r="M29" s="2"/>
      <c r="N29" s="2"/>
      <c r="O29" s="2"/>
      <c r="P29" s="2"/>
      <c r="Q29" s="2"/>
      <c r="R29" s="2"/>
      <c r="S29" s="2"/>
      <c r="T29" s="2"/>
      <c r="U29" s="2"/>
      <c r="V29" s="2"/>
      <c r="W29" s="2"/>
    </row>
    <row r="30" spans="1:23">
      <c r="E30" s="2"/>
      <c r="F30" s="2"/>
      <c r="G30" s="2"/>
      <c r="H30" s="2"/>
      <c r="I30" s="2"/>
      <c r="J30" s="2"/>
      <c r="K30" s="2"/>
      <c r="L30" s="2"/>
      <c r="M30" s="2"/>
      <c r="N30" s="2"/>
      <c r="O30" s="2"/>
      <c r="P30" s="2"/>
      <c r="Q30" s="2"/>
      <c r="R30" s="2"/>
      <c r="S30" s="2"/>
      <c r="T30" s="2"/>
      <c r="U30" s="2"/>
      <c r="V30" s="2"/>
      <c r="W30" s="2"/>
    </row>
    <row r="31" spans="1:23">
      <c r="E31" s="2"/>
      <c r="F31" s="2"/>
      <c r="G31" s="2"/>
      <c r="H31" s="2"/>
      <c r="I31" s="2"/>
      <c r="J31" s="2"/>
      <c r="K31" s="2"/>
      <c r="L31" s="2"/>
      <c r="M31" s="2"/>
      <c r="N31" s="2"/>
      <c r="O31" s="2"/>
      <c r="P31" s="2"/>
      <c r="Q31" s="2"/>
      <c r="R31" s="2"/>
      <c r="S31" s="2"/>
      <c r="T31" s="2"/>
      <c r="U31" s="2"/>
      <c r="V31" s="2"/>
      <c r="W31" s="2"/>
    </row>
    <row r="32" spans="1:23">
      <c r="E32" s="2"/>
      <c r="F32" s="2"/>
      <c r="G32" s="2"/>
      <c r="H32" s="2"/>
      <c r="I32" s="2"/>
      <c r="J32" s="2"/>
      <c r="K32" s="2"/>
      <c r="L32" s="2"/>
      <c r="M32" s="2"/>
      <c r="N32" s="2"/>
      <c r="O32" s="2"/>
      <c r="P32" s="2"/>
      <c r="Q32" s="2"/>
      <c r="R32" s="2"/>
      <c r="S32" s="2"/>
      <c r="T32" s="2"/>
      <c r="U32" s="2"/>
      <c r="V32" s="2"/>
      <c r="W32" s="2"/>
    </row>
    <row r="33" spans="4:23">
      <c r="E33" s="2"/>
      <c r="F33" s="2"/>
      <c r="G33" s="2"/>
      <c r="H33" s="2"/>
      <c r="I33" s="2"/>
      <c r="J33" s="2"/>
      <c r="K33" s="2"/>
      <c r="L33" s="2"/>
      <c r="M33" s="2"/>
      <c r="N33" s="2"/>
      <c r="O33" s="2"/>
      <c r="P33" s="2"/>
      <c r="Q33" s="2"/>
      <c r="R33" s="2"/>
      <c r="S33" s="2"/>
      <c r="T33" s="2"/>
      <c r="U33" s="2"/>
      <c r="V33" s="2"/>
      <c r="W33" s="2"/>
    </row>
    <row r="34" spans="4:23">
      <c r="E34" s="2"/>
      <c r="F34" s="2"/>
      <c r="G34" s="2"/>
      <c r="H34" s="2"/>
      <c r="I34" s="2"/>
      <c r="J34" s="2"/>
      <c r="K34" s="2"/>
      <c r="L34" s="2"/>
      <c r="M34" s="2"/>
      <c r="N34" s="2"/>
      <c r="O34" s="2"/>
      <c r="P34" s="2"/>
      <c r="Q34" s="2"/>
      <c r="R34" s="2"/>
      <c r="S34" s="2"/>
      <c r="T34" s="2"/>
      <c r="U34" s="2"/>
      <c r="V34" s="2"/>
      <c r="W34" s="2"/>
    </row>
    <row r="35" spans="4:23">
      <c r="E35" s="2"/>
      <c r="F35" s="2"/>
      <c r="G35" s="2"/>
      <c r="H35" s="2"/>
      <c r="I35" s="2"/>
      <c r="J35" s="2"/>
      <c r="K35" s="2"/>
      <c r="L35" s="2"/>
      <c r="M35" s="2"/>
      <c r="N35" s="2"/>
      <c r="O35" s="2"/>
      <c r="P35" s="2"/>
      <c r="Q35" s="2"/>
      <c r="R35" s="2"/>
      <c r="S35" s="2"/>
      <c r="T35" s="2"/>
      <c r="U35" s="2"/>
      <c r="V35" s="2"/>
      <c r="W35" s="2"/>
    </row>
    <row r="36" spans="4:23">
      <c r="D36" s="1"/>
    </row>
    <row r="37" spans="4:23">
      <c r="D37" s="1"/>
    </row>
    <row r="38" spans="4:23">
      <c r="D38" s="1"/>
    </row>
    <row r="39" spans="4:23">
      <c r="D39" s="1"/>
    </row>
    <row r="40" spans="4:23">
      <c r="D40" s="1"/>
    </row>
    <row r="41" spans="4:23">
      <c r="D41" s="1"/>
    </row>
    <row r="42" spans="4:23">
      <c r="D42" s="1"/>
    </row>
    <row r="43" spans="4:23">
      <c r="D43" s="1"/>
    </row>
    <row r="44" spans="4:23">
      <c r="D44" s="1"/>
    </row>
    <row r="45" spans="4:23">
      <c r="D45" s="1"/>
    </row>
    <row r="46" spans="4:23">
      <c r="D46" s="1"/>
    </row>
    <row r="47" spans="4:23">
      <c r="D47" s="1"/>
    </row>
    <row r="48" spans="4:23">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B390" s="32"/>
      <c r="D390" s="1"/>
    </row>
    <row r="391" spans="2:4">
      <c r="B391" s="32"/>
      <c r="D391" s="1"/>
    </row>
    <row r="392" spans="2:4">
      <c r="B392" s="3"/>
      <c r="D392" s="1"/>
    </row>
    <row r="393" spans="2:4">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sheetData>
  <mergeCells count="1">
    <mergeCell ref="B6:P6"/>
  </mergeCells>
  <dataValidations count="1">
    <dataValidation allowBlank="1" showInputMessage="1" showErrorMessage="1" sqref="A5:XFD10 A26:XFD1048576 A20:P21"/>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
    <tabColor indexed="44"/>
    <pageSetUpPr fitToPage="1"/>
  </sheetPr>
  <dimension ref="A1:BO713"/>
  <sheetViews>
    <sheetView rightToLeft="1" workbookViewId="0">
      <selection activeCell="G31" sqref="G31"/>
    </sheetView>
  </sheetViews>
  <sheetFormatPr defaultColWidth="9.140625" defaultRowHeight="18"/>
  <cols>
    <col min="1" max="1" width="6.28515625" style="1" customWidth="1"/>
    <col min="2" max="2" width="38.42578125" style="2" customWidth="1"/>
    <col min="3" max="3" width="6.28515625" style="2" customWidth="1"/>
    <col min="4" max="4" width="10.5703125" style="2" bestFit="1" customWidth="1"/>
    <col min="5" max="5" width="5.28515625" style="2" customWidth="1"/>
    <col min="6" max="6" width="6.28515625" style="2" customWidth="1"/>
    <col min="7" max="7" width="9.7109375" style="2" bestFit="1" customWidth="1"/>
    <col min="8" max="8" width="5.5703125" style="1" customWidth="1"/>
    <col min="9" max="9" width="5.28515625" style="1" customWidth="1"/>
    <col min="10" max="10" width="11.7109375" style="1" customWidth="1"/>
    <col min="11" max="11" width="6" style="1" bestFit="1" customWidth="1"/>
    <col min="12" max="12" width="5.5703125" style="1" customWidth="1"/>
    <col min="13" max="13" width="6.42578125" style="1" customWidth="1"/>
    <col min="14" max="14" width="7.5703125" style="1" bestFit="1" customWidth="1"/>
    <col min="15" max="15" width="4.7109375" style="1" customWidth="1"/>
    <col min="16" max="16" width="6.5703125" style="1" customWidth="1"/>
    <col min="17" max="17" width="7.85546875" style="1" customWidth="1"/>
    <col min="18" max="18" width="11.28515625" style="1" bestFit="1" customWidth="1"/>
    <col min="19" max="19" width="11.85546875" style="1" bestFit="1" customWidth="1"/>
    <col min="20" max="20" width="11.140625" style="1" customWidth="1"/>
    <col min="21" max="21" width="7.5703125" style="1" customWidth="1"/>
    <col min="22" max="22" width="6.7109375" style="1" customWidth="1"/>
    <col min="23" max="23" width="7.7109375" style="1" customWidth="1"/>
    <col min="24" max="24" width="7.140625" style="1" customWidth="1"/>
    <col min="25" max="25" width="6" style="1" customWidth="1"/>
    <col min="26" max="26" width="7.85546875" style="1" customWidth="1"/>
    <col min="27" max="27" width="8.140625" style="1" customWidth="1"/>
    <col min="28" max="28" width="6.28515625" style="1" customWidth="1"/>
    <col min="29" max="29" width="8" style="1" customWidth="1"/>
    <col min="30" max="30" width="8.7109375" style="1" customWidth="1"/>
    <col min="31" max="31" width="10" style="1" customWidth="1"/>
    <col min="32" max="32" width="9.5703125" style="1" customWidth="1"/>
    <col min="33" max="33" width="6.140625" style="1" customWidth="1"/>
    <col min="34" max="35" width="5.7109375" style="1" customWidth="1"/>
    <col min="36" max="36" width="6.85546875" style="1" customWidth="1"/>
    <col min="37" max="37" width="6.42578125" style="1" customWidth="1"/>
    <col min="38" max="38" width="6.7109375" style="1" customWidth="1"/>
    <col min="39" max="39" width="7.28515625" style="1" customWidth="1"/>
    <col min="40" max="51" width="5.7109375" style="1" customWidth="1"/>
    <col min="52" max="16384" width="9.140625" style="1"/>
  </cols>
  <sheetData>
    <row r="1" spans="2:67" s="8" customFormat="1">
      <c r="B1" s="84" t="s">
        <v>305</v>
      </c>
    </row>
    <row r="2" spans="2:67" s="8" customFormat="1">
      <c r="B2" s="84" t="s">
        <v>306</v>
      </c>
    </row>
    <row r="3" spans="2:67" s="8" customFormat="1">
      <c r="B3" s="84" t="s">
        <v>1288</v>
      </c>
    </row>
    <row r="4" spans="2:67" s="8" customFormat="1">
      <c r="B4" s="84" t="s">
        <v>1289</v>
      </c>
    </row>
    <row r="6" spans="2:67" ht="26.25" customHeight="1">
      <c r="B6" s="160" t="s">
        <v>223</v>
      </c>
      <c r="C6" s="163"/>
      <c r="D6" s="163"/>
      <c r="E6" s="163"/>
      <c r="F6" s="163"/>
      <c r="G6" s="163"/>
      <c r="H6" s="163"/>
      <c r="I6" s="163"/>
      <c r="J6" s="163"/>
      <c r="K6" s="163"/>
      <c r="L6" s="163"/>
      <c r="M6" s="163"/>
      <c r="N6" s="163"/>
      <c r="O6" s="163"/>
      <c r="P6" s="163"/>
      <c r="Q6" s="163"/>
      <c r="R6" s="163"/>
      <c r="S6" s="163"/>
      <c r="T6" s="164"/>
      <c r="BO6" s="3"/>
    </row>
    <row r="7" spans="2:67" ht="26.25" customHeight="1">
      <c r="B7" s="160" t="s">
        <v>119</v>
      </c>
      <c r="C7" s="163"/>
      <c r="D7" s="163"/>
      <c r="E7" s="163"/>
      <c r="F7" s="163"/>
      <c r="G7" s="163"/>
      <c r="H7" s="163"/>
      <c r="I7" s="163"/>
      <c r="J7" s="163"/>
      <c r="K7" s="163"/>
      <c r="L7" s="163"/>
      <c r="M7" s="163"/>
      <c r="N7" s="163"/>
      <c r="O7" s="163"/>
      <c r="P7" s="163"/>
      <c r="Q7" s="163"/>
      <c r="R7" s="163"/>
      <c r="S7" s="163"/>
      <c r="T7" s="164"/>
      <c r="AZ7" s="32"/>
      <c r="BJ7" s="3"/>
      <c r="BO7" s="3"/>
    </row>
    <row r="8" spans="2:67" s="3" customFormat="1" ht="47.25">
      <c r="B8" s="20" t="s">
        <v>148</v>
      </c>
      <c r="C8" s="13" t="s">
        <v>50</v>
      </c>
      <c r="D8" s="81" t="s">
        <v>153</v>
      </c>
      <c r="E8" s="52" t="s">
        <v>244</v>
      </c>
      <c r="F8" s="52" t="s">
        <v>150</v>
      </c>
      <c r="G8" s="82" t="s">
        <v>84</v>
      </c>
      <c r="H8" s="13" t="s">
        <v>15</v>
      </c>
      <c r="I8" s="13" t="s">
        <v>85</v>
      </c>
      <c r="J8" s="13" t="s">
        <v>134</v>
      </c>
      <c r="K8" s="82" t="s">
        <v>18</v>
      </c>
      <c r="L8" s="13" t="s">
        <v>133</v>
      </c>
      <c r="M8" s="13" t="s">
        <v>17</v>
      </c>
      <c r="N8" s="13" t="s">
        <v>19</v>
      </c>
      <c r="O8" s="13" t="s">
        <v>0</v>
      </c>
      <c r="P8" s="13" t="s">
        <v>137</v>
      </c>
      <c r="Q8" s="13" t="s">
        <v>78</v>
      </c>
      <c r="R8" s="13" t="s">
        <v>72</v>
      </c>
      <c r="S8" s="52" t="s">
        <v>195</v>
      </c>
      <c r="T8" s="14" t="s">
        <v>197</v>
      </c>
      <c r="V8" s="1"/>
      <c r="AZ8" s="32"/>
      <c r="BJ8" s="1"/>
      <c r="BK8" s="1"/>
      <c r="BL8" s="1"/>
      <c r="BO8" s="4"/>
    </row>
    <row r="9" spans="2:67" s="3" customFormat="1" ht="20.25" customHeight="1">
      <c r="B9" s="15"/>
      <c r="C9" s="16"/>
      <c r="D9" s="16"/>
      <c r="E9" s="16"/>
      <c r="F9" s="16"/>
      <c r="G9" s="16"/>
      <c r="H9" s="16"/>
      <c r="I9" s="16"/>
      <c r="J9" s="16" t="s">
        <v>24</v>
      </c>
      <c r="K9" s="16" t="s">
        <v>21</v>
      </c>
      <c r="L9" s="16"/>
      <c r="M9" s="16" t="s">
        <v>20</v>
      </c>
      <c r="N9" s="16" t="s">
        <v>20</v>
      </c>
      <c r="O9" s="16" t="s">
        <v>22</v>
      </c>
      <c r="P9" s="16" t="s">
        <v>79</v>
      </c>
      <c r="Q9" s="16" t="s">
        <v>23</v>
      </c>
      <c r="R9" s="16" t="s">
        <v>20</v>
      </c>
      <c r="S9" s="16" t="s">
        <v>20</v>
      </c>
      <c r="T9" s="35" t="s">
        <v>20</v>
      </c>
      <c r="BJ9" s="1"/>
      <c r="BL9" s="1"/>
      <c r="BO9" s="4"/>
    </row>
    <row r="10" spans="2:67"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3" t="s">
        <v>14</v>
      </c>
      <c r="Q10" s="63" t="s">
        <v>146</v>
      </c>
      <c r="R10" s="63" t="s">
        <v>147</v>
      </c>
      <c r="S10" s="66" t="s">
        <v>198</v>
      </c>
      <c r="T10" s="36" t="s">
        <v>245</v>
      </c>
      <c r="U10" s="5"/>
      <c r="BJ10" s="1"/>
      <c r="BK10" s="3"/>
      <c r="BL10" s="1"/>
      <c r="BO10" s="1"/>
    </row>
    <row r="11" spans="2:67" s="4" customFormat="1" ht="18" customHeight="1" thickBot="1">
      <c r="B11" s="117" t="s">
        <v>51</v>
      </c>
      <c r="C11" s="87"/>
      <c r="D11" s="87"/>
      <c r="E11" s="87"/>
      <c r="F11" s="87"/>
      <c r="G11" s="87"/>
      <c r="H11" s="87"/>
      <c r="I11" s="87"/>
      <c r="J11" s="98"/>
      <c r="K11" s="87"/>
      <c r="L11" s="87"/>
      <c r="M11" s="86"/>
      <c r="N11" s="86"/>
      <c r="O11" s="86"/>
      <c r="P11" s="86"/>
      <c r="Q11" s="86"/>
      <c r="R11" s="86"/>
      <c r="S11" s="86"/>
      <c r="T11" s="86"/>
      <c r="U11" s="5"/>
      <c r="BJ11" s="1"/>
      <c r="BK11" s="3"/>
      <c r="BL11" s="1"/>
      <c r="BO11" s="1"/>
    </row>
    <row r="12" spans="2:67" customFormat="1" ht="15.75">
      <c r="B12" s="61" t="s">
        <v>259</v>
      </c>
      <c r="C12" s="90"/>
      <c r="D12" s="90"/>
      <c r="E12" s="90"/>
      <c r="F12" s="90"/>
      <c r="G12" s="90"/>
      <c r="H12" s="90"/>
      <c r="I12" s="90"/>
      <c r="J12" s="99"/>
      <c r="K12" s="90"/>
      <c r="L12" s="90"/>
      <c r="M12" s="93"/>
      <c r="N12" s="93"/>
      <c r="O12" s="93"/>
      <c r="P12" s="93"/>
      <c r="Q12" s="93"/>
      <c r="R12" s="93"/>
      <c r="S12" s="93"/>
      <c r="T12" s="93"/>
    </row>
    <row r="13" spans="2:67" customFormat="1" ht="15.75">
      <c r="B13" s="61" t="s">
        <v>35</v>
      </c>
      <c r="C13" s="90"/>
      <c r="D13" s="90"/>
      <c r="E13" s="90"/>
      <c r="F13" s="90"/>
      <c r="G13" s="90"/>
      <c r="H13" s="90"/>
      <c r="I13" s="90"/>
      <c r="J13" s="99"/>
      <c r="K13" s="90"/>
      <c r="L13" s="90"/>
      <c r="M13" s="93"/>
      <c r="N13" s="93"/>
      <c r="O13" s="93"/>
      <c r="P13" s="93"/>
      <c r="Q13" s="93"/>
      <c r="R13" s="93"/>
      <c r="S13" s="93"/>
      <c r="T13" s="93"/>
    </row>
    <row r="14" spans="2:67" customFormat="1" ht="15.75">
      <c r="B14" s="62" t="s">
        <v>291</v>
      </c>
      <c r="C14" s="92"/>
      <c r="D14" s="92"/>
      <c r="E14" s="92"/>
      <c r="F14" s="92"/>
      <c r="G14" s="92"/>
      <c r="H14" s="92"/>
      <c r="I14" s="92"/>
      <c r="J14" s="103"/>
      <c r="K14" s="92"/>
      <c r="L14" s="92"/>
      <c r="M14" s="116"/>
      <c r="N14" s="116"/>
      <c r="O14" s="116"/>
      <c r="P14" s="116"/>
      <c r="Q14" s="116"/>
      <c r="R14" s="116"/>
      <c r="S14" s="116"/>
      <c r="T14" s="116"/>
    </row>
    <row r="15" spans="2:67" customFormat="1" ht="15.75">
      <c r="B15" s="61" t="s">
        <v>53</v>
      </c>
      <c r="C15" s="90"/>
      <c r="D15" s="90"/>
      <c r="E15" s="90"/>
      <c r="F15" s="90"/>
      <c r="G15" s="90"/>
      <c r="H15" s="90"/>
      <c r="I15" s="90"/>
      <c r="J15" s="99"/>
      <c r="K15" s="90"/>
      <c r="L15" s="90"/>
      <c r="M15" s="93"/>
      <c r="N15" s="93"/>
      <c r="O15" s="93"/>
      <c r="P15" s="93"/>
      <c r="Q15" s="93"/>
      <c r="R15" s="93"/>
      <c r="S15" s="93"/>
      <c r="T15" s="93"/>
    </row>
    <row r="16" spans="2:67" customFormat="1" ht="15.75">
      <c r="B16" s="62" t="s">
        <v>291</v>
      </c>
      <c r="C16" s="92"/>
      <c r="D16" s="92"/>
      <c r="E16" s="92"/>
      <c r="F16" s="92"/>
      <c r="G16" s="92"/>
      <c r="H16" s="92"/>
      <c r="I16" s="92"/>
      <c r="J16" s="103"/>
      <c r="K16" s="92"/>
      <c r="L16" s="92"/>
      <c r="M16" s="116"/>
      <c r="N16" s="116"/>
      <c r="O16" s="116"/>
      <c r="P16" s="116"/>
      <c r="Q16" s="116"/>
      <c r="R16" s="116"/>
      <c r="S16" s="116"/>
      <c r="T16" s="116"/>
    </row>
    <row r="17" spans="1:20" customFormat="1" ht="15.75">
      <c r="B17" s="61" t="s">
        <v>54</v>
      </c>
      <c r="C17" s="90"/>
      <c r="D17" s="90"/>
      <c r="E17" s="90"/>
      <c r="F17" s="90"/>
      <c r="G17" s="90"/>
      <c r="H17" s="90"/>
      <c r="I17" s="90"/>
      <c r="J17" s="99"/>
      <c r="K17" s="90"/>
      <c r="L17" s="90"/>
      <c r="M17" s="93"/>
      <c r="N17" s="93"/>
      <c r="O17" s="93"/>
      <c r="P17" s="93"/>
      <c r="Q17" s="93"/>
      <c r="R17" s="93"/>
      <c r="S17" s="93"/>
      <c r="T17" s="93"/>
    </row>
    <row r="18" spans="1:20" customFormat="1" ht="15.75">
      <c r="B18" s="62" t="s">
        <v>291</v>
      </c>
      <c r="C18" s="92"/>
      <c r="D18" s="92"/>
      <c r="E18" s="92"/>
      <c r="F18" s="92"/>
      <c r="G18" s="92"/>
      <c r="H18" s="92"/>
      <c r="I18" s="92"/>
      <c r="J18" s="103"/>
      <c r="K18" s="92"/>
      <c r="L18" s="92"/>
      <c r="M18" s="116"/>
      <c r="N18" s="116"/>
      <c r="O18" s="116"/>
      <c r="P18" s="116"/>
      <c r="Q18" s="116"/>
      <c r="R18" s="116"/>
      <c r="S18" s="116"/>
      <c r="T18" s="116"/>
    </row>
    <row r="19" spans="1:20" customFormat="1" ht="15.75">
      <c r="B19" s="61" t="s">
        <v>258</v>
      </c>
      <c r="C19" s="90"/>
      <c r="D19" s="90"/>
      <c r="E19" s="90"/>
      <c r="F19" s="90"/>
      <c r="G19" s="90"/>
      <c r="H19" s="90"/>
      <c r="I19" s="90"/>
      <c r="J19" s="99"/>
      <c r="K19" s="90"/>
      <c r="L19" s="90"/>
      <c r="M19" s="93"/>
      <c r="N19" s="93"/>
      <c r="O19" s="93"/>
      <c r="P19" s="93"/>
      <c r="Q19" s="93"/>
      <c r="R19" s="93"/>
      <c r="S19" s="93"/>
      <c r="T19" s="93"/>
    </row>
    <row r="20" spans="1:20" customFormat="1" ht="15.75">
      <c r="B20" s="61" t="s">
        <v>83</v>
      </c>
      <c r="C20" s="90"/>
      <c r="D20" s="90"/>
      <c r="E20" s="90"/>
      <c r="F20" s="90"/>
      <c r="G20" s="90"/>
      <c r="H20" s="90"/>
      <c r="I20" s="90"/>
      <c r="J20" s="99"/>
      <c r="K20" s="90"/>
      <c r="L20" s="90"/>
      <c r="M20" s="93"/>
      <c r="N20" s="93"/>
      <c r="O20" s="93"/>
      <c r="P20" s="93"/>
      <c r="Q20" s="93"/>
      <c r="R20" s="93"/>
      <c r="S20" s="93"/>
      <c r="T20" s="93"/>
    </row>
    <row r="21" spans="1:20" customFormat="1" ht="15.75">
      <c r="B21" s="62" t="s">
        <v>291</v>
      </c>
      <c r="C21" s="92"/>
      <c r="D21" s="92"/>
      <c r="E21" s="92"/>
      <c r="F21" s="92"/>
      <c r="G21" s="92"/>
      <c r="H21" s="92"/>
      <c r="I21" s="92"/>
      <c r="J21" s="103"/>
      <c r="K21" s="92"/>
      <c r="L21" s="92"/>
      <c r="M21" s="116"/>
      <c r="N21" s="116"/>
      <c r="O21" s="116"/>
      <c r="P21" s="116"/>
      <c r="Q21" s="116"/>
      <c r="R21" s="116"/>
      <c r="S21" s="116"/>
      <c r="T21" s="116"/>
    </row>
    <row r="22" spans="1:20" customFormat="1" ht="15.75">
      <c r="B22" s="61" t="s">
        <v>82</v>
      </c>
      <c r="C22" s="90"/>
      <c r="D22" s="90"/>
      <c r="E22" s="90"/>
      <c r="F22" s="90"/>
      <c r="G22" s="90"/>
      <c r="H22" s="90"/>
      <c r="I22" s="90"/>
      <c r="J22" s="99"/>
      <c r="K22" s="90"/>
      <c r="L22" s="90"/>
      <c r="M22" s="93"/>
      <c r="N22" s="93"/>
      <c r="O22" s="93"/>
      <c r="P22" s="93"/>
      <c r="Q22" s="93"/>
      <c r="R22" s="93"/>
      <c r="S22" s="93"/>
      <c r="T22" s="93"/>
    </row>
    <row r="23" spans="1:20" customFormat="1" ht="15.75">
      <c r="B23" s="115" t="s">
        <v>291</v>
      </c>
      <c r="C23" s="92"/>
      <c r="D23" s="92"/>
      <c r="E23" s="92"/>
      <c r="F23" s="92"/>
      <c r="G23" s="92"/>
      <c r="H23" s="92"/>
      <c r="I23" s="92"/>
      <c r="J23" s="103"/>
      <c r="K23" s="92"/>
      <c r="L23" s="92"/>
      <c r="M23" s="116"/>
      <c r="N23" s="116"/>
      <c r="O23" s="116"/>
      <c r="P23" s="116"/>
      <c r="Q23" s="116"/>
      <c r="R23" s="116"/>
      <c r="S23" s="116"/>
      <c r="T23" s="116"/>
    </row>
    <row r="24" spans="1:20" customFormat="1">
      <c r="A24" s="1"/>
      <c r="B24" s="6" t="s">
        <v>52</v>
      </c>
      <c r="C24" s="1"/>
      <c r="D24" s="1"/>
      <c r="E24" s="1"/>
      <c r="F24" s="1"/>
      <c r="G24" s="1"/>
      <c r="H24" s="1"/>
      <c r="I24" s="1"/>
      <c r="J24" s="1"/>
      <c r="K24" s="1"/>
      <c r="L24" s="1"/>
      <c r="M24" s="1"/>
      <c r="N24" s="1"/>
      <c r="O24" s="1"/>
      <c r="P24" s="1"/>
      <c r="Q24" s="1"/>
      <c r="R24" s="1"/>
      <c r="S24" s="1"/>
      <c r="T24" s="1"/>
    </row>
    <row r="25" spans="1:20" customFormat="1">
      <c r="A25" s="1"/>
      <c r="B25" s="6" t="s">
        <v>145</v>
      </c>
      <c r="C25" s="1"/>
      <c r="D25" s="1"/>
      <c r="E25" s="1"/>
      <c r="F25" s="1"/>
      <c r="G25" s="1"/>
      <c r="H25" s="1"/>
      <c r="I25" s="1"/>
      <c r="J25" s="1"/>
      <c r="K25" s="1"/>
      <c r="L25" s="1"/>
      <c r="M25" s="1"/>
      <c r="N25" s="1"/>
      <c r="O25" s="1"/>
      <c r="P25" s="1"/>
      <c r="Q25" s="1"/>
      <c r="R25" s="1"/>
      <c r="S25" s="1"/>
      <c r="T25" s="1"/>
    </row>
    <row r="26" spans="1:20" customFormat="1" ht="12.75"/>
    <row r="27" spans="1:20" customFormat="1" ht="12.75"/>
    <row r="28" spans="1:20" customFormat="1" ht="12.75"/>
    <row r="29" spans="1:20" customFormat="1" ht="12.75"/>
    <row r="30" spans="1:20" customFormat="1" ht="12.75"/>
    <row r="31" spans="1:20">
      <c r="C31" s="1"/>
      <c r="D31" s="1"/>
      <c r="E31" s="1"/>
      <c r="F31" s="1"/>
      <c r="G31" s="1"/>
    </row>
    <row r="32" spans="1:20">
      <c r="C32" s="1"/>
      <c r="D32" s="1"/>
      <c r="E32" s="1"/>
      <c r="F32" s="1"/>
      <c r="G32" s="1"/>
    </row>
    <row r="33" spans="3:7">
      <c r="C33" s="1"/>
      <c r="D33" s="1"/>
      <c r="E33" s="1"/>
      <c r="F33" s="1"/>
      <c r="G33" s="1"/>
    </row>
    <row r="34" spans="3:7">
      <c r="C34" s="1"/>
      <c r="D34" s="1"/>
      <c r="E34" s="1"/>
      <c r="F34" s="1"/>
      <c r="G34" s="1"/>
    </row>
    <row r="35" spans="3:7">
      <c r="C35" s="1"/>
      <c r="D35" s="1"/>
      <c r="E35" s="1"/>
      <c r="F35" s="1"/>
      <c r="G35" s="1"/>
    </row>
    <row r="36" spans="3:7">
      <c r="C36" s="1"/>
      <c r="D36" s="1"/>
      <c r="E36" s="1"/>
      <c r="F36" s="1"/>
      <c r="G36" s="1"/>
    </row>
    <row r="37" spans="3:7">
      <c r="C37" s="1"/>
      <c r="D37" s="1"/>
      <c r="E37" s="1"/>
      <c r="F37" s="1"/>
      <c r="G37" s="1"/>
    </row>
    <row r="38" spans="3:7">
      <c r="C38" s="1"/>
      <c r="D38" s="1"/>
      <c r="E38" s="1"/>
      <c r="F38" s="1"/>
      <c r="G38" s="1"/>
    </row>
    <row r="39" spans="3:7">
      <c r="C39" s="1"/>
      <c r="D39" s="1"/>
      <c r="E39" s="1"/>
      <c r="F39" s="1"/>
      <c r="G39" s="1"/>
    </row>
    <row r="40" spans="3:7">
      <c r="C40" s="1"/>
      <c r="D40" s="1"/>
      <c r="E40" s="1"/>
      <c r="F40" s="1"/>
      <c r="G40" s="1"/>
    </row>
    <row r="41" spans="3:7">
      <c r="C41" s="1"/>
      <c r="D41" s="1"/>
      <c r="E41" s="1"/>
      <c r="F41" s="1"/>
      <c r="G41" s="1"/>
    </row>
    <row r="42" spans="3:7">
      <c r="C42" s="1"/>
      <c r="D42" s="1"/>
      <c r="E42" s="1"/>
      <c r="F42" s="1"/>
      <c r="G42" s="1"/>
    </row>
    <row r="43" spans="3:7">
      <c r="C43" s="1"/>
      <c r="D43" s="1"/>
      <c r="E43" s="1"/>
      <c r="F43" s="1"/>
      <c r="G43" s="1"/>
    </row>
    <row r="44" spans="3:7">
      <c r="C44" s="1"/>
      <c r="D44" s="1"/>
      <c r="E44" s="1"/>
      <c r="F44" s="1"/>
      <c r="G44" s="1"/>
    </row>
    <row r="45" spans="3:7">
      <c r="C45" s="1"/>
      <c r="D45" s="1"/>
      <c r="E45" s="1"/>
      <c r="F45" s="1"/>
      <c r="G45" s="1"/>
    </row>
    <row r="46" spans="3:7">
      <c r="C46" s="1"/>
      <c r="D46" s="1"/>
      <c r="E46" s="1"/>
      <c r="F46" s="1"/>
      <c r="G46" s="1"/>
    </row>
    <row r="47" spans="3:7">
      <c r="C47" s="1"/>
      <c r="D47" s="1"/>
      <c r="E47" s="1"/>
      <c r="F47" s="1"/>
      <c r="G47" s="1"/>
    </row>
    <row r="48" spans="3:7">
      <c r="C48" s="1"/>
      <c r="D48" s="1"/>
      <c r="E48" s="1"/>
      <c r="F48" s="1"/>
      <c r="G48" s="1"/>
    </row>
    <row r="49" spans="3:7">
      <c r="C49" s="1"/>
      <c r="D49" s="1"/>
      <c r="E49" s="1"/>
      <c r="F49" s="1"/>
      <c r="G49" s="1"/>
    </row>
    <row r="50" spans="3:7">
      <c r="C50" s="1"/>
      <c r="D50" s="1"/>
      <c r="E50" s="1"/>
      <c r="F50" s="1"/>
      <c r="G50" s="1"/>
    </row>
    <row r="51" spans="3:7">
      <c r="C51" s="1"/>
      <c r="D51" s="1"/>
      <c r="E51" s="1"/>
      <c r="F51" s="1"/>
      <c r="G51" s="1"/>
    </row>
    <row r="52" spans="3:7">
      <c r="C52" s="1"/>
      <c r="D52" s="1"/>
      <c r="E52" s="1"/>
      <c r="F52" s="1"/>
      <c r="G52" s="1"/>
    </row>
    <row r="53" spans="3:7">
      <c r="C53" s="1"/>
      <c r="D53" s="1"/>
      <c r="E53" s="1"/>
      <c r="F53" s="1"/>
      <c r="G53" s="1"/>
    </row>
    <row r="54" spans="3:7">
      <c r="C54" s="1"/>
      <c r="D54" s="1"/>
      <c r="E54" s="1"/>
      <c r="F54" s="1"/>
      <c r="G54" s="1"/>
    </row>
    <row r="55" spans="3:7">
      <c r="C55" s="1"/>
      <c r="D55" s="1"/>
      <c r="E55" s="1"/>
      <c r="F55" s="1"/>
      <c r="G55" s="1"/>
    </row>
    <row r="56" spans="3:7">
      <c r="C56" s="1"/>
      <c r="D56" s="1"/>
      <c r="E56" s="1"/>
      <c r="F56" s="1"/>
      <c r="G56" s="1"/>
    </row>
    <row r="57" spans="3:7">
      <c r="C57" s="1"/>
      <c r="D57" s="1"/>
      <c r="E57" s="1"/>
      <c r="F57" s="1"/>
      <c r="G57" s="1"/>
    </row>
    <row r="58" spans="3:7">
      <c r="C58" s="1"/>
      <c r="D58" s="1"/>
      <c r="E58" s="1"/>
      <c r="F58" s="1"/>
      <c r="G58" s="1"/>
    </row>
    <row r="59" spans="3:7">
      <c r="C59" s="1"/>
      <c r="D59" s="1"/>
      <c r="E59" s="1"/>
      <c r="F59" s="1"/>
      <c r="G59" s="1"/>
    </row>
    <row r="60" spans="3:7">
      <c r="C60" s="1"/>
      <c r="D60" s="1"/>
      <c r="E60" s="1"/>
      <c r="F60" s="1"/>
      <c r="G60" s="1"/>
    </row>
    <row r="61" spans="3:7">
      <c r="C61" s="1"/>
      <c r="D61" s="1"/>
      <c r="E61" s="1"/>
      <c r="F61" s="1"/>
      <c r="G61" s="1"/>
    </row>
    <row r="62" spans="3:7">
      <c r="C62" s="1"/>
      <c r="D62" s="1"/>
      <c r="E62" s="1"/>
      <c r="F62" s="1"/>
      <c r="G62" s="1"/>
    </row>
    <row r="63" spans="3:7">
      <c r="C63" s="1"/>
      <c r="D63" s="1"/>
      <c r="E63" s="1"/>
      <c r="F63" s="1"/>
      <c r="G63" s="1"/>
    </row>
    <row r="64" spans="3:7">
      <c r="C64" s="1"/>
      <c r="D64" s="1"/>
      <c r="E64" s="1"/>
      <c r="F64" s="1"/>
      <c r="G64" s="1"/>
    </row>
    <row r="65" spans="3:7">
      <c r="C65" s="1"/>
      <c r="D65" s="1"/>
      <c r="E65" s="1"/>
      <c r="F65" s="1"/>
      <c r="G65" s="1"/>
    </row>
    <row r="66" spans="3:7">
      <c r="C66" s="1"/>
      <c r="D66" s="1"/>
      <c r="E66" s="1"/>
      <c r="F66" s="1"/>
      <c r="G66" s="1"/>
    </row>
    <row r="67" spans="3:7">
      <c r="C67" s="1"/>
      <c r="D67" s="1"/>
      <c r="E67" s="1"/>
      <c r="F67" s="1"/>
      <c r="G67" s="1"/>
    </row>
    <row r="68" spans="3:7">
      <c r="C68" s="1"/>
      <c r="D68" s="1"/>
      <c r="E68" s="1"/>
      <c r="F68" s="1"/>
      <c r="G68" s="1"/>
    </row>
    <row r="69" spans="3:7">
      <c r="C69" s="1"/>
      <c r="D69" s="1"/>
      <c r="E69" s="1"/>
      <c r="F69" s="1"/>
      <c r="G69" s="1"/>
    </row>
    <row r="70" spans="3:7">
      <c r="C70" s="1"/>
      <c r="D70" s="1"/>
      <c r="E70" s="1"/>
      <c r="F70" s="1"/>
      <c r="G70" s="1"/>
    </row>
    <row r="71" spans="3:7">
      <c r="C71" s="1"/>
      <c r="D71" s="1"/>
      <c r="E71" s="1"/>
      <c r="F71" s="1"/>
      <c r="G71" s="1"/>
    </row>
    <row r="72" spans="3:7">
      <c r="C72" s="1"/>
      <c r="D72" s="1"/>
      <c r="E72" s="1"/>
      <c r="F72" s="1"/>
      <c r="G72" s="1"/>
    </row>
    <row r="73" spans="3:7">
      <c r="C73" s="1"/>
      <c r="D73" s="1"/>
      <c r="E73" s="1"/>
      <c r="F73" s="1"/>
      <c r="G73" s="1"/>
    </row>
    <row r="74" spans="3:7">
      <c r="C74" s="1"/>
      <c r="D74" s="1"/>
      <c r="E74" s="1"/>
      <c r="F74" s="1"/>
      <c r="G74" s="1"/>
    </row>
    <row r="75" spans="3:7">
      <c r="C75" s="1"/>
      <c r="D75" s="1"/>
      <c r="E75" s="1"/>
      <c r="F75" s="1"/>
      <c r="G75" s="1"/>
    </row>
    <row r="76" spans="3:7">
      <c r="C76" s="1"/>
      <c r="D76" s="1"/>
      <c r="E76" s="1"/>
      <c r="F76" s="1"/>
      <c r="G76" s="1"/>
    </row>
    <row r="77" spans="3:7">
      <c r="C77" s="1"/>
      <c r="D77" s="1"/>
      <c r="E77" s="1"/>
      <c r="F77" s="1"/>
      <c r="G77" s="1"/>
    </row>
    <row r="78" spans="3:7">
      <c r="C78" s="1"/>
      <c r="D78" s="1"/>
      <c r="E78" s="1"/>
      <c r="F78" s="1"/>
      <c r="G78" s="1"/>
    </row>
    <row r="79" spans="3:7">
      <c r="C79" s="1"/>
      <c r="D79" s="1"/>
      <c r="E79" s="1"/>
      <c r="F79" s="1"/>
      <c r="G79" s="1"/>
    </row>
    <row r="80" spans="3:7">
      <c r="C80" s="1"/>
      <c r="D80" s="1"/>
      <c r="E80" s="1"/>
      <c r="F80" s="1"/>
      <c r="G80" s="1"/>
    </row>
    <row r="81" spans="3:7">
      <c r="C81" s="1"/>
      <c r="D81" s="1"/>
      <c r="E81" s="1"/>
      <c r="F81" s="1"/>
      <c r="G81" s="1"/>
    </row>
    <row r="82" spans="3:7">
      <c r="C82" s="1"/>
      <c r="D82" s="1"/>
      <c r="E82" s="1"/>
      <c r="F82" s="1"/>
      <c r="G82" s="1"/>
    </row>
    <row r="83" spans="3:7">
      <c r="C83" s="1"/>
      <c r="D83" s="1"/>
      <c r="E83" s="1"/>
      <c r="F83" s="1"/>
      <c r="G83" s="1"/>
    </row>
    <row r="84" spans="3:7">
      <c r="C84" s="1"/>
      <c r="D84" s="1"/>
      <c r="E84" s="1"/>
      <c r="F84" s="1"/>
      <c r="G84" s="1"/>
    </row>
    <row r="85" spans="3:7">
      <c r="C85" s="1"/>
      <c r="D85" s="1"/>
      <c r="E85" s="1"/>
      <c r="F85" s="1"/>
      <c r="G85" s="1"/>
    </row>
    <row r="86" spans="3:7">
      <c r="C86" s="1"/>
      <c r="D86" s="1"/>
      <c r="E86" s="1"/>
      <c r="F86" s="1"/>
      <c r="G86" s="1"/>
    </row>
    <row r="87" spans="3:7">
      <c r="C87" s="1"/>
      <c r="D87" s="1"/>
      <c r="E87" s="1"/>
      <c r="F87" s="1"/>
      <c r="G87" s="1"/>
    </row>
    <row r="88" spans="3:7">
      <c r="C88" s="1"/>
      <c r="D88" s="1"/>
      <c r="E88" s="1"/>
      <c r="F88" s="1"/>
      <c r="G88" s="1"/>
    </row>
    <row r="89" spans="3:7">
      <c r="C89" s="1"/>
      <c r="D89" s="1"/>
      <c r="E89" s="1"/>
      <c r="F89" s="1"/>
      <c r="G89" s="1"/>
    </row>
    <row r="90" spans="3:7">
      <c r="C90" s="1"/>
      <c r="D90" s="1"/>
      <c r="E90" s="1"/>
      <c r="F90" s="1"/>
      <c r="G90" s="1"/>
    </row>
    <row r="91" spans="3:7">
      <c r="C91" s="1"/>
      <c r="D91" s="1"/>
      <c r="E91" s="1"/>
      <c r="F91" s="1"/>
      <c r="G91" s="1"/>
    </row>
    <row r="92" spans="3:7">
      <c r="C92" s="1"/>
      <c r="D92" s="1"/>
      <c r="E92" s="1"/>
      <c r="F92" s="1"/>
      <c r="G92" s="1"/>
    </row>
    <row r="93" spans="3:7">
      <c r="C93" s="1"/>
      <c r="D93" s="1"/>
      <c r="E93" s="1"/>
      <c r="F93" s="1"/>
      <c r="G93" s="1"/>
    </row>
    <row r="94" spans="3:7">
      <c r="C94" s="1"/>
      <c r="D94" s="1"/>
      <c r="E94" s="1"/>
      <c r="F94" s="1"/>
      <c r="G94" s="1"/>
    </row>
    <row r="95" spans="3:7">
      <c r="C95" s="1"/>
      <c r="D95" s="1"/>
      <c r="E95" s="1"/>
      <c r="F95" s="1"/>
      <c r="G95" s="1"/>
    </row>
    <row r="96" spans="3:7">
      <c r="C96" s="1"/>
      <c r="D96" s="1"/>
      <c r="E96" s="1"/>
      <c r="F96" s="1"/>
      <c r="G96" s="1"/>
    </row>
    <row r="97" spans="3:7">
      <c r="C97" s="1"/>
      <c r="D97" s="1"/>
      <c r="E97" s="1"/>
      <c r="F97" s="1"/>
      <c r="G97" s="1"/>
    </row>
    <row r="98" spans="3:7">
      <c r="C98" s="1"/>
      <c r="D98" s="1"/>
      <c r="E98" s="1"/>
      <c r="F98" s="1"/>
      <c r="G98" s="1"/>
    </row>
    <row r="99" spans="3:7">
      <c r="C99" s="1"/>
      <c r="D99" s="1"/>
      <c r="E99" s="1"/>
      <c r="F99" s="1"/>
      <c r="G99" s="1"/>
    </row>
    <row r="100" spans="3:7">
      <c r="C100" s="1"/>
      <c r="D100" s="1"/>
      <c r="E100" s="1"/>
      <c r="F100" s="1"/>
      <c r="G100" s="1"/>
    </row>
    <row r="101" spans="3:7">
      <c r="C101" s="1"/>
      <c r="D101" s="1"/>
      <c r="E101" s="1"/>
      <c r="F101" s="1"/>
      <c r="G101" s="1"/>
    </row>
    <row r="102" spans="3:7">
      <c r="C102" s="1"/>
      <c r="D102" s="1"/>
      <c r="E102" s="1"/>
      <c r="F102" s="1"/>
      <c r="G102" s="1"/>
    </row>
    <row r="103" spans="3:7">
      <c r="C103" s="1"/>
      <c r="D103" s="1"/>
      <c r="E103" s="1"/>
      <c r="F103" s="1"/>
      <c r="G103" s="1"/>
    </row>
    <row r="104" spans="3:7">
      <c r="C104" s="1"/>
      <c r="D104" s="1"/>
      <c r="E104" s="1"/>
      <c r="F104" s="1"/>
      <c r="G104" s="1"/>
    </row>
    <row r="105" spans="3:7">
      <c r="C105" s="1"/>
      <c r="D105" s="1"/>
      <c r="E105" s="1"/>
      <c r="F105" s="1"/>
      <c r="G105" s="1"/>
    </row>
    <row r="106" spans="3:7">
      <c r="C106" s="1"/>
      <c r="D106" s="1"/>
      <c r="E106" s="1"/>
      <c r="F106" s="1"/>
      <c r="G106" s="1"/>
    </row>
    <row r="107" spans="3:7">
      <c r="C107" s="1"/>
      <c r="D107" s="1"/>
      <c r="E107" s="1"/>
      <c r="F107" s="1"/>
      <c r="G107" s="1"/>
    </row>
    <row r="108" spans="3:7">
      <c r="C108" s="1"/>
      <c r="D108" s="1"/>
      <c r="E108" s="1"/>
      <c r="F108" s="1"/>
      <c r="G108" s="1"/>
    </row>
    <row r="109" spans="3:7">
      <c r="C109" s="1"/>
      <c r="D109" s="1"/>
      <c r="E109" s="1"/>
      <c r="F109" s="1"/>
      <c r="G109" s="1"/>
    </row>
    <row r="110" spans="3:7">
      <c r="C110" s="1"/>
      <c r="D110" s="1"/>
      <c r="E110" s="1"/>
      <c r="F110" s="1"/>
      <c r="G110" s="1"/>
    </row>
    <row r="111" spans="3:7">
      <c r="C111" s="1"/>
      <c r="D111" s="1"/>
      <c r="E111" s="1"/>
      <c r="F111" s="1"/>
      <c r="G111" s="1"/>
    </row>
    <row r="112" spans="3:7">
      <c r="C112" s="1"/>
      <c r="D112" s="1"/>
      <c r="E112" s="1"/>
      <c r="F112" s="1"/>
      <c r="G112" s="1"/>
    </row>
    <row r="113" spans="3:7">
      <c r="C113" s="1"/>
      <c r="D113" s="1"/>
      <c r="E113" s="1"/>
      <c r="F113" s="1"/>
      <c r="G113" s="1"/>
    </row>
    <row r="114" spans="3:7">
      <c r="C114" s="1"/>
      <c r="D114" s="1"/>
      <c r="E114" s="1"/>
      <c r="F114" s="1"/>
      <c r="G114" s="1"/>
    </row>
    <row r="115" spans="3:7">
      <c r="C115" s="1"/>
      <c r="D115" s="1"/>
      <c r="E115" s="1"/>
      <c r="F115" s="1"/>
      <c r="G115" s="1"/>
    </row>
    <row r="116" spans="3:7">
      <c r="C116" s="1"/>
      <c r="D116" s="1"/>
      <c r="E116" s="1"/>
      <c r="F116" s="1"/>
      <c r="G116" s="1"/>
    </row>
    <row r="117" spans="3:7">
      <c r="C117" s="1"/>
      <c r="D117" s="1"/>
      <c r="E117" s="1"/>
      <c r="F117" s="1"/>
      <c r="G117" s="1"/>
    </row>
    <row r="118" spans="3:7">
      <c r="C118" s="1"/>
      <c r="D118" s="1"/>
      <c r="E118" s="1"/>
      <c r="F118" s="1"/>
      <c r="G118" s="1"/>
    </row>
    <row r="119" spans="3:7">
      <c r="C119" s="1"/>
      <c r="D119" s="1"/>
      <c r="E119" s="1"/>
      <c r="F119" s="1"/>
      <c r="G119" s="1"/>
    </row>
    <row r="120" spans="3:7">
      <c r="C120" s="1"/>
      <c r="D120" s="1"/>
      <c r="E120" s="1"/>
      <c r="F120" s="1"/>
      <c r="G120" s="1"/>
    </row>
    <row r="121" spans="3:7">
      <c r="C121" s="1"/>
      <c r="D121" s="1"/>
      <c r="E121" s="1"/>
      <c r="F121" s="1"/>
      <c r="G121" s="1"/>
    </row>
    <row r="122" spans="3:7">
      <c r="C122" s="1"/>
      <c r="D122" s="1"/>
      <c r="E122" s="1"/>
      <c r="F122" s="1"/>
      <c r="G122" s="1"/>
    </row>
    <row r="123" spans="3:7">
      <c r="C123" s="1"/>
      <c r="D123" s="1"/>
      <c r="E123" s="1"/>
      <c r="F123" s="1"/>
      <c r="G123" s="1"/>
    </row>
    <row r="124" spans="3:7">
      <c r="C124" s="1"/>
      <c r="D124" s="1"/>
      <c r="E124" s="1"/>
      <c r="F124" s="1"/>
      <c r="G124" s="1"/>
    </row>
    <row r="125" spans="3:7">
      <c r="C125" s="1"/>
      <c r="D125" s="1"/>
      <c r="E125" s="1"/>
      <c r="F125" s="1"/>
      <c r="G125" s="1"/>
    </row>
    <row r="126" spans="3:7">
      <c r="C126" s="1"/>
      <c r="D126" s="1"/>
      <c r="E126" s="1"/>
      <c r="F126" s="1"/>
      <c r="G126" s="1"/>
    </row>
    <row r="127" spans="3:7">
      <c r="C127" s="1"/>
      <c r="D127" s="1"/>
      <c r="E127" s="1"/>
      <c r="F127" s="1"/>
      <c r="G127" s="1"/>
    </row>
    <row r="128" spans="3:7">
      <c r="C128" s="1"/>
      <c r="D128" s="1"/>
      <c r="E128" s="1"/>
      <c r="F128" s="1"/>
      <c r="G128" s="1"/>
    </row>
    <row r="129" spans="3:7">
      <c r="C129" s="1"/>
      <c r="D129" s="1"/>
      <c r="E129" s="1"/>
      <c r="F129" s="1"/>
      <c r="G129" s="1"/>
    </row>
    <row r="130" spans="3:7">
      <c r="C130" s="1"/>
      <c r="D130" s="1"/>
      <c r="E130" s="1"/>
      <c r="F130" s="1"/>
      <c r="G130" s="1"/>
    </row>
    <row r="131" spans="3:7">
      <c r="C131" s="1"/>
      <c r="D131" s="1"/>
      <c r="E131" s="1"/>
      <c r="F131" s="1"/>
      <c r="G131" s="1"/>
    </row>
    <row r="132" spans="3:7">
      <c r="C132" s="1"/>
      <c r="D132" s="1"/>
      <c r="E132" s="1"/>
      <c r="F132" s="1"/>
      <c r="G132" s="1"/>
    </row>
    <row r="133" spans="3:7">
      <c r="C133" s="1"/>
      <c r="D133" s="1"/>
      <c r="E133" s="1"/>
      <c r="F133" s="1"/>
      <c r="G133" s="1"/>
    </row>
    <row r="134" spans="3:7">
      <c r="C134" s="1"/>
      <c r="D134" s="1"/>
      <c r="E134" s="1"/>
      <c r="F134" s="1"/>
      <c r="G134" s="1"/>
    </row>
    <row r="135" spans="3:7">
      <c r="C135" s="1"/>
      <c r="D135" s="1"/>
      <c r="E135" s="1"/>
      <c r="F135" s="1"/>
      <c r="G135" s="1"/>
    </row>
    <row r="136" spans="3:7">
      <c r="C136" s="1"/>
      <c r="D136" s="1"/>
      <c r="E136" s="1"/>
      <c r="F136" s="1"/>
      <c r="G136" s="1"/>
    </row>
    <row r="137" spans="3:7">
      <c r="C137" s="1"/>
      <c r="D137" s="1"/>
      <c r="E137" s="1"/>
      <c r="F137" s="1"/>
      <c r="G137" s="1"/>
    </row>
    <row r="138" spans="3:7">
      <c r="C138" s="1"/>
      <c r="D138" s="1"/>
      <c r="E138" s="1"/>
      <c r="F138" s="1"/>
      <c r="G138" s="1"/>
    </row>
    <row r="139" spans="3:7">
      <c r="C139" s="1"/>
      <c r="D139" s="1"/>
      <c r="E139" s="1"/>
      <c r="F139" s="1"/>
      <c r="G139" s="1"/>
    </row>
    <row r="140" spans="3:7">
      <c r="C140" s="1"/>
      <c r="D140" s="1"/>
      <c r="E140" s="1"/>
      <c r="F140" s="1"/>
      <c r="G140" s="1"/>
    </row>
    <row r="141" spans="3:7">
      <c r="C141" s="1"/>
      <c r="D141" s="1"/>
      <c r="E141" s="1"/>
      <c r="F141" s="1"/>
      <c r="G141" s="1"/>
    </row>
    <row r="142" spans="3:7">
      <c r="C142" s="1"/>
      <c r="D142" s="1"/>
      <c r="E142" s="1"/>
      <c r="F142" s="1"/>
      <c r="G142" s="1"/>
    </row>
    <row r="143" spans="3:7">
      <c r="C143" s="1"/>
      <c r="D143" s="1"/>
      <c r="E143" s="1"/>
      <c r="F143" s="1"/>
      <c r="G143" s="1"/>
    </row>
    <row r="144" spans="3:7">
      <c r="C144" s="1"/>
      <c r="D144" s="1"/>
      <c r="E144" s="1"/>
      <c r="F144" s="1"/>
      <c r="G144" s="1"/>
    </row>
    <row r="145" spans="3:7">
      <c r="C145" s="1"/>
      <c r="D145" s="1"/>
      <c r="E145" s="1"/>
      <c r="F145" s="1"/>
      <c r="G145" s="1"/>
    </row>
    <row r="146" spans="3:7">
      <c r="C146" s="1"/>
      <c r="D146" s="1"/>
      <c r="E146" s="1"/>
      <c r="F146" s="1"/>
      <c r="G146" s="1"/>
    </row>
    <row r="147" spans="3:7">
      <c r="C147" s="1"/>
      <c r="D147" s="1"/>
      <c r="E147" s="1"/>
      <c r="F147" s="1"/>
      <c r="G147" s="1"/>
    </row>
    <row r="148" spans="3:7">
      <c r="C148" s="1"/>
      <c r="D148" s="1"/>
      <c r="E148" s="1"/>
      <c r="F148" s="1"/>
      <c r="G148" s="1"/>
    </row>
    <row r="149" spans="3:7">
      <c r="C149" s="1"/>
      <c r="D149" s="1"/>
      <c r="E149" s="1"/>
      <c r="F149" s="1"/>
      <c r="G149" s="1"/>
    </row>
    <row r="150" spans="3:7">
      <c r="C150" s="1"/>
      <c r="D150" s="1"/>
      <c r="E150" s="1"/>
      <c r="F150" s="1"/>
      <c r="G150" s="1"/>
    </row>
    <row r="151" spans="3:7">
      <c r="C151" s="1"/>
      <c r="D151" s="1"/>
      <c r="E151" s="1"/>
      <c r="F151" s="1"/>
      <c r="G151" s="1"/>
    </row>
    <row r="152" spans="3:7">
      <c r="C152" s="1"/>
      <c r="D152" s="1"/>
      <c r="E152" s="1"/>
      <c r="F152" s="1"/>
      <c r="G152" s="1"/>
    </row>
    <row r="153" spans="3:7">
      <c r="C153" s="1"/>
      <c r="D153" s="1"/>
      <c r="E153" s="1"/>
      <c r="F153" s="1"/>
      <c r="G153" s="1"/>
    </row>
    <row r="154" spans="3:7">
      <c r="C154" s="1"/>
      <c r="D154" s="1"/>
      <c r="E154" s="1"/>
      <c r="F154" s="1"/>
      <c r="G154" s="1"/>
    </row>
    <row r="155" spans="3:7">
      <c r="C155" s="1"/>
      <c r="D155" s="1"/>
      <c r="E155" s="1"/>
      <c r="F155" s="1"/>
      <c r="G155" s="1"/>
    </row>
    <row r="156" spans="3:7">
      <c r="C156" s="1"/>
      <c r="D156" s="1"/>
      <c r="E156" s="1"/>
      <c r="F156" s="1"/>
      <c r="G156" s="1"/>
    </row>
    <row r="157" spans="3:7">
      <c r="C157" s="1"/>
      <c r="D157" s="1"/>
      <c r="E157" s="1"/>
      <c r="F157" s="1"/>
      <c r="G157" s="1"/>
    </row>
    <row r="158" spans="3:7">
      <c r="C158" s="1"/>
      <c r="D158" s="1"/>
      <c r="E158" s="1"/>
      <c r="F158" s="1"/>
      <c r="G158" s="1"/>
    </row>
    <row r="159" spans="3:7">
      <c r="C159" s="1"/>
      <c r="D159" s="1"/>
      <c r="E159" s="1"/>
      <c r="F159" s="1"/>
      <c r="G159" s="1"/>
    </row>
    <row r="160" spans="3:7">
      <c r="C160" s="1"/>
      <c r="D160" s="1"/>
      <c r="E160" s="1"/>
      <c r="F160" s="1"/>
      <c r="G160" s="1"/>
    </row>
    <row r="161" spans="3:7">
      <c r="C161" s="1"/>
      <c r="D161" s="1"/>
      <c r="E161" s="1"/>
      <c r="F161" s="1"/>
      <c r="G161" s="1"/>
    </row>
    <row r="162" spans="3:7">
      <c r="C162" s="1"/>
      <c r="D162" s="1"/>
      <c r="E162" s="1"/>
      <c r="F162" s="1"/>
      <c r="G162" s="1"/>
    </row>
    <row r="163" spans="3:7">
      <c r="C163" s="1"/>
      <c r="D163" s="1"/>
      <c r="E163" s="1"/>
      <c r="F163" s="1"/>
      <c r="G163" s="1"/>
    </row>
    <row r="164" spans="3:7">
      <c r="C164" s="1"/>
      <c r="D164" s="1"/>
      <c r="E164" s="1"/>
      <c r="F164" s="1"/>
      <c r="G164" s="1"/>
    </row>
    <row r="165" spans="3:7">
      <c r="C165" s="1"/>
      <c r="D165" s="1"/>
      <c r="E165" s="1"/>
      <c r="F165" s="1"/>
      <c r="G165" s="1"/>
    </row>
    <row r="166" spans="3:7">
      <c r="C166" s="1"/>
      <c r="D166" s="1"/>
      <c r="E166" s="1"/>
      <c r="F166" s="1"/>
      <c r="G166" s="1"/>
    </row>
    <row r="167" spans="3:7">
      <c r="C167" s="1"/>
      <c r="D167" s="1"/>
      <c r="E167" s="1"/>
      <c r="F167" s="1"/>
      <c r="G167" s="1"/>
    </row>
    <row r="168" spans="3:7">
      <c r="C168" s="1"/>
      <c r="D168" s="1"/>
      <c r="E168" s="1"/>
      <c r="F168" s="1"/>
      <c r="G168" s="1"/>
    </row>
    <row r="169" spans="3:7">
      <c r="C169" s="1"/>
      <c r="D169" s="1"/>
      <c r="E169" s="1"/>
      <c r="F169" s="1"/>
      <c r="G169" s="1"/>
    </row>
    <row r="170" spans="3:7">
      <c r="C170" s="1"/>
      <c r="D170" s="1"/>
      <c r="E170" s="1"/>
      <c r="F170" s="1"/>
      <c r="G170" s="1"/>
    </row>
    <row r="171" spans="3:7">
      <c r="C171" s="1"/>
      <c r="D171" s="1"/>
      <c r="E171" s="1"/>
      <c r="F171" s="1"/>
      <c r="G171" s="1"/>
    </row>
    <row r="172" spans="3:7">
      <c r="C172" s="1"/>
      <c r="D172" s="1"/>
      <c r="E172" s="1"/>
      <c r="F172" s="1"/>
      <c r="G172" s="1"/>
    </row>
    <row r="173" spans="3:7">
      <c r="C173" s="1"/>
      <c r="D173" s="1"/>
      <c r="E173" s="1"/>
      <c r="F173" s="1"/>
      <c r="G173" s="1"/>
    </row>
    <row r="174" spans="3:7">
      <c r="C174" s="1"/>
      <c r="D174" s="1"/>
      <c r="E174" s="1"/>
      <c r="F174" s="1"/>
      <c r="G174" s="1"/>
    </row>
    <row r="175" spans="3:7">
      <c r="C175" s="1"/>
      <c r="D175" s="1"/>
      <c r="E175" s="1"/>
      <c r="F175" s="1"/>
      <c r="G175" s="1"/>
    </row>
    <row r="176" spans="3:7">
      <c r="C176" s="1"/>
      <c r="D176" s="1"/>
      <c r="E176" s="1"/>
      <c r="F176" s="1"/>
      <c r="G176" s="1"/>
    </row>
    <row r="177" spans="3:7">
      <c r="C177" s="1"/>
      <c r="D177" s="1"/>
      <c r="E177" s="1"/>
      <c r="F177" s="1"/>
      <c r="G177" s="1"/>
    </row>
    <row r="178" spans="3:7">
      <c r="C178" s="1"/>
      <c r="D178" s="1"/>
      <c r="E178" s="1"/>
      <c r="F178" s="1"/>
      <c r="G178" s="1"/>
    </row>
    <row r="179" spans="3:7">
      <c r="C179" s="1"/>
      <c r="D179" s="1"/>
      <c r="E179" s="1"/>
      <c r="F179" s="1"/>
      <c r="G179" s="1"/>
    </row>
    <row r="180" spans="3:7">
      <c r="C180" s="1"/>
      <c r="D180" s="1"/>
      <c r="E180" s="1"/>
      <c r="F180" s="1"/>
      <c r="G180" s="1"/>
    </row>
    <row r="181" spans="3:7">
      <c r="C181" s="1"/>
      <c r="D181" s="1"/>
      <c r="E181" s="1"/>
      <c r="F181" s="1"/>
      <c r="G181" s="1"/>
    </row>
    <row r="182" spans="3:7">
      <c r="C182" s="1"/>
      <c r="D182" s="1"/>
      <c r="E182" s="1"/>
      <c r="F182" s="1"/>
      <c r="G182" s="1"/>
    </row>
    <row r="183" spans="3:7">
      <c r="C183" s="1"/>
      <c r="D183" s="1"/>
      <c r="E183" s="1"/>
      <c r="F183" s="1"/>
      <c r="G183" s="1"/>
    </row>
    <row r="184" spans="3:7">
      <c r="C184" s="1"/>
      <c r="D184" s="1"/>
      <c r="E184" s="1"/>
      <c r="F184" s="1"/>
      <c r="G184" s="1"/>
    </row>
    <row r="185" spans="3:7">
      <c r="C185" s="1"/>
      <c r="D185" s="1"/>
      <c r="E185" s="1"/>
      <c r="F185" s="1"/>
      <c r="G185" s="1"/>
    </row>
    <row r="186" spans="3:7">
      <c r="C186" s="1"/>
      <c r="D186" s="1"/>
      <c r="E186" s="1"/>
      <c r="F186" s="1"/>
      <c r="G186" s="1"/>
    </row>
    <row r="187" spans="3:7">
      <c r="C187" s="1"/>
      <c r="D187" s="1"/>
      <c r="E187" s="1"/>
      <c r="F187" s="1"/>
      <c r="G187" s="1"/>
    </row>
    <row r="188" spans="3:7">
      <c r="C188" s="1"/>
      <c r="D188" s="1"/>
      <c r="E188" s="1"/>
      <c r="F188" s="1"/>
      <c r="G188" s="1"/>
    </row>
    <row r="189" spans="3:7">
      <c r="C189" s="1"/>
      <c r="D189" s="1"/>
      <c r="E189" s="1"/>
      <c r="F189" s="1"/>
      <c r="G189" s="1"/>
    </row>
    <row r="190" spans="3:7">
      <c r="C190" s="1"/>
      <c r="D190" s="1"/>
      <c r="E190" s="1"/>
      <c r="F190" s="1"/>
      <c r="G190" s="1"/>
    </row>
    <row r="191" spans="3:7">
      <c r="C191" s="1"/>
      <c r="D191" s="1"/>
      <c r="E191" s="1"/>
      <c r="F191" s="1"/>
      <c r="G191" s="1"/>
    </row>
    <row r="192" spans="3:7">
      <c r="C192" s="1"/>
      <c r="D192" s="1"/>
      <c r="E192" s="1"/>
      <c r="F192" s="1"/>
      <c r="G192" s="1"/>
    </row>
    <row r="193" spans="3:7">
      <c r="C193" s="1"/>
      <c r="D193" s="1"/>
      <c r="E193" s="1"/>
      <c r="F193" s="1"/>
      <c r="G193" s="1"/>
    </row>
    <row r="194" spans="3:7">
      <c r="C194" s="1"/>
      <c r="D194" s="1"/>
      <c r="E194" s="1"/>
      <c r="F194" s="1"/>
      <c r="G194" s="1"/>
    </row>
    <row r="195" spans="3:7">
      <c r="C195" s="1"/>
      <c r="D195" s="1"/>
      <c r="E195" s="1"/>
      <c r="F195" s="1"/>
      <c r="G195" s="1"/>
    </row>
    <row r="196" spans="3:7">
      <c r="C196" s="1"/>
      <c r="D196" s="1"/>
      <c r="E196" s="1"/>
      <c r="F196" s="1"/>
      <c r="G196" s="1"/>
    </row>
    <row r="197" spans="3:7">
      <c r="C197" s="1"/>
      <c r="D197" s="1"/>
      <c r="E197" s="1"/>
      <c r="F197" s="1"/>
      <c r="G197" s="1"/>
    </row>
    <row r="198" spans="3:7">
      <c r="C198" s="1"/>
      <c r="D198" s="1"/>
      <c r="E198" s="1"/>
      <c r="F198" s="1"/>
      <c r="G198" s="1"/>
    </row>
    <row r="199" spans="3:7">
      <c r="C199" s="1"/>
      <c r="D199" s="1"/>
      <c r="E199" s="1"/>
      <c r="F199" s="1"/>
      <c r="G199" s="1"/>
    </row>
    <row r="200" spans="3:7">
      <c r="C200" s="1"/>
      <c r="D200" s="1"/>
      <c r="E200" s="1"/>
      <c r="F200" s="1"/>
      <c r="G200" s="1"/>
    </row>
    <row r="201" spans="3:7">
      <c r="C201" s="1"/>
      <c r="D201" s="1"/>
      <c r="E201" s="1"/>
      <c r="F201" s="1"/>
      <c r="G201" s="1"/>
    </row>
    <row r="202" spans="3:7">
      <c r="C202" s="1"/>
      <c r="D202" s="1"/>
      <c r="E202" s="1"/>
      <c r="F202" s="1"/>
      <c r="G202" s="1"/>
    </row>
    <row r="203" spans="3:7">
      <c r="C203" s="1"/>
      <c r="D203" s="1"/>
      <c r="E203" s="1"/>
      <c r="F203" s="1"/>
      <c r="G203" s="1"/>
    </row>
    <row r="204" spans="3:7">
      <c r="C204" s="1"/>
      <c r="D204" s="1"/>
      <c r="E204" s="1"/>
      <c r="F204" s="1"/>
      <c r="G204" s="1"/>
    </row>
    <row r="205" spans="3:7">
      <c r="C205" s="1"/>
      <c r="D205" s="1"/>
      <c r="E205" s="1"/>
      <c r="F205" s="1"/>
      <c r="G205" s="1"/>
    </row>
    <row r="206" spans="3:7">
      <c r="C206" s="1"/>
      <c r="D206" s="1"/>
      <c r="E206" s="1"/>
      <c r="F206" s="1"/>
      <c r="G206" s="1"/>
    </row>
    <row r="207" spans="3:7">
      <c r="C207" s="1"/>
      <c r="D207" s="1"/>
      <c r="E207" s="1"/>
      <c r="F207" s="1"/>
      <c r="G207" s="1"/>
    </row>
    <row r="208" spans="3:7">
      <c r="C208" s="1"/>
      <c r="D208" s="1"/>
      <c r="E208" s="1"/>
      <c r="F208" s="1"/>
      <c r="G208" s="1"/>
    </row>
    <row r="209" spans="3:7">
      <c r="C209" s="1"/>
      <c r="D209" s="1"/>
      <c r="E209" s="1"/>
      <c r="F209" s="1"/>
      <c r="G209" s="1"/>
    </row>
    <row r="210" spans="3:7">
      <c r="C210" s="1"/>
      <c r="D210" s="1"/>
      <c r="E210" s="1"/>
      <c r="F210" s="1"/>
      <c r="G210" s="1"/>
    </row>
    <row r="211" spans="3:7">
      <c r="C211" s="1"/>
      <c r="D211" s="1"/>
      <c r="E211" s="1"/>
      <c r="F211" s="1"/>
      <c r="G211" s="1"/>
    </row>
    <row r="212" spans="3:7">
      <c r="C212" s="1"/>
      <c r="D212" s="1"/>
      <c r="E212" s="1"/>
      <c r="F212" s="1"/>
      <c r="G212" s="1"/>
    </row>
    <row r="213" spans="3:7">
      <c r="C213" s="1"/>
      <c r="D213" s="1"/>
      <c r="E213" s="1"/>
      <c r="F213" s="1"/>
      <c r="G213" s="1"/>
    </row>
    <row r="214" spans="3:7">
      <c r="C214" s="1"/>
      <c r="D214" s="1"/>
      <c r="E214" s="1"/>
      <c r="F214" s="1"/>
      <c r="G214" s="1"/>
    </row>
    <row r="215" spans="3:7">
      <c r="C215" s="1"/>
      <c r="D215" s="1"/>
      <c r="E215" s="1"/>
      <c r="F215" s="1"/>
      <c r="G215" s="1"/>
    </row>
    <row r="216" spans="3:7">
      <c r="C216" s="1"/>
      <c r="D216" s="1"/>
      <c r="E216" s="1"/>
      <c r="F216" s="1"/>
      <c r="G216" s="1"/>
    </row>
    <row r="217" spans="3:7">
      <c r="C217" s="1"/>
      <c r="D217" s="1"/>
      <c r="E217" s="1"/>
      <c r="F217" s="1"/>
      <c r="G217" s="1"/>
    </row>
    <row r="218" spans="3:7">
      <c r="C218" s="1"/>
      <c r="D218" s="1"/>
      <c r="E218" s="1"/>
      <c r="F218" s="1"/>
      <c r="G218" s="1"/>
    </row>
    <row r="219" spans="3:7">
      <c r="C219" s="1"/>
      <c r="D219" s="1"/>
      <c r="E219" s="1"/>
      <c r="F219" s="1"/>
      <c r="G219" s="1"/>
    </row>
    <row r="220" spans="3:7">
      <c r="C220" s="1"/>
      <c r="D220" s="1"/>
      <c r="E220" s="1"/>
      <c r="F220" s="1"/>
      <c r="G220" s="1"/>
    </row>
    <row r="221" spans="3:7">
      <c r="C221" s="1"/>
      <c r="D221" s="1"/>
      <c r="E221" s="1"/>
      <c r="F221" s="1"/>
      <c r="G221" s="1"/>
    </row>
    <row r="222" spans="3:7">
      <c r="C222" s="1"/>
      <c r="D222" s="1"/>
      <c r="E222" s="1"/>
      <c r="F222" s="1"/>
      <c r="G222" s="1"/>
    </row>
    <row r="223" spans="3:7">
      <c r="C223" s="1"/>
      <c r="D223" s="1"/>
      <c r="E223" s="1"/>
      <c r="F223" s="1"/>
      <c r="G223" s="1"/>
    </row>
    <row r="224" spans="3:7">
      <c r="C224" s="1"/>
      <c r="D224" s="1"/>
      <c r="E224" s="1"/>
      <c r="F224" s="1"/>
      <c r="G224" s="1"/>
    </row>
    <row r="225" spans="3:7">
      <c r="C225" s="1"/>
      <c r="D225" s="1"/>
      <c r="E225" s="1"/>
      <c r="F225" s="1"/>
      <c r="G225" s="1"/>
    </row>
    <row r="226" spans="3:7">
      <c r="C226" s="1"/>
      <c r="D226" s="1"/>
      <c r="E226" s="1"/>
      <c r="F226" s="1"/>
      <c r="G226" s="1"/>
    </row>
    <row r="227" spans="3:7">
      <c r="C227" s="1"/>
      <c r="D227" s="1"/>
      <c r="E227" s="1"/>
      <c r="F227" s="1"/>
      <c r="G227" s="1"/>
    </row>
    <row r="228" spans="3:7">
      <c r="C228" s="1"/>
      <c r="D228" s="1"/>
      <c r="E228" s="1"/>
      <c r="F228" s="1"/>
      <c r="G228" s="1"/>
    </row>
    <row r="229" spans="3:7">
      <c r="C229" s="1"/>
      <c r="D229" s="1"/>
      <c r="E229" s="1"/>
      <c r="F229" s="1"/>
      <c r="G229" s="1"/>
    </row>
    <row r="230" spans="3:7">
      <c r="C230" s="1"/>
      <c r="D230" s="1"/>
      <c r="E230" s="1"/>
      <c r="F230" s="1"/>
      <c r="G230" s="1"/>
    </row>
    <row r="231" spans="3:7">
      <c r="C231" s="1"/>
      <c r="D231" s="1"/>
      <c r="E231" s="1"/>
      <c r="F231" s="1"/>
      <c r="G231" s="1"/>
    </row>
    <row r="232" spans="3:7">
      <c r="C232" s="1"/>
      <c r="D232" s="1"/>
      <c r="E232" s="1"/>
      <c r="F232" s="1"/>
      <c r="G232" s="1"/>
    </row>
    <row r="233" spans="3:7">
      <c r="C233" s="1"/>
      <c r="D233" s="1"/>
      <c r="E233" s="1"/>
      <c r="F233" s="1"/>
      <c r="G233" s="1"/>
    </row>
    <row r="234" spans="3:7">
      <c r="C234" s="1"/>
      <c r="D234" s="1"/>
      <c r="E234" s="1"/>
      <c r="F234" s="1"/>
      <c r="G234" s="1"/>
    </row>
    <row r="235" spans="3:7">
      <c r="C235" s="1"/>
      <c r="D235" s="1"/>
      <c r="E235" s="1"/>
      <c r="F235" s="1"/>
      <c r="G235" s="1"/>
    </row>
    <row r="236" spans="3:7">
      <c r="C236" s="1"/>
      <c r="D236" s="1"/>
      <c r="E236" s="1"/>
      <c r="F236" s="1"/>
      <c r="G236" s="1"/>
    </row>
    <row r="237" spans="3:7">
      <c r="C237" s="1"/>
      <c r="D237" s="1"/>
      <c r="E237" s="1"/>
      <c r="F237" s="1"/>
      <c r="G237" s="1"/>
    </row>
    <row r="238" spans="3:7">
      <c r="C238" s="1"/>
      <c r="D238" s="1"/>
      <c r="E238" s="1"/>
      <c r="F238" s="1"/>
      <c r="G238" s="1"/>
    </row>
    <row r="239" spans="3:7">
      <c r="C239" s="1"/>
      <c r="D239" s="1"/>
      <c r="E239" s="1"/>
      <c r="F239" s="1"/>
      <c r="G239" s="1"/>
    </row>
    <row r="240" spans="3:7">
      <c r="C240" s="1"/>
      <c r="D240" s="1"/>
      <c r="E240" s="1"/>
      <c r="F240" s="1"/>
      <c r="G240" s="1"/>
    </row>
    <row r="241" spans="3:7">
      <c r="C241" s="1"/>
      <c r="D241" s="1"/>
      <c r="E241" s="1"/>
      <c r="F241" s="1"/>
      <c r="G241" s="1"/>
    </row>
    <row r="242" spans="3:7">
      <c r="C242" s="1"/>
      <c r="D242" s="1"/>
      <c r="E242" s="1"/>
      <c r="F242" s="1"/>
      <c r="G242" s="1"/>
    </row>
    <row r="243" spans="3:7">
      <c r="C243" s="1"/>
      <c r="D243" s="1"/>
      <c r="E243" s="1"/>
      <c r="F243" s="1"/>
      <c r="G243" s="1"/>
    </row>
    <row r="244" spans="3:7">
      <c r="C244" s="1"/>
      <c r="D244" s="1"/>
      <c r="E244" s="1"/>
      <c r="F244" s="1"/>
      <c r="G244" s="1"/>
    </row>
    <row r="245" spans="3:7">
      <c r="C245" s="1"/>
      <c r="D245" s="1"/>
      <c r="E245" s="1"/>
      <c r="F245" s="1"/>
      <c r="G245" s="1"/>
    </row>
    <row r="246" spans="3:7">
      <c r="C246" s="1"/>
      <c r="D246" s="1"/>
      <c r="E246" s="1"/>
      <c r="F246" s="1"/>
      <c r="G246" s="1"/>
    </row>
    <row r="247" spans="3:7">
      <c r="C247" s="1"/>
      <c r="D247" s="1"/>
      <c r="E247" s="1"/>
      <c r="F247" s="1"/>
      <c r="G247" s="1"/>
    </row>
    <row r="248" spans="3:7">
      <c r="C248" s="1"/>
      <c r="D248" s="1"/>
      <c r="E248" s="1"/>
      <c r="F248" s="1"/>
      <c r="G248" s="1"/>
    </row>
    <row r="249" spans="3:7">
      <c r="C249" s="1"/>
      <c r="D249" s="1"/>
      <c r="E249" s="1"/>
      <c r="F249" s="1"/>
      <c r="G249" s="1"/>
    </row>
    <row r="250" spans="3:7">
      <c r="C250" s="1"/>
      <c r="D250" s="1"/>
      <c r="E250" s="1"/>
      <c r="F250" s="1"/>
      <c r="G250" s="1"/>
    </row>
    <row r="251" spans="3:7">
      <c r="C251" s="1"/>
      <c r="D251" s="1"/>
      <c r="E251" s="1"/>
      <c r="F251" s="1"/>
      <c r="G251" s="1"/>
    </row>
    <row r="252" spans="3:7">
      <c r="C252" s="1"/>
      <c r="D252" s="1"/>
      <c r="E252" s="1"/>
      <c r="F252" s="1"/>
      <c r="G252" s="1"/>
    </row>
    <row r="253" spans="3:7">
      <c r="C253" s="1"/>
      <c r="D253" s="1"/>
      <c r="E253" s="1"/>
      <c r="F253" s="1"/>
      <c r="G253" s="1"/>
    </row>
    <row r="254" spans="3:7">
      <c r="C254" s="1"/>
      <c r="D254" s="1"/>
      <c r="E254" s="1"/>
      <c r="F254" s="1"/>
      <c r="G254" s="1"/>
    </row>
    <row r="255" spans="3:7">
      <c r="C255" s="1"/>
      <c r="D255" s="1"/>
      <c r="E255" s="1"/>
      <c r="F255" s="1"/>
      <c r="G255" s="1"/>
    </row>
    <row r="256" spans="3:7">
      <c r="C256" s="1"/>
      <c r="D256" s="1"/>
      <c r="E256" s="1"/>
      <c r="F256" s="1"/>
      <c r="G256" s="1"/>
    </row>
    <row r="257" spans="3:7">
      <c r="C257" s="1"/>
      <c r="D257" s="1"/>
      <c r="E257" s="1"/>
      <c r="F257" s="1"/>
      <c r="G257" s="1"/>
    </row>
    <row r="258" spans="3:7">
      <c r="C258" s="1"/>
      <c r="D258" s="1"/>
      <c r="E258" s="1"/>
      <c r="F258" s="1"/>
      <c r="G258" s="1"/>
    </row>
    <row r="259" spans="3:7">
      <c r="C259" s="1"/>
      <c r="D259" s="1"/>
      <c r="E259" s="1"/>
      <c r="F259" s="1"/>
      <c r="G259" s="1"/>
    </row>
    <row r="260" spans="3:7">
      <c r="C260" s="1"/>
      <c r="D260" s="1"/>
      <c r="E260" s="1"/>
      <c r="F260" s="1"/>
      <c r="G260" s="1"/>
    </row>
    <row r="261" spans="3:7">
      <c r="C261" s="1"/>
      <c r="D261" s="1"/>
      <c r="E261" s="1"/>
      <c r="F261" s="1"/>
      <c r="G261" s="1"/>
    </row>
    <row r="262" spans="3:7">
      <c r="C262" s="1"/>
      <c r="D262" s="1"/>
      <c r="E262" s="1"/>
      <c r="F262" s="1"/>
      <c r="G262" s="1"/>
    </row>
    <row r="263" spans="3:7">
      <c r="C263" s="1"/>
      <c r="D263" s="1"/>
      <c r="E263" s="1"/>
      <c r="F263" s="1"/>
      <c r="G263" s="1"/>
    </row>
    <row r="264" spans="3:7">
      <c r="C264" s="1"/>
      <c r="D264" s="1"/>
      <c r="E264" s="1"/>
      <c r="F264" s="1"/>
      <c r="G264" s="1"/>
    </row>
    <row r="265" spans="3:7">
      <c r="C265" s="1"/>
      <c r="D265" s="1"/>
      <c r="E265" s="1"/>
      <c r="F265" s="1"/>
      <c r="G265" s="1"/>
    </row>
    <row r="266" spans="3:7">
      <c r="C266" s="1"/>
      <c r="D266" s="1"/>
      <c r="E266" s="1"/>
      <c r="F266" s="1"/>
      <c r="G266" s="1"/>
    </row>
    <row r="267" spans="3:7">
      <c r="C267" s="1"/>
      <c r="D267" s="1"/>
      <c r="E267" s="1"/>
      <c r="F267" s="1"/>
      <c r="G267" s="1"/>
    </row>
    <row r="268" spans="3:7">
      <c r="C268" s="1"/>
      <c r="D268" s="1"/>
      <c r="E268" s="1"/>
      <c r="F268" s="1"/>
      <c r="G268" s="1"/>
    </row>
    <row r="269" spans="3:7">
      <c r="C269" s="1"/>
      <c r="D269" s="1"/>
      <c r="E269" s="1"/>
      <c r="F269" s="1"/>
      <c r="G269" s="1"/>
    </row>
    <row r="270" spans="3:7">
      <c r="C270" s="1"/>
      <c r="D270" s="1"/>
      <c r="E270" s="1"/>
      <c r="F270" s="1"/>
      <c r="G270" s="1"/>
    </row>
    <row r="271" spans="3:7">
      <c r="C271" s="1"/>
      <c r="D271" s="1"/>
      <c r="E271" s="1"/>
      <c r="F271" s="1"/>
      <c r="G271" s="1"/>
    </row>
    <row r="272" spans="3:7">
      <c r="C272" s="1"/>
      <c r="D272" s="1"/>
      <c r="E272" s="1"/>
      <c r="F272" s="1"/>
      <c r="G272" s="1"/>
    </row>
    <row r="273" spans="3:7">
      <c r="C273" s="1"/>
      <c r="D273" s="1"/>
      <c r="E273" s="1"/>
      <c r="F273" s="1"/>
      <c r="G273" s="1"/>
    </row>
    <row r="274" spans="3:7">
      <c r="C274" s="1"/>
      <c r="D274" s="1"/>
      <c r="E274" s="1"/>
      <c r="F274" s="1"/>
      <c r="G274" s="1"/>
    </row>
    <row r="275" spans="3:7">
      <c r="C275" s="1"/>
      <c r="D275" s="1"/>
      <c r="E275" s="1"/>
      <c r="F275" s="1"/>
      <c r="G275" s="1"/>
    </row>
    <row r="276" spans="3:7">
      <c r="C276" s="1"/>
      <c r="D276" s="1"/>
      <c r="E276" s="1"/>
      <c r="F276" s="1"/>
      <c r="G276" s="1"/>
    </row>
    <row r="277" spans="3:7">
      <c r="C277" s="1"/>
      <c r="D277" s="1"/>
      <c r="E277" s="1"/>
      <c r="F277" s="1"/>
      <c r="G277" s="1"/>
    </row>
    <row r="278" spans="3:7">
      <c r="C278" s="1"/>
      <c r="D278" s="1"/>
      <c r="E278" s="1"/>
      <c r="F278" s="1"/>
      <c r="G278" s="1"/>
    </row>
    <row r="279" spans="3:7">
      <c r="C279" s="1"/>
      <c r="D279" s="1"/>
      <c r="E279" s="1"/>
      <c r="F279" s="1"/>
      <c r="G279" s="1"/>
    </row>
    <row r="280" spans="3:7">
      <c r="C280" s="1"/>
      <c r="D280" s="1"/>
      <c r="E280" s="1"/>
      <c r="F280" s="1"/>
      <c r="G280" s="1"/>
    </row>
    <row r="281" spans="3:7">
      <c r="C281" s="1"/>
      <c r="D281" s="1"/>
      <c r="E281" s="1"/>
      <c r="F281" s="1"/>
      <c r="G281" s="1"/>
    </row>
    <row r="282" spans="3:7">
      <c r="C282" s="1"/>
      <c r="D282" s="1"/>
      <c r="E282" s="1"/>
      <c r="F282" s="1"/>
      <c r="G282" s="1"/>
    </row>
    <row r="283" spans="3:7">
      <c r="C283" s="1"/>
      <c r="D283" s="1"/>
      <c r="E283" s="1"/>
      <c r="F283" s="1"/>
      <c r="G283" s="1"/>
    </row>
    <row r="284" spans="3:7">
      <c r="C284" s="1"/>
      <c r="D284" s="1"/>
      <c r="E284" s="1"/>
      <c r="F284" s="1"/>
      <c r="G284" s="1"/>
    </row>
    <row r="285" spans="3:7">
      <c r="C285" s="1"/>
      <c r="D285" s="1"/>
      <c r="E285" s="1"/>
      <c r="F285" s="1"/>
      <c r="G285" s="1"/>
    </row>
    <row r="286" spans="3:7">
      <c r="C286" s="1"/>
      <c r="D286" s="1"/>
      <c r="E286" s="1"/>
      <c r="F286" s="1"/>
      <c r="G286" s="1"/>
    </row>
    <row r="287" spans="3:7">
      <c r="C287" s="1"/>
      <c r="D287" s="1"/>
      <c r="E287" s="1"/>
      <c r="F287" s="1"/>
      <c r="G287" s="1"/>
    </row>
    <row r="288" spans="3:7">
      <c r="C288" s="1"/>
      <c r="D288" s="1"/>
      <c r="E288" s="1"/>
      <c r="F288" s="1"/>
      <c r="G288" s="1"/>
    </row>
    <row r="289" spans="3:7">
      <c r="C289" s="1"/>
      <c r="D289" s="1"/>
      <c r="E289" s="1"/>
      <c r="F289" s="1"/>
      <c r="G289" s="1"/>
    </row>
    <row r="290" spans="3:7">
      <c r="C290" s="1"/>
      <c r="D290" s="1"/>
      <c r="E290" s="1"/>
      <c r="F290" s="1"/>
      <c r="G290" s="1"/>
    </row>
    <row r="291" spans="3:7">
      <c r="C291" s="1"/>
      <c r="D291" s="1"/>
      <c r="E291" s="1"/>
      <c r="F291" s="1"/>
      <c r="G291" s="1"/>
    </row>
    <row r="292" spans="3:7">
      <c r="C292" s="1"/>
      <c r="D292" s="1"/>
      <c r="E292" s="1"/>
      <c r="F292" s="1"/>
      <c r="G292" s="1"/>
    </row>
    <row r="293" spans="3:7">
      <c r="C293" s="1"/>
      <c r="D293" s="1"/>
      <c r="E293" s="1"/>
      <c r="F293" s="1"/>
      <c r="G293" s="1"/>
    </row>
    <row r="294" spans="3:7">
      <c r="C294" s="1"/>
      <c r="D294" s="1"/>
      <c r="E294" s="1"/>
      <c r="F294" s="1"/>
      <c r="G294" s="1"/>
    </row>
    <row r="295" spans="3:7">
      <c r="C295" s="1"/>
      <c r="D295" s="1"/>
      <c r="E295" s="1"/>
      <c r="F295" s="1"/>
      <c r="G295" s="1"/>
    </row>
    <row r="296" spans="3:7">
      <c r="C296" s="1"/>
      <c r="D296" s="1"/>
      <c r="E296" s="1"/>
      <c r="F296" s="1"/>
      <c r="G296" s="1"/>
    </row>
    <row r="297" spans="3:7">
      <c r="C297" s="1"/>
      <c r="D297" s="1"/>
      <c r="E297" s="1"/>
      <c r="F297" s="1"/>
      <c r="G297" s="1"/>
    </row>
    <row r="298" spans="3:7">
      <c r="C298" s="1"/>
      <c r="D298" s="1"/>
      <c r="E298" s="1"/>
      <c r="F298" s="1"/>
      <c r="G298" s="1"/>
    </row>
    <row r="299" spans="3:7">
      <c r="C299" s="1"/>
      <c r="D299" s="1"/>
      <c r="E299" s="1"/>
      <c r="F299" s="1"/>
      <c r="G299" s="1"/>
    </row>
    <row r="300" spans="3:7">
      <c r="C300" s="1"/>
      <c r="D300" s="1"/>
      <c r="E300" s="1"/>
      <c r="F300" s="1"/>
      <c r="G300" s="1"/>
    </row>
    <row r="301" spans="3:7">
      <c r="C301" s="1"/>
      <c r="D301" s="1"/>
      <c r="E301" s="1"/>
      <c r="F301" s="1"/>
      <c r="G301" s="1"/>
    </row>
    <row r="302" spans="3:7">
      <c r="C302" s="1"/>
      <c r="D302" s="1"/>
      <c r="E302" s="1"/>
      <c r="F302" s="1"/>
      <c r="G302" s="1"/>
    </row>
    <row r="303" spans="3:7">
      <c r="C303" s="1"/>
      <c r="D303" s="1"/>
      <c r="E303" s="1"/>
      <c r="F303" s="1"/>
      <c r="G303" s="1"/>
    </row>
    <row r="304" spans="3:7">
      <c r="C304" s="1"/>
      <c r="D304" s="1"/>
      <c r="E304" s="1"/>
      <c r="F304" s="1"/>
      <c r="G304" s="1"/>
    </row>
    <row r="305" spans="3:7">
      <c r="C305" s="1"/>
      <c r="D305" s="1"/>
      <c r="E305" s="1"/>
      <c r="F305" s="1"/>
      <c r="G305" s="1"/>
    </row>
    <row r="306" spans="3:7">
      <c r="C306" s="1"/>
      <c r="D306" s="1"/>
      <c r="E306" s="1"/>
      <c r="F306" s="1"/>
      <c r="G306" s="1"/>
    </row>
    <row r="307" spans="3:7">
      <c r="C307" s="1"/>
      <c r="D307" s="1"/>
      <c r="E307" s="1"/>
      <c r="F307" s="1"/>
      <c r="G307" s="1"/>
    </row>
    <row r="308" spans="3:7">
      <c r="C308" s="1"/>
      <c r="D308" s="1"/>
      <c r="E308" s="1"/>
      <c r="F308" s="1"/>
      <c r="G308" s="1"/>
    </row>
    <row r="309" spans="3:7">
      <c r="C309" s="1"/>
      <c r="D309" s="1"/>
      <c r="E309" s="1"/>
      <c r="F309" s="1"/>
      <c r="G309" s="1"/>
    </row>
    <row r="310" spans="3:7">
      <c r="C310" s="1"/>
      <c r="D310" s="1"/>
      <c r="E310" s="1"/>
      <c r="F310" s="1"/>
      <c r="G310" s="1"/>
    </row>
    <row r="311" spans="3:7">
      <c r="C311" s="1"/>
      <c r="D311" s="1"/>
      <c r="E311" s="1"/>
      <c r="F311" s="1"/>
      <c r="G311" s="1"/>
    </row>
    <row r="312" spans="3:7">
      <c r="C312" s="1"/>
      <c r="D312" s="1"/>
      <c r="E312" s="1"/>
      <c r="F312" s="1"/>
      <c r="G312" s="1"/>
    </row>
    <row r="313" spans="3:7">
      <c r="C313" s="1"/>
      <c r="D313" s="1"/>
      <c r="E313" s="1"/>
      <c r="F313" s="1"/>
      <c r="G313" s="1"/>
    </row>
    <row r="314" spans="3:7">
      <c r="C314" s="1"/>
      <c r="D314" s="1"/>
      <c r="E314" s="1"/>
      <c r="F314" s="1"/>
      <c r="G314" s="1"/>
    </row>
    <row r="315" spans="3:7">
      <c r="C315" s="1"/>
      <c r="D315" s="1"/>
      <c r="E315" s="1"/>
      <c r="F315" s="1"/>
      <c r="G315" s="1"/>
    </row>
    <row r="316" spans="3:7">
      <c r="C316" s="1"/>
      <c r="D316" s="1"/>
      <c r="E316" s="1"/>
      <c r="F316" s="1"/>
      <c r="G316" s="1"/>
    </row>
    <row r="317" spans="3:7">
      <c r="C317" s="1"/>
      <c r="D317" s="1"/>
      <c r="E317" s="1"/>
      <c r="F317" s="1"/>
      <c r="G317" s="1"/>
    </row>
    <row r="318" spans="3:7">
      <c r="C318" s="1"/>
      <c r="D318" s="1"/>
      <c r="E318" s="1"/>
      <c r="F318" s="1"/>
      <c r="G318" s="1"/>
    </row>
    <row r="319" spans="3:7">
      <c r="C319" s="1"/>
      <c r="D319" s="1"/>
      <c r="E319" s="1"/>
      <c r="F319" s="1"/>
      <c r="G319" s="1"/>
    </row>
    <row r="320" spans="3:7">
      <c r="C320" s="1"/>
      <c r="D320" s="1"/>
      <c r="E320" s="1"/>
      <c r="F320" s="1"/>
      <c r="G320" s="1"/>
    </row>
    <row r="321" spans="3:7">
      <c r="C321" s="1"/>
      <c r="D321" s="1"/>
      <c r="E321" s="1"/>
      <c r="F321" s="1"/>
      <c r="G321" s="1"/>
    </row>
    <row r="322" spans="3:7">
      <c r="C322" s="1"/>
      <c r="D322" s="1"/>
      <c r="E322" s="1"/>
      <c r="F322" s="1"/>
      <c r="G322" s="1"/>
    </row>
    <row r="323" spans="3:7">
      <c r="C323" s="1"/>
      <c r="D323" s="1"/>
      <c r="E323" s="1"/>
      <c r="F323" s="1"/>
      <c r="G323" s="1"/>
    </row>
    <row r="324" spans="3:7">
      <c r="C324" s="1"/>
      <c r="D324" s="1"/>
      <c r="E324" s="1"/>
      <c r="F324" s="1"/>
      <c r="G324" s="1"/>
    </row>
    <row r="325" spans="3:7">
      <c r="C325" s="1"/>
      <c r="D325" s="1"/>
      <c r="E325" s="1"/>
      <c r="F325" s="1"/>
      <c r="G325" s="1"/>
    </row>
    <row r="326" spans="3:7">
      <c r="C326" s="1"/>
      <c r="D326" s="1"/>
      <c r="E326" s="1"/>
      <c r="F326" s="1"/>
      <c r="G326" s="1"/>
    </row>
    <row r="327" spans="3:7">
      <c r="C327" s="1"/>
      <c r="D327" s="1"/>
      <c r="E327" s="1"/>
      <c r="F327" s="1"/>
      <c r="G327" s="1"/>
    </row>
    <row r="328" spans="3:7">
      <c r="C328" s="1"/>
      <c r="D328" s="1"/>
      <c r="E328" s="1"/>
      <c r="F328" s="1"/>
      <c r="G328" s="1"/>
    </row>
    <row r="329" spans="3:7">
      <c r="C329" s="1"/>
      <c r="D329" s="1"/>
      <c r="E329" s="1"/>
      <c r="F329" s="1"/>
      <c r="G329" s="1"/>
    </row>
    <row r="330" spans="3:7">
      <c r="C330" s="1"/>
      <c r="D330" s="1"/>
      <c r="E330" s="1"/>
      <c r="F330" s="1"/>
      <c r="G330" s="1"/>
    </row>
    <row r="331" spans="3:7">
      <c r="C331" s="1"/>
      <c r="D331" s="1"/>
      <c r="E331" s="1"/>
      <c r="F331" s="1"/>
      <c r="G331" s="1"/>
    </row>
    <row r="332" spans="3:7">
      <c r="C332" s="1"/>
      <c r="D332" s="1"/>
      <c r="E332" s="1"/>
      <c r="F332" s="1"/>
      <c r="G332" s="1"/>
    </row>
    <row r="333" spans="3:7">
      <c r="C333" s="1"/>
      <c r="D333" s="1"/>
      <c r="E333" s="1"/>
      <c r="F333" s="1"/>
      <c r="G333" s="1"/>
    </row>
    <row r="334" spans="3:7">
      <c r="C334" s="1"/>
      <c r="D334" s="1"/>
      <c r="E334" s="1"/>
      <c r="F334" s="1"/>
      <c r="G334" s="1"/>
    </row>
    <row r="335" spans="3:7">
      <c r="C335" s="1"/>
      <c r="D335" s="1"/>
      <c r="E335" s="1"/>
      <c r="F335" s="1"/>
      <c r="G335" s="1"/>
    </row>
    <row r="336" spans="3:7">
      <c r="C336" s="1"/>
      <c r="D336" s="1"/>
      <c r="E336" s="1"/>
      <c r="F336" s="1"/>
      <c r="G336" s="1"/>
    </row>
    <row r="337" spans="3:7">
      <c r="C337" s="1"/>
      <c r="D337" s="1"/>
      <c r="E337" s="1"/>
      <c r="F337" s="1"/>
      <c r="G337" s="1"/>
    </row>
    <row r="338" spans="3:7">
      <c r="C338" s="1"/>
      <c r="D338" s="1"/>
      <c r="E338" s="1"/>
      <c r="F338" s="1"/>
      <c r="G338" s="1"/>
    </row>
    <row r="339" spans="3:7">
      <c r="C339" s="1"/>
      <c r="D339" s="1"/>
      <c r="E339" s="1"/>
      <c r="F339" s="1"/>
      <c r="G339" s="1"/>
    </row>
    <row r="340" spans="3:7">
      <c r="C340" s="1"/>
      <c r="D340" s="1"/>
      <c r="E340" s="1"/>
      <c r="F340" s="1"/>
      <c r="G340" s="1"/>
    </row>
    <row r="341" spans="3:7">
      <c r="C341" s="1"/>
      <c r="D341" s="1"/>
      <c r="E341" s="1"/>
      <c r="F341" s="1"/>
      <c r="G341" s="1"/>
    </row>
    <row r="342" spans="3:7">
      <c r="C342" s="1"/>
      <c r="D342" s="1"/>
      <c r="E342" s="1"/>
      <c r="F342" s="1"/>
      <c r="G342" s="1"/>
    </row>
    <row r="343" spans="3:7">
      <c r="C343" s="1"/>
      <c r="D343" s="1"/>
      <c r="E343" s="1"/>
      <c r="F343" s="1"/>
      <c r="G343" s="1"/>
    </row>
    <row r="344" spans="3:7">
      <c r="C344" s="1"/>
      <c r="D344" s="1"/>
      <c r="E344" s="1"/>
      <c r="F344" s="1"/>
      <c r="G344" s="1"/>
    </row>
    <row r="345" spans="3:7">
      <c r="C345" s="1"/>
      <c r="D345" s="1"/>
      <c r="E345" s="1"/>
      <c r="F345" s="1"/>
      <c r="G345" s="1"/>
    </row>
    <row r="346" spans="3:7">
      <c r="C346" s="1"/>
      <c r="D346" s="1"/>
      <c r="E346" s="1"/>
      <c r="F346" s="1"/>
      <c r="G346" s="1"/>
    </row>
    <row r="347" spans="3:7">
      <c r="C347" s="1"/>
      <c r="D347" s="1"/>
      <c r="E347" s="1"/>
      <c r="F347" s="1"/>
      <c r="G347" s="1"/>
    </row>
    <row r="348" spans="3:7">
      <c r="C348" s="1"/>
      <c r="D348" s="1"/>
      <c r="E348" s="1"/>
      <c r="F348" s="1"/>
      <c r="G348" s="1"/>
    </row>
    <row r="349" spans="3:7">
      <c r="C349" s="1"/>
      <c r="D349" s="1"/>
      <c r="E349" s="1"/>
      <c r="F349" s="1"/>
      <c r="G349" s="1"/>
    </row>
    <row r="350" spans="3:7">
      <c r="C350" s="1"/>
      <c r="D350" s="1"/>
      <c r="E350" s="1"/>
      <c r="F350" s="1"/>
      <c r="G350" s="1"/>
    </row>
    <row r="351" spans="3:7">
      <c r="C351" s="1"/>
      <c r="D351" s="1"/>
      <c r="E351" s="1"/>
      <c r="F351" s="1"/>
      <c r="G351" s="1"/>
    </row>
    <row r="352" spans="3:7">
      <c r="C352" s="1"/>
      <c r="D352" s="1"/>
      <c r="E352" s="1"/>
      <c r="F352" s="1"/>
      <c r="G352" s="1"/>
    </row>
    <row r="353" spans="3:7">
      <c r="C353" s="1"/>
      <c r="D353" s="1"/>
      <c r="E353" s="1"/>
      <c r="F353" s="1"/>
      <c r="G353" s="1"/>
    </row>
    <row r="354" spans="3:7">
      <c r="C354" s="1"/>
      <c r="D354" s="1"/>
      <c r="E354" s="1"/>
      <c r="F354" s="1"/>
      <c r="G354" s="1"/>
    </row>
    <row r="355" spans="3:7">
      <c r="C355" s="1"/>
      <c r="D355" s="1"/>
      <c r="E355" s="1"/>
      <c r="F355" s="1"/>
      <c r="G355" s="1"/>
    </row>
    <row r="356" spans="3:7">
      <c r="C356" s="1"/>
      <c r="D356" s="1"/>
      <c r="E356" s="1"/>
      <c r="F356" s="1"/>
      <c r="G356" s="1"/>
    </row>
    <row r="357" spans="3:7">
      <c r="C357" s="1"/>
      <c r="D357" s="1"/>
      <c r="E357" s="1"/>
      <c r="F357" s="1"/>
      <c r="G357" s="1"/>
    </row>
    <row r="358" spans="3:7">
      <c r="C358" s="1"/>
      <c r="D358" s="1"/>
      <c r="E358" s="1"/>
      <c r="F358" s="1"/>
      <c r="G358" s="1"/>
    </row>
    <row r="359" spans="3:7">
      <c r="C359" s="1"/>
      <c r="D359" s="1"/>
      <c r="E359" s="1"/>
      <c r="F359" s="1"/>
      <c r="G359" s="1"/>
    </row>
    <row r="360" spans="3:7">
      <c r="C360" s="1"/>
      <c r="D360" s="1"/>
      <c r="E360" s="1"/>
      <c r="F360" s="1"/>
      <c r="G360" s="1"/>
    </row>
    <row r="361" spans="3:7">
      <c r="C361" s="1"/>
      <c r="D361" s="1"/>
      <c r="E361" s="1"/>
      <c r="F361" s="1"/>
      <c r="G361" s="1"/>
    </row>
    <row r="362" spans="3:7">
      <c r="C362" s="1"/>
      <c r="D362" s="1"/>
      <c r="E362" s="1"/>
      <c r="F362" s="1"/>
      <c r="G362" s="1"/>
    </row>
    <row r="363" spans="3:7">
      <c r="C363" s="1"/>
      <c r="D363" s="1"/>
      <c r="E363" s="1"/>
      <c r="F363" s="1"/>
      <c r="G363" s="1"/>
    </row>
    <row r="364" spans="3:7">
      <c r="C364" s="1"/>
      <c r="D364" s="1"/>
      <c r="E364" s="1"/>
      <c r="F364" s="1"/>
      <c r="G364" s="1"/>
    </row>
    <row r="365" spans="3:7">
      <c r="C365" s="1"/>
      <c r="D365" s="1"/>
      <c r="E365" s="1"/>
      <c r="F365" s="1"/>
      <c r="G365" s="1"/>
    </row>
    <row r="366" spans="3:7">
      <c r="C366" s="1"/>
      <c r="D366" s="1"/>
      <c r="E366" s="1"/>
      <c r="F366" s="1"/>
      <c r="G366" s="1"/>
    </row>
    <row r="367" spans="3:7">
      <c r="C367" s="1"/>
      <c r="D367" s="1"/>
      <c r="E367" s="1"/>
      <c r="F367" s="1"/>
      <c r="G367" s="1"/>
    </row>
    <row r="368" spans="3:7">
      <c r="C368" s="1"/>
      <c r="D368" s="1"/>
      <c r="E368" s="1"/>
      <c r="F368" s="1"/>
      <c r="G368" s="1"/>
    </row>
    <row r="369" spans="3:7">
      <c r="C369" s="1"/>
      <c r="D369" s="1"/>
      <c r="E369" s="1"/>
      <c r="F369" s="1"/>
      <c r="G369" s="1"/>
    </row>
    <row r="370" spans="3:7">
      <c r="C370" s="1"/>
      <c r="D370" s="1"/>
      <c r="E370" s="1"/>
      <c r="F370" s="1"/>
      <c r="G370" s="1"/>
    </row>
    <row r="371" spans="3:7">
      <c r="C371" s="1"/>
      <c r="D371" s="1"/>
      <c r="E371" s="1"/>
      <c r="F371" s="1"/>
      <c r="G371" s="1"/>
    </row>
    <row r="372" spans="3:7">
      <c r="C372" s="1"/>
      <c r="D372" s="1"/>
      <c r="E372" s="1"/>
      <c r="F372" s="1"/>
      <c r="G372" s="1"/>
    </row>
    <row r="373" spans="3:7">
      <c r="C373" s="1"/>
      <c r="D373" s="1"/>
      <c r="E373" s="1"/>
      <c r="F373" s="1"/>
      <c r="G373" s="1"/>
    </row>
    <row r="374" spans="3:7">
      <c r="C374" s="1"/>
      <c r="D374" s="1"/>
      <c r="E374" s="1"/>
      <c r="F374" s="1"/>
      <c r="G374" s="1"/>
    </row>
    <row r="375" spans="3:7">
      <c r="C375" s="1"/>
      <c r="D375" s="1"/>
      <c r="E375" s="1"/>
      <c r="F375" s="1"/>
      <c r="G375" s="1"/>
    </row>
    <row r="376" spans="3:7">
      <c r="C376" s="1"/>
      <c r="D376" s="1"/>
      <c r="E376" s="1"/>
      <c r="F376" s="1"/>
      <c r="G376" s="1"/>
    </row>
    <row r="377" spans="3:7">
      <c r="C377" s="1"/>
      <c r="D377" s="1"/>
      <c r="E377" s="1"/>
      <c r="F377" s="1"/>
      <c r="G377" s="1"/>
    </row>
    <row r="378" spans="3:7">
      <c r="C378" s="1"/>
      <c r="D378" s="1"/>
      <c r="E378" s="1"/>
      <c r="F378" s="1"/>
      <c r="G378" s="1"/>
    </row>
    <row r="379" spans="3:7">
      <c r="C379" s="1"/>
      <c r="D379" s="1"/>
      <c r="E379" s="1"/>
      <c r="F379" s="1"/>
      <c r="G379" s="1"/>
    </row>
    <row r="380" spans="3:7">
      <c r="C380" s="1"/>
      <c r="D380" s="1"/>
      <c r="E380" s="1"/>
      <c r="F380" s="1"/>
      <c r="G380" s="1"/>
    </row>
    <row r="381" spans="3:7">
      <c r="C381" s="1"/>
      <c r="D381" s="1"/>
      <c r="E381" s="1"/>
      <c r="F381" s="1"/>
      <c r="G381" s="1"/>
    </row>
    <row r="382" spans="3:7">
      <c r="C382" s="1"/>
      <c r="D382" s="1"/>
      <c r="E382" s="1"/>
      <c r="F382" s="1"/>
      <c r="G382" s="1"/>
    </row>
    <row r="383" spans="3:7">
      <c r="C383" s="1"/>
      <c r="D383" s="1"/>
      <c r="E383" s="1"/>
      <c r="F383" s="1"/>
      <c r="G383" s="1"/>
    </row>
    <row r="384" spans="3:7">
      <c r="C384" s="1"/>
      <c r="D384" s="1"/>
      <c r="E384" s="1"/>
      <c r="F384" s="1"/>
      <c r="G384" s="1"/>
    </row>
    <row r="385" spans="3:7">
      <c r="C385" s="1"/>
      <c r="D385" s="1"/>
      <c r="E385" s="1"/>
      <c r="F385" s="1"/>
      <c r="G385" s="1"/>
    </row>
    <row r="386" spans="3:7">
      <c r="C386" s="1"/>
      <c r="D386" s="1"/>
      <c r="E386" s="1"/>
      <c r="F386" s="1"/>
      <c r="G386" s="1"/>
    </row>
    <row r="387" spans="3:7">
      <c r="C387" s="1"/>
      <c r="D387" s="1"/>
      <c r="E387" s="1"/>
      <c r="F387" s="1"/>
      <c r="G387" s="1"/>
    </row>
    <row r="388" spans="3:7">
      <c r="C388" s="1"/>
      <c r="D388" s="1"/>
      <c r="E388" s="1"/>
      <c r="F388" s="1"/>
      <c r="G388" s="1"/>
    </row>
    <row r="389" spans="3:7">
      <c r="C389" s="1"/>
      <c r="D389" s="1"/>
      <c r="E389" s="1"/>
      <c r="F389" s="1"/>
      <c r="G389" s="1"/>
    </row>
    <row r="390" spans="3:7">
      <c r="C390" s="1"/>
      <c r="D390" s="1"/>
      <c r="E390" s="1"/>
      <c r="F390" s="1"/>
      <c r="G390" s="1"/>
    </row>
    <row r="391" spans="3:7">
      <c r="C391" s="1"/>
      <c r="D391" s="1"/>
      <c r="E391" s="1"/>
      <c r="F391" s="1"/>
      <c r="G391" s="1"/>
    </row>
    <row r="392" spans="3:7">
      <c r="C392" s="1"/>
      <c r="D392" s="1"/>
      <c r="E392" s="1"/>
      <c r="F392" s="1"/>
      <c r="G392" s="1"/>
    </row>
    <row r="393" spans="3:7">
      <c r="C393" s="1"/>
      <c r="D393" s="1"/>
      <c r="E393" s="1"/>
      <c r="F393" s="1"/>
      <c r="G393" s="1"/>
    </row>
    <row r="394" spans="3:7">
      <c r="C394" s="1"/>
      <c r="D394" s="1"/>
      <c r="E394" s="1"/>
      <c r="F394" s="1"/>
      <c r="G394" s="1"/>
    </row>
    <row r="395" spans="3:7">
      <c r="C395" s="1"/>
      <c r="D395" s="1"/>
      <c r="E395" s="1"/>
      <c r="F395" s="1"/>
      <c r="G395" s="1"/>
    </row>
    <row r="396" spans="3:7">
      <c r="C396" s="1"/>
      <c r="D396" s="1"/>
      <c r="E396" s="1"/>
      <c r="F396" s="1"/>
      <c r="G396" s="1"/>
    </row>
    <row r="397" spans="3:7">
      <c r="C397" s="1"/>
      <c r="D397" s="1"/>
      <c r="E397" s="1"/>
      <c r="F397" s="1"/>
      <c r="G397" s="1"/>
    </row>
    <row r="398" spans="3:7">
      <c r="C398" s="1"/>
      <c r="D398" s="1"/>
      <c r="E398" s="1"/>
      <c r="F398" s="1"/>
      <c r="G398" s="1"/>
    </row>
    <row r="399" spans="3:7">
      <c r="C399" s="1"/>
      <c r="D399" s="1"/>
      <c r="E399" s="1"/>
      <c r="F399" s="1"/>
      <c r="G399" s="1"/>
    </row>
    <row r="400" spans="3:7">
      <c r="C400" s="1"/>
      <c r="D400" s="1"/>
      <c r="E400" s="1"/>
      <c r="F400" s="1"/>
      <c r="G400" s="1"/>
    </row>
    <row r="401" spans="3:7">
      <c r="C401" s="1"/>
      <c r="D401" s="1"/>
      <c r="E401" s="1"/>
      <c r="F401" s="1"/>
      <c r="G401" s="1"/>
    </row>
    <row r="402" spans="3:7">
      <c r="C402" s="1"/>
      <c r="D402" s="1"/>
      <c r="E402" s="1"/>
      <c r="F402" s="1"/>
      <c r="G402" s="1"/>
    </row>
    <row r="403" spans="3:7">
      <c r="C403" s="1"/>
      <c r="D403" s="1"/>
      <c r="E403" s="1"/>
      <c r="F403" s="1"/>
      <c r="G403" s="1"/>
    </row>
    <row r="404" spans="3:7">
      <c r="C404" s="1"/>
      <c r="D404" s="1"/>
      <c r="E404" s="1"/>
      <c r="F404" s="1"/>
      <c r="G404" s="1"/>
    </row>
    <row r="405" spans="3:7">
      <c r="C405" s="1"/>
      <c r="D405" s="1"/>
      <c r="E405" s="1"/>
      <c r="F405" s="1"/>
      <c r="G405" s="1"/>
    </row>
    <row r="406" spans="3:7">
      <c r="C406" s="1"/>
      <c r="D406" s="1"/>
      <c r="E406" s="1"/>
      <c r="F406" s="1"/>
      <c r="G406" s="1"/>
    </row>
    <row r="407" spans="3:7">
      <c r="C407" s="1"/>
      <c r="D407" s="1"/>
      <c r="E407" s="1"/>
      <c r="F407" s="1"/>
      <c r="G407" s="1"/>
    </row>
    <row r="408" spans="3:7">
      <c r="C408" s="1"/>
      <c r="D408" s="1"/>
      <c r="E408" s="1"/>
      <c r="F408" s="1"/>
      <c r="G408" s="1"/>
    </row>
    <row r="409" spans="3:7">
      <c r="C409" s="1"/>
      <c r="D409" s="1"/>
      <c r="E409" s="1"/>
      <c r="F409" s="1"/>
      <c r="G409" s="1"/>
    </row>
    <row r="410" spans="3:7">
      <c r="C410" s="1"/>
      <c r="D410" s="1"/>
      <c r="E410" s="1"/>
      <c r="F410" s="1"/>
      <c r="G410" s="1"/>
    </row>
    <row r="411" spans="3:7">
      <c r="C411" s="1"/>
      <c r="D411" s="1"/>
      <c r="E411" s="1"/>
      <c r="F411" s="1"/>
      <c r="G411" s="1"/>
    </row>
    <row r="412" spans="3:7">
      <c r="C412" s="1"/>
      <c r="D412" s="1"/>
      <c r="E412" s="1"/>
      <c r="F412" s="1"/>
      <c r="G412" s="1"/>
    </row>
    <row r="413" spans="3:7">
      <c r="C413" s="1"/>
      <c r="D413" s="1"/>
      <c r="E413" s="1"/>
      <c r="F413" s="1"/>
      <c r="G413" s="1"/>
    </row>
    <row r="414" spans="3:7">
      <c r="C414" s="1"/>
      <c r="D414" s="1"/>
      <c r="E414" s="1"/>
      <c r="F414" s="1"/>
      <c r="G414" s="1"/>
    </row>
    <row r="415" spans="3:7">
      <c r="C415" s="1"/>
      <c r="D415" s="1"/>
      <c r="E415" s="1"/>
      <c r="F415" s="1"/>
      <c r="G415" s="1"/>
    </row>
    <row r="416" spans="3:7">
      <c r="C416" s="1"/>
      <c r="D416" s="1"/>
      <c r="E416" s="1"/>
      <c r="F416" s="1"/>
      <c r="G416" s="1"/>
    </row>
    <row r="417" spans="3:7">
      <c r="C417" s="1"/>
      <c r="D417" s="1"/>
      <c r="E417" s="1"/>
      <c r="F417" s="1"/>
      <c r="G417" s="1"/>
    </row>
    <row r="418" spans="3:7">
      <c r="C418" s="1"/>
      <c r="D418" s="1"/>
      <c r="E418" s="1"/>
      <c r="F418" s="1"/>
      <c r="G418" s="1"/>
    </row>
    <row r="419" spans="3:7">
      <c r="C419" s="1"/>
      <c r="D419" s="1"/>
      <c r="E419" s="1"/>
      <c r="F419" s="1"/>
      <c r="G419" s="1"/>
    </row>
    <row r="420" spans="3:7">
      <c r="C420" s="1"/>
      <c r="D420" s="1"/>
      <c r="E420" s="1"/>
      <c r="F420" s="1"/>
      <c r="G420" s="1"/>
    </row>
    <row r="421" spans="3:7">
      <c r="C421" s="1"/>
      <c r="D421" s="1"/>
      <c r="E421" s="1"/>
      <c r="F421" s="1"/>
      <c r="G421" s="1"/>
    </row>
    <row r="422" spans="3:7">
      <c r="C422" s="1"/>
      <c r="D422" s="1"/>
      <c r="E422" s="1"/>
      <c r="F422" s="1"/>
      <c r="G422" s="1"/>
    </row>
    <row r="423" spans="3:7">
      <c r="C423" s="1"/>
      <c r="D423" s="1"/>
      <c r="E423" s="1"/>
      <c r="F423" s="1"/>
      <c r="G423" s="1"/>
    </row>
    <row r="424" spans="3:7">
      <c r="C424" s="1"/>
      <c r="D424" s="1"/>
      <c r="E424" s="1"/>
      <c r="F424" s="1"/>
      <c r="G424" s="1"/>
    </row>
    <row r="425" spans="3:7">
      <c r="C425" s="1"/>
      <c r="D425" s="1"/>
      <c r="E425" s="1"/>
      <c r="F425" s="1"/>
      <c r="G425" s="1"/>
    </row>
    <row r="426" spans="3:7">
      <c r="C426" s="1"/>
      <c r="D426" s="1"/>
      <c r="E426" s="1"/>
      <c r="F426" s="1"/>
      <c r="G426" s="1"/>
    </row>
    <row r="427" spans="3:7">
      <c r="C427" s="1"/>
      <c r="D427" s="1"/>
      <c r="E427" s="1"/>
      <c r="F427" s="1"/>
      <c r="G427" s="1"/>
    </row>
    <row r="428" spans="3:7">
      <c r="C428" s="1"/>
      <c r="D428" s="1"/>
      <c r="E428" s="1"/>
      <c r="F428" s="1"/>
      <c r="G428" s="1"/>
    </row>
    <row r="429" spans="3:7">
      <c r="C429" s="1"/>
      <c r="D429" s="1"/>
      <c r="E429" s="1"/>
      <c r="F429" s="1"/>
      <c r="G429" s="1"/>
    </row>
    <row r="430" spans="3:7">
      <c r="C430" s="1"/>
      <c r="D430" s="1"/>
      <c r="E430" s="1"/>
      <c r="F430" s="1"/>
      <c r="G430" s="1"/>
    </row>
    <row r="431" spans="3:7">
      <c r="C431" s="1"/>
      <c r="D431" s="1"/>
      <c r="E431" s="1"/>
      <c r="F431" s="1"/>
      <c r="G431" s="1"/>
    </row>
    <row r="432" spans="3:7">
      <c r="C432" s="1"/>
      <c r="D432" s="1"/>
      <c r="E432" s="1"/>
      <c r="F432" s="1"/>
      <c r="G432" s="1"/>
    </row>
    <row r="433" spans="3:7">
      <c r="C433" s="1"/>
      <c r="D433" s="1"/>
      <c r="E433" s="1"/>
      <c r="F433" s="1"/>
      <c r="G433" s="1"/>
    </row>
    <row r="434" spans="3:7">
      <c r="C434" s="1"/>
      <c r="D434" s="1"/>
      <c r="E434" s="1"/>
      <c r="F434" s="1"/>
      <c r="G434" s="1"/>
    </row>
    <row r="435" spans="3:7">
      <c r="C435" s="1"/>
      <c r="D435" s="1"/>
      <c r="E435" s="1"/>
      <c r="F435" s="1"/>
      <c r="G435" s="1"/>
    </row>
    <row r="436" spans="3:7">
      <c r="C436" s="1"/>
      <c r="D436" s="1"/>
      <c r="E436" s="1"/>
      <c r="F436" s="1"/>
      <c r="G436" s="1"/>
    </row>
    <row r="437" spans="3:7">
      <c r="C437" s="1"/>
      <c r="D437" s="1"/>
      <c r="E437" s="1"/>
      <c r="F437" s="1"/>
      <c r="G437" s="1"/>
    </row>
    <row r="438" spans="3:7">
      <c r="C438" s="1"/>
      <c r="D438" s="1"/>
      <c r="E438" s="1"/>
      <c r="F438" s="1"/>
      <c r="G438" s="1"/>
    </row>
    <row r="439" spans="3:7">
      <c r="C439" s="1"/>
      <c r="D439" s="1"/>
      <c r="E439" s="1"/>
      <c r="F439" s="1"/>
      <c r="G439" s="1"/>
    </row>
    <row r="440" spans="3:7">
      <c r="C440" s="1"/>
      <c r="D440" s="1"/>
      <c r="E440" s="1"/>
      <c r="F440" s="1"/>
      <c r="G440" s="1"/>
    </row>
    <row r="441" spans="3:7">
      <c r="C441" s="1"/>
      <c r="D441" s="1"/>
      <c r="E441" s="1"/>
      <c r="F441" s="1"/>
      <c r="G441" s="1"/>
    </row>
    <row r="442" spans="3:7">
      <c r="C442" s="1"/>
      <c r="D442" s="1"/>
      <c r="E442" s="1"/>
      <c r="F442" s="1"/>
      <c r="G442" s="1"/>
    </row>
    <row r="443" spans="3:7">
      <c r="C443" s="1"/>
      <c r="D443" s="1"/>
      <c r="E443" s="1"/>
      <c r="F443" s="1"/>
      <c r="G443" s="1"/>
    </row>
    <row r="444" spans="3:7">
      <c r="C444" s="1"/>
      <c r="D444" s="1"/>
      <c r="E444" s="1"/>
      <c r="F444" s="1"/>
      <c r="G444" s="1"/>
    </row>
    <row r="445" spans="3:7">
      <c r="C445" s="1"/>
      <c r="D445" s="1"/>
      <c r="E445" s="1"/>
      <c r="F445" s="1"/>
      <c r="G445" s="1"/>
    </row>
    <row r="446" spans="3:7">
      <c r="C446" s="1"/>
      <c r="D446" s="1"/>
      <c r="E446" s="1"/>
      <c r="F446" s="1"/>
      <c r="G446" s="1"/>
    </row>
    <row r="447" spans="3:7">
      <c r="C447" s="1"/>
      <c r="D447" s="1"/>
      <c r="E447" s="1"/>
      <c r="F447" s="1"/>
      <c r="G447" s="1"/>
    </row>
    <row r="448" spans="3:7">
      <c r="C448" s="1"/>
      <c r="D448" s="1"/>
      <c r="E448" s="1"/>
      <c r="F448" s="1"/>
      <c r="G448" s="1"/>
    </row>
    <row r="449" spans="3:7">
      <c r="C449" s="1"/>
      <c r="D449" s="1"/>
      <c r="E449" s="1"/>
      <c r="F449" s="1"/>
      <c r="G449" s="1"/>
    </row>
    <row r="450" spans="3:7">
      <c r="C450" s="1"/>
      <c r="D450" s="1"/>
      <c r="E450" s="1"/>
      <c r="F450" s="1"/>
      <c r="G450" s="1"/>
    </row>
    <row r="451" spans="3:7">
      <c r="C451" s="1"/>
      <c r="D451" s="1"/>
      <c r="E451" s="1"/>
      <c r="F451" s="1"/>
      <c r="G451" s="1"/>
    </row>
    <row r="452" spans="3:7">
      <c r="C452" s="1"/>
      <c r="D452" s="1"/>
      <c r="E452" s="1"/>
      <c r="F452" s="1"/>
      <c r="G452" s="1"/>
    </row>
    <row r="453" spans="3:7">
      <c r="C453" s="1"/>
      <c r="D453" s="1"/>
      <c r="E453" s="1"/>
      <c r="F453" s="1"/>
      <c r="G453" s="1"/>
    </row>
    <row r="454" spans="3:7">
      <c r="C454" s="1"/>
      <c r="D454" s="1"/>
      <c r="E454" s="1"/>
      <c r="F454" s="1"/>
      <c r="G454" s="1"/>
    </row>
    <row r="455" spans="3:7">
      <c r="C455" s="1"/>
      <c r="D455" s="1"/>
      <c r="E455" s="1"/>
      <c r="F455" s="1"/>
      <c r="G455" s="1"/>
    </row>
    <row r="456" spans="3:7">
      <c r="C456" s="1"/>
      <c r="D456" s="1"/>
      <c r="E456" s="1"/>
      <c r="F456" s="1"/>
      <c r="G456" s="1"/>
    </row>
    <row r="457" spans="3:7">
      <c r="C457" s="1"/>
      <c r="D457" s="1"/>
      <c r="E457" s="1"/>
      <c r="F457" s="1"/>
      <c r="G457" s="1"/>
    </row>
    <row r="458" spans="3:7">
      <c r="C458" s="1"/>
      <c r="D458" s="1"/>
      <c r="E458" s="1"/>
      <c r="F458" s="1"/>
      <c r="G458" s="1"/>
    </row>
    <row r="459" spans="3:7">
      <c r="C459" s="1"/>
      <c r="D459" s="1"/>
      <c r="E459" s="1"/>
      <c r="F459" s="1"/>
      <c r="G459" s="1"/>
    </row>
    <row r="460" spans="3:7">
      <c r="C460" s="1"/>
      <c r="D460" s="1"/>
      <c r="E460" s="1"/>
      <c r="F460" s="1"/>
      <c r="G460" s="1"/>
    </row>
    <row r="461" spans="3:7">
      <c r="C461" s="1"/>
      <c r="D461" s="1"/>
      <c r="E461" s="1"/>
      <c r="F461" s="1"/>
      <c r="G461" s="1"/>
    </row>
    <row r="462" spans="3:7">
      <c r="C462" s="1"/>
      <c r="D462" s="1"/>
      <c r="E462" s="1"/>
      <c r="F462" s="1"/>
      <c r="G462" s="1"/>
    </row>
    <row r="463" spans="3:7">
      <c r="C463" s="1"/>
      <c r="D463" s="1"/>
      <c r="E463" s="1"/>
      <c r="F463" s="1"/>
      <c r="G463" s="1"/>
    </row>
    <row r="464" spans="3:7">
      <c r="C464" s="1"/>
      <c r="D464" s="1"/>
      <c r="E464" s="1"/>
      <c r="F464" s="1"/>
      <c r="G464" s="1"/>
    </row>
    <row r="465" spans="3:7">
      <c r="C465" s="1"/>
      <c r="D465" s="1"/>
      <c r="E465" s="1"/>
      <c r="F465" s="1"/>
      <c r="G465" s="1"/>
    </row>
    <row r="466" spans="3:7">
      <c r="C466" s="1"/>
      <c r="D466" s="1"/>
      <c r="E466" s="1"/>
      <c r="F466" s="1"/>
      <c r="G466" s="1"/>
    </row>
    <row r="467" spans="3:7">
      <c r="C467" s="1"/>
      <c r="D467" s="1"/>
      <c r="E467" s="1"/>
      <c r="F467" s="1"/>
      <c r="G467" s="1"/>
    </row>
    <row r="468" spans="3:7">
      <c r="C468" s="1"/>
      <c r="D468" s="1"/>
      <c r="E468" s="1"/>
      <c r="F468" s="1"/>
      <c r="G468" s="1"/>
    </row>
    <row r="469" spans="3:7">
      <c r="C469" s="1"/>
      <c r="D469" s="1"/>
      <c r="E469" s="1"/>
      <c r="F469" s="1"/>
      <c r="G469" s="1"/>
    </row>
    <row r="470" spans="3:7">
      <c r="C470" s="1"/>
      <c r="D470" s="1"/>
      <c r="E470" s="1"/>
      <c r="F470" s="1"/>
      <c r="G470" s="1"/>
    </row>
    <row r="471" spans="3:7">
      <c r="C471" s="1"/>
      <c r="D471" s="1"/>
      <c r="E471" s="1"/>
      <c r="F471" s="1"/>
      <c r="G471" s="1"/>
    </row>
    <row r="472" spans="3:7">
      <c r="C472" s="1"/>
      <c r="D472" s="1"/>
      <c r="E472" s="1"/>
      <c r="F472" s="1"/>
      <c r="G472" s="1"/>
    </row>
    <row r="473" spans="3:7">
      <c r="C473" s="1"/>
      <c r="D473" s="1"/>
      <c r="E473" s="1"/>
      <c r="F473" s="1"/>
      <c r="G473" s="1"/>
    </row>
    <row r="474" spans="3:7">
      <c r="C474" s="1"/>
      <c r="D474" s="1"/>
      <c r="E474" s="1"/>
      <c r="F474" s="1"/>
      <c r="G474" s="1"/>
    </row>
    <row r="475" spans="3:7">
      <c r="C475" s="1"/>
      <c r="D475" s="1"/>
      <c r="E475" s="1"/>
      <c r="F475" s="1"/>
      <c r="G475" s="1"/>
    </row>
    <row r="476" spans="3:7">
      <c r="C476" s="1"/>
      <c r="D476" s="1"/>
      <c r="E476" s="1"/>
      <c r="F476" s="1"/>
      <c r="G476" s="1"/>
    </row>
    <row r="477" spans="3:7">
      <c r="C477" s="1"/>
      <c r="D477" s="1"/>
      <c r="E477" s="1"/>
      <c r="F477" s="1"/>
      <c r="G477" s="1"/>
    </row>
    <row r="478" spans="3:7">
      <c r="C478" s="1"/>
      <c r="D478" s="1"/>
      <c r="E478" s="1"/>
      <c r="F478" s="1"/>
      <c r="G478" s="1"/>
    </row>
    <row r="479" spans="3:7">
      <c r="C479" s="1"/>
      <c r="D479" s="1"/>
      <c r="E479" s="1"/>
      <c r="F479" s="1"/>
      <c r="G479" s="1"/>
    </row>
    <row r="480" spans="3:7">
      <c r="C480" s="1"/>
      <c r="D480" s="1"/>
      <c r="E480" s="1"/>
      <c r="F480" s="1"/>
      <c r="G480" s="1"/>
    </row>
    <row r="481" spans="3:7">
      <c r="C481" s="1"/>
      <c r="D481" s="1"/>
      <c r="E481" s="1"/>
      <c r="F481" s="1"/>
      <c r="G481" s="1"/>
    </row>
    <row r="482" spans="3:7">
      <c r="C482" s="1"/>
      <c r="D482" s="1"/>
      <c r="E482" s="1"/>
      <c r="F482" s="1"/>
      <c r="G482" s="1"/>
    </row>
    <row r="483" spans="3:7">
      <c r="C483" s="1"/>
      <c r="D483" s="1"/>
      <c r="E483" s="1"/>
      <c r="F483" s="1"/>
      <c r="G483" s="1"/>
    </row>
    <row r="484" spans="3:7">
      <c r="C484" s="1"/>
      <c r="D484" s="1"/>
      <c r="E484" s="1"/>
      <c r="F484" s="1"/>
      <c r="G484" s="1"/>
    </row>
    <row r="485" spans="3:7">
      <c r="C485" s="1"/>
      <c r="D485" s="1"/>
      <c r="E485" s="1"/>
      <c r="F485" s="1"/>
      <c r="G485" s="1"/>
    </row>
    <row r="486" spans="3:7">
      <c r="C486" s="1"/>
      <c r="D486" s="1"/>
      <c r="E486" s="1"/>
      <c r="F486" s="1"/>
      <c r="G486" s="1"/>
    </row>
    <row r="487" spans="3:7">
      <c r="C487" s="1"/>
      <c r="D487" s="1"/>
      <c r="E487" s="1"/>
      <c r="F487" s="1"/>
      <c r="G487" s="1"/>
    </row>
    <row r="488" spans="3:7">
      <c r="C488" s="1"/>
      <c r="D488" s="1"/>
      <c r="E488" s="1"/>
      <c r="F488" s="1"/>
      <c r="G488" s="1"/>
    </row>
    <row r="489" spans="3:7">
      <c r="C489" s="1"/>
      <c r="D489" s="1"/>
      <c r="E489" s="1"/>
      <c r="F489" s="1"/>
      <c r="G489" s="1"/>
    </row>
    <row r="490" spans="3:7">
      <c r="C490" s="1"/>
      <c r="D490" s="1"/>
      <c r="E490" s="1"/>
      <c r="F490" s="1"/>
      <c r="G490" s="1"/>
    </row>
    <row r="491" spans="3:7">
      <c r="C491" s="1"/>
      <c r="D491" s="1"/>
      <c r="E491" s="1"/>
      <c r="F491" s="1"/>
      <c r="G491" s="1"/>
    </row>
    <row r="492" spans="3:7">
      <c r="C492" s="1"/>
      <c r="D492" s="1"/>
      <c r="E492" s="1"/>
      <c r="F492" s="1"/>
      <c r="G492" s="1"/>
    </row>
    <row r="493" spans="3:7">
      <c r="C493" s="1"/>
      <c r="D493" s="1"/>
      <c r="E493" s="1"/>
      <c r="F493" s="1"/>
      <c r="G493" s="1"/>
    </row>
    <row r="494" spans="3:7">
      <c r="C494" s="1"/>
      <c r="D494" s="1"/>
      <c r="E494" s="1"/>
      <c r="F494" s="1"/>
      <c r="G494" s="1"/>
    </row>
    <row r="495" spans="3:7">
      <c r="C495" s="1"/>
      <c r="D495" s="1"/>
      <c r="E495" s="1"/>
      <c r="F495" s="1"/>
      <c r="G495" s="1"/>
    </row>
    <row r="496" spans="3:7">
      <c r="C496" s="1"/>
      <c r="D496" s="1"/>
      <c r="E496" s="1"/>
      <c r="F496" s="1"/>
      <c r="G496" s="1"/>
    </row>
    <row r="497" spans="3:7">
      <c r="C497" s="1"/>
      <c r="D497" s="1"/>
      <c r="E497" s="1"/>
      <c r="F497" s="1"/>
      <c r="G497" s="1"/>
    </row>
    <row r="498" spans="3:7">
      <c r="C498" s="1"/>
      <c r="D498" s="1"/>
      <c r="E498" s="1"/>
      <c r="F498" s="1"/>
      <c r="G498" s="1"/>
    </row>
    <row r="499" spans="3:7">
      <c r="C499" s="1"/>
      <c r="D499" s="1"/>
      <c r="E499" s="1"/>
      <c r="F499" s="1"/>
      <c r="G499" s="1"/>
    </row>
    <row r="500" spans="3:7">
      <c r="C500" s="1"/>
      <c r="D500" s="1"/>
      <c r="E500" s="1"/>
      <c r="F500" s="1"/>
      <c r="G500" s="1"/>
    </row>
    <row r="501" spans="3:7">
      <c r="C501" s="1"/>
      <c r="D501" s="1"/>
      <c r="E501" s="1"/>
      <c r="F501" s="1"/>
      <c r="G501" s="1"/>
    </row>
    <row r="502" spans="3:7">
      <c r="C502" s="1"/>
      <c r="D502" s="1"/>
      <c r="E502" s="1"/>
      <c r="F502" s="1"/>
      <c r="G502" s="1"/>
    </row>
    <row r="503" spans="3:7">
      <c r="C503" s="1"/>
      <c r="D503" s="1"/>
      <c r="E503" s="1"/>
      <c r="F503" s="1"/>
      <c r="G503" s="1"/>
    </row>
    <row r="504" spans="3:7">
      <c r="C504" s="1"/>
      <c r="D504" s="1"/>
      <c r="E504" s="1"/>
      <c r="F504" s="1"/>
      <c r="G504" s="1"/>
    </row>
    <row r="505" spans="3:7">
      <c r="C505" s="1"/>
      <c r="D505" s="1"/>
      <c r="E505" s="1"/>
      <c r="F505" s="1"/>
      <c r="G505" s="1"/>
    </row>
    <row r="506" spans="3:7">
      <c r="C506" s="1"/>
      <c r="D506" s="1"/>
      <c r="E506" s="1"/>
      <c r="F506" s="1"/>
      <c r="G506" s="1"/>
    </row>
    <row r="507" spans="3:7">
      <c r="C507" s="1"/>
      <c r="D507" s="1"/>
      <c r="E507" s="1"/>
      <c r="F507" s="1"/>
      <c r="G507" s="1"/>
    </row>
    <row r="508" spans="3:7">
      <c r="C508" s="1"/>
      <c r="D508" s="1"/>
      <c r="E508" s="1"/>
      <c r="F508" s="1"/>
      <c r="G508" s="1"/>
    </row>
    <row r="509" spans="3:7">
      <c r="C509" s="1"/>
      <c r="D509" s="1"/>
      <c r="E509" s="1"/>
      <c r="F509" s="1"/>
      <c r="G509" s="1"/>
    </row>
    <row r="510" spans="3:7">
      <c r="C510" s="1"/>
      <c r="D510" s="1"/>
      <c r="E510" s="1"/>
      <c r="F510" s="1"/>
      <c r="G510" s="1"/>
    </row>
    <row r="511" spans="3:7">
      <c r="C511" s="1"/>
      <c r="D511" s="1"/>
      <c r="E511" s="1"/>
      <c r="F511" s="1"/>
      <c r="G511" s="1"/>
    </row>
    <row r="512" spans="3:7">
      <c r="C512" s="1"/>
      <c r="D512" s="1"/>
      <c r="E512" s="1"/>
      <c r="F512" s="1"/>
      <c r="G512" s="1"/>
    </row>
    <row r="513" spans="3:7">
      <c r="C513" s="1"/>
      <c r="D513" s="1"/>
      <c r="E513" s="1"/>
      <c r="F513" s="1"/>
      <c r="G513" s="1"/>
    </row>
    <row r="514" spans="3:7">
      <c r="C514" s="1"/>
      <c r="D514" s="1"/>
      <c r="E514" s="1"/>
      <c r="F514" s="1"/>
      <c r="G514" s="1"/>
    </row>
    <row r="515" spans="3:7">
      <c r="C515" s="1"/>
      <c r="D515" s="1"/>
      <c r="E515" s="1"/>
      <c r="F515" s="1"/>
      <c r="G515" s="1"/>
    </row>
    <row r="516" spans="3:7">
      <c r="C516" s="1"/>
      <c r="D516" s="1"/>
      <c r="E516" s="1"/>
      <c r="F516" s="1"/>
      <c r="G516" s="1"/>
    </row>
    <row r="517" spans="3:7">
      <c r="C517" s="1"/>
      <c r="D517" s="1"/>
      <c r="E517" s="1"/>
      <c r="F517" s="1"/>
      <c r="G517" s="1"/>
    </row>
    <row r="518" spans="3:7">
      <c r="C518" s="1"/>
      <c r="D518" s="1"/>
      <c r="E518" s="1"/>
      <c r="F518" s="1"/>
      <c r="G518" s="1"/>
    </row>
    <row r="519" spans="3:7">
      <c r="C519" s="1"/>
      <c r="D519" s="1"/>
      <c r="E519" s="1"/>
      <c r="F519" s="1"/>
      <c r="G519" s="1"/>
    </row>
    <row r="520" spans="3:7">
      <c r="C520" s="1"/>
      <c r="D520" s="1"/>
      <c r="E520" s="1"/>
      <c r="F520" s="1"/>
      <c r="G520" s="1"/>
    </row>
    <row r="521" spans="3:7">
      <c r="C521" s="1"/>
      <c r="D521" s="1"/>
      <c r="E521" s="1"/>
      <c r="F521" s="1"/>
      <c r="G521" s="1"/>
    </row>
    <row r="522" spans="3:7">
      <c r="C522" s="1"/>
      <c r="D522" s="1"/>
      <c r="E522" s="1"/>
      <c r="F522" s="1"/>
      <c r="G522" s="1"/>
    </row>
    <row r="523" spans="3:7">
      <c r="C523" s="1"/>
      <c r="D523" s="1"/>
      <c r="E523" s="1"/>
      <c r="F523" s="1"/>
      <c r="G523" s="1"/>
    </row>
    <row r="524" spans="3:7">
      <c r="C524" s="1"/>
      <c r="D524" s="1"/>
      <c r="E524" s="1"/>
      <c r="F524" s="1"/>
      <c r="G524" s="1"/>
    </row>
    <row r="525" spans="3:7">
      <c r="C525" s="1"/>
      <c r="D525" s="1"/>
      <c r="E525" s="1"/>
      <c r="F525" s="1"/>
      <c r="G525" s="1"/>
    </row>
    <row r="526" spans="3:7">
      <c r="C526" s="1"/>
      <c r="D526" s="1"/>
      <c r="E526" s="1"/>
      <c r="F526" s="1"/>
      <c r="G526" s="1"/>
    </row>
    <row r="527" spans="3:7">
      <c r="C527" s="1"/>
      <c r="D527" s="1"/>
      <c r="E527" s="1"/>
      <c r="F527" s="1"/>
      <c r="G527" s="1"/>
    </row>
    <row r="528" spans="3:7">
      <c r="C528" s="1"/>
      <c r="D528" s="1"/>
      <c r="E528" s="1"/>
      <c r="F528" s="1"/>
      <c r="G528" s="1"/>
    </row>
    <row r="529" spans="3:7">
      <c r="C529" s="1"/>
      <c r="D529" s="1"/>
      <c r="E529" s="1"/>
      <c r="F529" s="1"/>
      <c r="G529" s="1"/>
    </row>
    <row r="530" spans="3:7">
      <c r="C530" s="1"/>
      <c r="D530" s="1"/>
      <c r="E530" s="1"/>
      <c r="F530" s="1"/>
      <c r="G530" s="1"/>
    </row>
    <row r="531" spans="3:7">
      <c r="C531" s="1"/>
      <c r="D531" s="1"/>
      <c r="E531" s="1"/>
      <c r="F531" s="1"/>
      <c r="G531" s="1"/>
    </row>
    <row r="532" spans="3:7">
      <c r="C532" s="1"/>
      <c r="D532" s="1"/>
      <c r="E532" s="1"/>
      <c r="F532" s="1"/>
      <c r="G532" s="1"/>
    </row>
    <row r="533" spans="3:7">
      <c r="C533" s="1"/>
      <c r="D533" s="1"/>
      <c r="E533" s="1"/>
      <c r="F533" s="1"/>
      <c r="G533" s="1"/>
    </row>
    <row r="534" spans="3:7">
      <c r="C534" s="1"/>
      <c r="D534" s="1"/>
      <c r="E534" s="1"/>
      <c r="F534" s="1"/>
      <c r="G534" s="1"/>
    </row>
    <row r="535" spans="3:7">
      <c r="C535" s="1"/>
      <c r="D535" s="1"/>
      <c r="E535" s="1"/>
      <c r="F535" s="1"/>
      <c r="G535" s="1"/>
    </row>
    <row r="536" spans="3:7">
      <c r="C536" s="1"/>
      <c r="D536" s="1"/>
      <c r="E536" s="1"/>
      <c r="F536" s="1"/>
      <c r="G536" s="1"/>
    </row>
    <row r="537" spans="3:7">
      <c r="C537" s="1"/>
      <c r="D537" s="1"/>
      <c r="E537" s="1"/>
      <c r="F537" s="1"/>
      <c r="G537" s="1"/>
    </row>
    <row r="538" spans="3:7">
      <c r="C538" s="1"/>
      <c r="D538" s="1"/>
      <c r="E538" s="1"/>
      <c r="F538" s="1"/>
      <c r="G538" s="1"/>
    </row>
    <row r="539" spans="3:7">
      <c r="C539" s="1"/>
      <c r="D539" s="1"/>
      <c r="E539" s="1"/>
      <c r="F539" s="1"/>
      <c r="G539" s="1"/>
    </row>
    <row r="540" spans="3:7">
      <c r="C540" s="1"/>
      <c r="D540" s="1"/>
      <c r="E540" s="1"/>
      <c r="F540" s="1"/>
      <c r="G540" s="1"/>
    </row>
    <row r="541" spans="3:7">
      <c r="C541" s="1"/>
      <c r="D541" s="1"/>
      <c r="E541" s="1"/>
      <c r="F541" s="1"/>
      <c r="G541" s="1"/>
    </row>
    <row r="542" spans="3:7">
      <c r="C542" s="1"/>
      <c r="D542" s="1"/>
      <c r="E542" s="1"/>
      <c r="F542" s="1"/>
      <c r="G542" s="1"/>
    </row>
    <row r="543" spans="3:7">
      <c r="C543" s="1"/>
      <c r="D543" s="1"/>
      <c r="E543" s="1"/>
      <c r="F543" s="1"/>
      <c r="G543" s="1"/>
    </row>
    <row r="544" spans="3:7">
      <c r="C544" s="1"/>
      <c r="D544" s="1"/>
      <c r="E544" s="1"/>
      <c r="F544" s="1"/>
      <c r="G544" s="1"/>
    </row>
    <row r="545" spans="3:7">
      <c r="C545" s="1"/>
      <c r="D545" s="1"/>
      <c r="E545" s="1"/>
      <c r="F545" s="1"/>
      <c r="G545" s="1"/>
    </row>
    <row r="546" spans="3:7">
      <c r="C546" s="1"/>
      <c r="D546" s="1"/>
      <c r="E546" s="1"/>
      <c r="F546" s="1"/>
      <c r="G546" s="1"/>
    </row>
    <row r="547" spans="3:7">
      <c r="C547" s="1"/>
      <c r="D547" s="1"/>
      <c r="E547" s="1"/>
      <c r="F547" s="1"/>
      <c r="G547" s="1"/>
    </row>
    <row r="548" spans="3:7">
      <c r="C548" s="1"/>
      <c r="D548" s="1"/>
      <c r="E548" s="1"/>
      <c r="F548" s="1"/>
      <c r="G548" s="1"/>
    </row>
    <row r="549" spans="3:7">
      <c r="C549" s="1"/>
      <c r="D549" s="1"/>
      <c r="E549" s="1"/>
      <c r="F549" s="1"/>
      <c r="G549" s="1"/>
    </row>
    <row r="550" spans="3:7">
      <c r="C550" s="1"/>
      <c r="D550" s="1"/>
      <c r="E550" s="1"/>
      <c r="F550" s="1"/>
      <c r="G550" s="1"/>
    </row>
    <row r="551" spans="3:7">
      <c r="C551" s="1"/>
      <c r="D551" s="1"/>
      <c r="E551" s="1"/>
      <c r="F551" s="1"/>
      <c r="G551" s="1"/>
    </row>
    <row r="552" spans="3:7">
      <c r="C552" s="1"/>
      <c r="D552" s="1"/>
      <c r="E552" s="1"/>
      <c r="F552" s="1"/>
      <c r="G552" s="1"/>
    </row>
    <row r="553" spans="3:7">
      <c r="C553" s="1"/>
      <c r="D553" s="1"/>
      <c r="E553" s="1"/>
      <c r="F553" s="1"/>
      <c r="G553" s="1"/>
    </row>
    <row r="554" spans="3:7">
      <c r="C554" s="1"/>
      <c r="D554" s="1"/>
      <c r="E554" s="1"/>
      <c r="F554" s="1"/>
      <c r="G554" s="1"/>
    </row>
    <row r="555" spans="3:7">
      <c r="C555" s="1"/>
      <c r="D555" s="1"/>
      <c r="E555" s="1"/>
      <c r="F555" s="1"/>
      <c r="G555" s="1"/>
    </row>
    <row r="556" spans="3:7">
      <c r="C556" s="1"/>
      <c r="D556" s="1"/>
      <c r="E556" s="1"/>
      <c r="F556" s="1"/>
      <c r="G556" s="1"/>
    </row>
    <row r="557" spans="3:7">
      <c r="C557" s="1"/>
      <c r="D557" s="1"/>
      <c r="E557" s="1"/>
      <c r="F557" s="1"/>
      <c r="G557" s="1"/>
    </row>
    <row r="558" spans="3:7">
      <c r="C558" s="1"/>
      <c r="D558" s="1"/>
      <c r="E558" s="1"/>
      <c r="F558" s="1"/>
      <c r="G558" s="1"/>
    </row>
    <row r="559" spans="3:7">
      <c r="C559" s="1"/>
      <c r="D559" s="1"/>
      <c r="E559" s="1"/>
      <c r="F559" s="1"/>
      <c r="G559" s="1"/>
    </row>
    <row r="560" spans="3:7">
      <c r="C560" s="1"/>
      <c r="D560" s="1"/>
      <c r="E560" s="1"/>
      <c r="F560" s="1"/>
      <c r="G560" s="1"/>
    </row>
    <row r="561" spans="3:7">
      <c r="C561" s="1"/>
      <c r="D561" s="1"/>
      <c r="E561" s="1"/>
      <c r="F561" s="1"/>
      <c r="G561" s="1"/>
    </row>
    <row r="562" spans="3:7">
      <c r="C562" s="1"/>
      <c r="D562" s="1"/>
      <c r="E562" s="1"/>
      <c r="F562" s="1"/>
      <c r="G562" s="1"/>
    </row>
    <row r="563" spans="3:7">
      <c r="C563" s="1"/>
      <c r="D563" s="1"/>
      <c r="E563" s="1"/>
      <c r="F563" s="1"/>
      <c r="G563" s="1"/>
    </row>
    <row r="564" spans="3:7">
      <c r="C564" s="1"/>
      <c r="D564" s="1"/>
      <c r="E564" s="1"/>
      <c r="F564" s="1"/>
      <c r="G564" s="1"/>
    </row>
    <row r="565" spans="3:7">
      <c r="C565" s="1"/>
      <c r="D565" s="1"/>
      <c r="E565" s="1"/>
      <c r="F565" s="1"/>
      <c r="G565" s="1"/>
    </row>
    <row r="566" spans="3:7">
      <c r="C566" s="1"/>
      <c r="D566" s="1"/>
      <c r="E566" s="1"/>
      <c r="F566" s="1"/>
      <c r="G566" s="1"/>
    </row>
    <row r="567" spans="3:7">
      <c r="C567" s="1"/>
      <c r="D567" s="1"/>
      <c r="E567" s="1"/>
      <c r="F567" s="1"/>
      <c r="G567" s="1"/>
    </row>
    <row r="568" spans="3:7">
      <c r="C568" s="1"/>
      <c r="D568" s="1"/>
      <c r="E568" s="1"/>
      <c r="F568" s="1"/>
      <c r="G568" s="1"/>
    </row>
    <row r="569" spans="3:7">
      <c r="C569" s="1"/>
      <c r="D569" s="1"/>
      <c r="E569" s="1"/>
      <c r="F569" s="1"/>
      <c r="G569" s="1"/>
    </row>
    <row r="570" spans="3:7">
      <c r="C570" s="1"/>
      <c r="D570" s="1"/>
      <c r="E570" s="1"/>
      <c r="F570" s="1"/>
      <c r="G570" s="1"/>
    </row>
    <row r="571" spans="3:7">
      <c r="C571" s="1"/>
      <c r="D571" s="1"/>
      <c r="E571" s="1"/>
      <c r="F571" s="1"/>
      <c r="G571" s="1"/>
    </row>
    <row r="572" spans="3:7">
      <c r="C572" s="1"/>
      <c r="D572" s="1"/>
      <c r="E572" s="1"/>
      <c r="F572" s="1"/>
      <c r="G572" s="1"/>
    </row>
    <row r="573" spans="3:7">
      <c r="C573" s="1"/>
      <c r="D573" s="1"/>
      <c r="E573" s="1"/>
      <c r="F573" s="1"/>
      <c r="G573" s="1"/>
    </row>
    <row r="574" spans="3:7">
      <c r="C574" s="1"/>
      <c r="D574" s="1"/>
      <c r="E574" s="1"/>
      <c r="F574" s="1"/>
      <c r="G574" s="1"/>
    </row>
    <row r="575" spans="3:7">
      <c r="C575" s="1"/>
      <c r="D575" s="1"/>
      <c r="E575" s="1"/>
      <c r="F575" s="1"/>
      <c r="G575" s="1"/>
    </row>
    <row r="576" spans="3:7">
      <c r="C576" s="1"/>
      <c r="D576" s="1"/>
      <c r="E576" s="1"/>
      <c r="F576" s="1"/>
      <c r="G576" s="1"/>
    </row>
    <row r="577" spans="3:7">
      <c r="C577" s="1"/>
      <c r="D577" s="1"/>
      <c r="E577" s="1"/>
      <c r="F577" s="1"/>
      <c r="G577" s="1"/>
    </row>
    <row r="578" spans="3:7">
      <c r="C578" s="1"/>
      <c r="D578" s="1"/>
      <c r="E578" s="1"/>
      <c r="F578" s="1"/>
      <c r="G578" s="1"/>
    </row>
    <row r="579" spans="3:7">
      <c r="C579" s="1"/>
      <c r="D579" s="1"/>
      <c r="E579" s="1"/>
      <c r="F579" s="1"/>
      <c r="G579" s="1"/>
    </row>
    <row r="580" spans="3:7">
      <c r="C580" s="1"/>
      <c r="D580" s="1"/>
      <c r="E580" s="1"/>
      <c r="F580" s="1"/>
      <c r="G580" s="1"/>
    </row>
    <row r="581" spans="3:7">
      <c r="C581" s="1"/>
      <c r="D581" s="1"/>
      <c r="E581" s="1"/>
      <c r="F581" s="1"/>
      <c r="G581" s="1"/>
    </row>
    <row r="582" spans="3:7">
      <c r="C582" s="1"/>
      <c r="D582" s="1"/>
      <c r="E582" s="1"/>
      <c r="F582" s="1"/>
      <c r="G582" s="1"/>
    </row>
    <row r="583" spans="3:7">
      <c r="C583" s="1"/>
      <c r="D583" s="1"/>
      <c r="E583" s="1"/>
      <c r="F583" s="1"/>
      <c r="G583" s="1"/>
    </row>
    <row r="584" spans="3:7">
      <c r="C584" s="1"/>
      <c r="D584" s="1"/>
      <c r="E584" s="1"/>
      <c r="F584" s="1"/>
      <c r="G584" s="1"/>
    </row>
    <row r="585" spans="3:7">
      <c r="C585" s="1"/>
      <c r="D585" s="1"/>
      <c r="E585" s="1"/>
      <c r="F585" s="1"/>
      <c r="G585" s="1"/>
    </row>
    <row r="586" spans="3:7">
      <c r="C586" s="1"/>
      <c r="D586" s="1"/>
      <c r="E586" s="1"/>
      <c r="F586" s="1"/>
      <c r="G586" s="1"/>
    </row>
    <row r="587" spans="3:7">
      <c r="C587" s="1"/>
      <c r="D587" s="1"/>
      <c r="E587" s="1"/>
      <c r="F587" s="1"/>
      <c r="G587" s="1"/>
    </row>
    <row r="588" spans="3:7">
      <c r="C588" s="1"/>
      <c r="D588" s="1"/>
      <c r="E588" s="1"/>
      <c r="F588" s="1"/>
      <c r="G588" s="1"/>
    </row>
    <row r="589" spans="3:7">
      <c r="C589" s="1"/>
      <c r="D589" s="1"/>
      <c r="E589" s="1"/>
      <c r="F589" s="1"/>
      <c r="G589" s="1"/>
    </row>
    <row r="590" spans="3:7">
      <c r="C590" s="1"/>
      <c r="D590" s="1"/>
      <c r="E590" s="1"/>
      <c r="F590" s="1"/>
      <c r="G590" s="1"/>
    </row>
    <row r="591" spans="3:7">
      <c r="C591" s="1"/>
      <c r="D591" s="1"/>
      <c r="E591" s="1"/>
      <c r="F591" s="1"/>
      <c r="G591" s="1"/>
    </row>
    <row r="592" spans="3:7">
      <c r="C592" s="1"/>
      <c r="D592" s="1"/>
      <c r="E592" s="1"/>
      <c r="F592" s="1"/>
      <c r="G592" s="1"/>
    </row>
    <row r="593" spans="3:7">
      <c r="C593" s="1"/>
      <c r="D593" s="1"/>
      <c r="E593" s="1"/>
      <c r="F593" s="1"/>
      <c r="G593" s="1"/>
    </row>
    <row r="594" spans="3:7">
      <c r="C594" s="1"/>
      <c r="D594" s="1"/>
      <c r="E594" s="1"/>
      <c r="F594" s="1"/>
      <c r="G594" s="1"/>
    </row>
    <row r="595" spans="3:7">
      <c r="C595" s="1"/>
      <c r="D595" s="1"/>
      <c r="E595" s="1"/>
      <c r="F595" s="1"/>
      <c r="G595" s="1"/>
    </row>
    <row r="596" spans="3:7">
      <c r="C596" s="1"/>
      <c r="D596" s="1"/>
      <c r="E596" s="1"/>
      <c r="F596" s="1"/>
      <c r="G596" s="1"/>
    </row>
    <row r="597" spans="3:7">
      <c r="C597" s="1"/>
      <c r="D597" s="1"/>
      <c r="E597" s="1"/>
      <c r="F597" s="1"/>
      <c r="G597" s="1"/>
    </row>
    <row r="598" spans="3:7">
      <c r="C598" s="1"/>
      <c r="D598" s="1"/>
      <c r="E598" s="1"/>
      <c r="F598" s="1"/>
      <c r="G598" s="1"/>
    </row>
    <row r="599" spans="3:7">
      <c r="C599" s="1"/>
      <c r="D599" s="1"/>
      <c r="E599" s="1"/>
      <c r="F599" s="1"/>
      <c r="G599" s="1"/>
    </row>
    <row r="600" spans="3:7">
      <c r="C600" s="1"/>
      <c r="D600" s="1"/>
      <c r="E600" s="1"/>
      <c r="F600" s="1"/>
      <c r="G600" s="1"/>
    </row>
    <row r="601" spans="3:7">
      <c r="C601" s="1"/>
      <c r="D601" s="1"/>
      <c r="E601" s="1"/>
      <c r="F601" s="1"/>
      <c r="G601" s="1"/>
    </row>
    <row r="602" spans="3:7">
      <c r="C602" s="1"/>
      <c r="D602" s="1"/>
      <c r="E602" s="1"/>
      <c r="F602" s="1"/>
      <c r="G602" s="1"/>
    </row>
    <row r="603" spans="3:7">
      <c r="C603" s="1"/>
      <c r="D603" s="1"/>
      <c r="E603" s="1"/>
      <c r="F603" s="1"/>
      <c r="G603" s="1"/>
    </row>
    <row r="604" spans="3:7">
      <c r="C604" s="1"/>
      <c r="D604" s="1"/>
      <c r="E604" s="1"/>
      <c r="F604" s="1"/>
      <c r="G604" s="1"/>
    </row>
    <row r="605" spans="3:7">
      <c r="C605" s="1"/>
      <c r="D605" s="1"/>
      <c r="E605" s="1"/>
      <c r="F605" s="1"/>
      <c r="G605" s="1"/>
    </row>
    <row r="606" spans="3:7">
      <c r="C606" s="1"/>
      <c r="D606" s="1"/>
      <c r="E606" s="1"/>
      <c r="F606" s="1"/>
      <c r="G606" s="1"/>
    </row>
    <row r="607" spans="3:7">
      <c r="C607" s="1"/>
      <c r="D607" s="1"/>
      <c r="E607" s="1"/>
      <c r="F607" s="1"/>
      <c r="G607" s="1"/>
    </row>
    <row r="608" spans="3:7">
      <c r="C608" s="1"/>
      <c r="D608" s="1"/>
      <c r="E608" s="1"/>
      <c r="F608" s="1"/>
      <c r="G608" s="1"/>
    </row>
    <row r="609" spans="3:7">
      <c r="C609" s="1"/>
      <c r="D609" s="1"/>
      <c r="E609" s="1"/>
      <c r="F609" s="1"/>
      <c r="G609" s="1"/>
    </row>
    <row r="610" spans="3:7">
      <c r="C610" s="1"/>
      <c r="D610" s="1"/>
      <c r="E610" s="1"/>
      <c r="F610" s="1"/>
      <c r="G610" s="1"/>
    </row>
    <row r="611" spans="3:7">
      <c r="C611" s="1"/>
      <c r="D611" s="1"/>
      <c r="E611" s="1"/>
      <c r="F611" s="1"/>
      <c r="G611" s="1"/>
    </row>
    <row r="612" spans="3:7">
      <c r="C612" s="1"/>
      <c r="D612" s="1"/>
      <c r="E612" s="1"/>
      <c r="F612" s="1"/>
      <c r="G612" s="1"/>
    </row>
    <row r="613" spans="3:7">
      <c r="C613" s="1"/>
      <c r="D613" s="1"/>
      <c r="E613" s="1"/>
      <c r="F613" s="1"/>
      <c r="G613" s="1"/>
    </row>
    <row r="614" spans="3:7">
      <c r="C614" s="1"/>
      <c r="D614" s="1"/>
      <c r="E614" s="1"/>
      <c r="F614" s="1"/>
      <c r="G614" s="1"/>
    </row>
    <row r="615" spans="3:7">
      <c r="C615" s="1"/>
      <c r="D615" s="1"/>
      <c r="E615" s="1"/>
      <c r="F615" s="1"/>
      <c r="G615" s="1"/>
    </row>
    <row r="616" spans="3:7">
      <c r="C616" s="1"/>
      <c r="D616" s="1"/>
      <c r="E616" s="1"/>
      <c r="F616" s="1"/>
      <c r="G616" s="1"/>
    </row>
    <row r="617" spans="3:7">
      <c r="C617" s="1"/>
      <c r="D617" s="1"/>
      <c r="E617" s="1"/>
      <c r="F617" s="1"/>
      <c r="G617" s="1"/>
    </row>
    <row r="618" spans="3:7">
      <c r="C618" s="1"/>
      <c r="D618" s="1"/>
      <c r="E618" s="1"/>
      <c r="F618" s="1"/>
      <c r="G618" s="1"/>
    </row>
    <row r="619" spans="3:7">
      <c r="C619" s="1"/>
      <c r="D619" s="1"/>
      <c r="E619" s="1"/>
      <c r="F619" s="1"/>
      <c r="G619" s="1"/>
    </row>
    <row r="620" spans="3:7">
      <c r="C620" s="1"/>
      <c r="D620" s="1"/>
      <c r="E620" s="1"/>
      <c r="F620" s="1"/>
      <c r="G620" s="1"/>
    </row>
    <row r="621" spans="3:7">
      <c r="C621" s="1"/>
      <c r="D621" s="1"/>
      <c r="E621" s="1"/>
      <c r="F621" s="1"/>
      <c r="G621" s="1"/>
    </row>
    <row r="622" spans="3:7">
      <c r="C622" s="1"/>
      <c r="D622" s="1"/>
      <c r="E622" s="1"/>
      <c r="F622" s="1"/>
      <c r="G622" s="1"/>
    </row>
    <row r="623" spans="3:7">
      <c r="C623" s="1"/>
      <c r="D623" s="1"/>
      <c r="E623" s="1"/>
      <c r="F623" s="1"/>
      <c r="G623" s="1"/>
    </row>
    <row r="624" spans="3:7">
      <c r="C624" s="1"/>
      <c r="D624" s="1"/>
      <c r="E624" s="1"/>
      <c r="F624" s="1"/>
      <c r="G624" s="1"/>
    </row>
    <row r="625" spans="3:7">
      <c r="C625" s="1"/>
      <c r="D625" s="1"/>
      <c r="E625" s="1"/>
      <c r="F625" s="1"/>
      <c r="G625" s="1"/>
    </row>
    <row r="626" spans="3:7">
      <c r="C626" s="1"/>
      <c r="D626" s="1"/>
      <c r="E626" s="1"/>
      <c r="F626" s="1"/>
      <c r="G626" s="1"/>
    </row>
    <row r="627" spans="3:7">
      <c r="C627" s="1"/>
      <c r="D627" s="1"/>
      <c r="E627" s="1"/>
      <c r="F627" s="1"/>
      <c r="G627" s="1"/>
    </row>
    <row r="628" spans="3:7">
      <c r="C628" s="1"/>
      <c r="D628" s="1"/>
      <c r="E628" s="1"/>
      <c r="F628" s="1"/>
      <c r="G628" s="1"/>
    </row>
    <row r="629" spans="3:7">
      <c r="C629" s="1"/>
      <c r="D629" s="1"/>
      <c r="E629" s="1"/>
      <c r="F629" s="1"/>
      <c r="G629" s="1"/>
    </row>
    <row r="630" spans="3:7">
      <c r="C630" s="1"/>
      <c r="D630" s="1"/>
      <c r="E630" s="1"/>
      <c r="F630" s="1"/>
      <c r="G630" s="1"/>
    </row>
    <row r="631" spans="3:7">
      <c r="C631" s="1"/>
      <c r="D631" s="1"/>
      <c r="E631" s="1"/>
      <c r="F631" s="1"/>
      <c r="G631" s="1"/>
    </row>
    <row r="632" spans="3:7">
      <c r="C632" s="1"/>
      <c r="D632" s="1"/>
      <c r="E632" s="1"/>
      <c r="F632" s="1"/>
      <c r="G632" s="1"/>
    </row>
    <row r="633" spans="3:7">
      <c r="C633" s="1"/>
      <c r="D633" s="1"/>
      <c r="E633" s="1"/>
      <c r="F633" s="1"/>
      <c r="G633" s="1"/>
    </row>
    <row r="634" spans="3:7">
      <c r="C634" s="1"/>
      <c r="D634" s="1"/>
      <c r="E634" s="1"/>
      <c r="F634" s="1"/>
      <c r="G634" s="1"/>
    </row>
    <row r="635" spans="3:7">
      <c r="C635" s="1"/>
      <c r="D635" s="1"/>
      <c r="E635" s="1"/>
      <c r="F635" s="1"/>
      <c r="G635" s="1"/>
    </row>
    <row r="636" spans="3:7">
      <c r="C636" s="1"/>
      <c r="D636" s="1"/>
      <c r="E636" s="1"/>
      <c r="F636" s="1"/>
      <c r="G636" s="1"/>
    </row>
    <row r="637" spans="3:7">
      <c r="C637" s="1"/>
      <c r="D637" s="1"/>
      <c r="E637" s="1"/>
      <c r="F637" s="1"/>
      <c r="G637" s="1"/>
    </row>
    <row r="638" spans="3:7">
      <c r="C638" s="1"/>
      <c r="D638" s="1"/>
      <c r="E638" s="1"/>
      <c r="F638" s="1"/>
      <c r="G638" s="1"/>
    </row>
    <row r="639" spans="3:7">
      <c r="C639" s="1"/>
      <c r="D639" s="1"/>
      <c r="E639" s="1"/>
      <c r="F639" s="1"/>
      <c r="G639" s="1"/>
    </row>
    <row r="640" spans="3:7">
      <c r="C640" s="1"/>
      <c r="D640" s="1"/>
      <c r="E640" s="1"/>
      <c r="F640" s="1"/>
      <c r="G640" s="1"/>
    </row>
    <row r="641" spans="3:7">
      <c r="C641" s="1"/>
      <c r="D641" s="1"/>
      <c r="E641" s="1"/>
      <c r="F641" s="1"/>
      <c r="G641" s="1"/>
    </row>
    <row r="642" spans="3:7">
      <c r="C642" s="1"/>
      <c r="D642" s="1"/>
      <c r="E642" s="1"/>
      <c r="F642" s="1"/>
      <c r="G642" s="1"/>
    </row>
    <row r="643" spans="3:7">
      <c r="C643" s="1"/>
      <c r="D643" s="1"/>
      <c r="E643" s="1"/>
      <c r="F643" s="1"/>
      <c r="G643" s="1"/>
    </row>
    <row r="644" spans="3:7">
      <c r="C644" s="1"/>
      <c r="D644" s="1"/>
      <c r="E644" s="1"/>
      <c r="F644" s="1"/>
      <c r="G644" s="1"/>
    </row>
    <row r="645" spans="3:7">
      <c r="C645" s="1"/>
      <c r="D645" s="1"/>
      <c r="E645" s="1"/>
      <c r="F645" s="1"/>
      <c r="G645" s="1"/>
    </row>
    <row r="646" spans="3:7">
      <c r="C646" s="1"/>
      <c r="D646" s="1"/>
      <c r="E646" s="1"/>
      <c r="F646" s="1"/>
      <c r="G646" s="1"/>
    </row>
    <row r="647" spans="3:7">
      <c r="C647" s="1"/>
      <c r="D647" s="1"/>
      <c r="E647" s="1"/>
      <c r="F647" s="1"/>
      <c r="G647" s="1"/>
    </row>
    <row r="648" spans="3:7">
      <c r="C648" s="1"/>
      <c r="D648" s="1"/>
      <c r="E648" s="1"/>
      <c r="F648" s="1"/>
      <c r="G648" s="1"/>
    </row>
    <row r="649" spans="3:7">
      <c r="C649" s="1"/>
      <c r="D649" s="1"/>
      <c r="E649" s="1"/>
      <c r="F649" s="1"/>
      <c r="G649" s="1"/>
    </row>
    <row r="650" spans="3:7">
      <c r="C650" s="1"/>
      <c r="D650" s="1"/>
      <c r="E650" s="1"/>
      <c r="F650" s="1"/>
      <c r="G650" s="1"/>
    </row>
    <row r="651" spans="3:7">
      <c r="C651" s="1"/>
      <c r="D651" s="1"/>
      <c r="E651" s="1"/>
      <c r="F651" s="1"/>
      <c r="G651" s="1"/>
    </row>
    <row r="652" spans="3:7">
      <c r="C652" s="1"/>
      <c r="D652" s="1"/>
      <c r="E652" s="1"/>
      <c r="F652" s="1"/>
      <c r="G652" s="1"/>
    </row>
    <row r="653" spans="3:7">
      <c r="C653" s="1"/>
      <c r="D653" s="1"/>
      <c r="E653" s="1"/>
      <c r="F653" s="1"/>
      <c r="G653" s="1"/>
    </row>
    <row r="654" spans="3:7">
      <c r="C654" s="1"/>
      <c r="D654" s="1"/>
      <c r="E654" s="1"/>
      <c r="F654" s="1"/>
      <c r="G654" s="1"/>
    </row>
    <row r="655" spans="3:7">
      <c r="C655" s="1"/>
      <c r="D655" s="1"/>
      <c r="E655" s="1"/>
      <c r="F655" s="1"/>
      <c r="G655" s="1"/>
    </row>
    <row r="656" spans="3:7">
      <c r="C656" s="1"/>
      <c r="D656" s="1"/>
      <c r="E656" s="1"/>
      <c r="F656" s="1"/>
      <c r="G656" s="1"/>
    </row>
    <row r="657" spans="3:7">
      <c r="C657" s="1"/>
      <c r="D657" s="1"/>
      <c r="E657" s="1"/>
      <c r="F657" s="1"/>
      <c r="G657" s="1"/>
    </row>
    <row r="658" spans="3:7">
      <c r="C658" s="1"/>
      <c r="D658" s="1"/>
      <c r="E658" s="1"/>
      <c r="F658" s="1"/>
      <c r="G658" s="1"/>
    </row>
    <row r="659" spans="3:7">
      <c r="C659" s="1"/>
      <c r="D659" s="1"/>
      <c r="E659" s="1"/>
      <c r="F659" s="1"/>
      <c r="G659" s="1"/>
    </row>
    <row r="660" spans="3:7">
      <c r="C660" s="1"/>
      <c r="D660" s="1"/>
      <c r="E660" s="1"/>
      <c r="F660" s="1"/>
      <c r="G660" s="1"/>
    </row>
    <row r="661" spans="3:7">
      <c r="C661" s="1"/>
      <c r="D661" s="1"/>
      <c r="E661" s="1"/>
      <c r="F661" s="1"/>
      <c r="G661" s="1"/>
    </row>
    <row r="662" spans="3:7">
      <c r="C662" s="1"/>
      <c r="D662" s="1"/>
      <c r="E662" s="1"/>
      <c r="F662" s="1"/>
      <c r="G662" s="1"/>
    </row>
    <row r="663" spans="3:7">
      <c r="C663" s="1"/>
      <c r="D663" s="1"/>
      <c r="E663" s="1"/>
      <c r="F663" s="1"/>
      <c r="G663" s="1"/>
    </row>
    <row r="664" spans="3:7">
      <c r="C664" s="1"/>
      <c r="D664" s="1"/>
      <c r="E664" s="1"/>
      <c r="F664" s="1"/>
      <c r="G664" s="1"/>
    </row>
    <row r="665" spans="3:7">
      <c r="C665" s="1"/>
      <c r="D665" s="1"/>
      <c r="E665" s="1"/>
      <c r="F665" s="1"/>
      <c r="G665" s="1"/>
    </row>
    <row r="666" spans="3:7">
      <c r="C666" s="1"/>
      <c r="D666" s="1"/>
      <c r="E666" s="1"/>
      <c r="F666" s="1"/>
      <c r="G666" s="1"/>
    </row>
    <row r="667" spans="3:7">
      <c r="C667" s="1"/>
      <c r="D667" s="1"/>
      <c r="E667" s="1"/>
      <c r="F667" s="1"/>
      <c r="G667" s="1"/>
    </row>
    <row r="668" spans="3:7">
      <c r="C668" s="1"/>
      <c r="D668" s="1"/>
      <c r="E668" s="1"/>
      <c r="F668" s="1"/>
      <c r="G668" s="1"/>
    </row>
    <row r="669" spans="3:7">
      <c r="C669" s="1"/>
      <c r="D669" s="1"/>
      <c r="E669" s="1"/>
      <c r="F669" s="1"/>
      <c r="G669" s="1"/>
    </row>
    <row r="670" spans="3:7">
      <c r="C670" s="1"/>
      <c r="D670" s="1"/>
      <c r="E670" s="1"/>
      <c r="F670" s="1"/>
      <c r="G670" s="1"/>
    </row>
    <row r="671" spans="3:7">
      <c r="C671" s="1"/>
      <c r="D671" s="1"/>
      <c r="E671" s="1"/>
      <c r="F671" s="1"/>
      <c r="G671" s="1"/>
    </row>
    <row r="672" spans="3:7">
      <c r="C672" s="1"/>
      <c r="D672" s="1"/>
      <c r="E672" s="1"/>
      <c r="F672" s="1"/>
      <c r="G672" s="1"/>
    </row>
    <row r="673" spans="3:7">
      <c r="C673" s="1"/>
      <c r="D673" s="1"/>
      <c r="E673" s="1"/>
      <c r="F673" s="1"/>
      <c r="G673" s="1"/>
    </row>
    <row r="674" spans="3:7">
      <c r="C674" s="1"/>
      <c r="D674" s="1"/>
      <c r="E674" s="1"/>
      <c r="F674" s="1"/>
      <c r="G674" s="1"/>
    </row>
    <row r="675" spans="3:7">
      <c r="C675" s="1"/>
      <c r="D675" s="1"/>
      <c r="E675" s="1"/>
      <c r="F675" s="1"/>
      <c r="G675" s="1"/>
    </row>
    <row r="676" spans="3:7">
      <c r="C676" s="1"/>
      <c r="D676" s="1"/>
      <c r="E676" s="1"/>
      <c r="F676" s="1"/>
      <c r="G676" s="1"/>
    </row>
    <row r="677" spans="3:7">
      <c r="C677" s="1"/>
      <c r="D677" s="1"/>
      <c r="E677" s="1"/>
      <c r="F677" s="1"/>
      <c r="G677" s="1"/>
    </row>
    <row r="678" spans="3:7">
      <c r="C678" s="1"/>
      <c r="D678" s="1"/>
      <c r="E678" s="1"/>
      <c r="F678" s="1"/>
      <c r="G678" s="1"/>
    </row>
    <row r="679" spans="3:7">
      <c r="C679" s="1"/>
      <c r="D679" s="1"/>
      <c r="E679" s="1"/>
      <c r="F679" s="1"/>
      <c r="G679" s="1"/>
    </row>
    <row r="680" spans="3:7">
      <c r="C680" s="1"/>
      <c r="D680" s="1"/>
      <c r="E680" s="1"/>
      <c r="F680" s="1"/>
      <c r="G680" s="1"/>
    </row>
    <row r="681" spans="3:7">
      <c r="C681" s="1"/>
      <c r="D681" s="1"/>
      <c r="E681" s="1"/>
      <c r="F681" s="1"/>
      <c r="G681" s="1"/>
    </row>
    <row r="682" spans="3:7">
      <c r="C682" s="1"/>
      <c r="D682" s="1"/>
      <c r="E682" s="1"/>
      <c r="F682" s="1"/>
      <c r="G682" s="1"/>
    </row>
    <row r="683" spans="3:7">
      <c r="C683" s="1"/>
      <c r="D683" s="1"/>
      <c r="E683" s="1"/>
      <c r="F683" s="1"/>
      <c r="G683" s="1"/>
    </row>
    <row r="684" spans="3:7">
      <c r="C684" s="1"/>
      <c r="D684" s="1"/>
      <c r="E684" s="1"/>
      <c r="F684" s="1"/>
      <c r="G684" s="1"/>
    </row>
    <row r="685" spans="3:7">
      <c r="C685" s="1"/>
      <c r="D685" s="1"/>
      <c r="E685" s="1"/>
      <c r="F685" s="1"/>
      <c r="G685" s="1"/>
    </row>
    <row r="686" spans="3:7">
      <c r="C686" s="1"/>
      <c r="D686" s="1"/>
      <c r="E686" s="1"/>
      <c r="F686" s="1"/>
      <c r="G686" s="1"/>
    </row>
    <row r="687" spans="3:7">
      <c r="C687" s="1"/>
      <c r="D687" s="1"/>
      <c r="E687" s="1"/>
      <c r="F687" s="1"/>
      <c r="G687" s="1"/>
    </row>
    <row r="688" spans="3:7">
      <c r="C688" s="1"/>
      <c r="D688" s="1"/>
      <c r="E688" s="1"/>
      <c r="F688" s="1"/>
      <c r="G688" s="1"/>
    </row>
    <row r="689" spans="2:7">
      <c r="C689" s="1"/>
      <c r="D689" s="1"/>
      <c r="E689" s="1"/>
      <c r="F689" s="1"/>
      <c r="G689" s="1"/>
    </row>
    <row r="690" spans="2:7">
      <c r="C690" s="1"/>
      <c r="D690" s="1"/>
      <c r="E690" s="1"/>
      <c r="F690" s="1"/>
      <c r="G690" s="1"/>
    </row>
    <row r="691" spans="2:7">
      <c r="C691" s="1"/>
      <c r="D691" s="1"/>
      <c r="E691" s="1"/>
      <c r="F691" s="1"/>
      <c r="G691" s="1"/>
    </row>
    <row r="692" spans="2:7">
      <c r="C692" s="1"/>
      <c r="D692" s="1"/>
      <c r="E692" s="1"/>
      <c r="F692" s="1"/>
      <c r="G692" s="1"/>
    </row>
    <row r="693" spans="2:7">
      <c r="C693" s="1"/>
      <c r="D693" s="1"/>
      <c r="E693" s="1"/>
      <c r="F693" s="1"/>
      <c r="G693" s="1"/>
    </row>
    <row r="694" spans="2:7">
      <c r="C694" s="1"/>
      <c r="D694" s="1"/>
      <c r="E694" s="1"/>
      <c r="F694" s="1"/>
      <c r="G694" s="1"/>
    </row>
    <row r="695" spans="2:7">
      <c r="C695" s="1"/>
      <c r="D695" s="1"/>
      <c r="E695" s="1"/>
      <c r="F695" s="1"/>
      <c r="G695" s="1"/>
    </row>
    <row r="696" spans="2:7">
      <c r="C696" s="1"/>
      <c r="D696" s="1"/>
      <c r="E696" s="1"/>
      <c r="F696" s="1"/>
      <c r="G696" s="1"/>
    </row>
    <row r="697" spans="2:7">
      <c r="B697" s="32"/>
      <c r="C697" s="1"/>
      <c r="D697" s="1"/>
      <c r="E697" s="1"/>
      <c r="F697" s="1"/>
      <c r="G697" s="1"/>
    </row>
    <row r="698" spans="2:7">
      <c r="B698" s="32"/>
      <c r="C698" s="1"/>
      <c r="D698" s="1"/>
      <c r="E698" s="1"/>
      <c r="F698" s="1"/>
      <c r="G698" s="1"/>
    </row>
    <row r="699" spans="2:7">
      <c r="B699" s="3"/>
      <c r="C699" s="1"/>
      <c r="D699" s="1"/>
      <c r="E699" s="1"/>
      <c r="F699" s="1"/>
      <c r="G699" s="1"/>
    </row>
    <row r="700" spans="2:7">
      <c r="C700" s="1"/>
      <c r="D700" s="1"/>
      <c r="E700" s="1"/>
      <c r="F700" s="1"/>
      <c r="G700" s="1"/>
    </row>
    <row r="701" spans="2:7">
      <c r="C701" s="1"/>
      <c r="D701" s="1"/>
      <c r="E701" s="1"/>
      <c r="F701" s="1"/>
      <c r="G701" s="1"/>
    </row>
    <row r="702" spans="2:7">
      <c r="C702" s="1"/>
      <c r="D702" s="1"/>
      <c r="E702" s="1"/>
      <c r="F702" s="1"/>
      <c r="G702" s="1"/>
    </row>
    <row r="703" spans="2:7">
      <c r="C703" s="1"/>
      <c r="D703" s="1"/>
      <c r="E703" s="1"/>
      <c r="F703" s="1"/>
      <c r="G703" s="1"/>
    </row>
    <row r="704" spans="2:7">
      <c r="C704" s="1"/>
      <c r="D704" s="1"/>
      <c r="E704" s="1"/>
      <c r="F704" s="1"/>
      <c r="G704" s="1"/>
    </row>
    <row r="705" spans="3:7">
      <c r="C705" s="1"/>
      <c r="D705" s="1"/>
      <c r="E705" s="1"/>
      <c r="F705" s="1"/>
      <c r="G705" s="1"/>
    </row>
    <row r="706" spans="3:7">
      <c r="C706" s="1"/>
      <c r="D706" s="1"/>
      <c r="E706" s="1"/>
      <c r="F706" s="1"/>
      <c r="G706" s="1"/>
    </row>
    <row r="707" spans="3:7">
      <c r="C707" s="1"/>
      <c r="D707" s="1"/>
      <c r="E707" s="1"/>
      <c r="F707" s="1"/>
      <c r="G707" s="1"/>
    </row>
    <row r="708" spans="3:7">
      <c r="C708" s="1"/>
      <c r="D708" s="1"/>
      <c r="E708" s="1"/>
      <c r="F708" s="1"/>
      <c r="G708" s="1"/>
    </row>
    <row r="709" spans="3:7">
      <c r="C709" s="1"/>
      <c r="D709" s="1"/>
      <c r="E709" s="1"/>
      <c r="F709" s="1"/>
      <c r="G709" s="1"/>
    </row>
    <row r="710" spans="3:7">
      <c r="C710" s="1"/>
      <c r="D710" s="1"/>
      <c r="E710" s="1"/>
      <c r="F710" s="1"/>
      <c r="G710" s="1"/>
    </row>
    <row r="711" spans="3:7">
      <c r="C711" s="1"/>
      <c r="D711" s="1"/>
      <c r="E711" s="1"/>
      <c r="F711" s="1"/>
      <c r="G711" s="1"/>
    </row>
    <row r="712" spans="3:7">
      <c r="C712" s="1"/>
      <c r="D712" s="1"/>
      <c r="E712" s="1"/>
      <c r="F712" s="1"/>
      <c r="G712" s="1"/>
    </row>
    <row r="713" spans="3:7">
      <c r="E713" s="1"/>
    </row>
  </sheetData>
  <mergeCells count="2">
    <mergeCell ref="B7:T7"/>
    <mergeCell ref="B6:T6"/>
  </mergeCells>
  <phoneticPr fontId="3" type="noConversion"/>
  <dataValidations count="5">
    <dataValidation type="list" allowBlank="1" showInputMessage="1" showErrorMessage="1" sqref="E205:E712">
      <formula1>$AL$6:$AL$8</formula1>
    </dataValidation>
    <dataValidation type="list" allowBlank="1" showInputMessage="1" showErrorMessage="1" sqref="I31:I487 I24:I25">
      <formula1>$BN$6:$BN$9</formula1>
    </dataValidation>
    <dataValidation type="list" allowBlank="1" showInputMessage="1" showErrorMessage="1" sqref="E31:E204 E24:E25">
      <formula1>$BJ$6:$BJ$22</formula1>
    </dataValidation>
    <dataValidation type="list" allowBlank="1" showInputMessage="1" showErrorMessage="1" sqref="L31:L487 L24:L25">
      <formula1>$BO$6:$BO$19</formula1>
    </dataValidation>
    <dataValidation type="list" allowBlank="1" showInputMessage="1" showErrorMessage="1" sqref="G31:G705 G24:G25">
      <formula1>$BL$6:$BL$28</formula1>
    </dataValidation>
  </dataValidations>
  <pageMargins left="0" right="0" top="0.5" bottom="0.5" header="0" footer="0.25"/>
  <pageSetup paperSize="9" scale="75" pageOrder="overThenDown" orientation="landscape" r:id="rId1"/>
  <headerFooter alignWithMargins="0">
    <oddFooter>&amp;L&amp;Z&amp;F&amp;C&amp;A&amp;R&amp;D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
    <tabColor indexed="44"/>
    <pageSetUpPr fitToPage="1"/>
  </sheetPr>
  <dimension ref="B1:BM830"/>
  <sheetViews>
    <sheetView rightToLeft="1" workbookViewId="0"/>
  </sheetViews>
  <sheetFormatPr defaultColWidth="9.140625" defaultRowHeight="18"/>
  <cols>
    <col min="1" max="1" width="6.28515625" style="1" customWidth="1"/>
    <col min="2" max="2" width="38.42578125" style="2" customWidth="1"/>
    <col min="3" max="3" width="17" style="2" bestFit="1" customWidth="1"/>
    <col min="4" max="4" width="10.5703125" style="2" bestFit="1" customWidth="1"/>
    <col min="5" max="5" width="8.85546875" style="2" bestFit="1" customWidth="1"/>
    <col min="6" max="6" width="6.7109375" style="2" bestFit="1" customWidth="1"/>
    <col min="7" max="7" width="25.85546875" style="1" bestFit="1" customWidth="1"/>
    <col min="8" max="8" width="7.7109375" style="1" bestFit="1" customWidth="1"/>
    <col min="9" max="9" width="9.42578125" style="1" bestFit="1" customWidth="1"/>
    <col min="10" max="10" width="11.7109375" style="1" customWidth="1"/>
    <col min="11" max="11" width="8.140625" style="1" bestFit="1" customWidth="1"/>
    <col min="12" max="12" width="12.85546875" style="1" bestFit="1" customWidth="1"/>
    <col min="13" max="13" width="6.42578125" style="1" customWidth="1"/>
    <col min="14" max="14" width="7.5703125" style="1" bestFit="1" customWidth="1"/>
    <col min="15" max="15" width="19.140625" style="1" bestFit="1" customWidth="1"/>
    <col min="16" max="16" width="13.5703125" style="1" bestFit="1" customWidth="1"/>
    <col min="17" max="17" width="14.5703125" style="1" bestFit="1" customWidth="1"/>
    <col min="18" max="18" width="11.28515625" style="1" bestFit="1" customWidth="1"/>
    <col min="19" max="19" width="10.85546875" style="1" customWidth="1"/>
    <col min="20" max="20" width="11.140625" style="1" customWidth="1"/>
    <col min="21" max="21" width="7.5703125" style="1" customWidth="1"/>
    <col min="22" max="22" width="6.7109375" style="1" customWidth="1"/>
    <col min="23" max="23" width="7.7109375" style="1" customWidth="1"/>
    <col min="24" max="24" width="7.140625" style="1" customWidth="1"/>
    <col min="25" max="25" width="6" style="1" customWidth="1"/>
    <col min="26" max="26" width="7.85546875" style="1" customWidth="1"/>
    <col min="27" max="27" width="8.140625" style="1" customWidth="1"/>
    <col min="28" max="28" width="6.28515625" style="1" customWidth="1"/>
    <col min="29" max="29" width="8" style="1" customWidth="1"/>
    <col min="30" max="30" width="8.7109375" style="1" customWidth="1"/>
    <col min="31" max="31" width="10" style="1" customWidth="1"/>
    <col min="32" max="32" width="9.5703125" style="1" customWidth="1"/>
    <col min="33" max="33" width="6.140625" style="1" customWidth="1"/>
    <col min="34" max="35" width="5.7109375" style="1" customWidth="1"/>
    <col min="36" max="36" width="6.85546875" style="1" customWidth="1"/>
    <col min="37" max="37" width="6.42578125" style="1" customWidth="1"/>
    <col min="38" max="38" width="6.7109375" style="1" customWidth="1"/>
    <col min="39" max="39" width="7.28515625" style="1" customWidth="1"/>
    <col min="40" max="51" width="5.7109375" style="1" customWidth="1"/>
    <col min="52" max="16384" width="9.140625" style="1"/>
  </cols>
  <sheetData>
    <row r="1" spans="2:65" s="8" customFormat="1">
      <c r="B1" s="84" t="s">
        <v>305</v>
      </c>
    </row>
    <row r="2" spans="2:65" s="8" customFormat="1">
      <c r="B2" s="84" t="s">
        <v>306</v>
      </c>
    </row>
    <row r="3" spans="2:65" s="8" customFormat="1">
      <c r="B3" s="84" t="s">
        <v>1288</v>
      </c>
    </row>
    <row r="4" spans="2:65" s="8" customFormat="1">
      <c r="B4" s="84" t="s">
        <v>1289</v>
      </c>
    </row>
    <row r="6" spans="2:65" ht="26.25" customHeight="1">
      <c r="B6" s="165" t="s">
        <v>223</v>
      </c>
      <c r="C6" s="166"/>
      <c r="D6" s="166"/>
      <c r="E6" s="166"/>
      <c r="F6" s="166"/>
      <c r="G6" s="166"/>
      <c r="H6" s="166"/>
      <c r="I6" s="166"/>
      <c r="J6" s="166"/>
      <c r="K6" s="166"/>
      <c r="L6" s="166"/>
      <c r="M6" s="166"/>
      <c r="N6" s="166"/>
      <c r="O6" s="166"/>
      <c r="P6" s="166"/>
      <c r="Q6" s="166"/>
      <c r="R6" s="166"/>
      <c r="S6" s="166"/>
      <c r="T6" s="167"/>
    </row>
    <row r="7" spans="2:65" ht="26.25" customHeight="1">
      <c r="B7" s="165" t="s">
        <v>120</v>
      </c>
      <c r="C7" s="166"/>
      <c r="D7" s="166"/>
      <c r="E7" s="166"/>
      <c r="F7" s="166"/>
      <c r="G7" s="166"/>
      <c r="H7" s="166"/>
      <c r="I7" s="166"/>
      <c r="J7" s="166"/>
      <c r="K7" s="166"/>
      <c r="L7" s="166"/>
      <c r="M7" s="166"/>
      <c r="N7" s="166"/>
      <c r="O7" s="166"/>
      <c r="P7" s="166"/>
      <c r="Q7" s="166"/>
      <c r="R7" s="166"/>
      <c r="S7" s="166"/>
      <c r="T7" s="167"/>
      <c r="BM7" s="3"/>
    </row>
    <row r="8" spans="2:65" s="3" customFormat="1" ht="63">
      <c r="B8" s="20" t="s">
        <v>148</v>
      </c>
      <c r="C8" s="25" t="s">
        <v>50</v>
      </c>
      <c r="D8" s="81" t="s">
        <v>153</v>
      </c>
      <c r="E8" s="52" t="s">
        <v>244</v>
      </c>
      <c r="F8" s="49" t="s">
        <v>150</v>
      </c>
      <c r="G8" s="80" t="s">
        <v>84</v>
      </c>
      <c r="H8" s="25" t="s">
        <v>15</v>
      </c>
      <c r="I8" s="25" t="s">
        <v>85</v>
      </c>
      <c r="J8" s="25" t="s">
        <v>134</v>
      </c>
      <c r="K8" s="80" t="s">
        <v>18</v>
      </c>
      <c r="L8" s="25" t="s">
        <v>133</v>
      </c>
      <c r="M8" s="25" t="s">
        <v>17</v>
      </c>
      <c r="N8" s="25" t="s">
        <v>19</v>
      </c>
      <c r="O8" s="25" t="s">
        <v>0</v>
      </c>
      <c r="P8" s="25" t="s">
        <v>137</v>
      </c>
      <c r="Q8" s="25" t="s">
        <v>78</v>
      </c>
      <c r="R8" s="13" t="s">
        <v>72</v>
      </c>
      <c r="S8" s="52" t="s">
        <v>195</v>
      </c>
      <c r="T8" s="26" t="s">
        <v>197</v>
      </c>
      <c r="V8" s="1"/>
      <c r="BI8" s="1"/>
      <c r="BJ8" s="1"/>
    </row>
    <row r="9" spans="2:65" s="3" customFormat="1" ht="20.25">
      <c r="B9" s="15"/>
      <c r="C9" s="16"/>
      <c r="D9" s="16"/>
      <c r="E9" s="16"/>
      <c r="F9" s="16"/>
      <c r="G9" s="16"/>
      <c r="H9" s="27"/>
      <c r="I9" s="27"/>
      <c r="J9" s="27" t="s">
        <v>24</v>
      </c>
      <c r="K9" s="27" t="s">
        <v>21</v>
      </c>
      <c r="L9" s="27"/>
      <c r="M9" s="27" t="s">
        <v>20</v>
      </c>
      <c r="N9" s="27" t="s">
        <v>20</v>
      </c>
      <c r="O9" s="27" t="s">
        <v>22</v>
      </c>
      <c r="P9" s="27" t="s">
        <v>79</v>
      </c>
      <c r="Q9" s="27" t="s">
        <v>23</v>
      </c>
      <c r="R9" s="16" t="s">
        <v>20</v>
      </c>
      <c r="S9" s="27" t="s">
        <v>23</v>
      </c>
      <c r="T9" s="17" t="s">
        <v>20</v>
      </c>
      <c r="BH9" s="1"/>
      <c r="BI9" s="1"/>
      <c r="BJ9" s="1"/>
      <c r="BM9" s="4"/>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3" t="s">
        <v>12</v>
      </c>
      <c r="O10" s="63" t="s">
        <v>13</v>
      </c>
      <c r="P10" s="64" t="s">
        <v>14</v>
      </c>
      <c r="Q10" s="67" t="s">
        <v>146</v>
      </c>
      <c r="R10" s="63" t="s">
        <v>147</v>
      </c>
      <c r="S10" s="63" t="s">
        <v>198</v>
      </c>
      <c r="T10" s="65" t="s">
        <v>245</v>
      </c>
      <c r="U10" s="5"/>
      <c r="BH10" s="1"/>
      <c r="BI10" s="3"/>
      <c r="BJ10" s="1"/>
    </row>
    <row r="11" spans="2:65" s="4" customFormat="1" ht="18" customHeight="1">
      <c r="B11" s="58" t="s">
        <v>37</v>
      </c>
      <c r="C11" s="87"/>
      <c r="D11" s="87"/>
      <c r="E11" s="87"/>
      <c r="F11" s="87"/>
      <c r="G11" s="87"/>
      <c r="H11" s="87"/>
      <c r="I11" s="87"/>
      <c r="J11" s="98"/>
      <c r="K11" s="87">
        <v>4.3600000000000003</v>
      </c>
      <c r="L11" s="87"/>
      <c r="M11" s="86"/>
      <c r="N11" s="86">
        <v>3.26</v>
      </c>
      <c r="O11" s="86">
        <v>102644119.16</v>
      </c>
      <c r="P11" s="86"/>
      <c r="Q11" s="86">
        <v>119733.25</v>
      </c>
      <c r="R11" s="86"/>
      <c r="S11" s="86"/>
      <c r="T11" s="86">
        <v>11.84</v>
      </c>
      <c r="U11" s="5"/>
      <c r="BH11" s="1"/>
      <c r="BI11" s="3"/>
      <c r="BJ11" s="1"/>
      <c r="BM11" s="1"/>
    </row>
    <row r="12" spans="2:65" customFormat="1" ht="15.75">
      <c r="B12" s="61" t="s">
        <v>259</v>
      </c>
      <c r="C12" s="90"/>
      <c r="D12" s="90"/>
      <c r="E12" s="90"/>
      <c r="F12" s="90"/>
      <c r="G12" s="90"/>
      <c r="H12" s="90"/>
      <c r="I12" s="90"/>
      <c r="J12" s="99"/>
      <c r="K12" s="90">
        <v>3.77</v>
      </c>
      <c r="L12" s="90"/>
      <c r="M12" s="93"/>
      <c r="N12" s="93">
        <v>3.08</v>
      </c>
      <c r="O12" s="93">
        <v>95532119.159999996</v>
      </c>
      <c r="P12" s="93"/>
      <c r="Q12" s="93">
        <v>103010.24000000001</v>
      </c>
      <c r="R12" s="93"/>
      <c r="S12" s="93"/>
      <c r="T12" s="93">
        <v>10.19</v>
      </c>
    </row>
    <row r="13" spans="2:65" customFormat="1" ht="15.75">
      <c r="B13" s="61" t="s">
        <v>35</v>
      </c>
      <c r="C13" s="90"/>
      <c r="D13" s="90"/>
      <c r="E13" s="90"/>
      <c r="F13" s="90"/>
      <c r="G13" s="90"/>
      <c r="H13" s="90"/>
      <c r="I13" s="90"/>
      <c r="J13" s="99"/>
      <c r="K13" s="90">
        <v>3.55</v>
      </c>
      <c r="L13" s="90"/>
      <c r="M13" s="93"/>
      <c r="N13" s="93">
        <v>2.95</v>
      </c>
      <c r="O13" s="93">
        <v>74883176.599999994</v>
      </c>
      <c r="P13" s="93"/>
      <c r="Q13" s="93">
        <v>82674.929999999993</v>
      </c>
      <c r="R13" s="93"/>
      <c r="S13" s="93"/>
      <c r="T13" s="93">
        <v>8.18</v>
      </c>
    </row>
    <row r="14" spans="2:65" customFormat="1" ht="15.75">
      <c r="B14" s="62" t="s">
        <v>354</v>
      </c>
      <c r="C14" s="92">
        <v>6040315</v>
      </c>
      <c r="D14" s="92" t="s">
        <v>154</v>
      </c>
      <c r="E14" s="92"/>
      <c r="F14" s="92">
        <v>604</v>
      </c>
      <c r="G14" s="92" t="s">
        <v>355</v>
      </c>
      <c r="H14" s="92" t="s">
        <v>356</v>
      </c>
      <c r="I14" s="92" t="s">
        <v>181</v>
      </c>
      <c r="J14" s="103"/>
      <c r="K14" s="92">
        <v>3.47</v>
      </c>
      <c r="L14" s="92" t="s">
        <v>185</v>
      </c>
      <c r="M14" s="116">
        <v>0.59</v>
      </c>
      <c r="N14" s="116">
        <v>0.9</v>
      </c>
      <c r="O14" s="116">
        <v>1953690</v>
      </c>
      <c r="P14" s="116">
        <v>98.95</v>
      </c>
      <c r="Q14" s="116">
        <v>1933.18</v>
      </c>
      <c r="R14" s="116">
        <v>0.04</v>
      </c>
      <c r="S14" s="116">
        <v>1.61</v>
      </c>
      <c r="T14" s="116">
        <v>0.19</v>
      </c>
    </row>
    <row r="15" spans="2:65" customFormat="1" ht="15.75">
      <c r="B15" s="62" t="s">
        <v>357</v>
      </c>
      <c r="C15" s="92">
        <v>2310118</v>
      </c>
      <c r="D15" s="92" t="s">
        <v>154</v>
      </c>
      <c r="E15" s="92"/>
      <c r="F15" s="92">
        <v>231</v>
      </c>
      <c r="G15" s="92" t="s">
        <v>355</v>
      </c>
      <c r="H15" s="92" t="s">
        <v>356</v>
      </c>
      <c r="I15" s="92" t="s">
        <v>183</v>
      </c>
      <c r="J15" s="103"/>
      <c r="K15" s="92">
        <v>1.99</v>
      </c>
      <c r="L15" s="92" t="s">
        <v>185</v>
      </c>
      <c r="M15" s="116">
        <v>2.58</v>
      </c>
      <c r="N15" s="116">
        <v>0.76</v>
      </c>
      <c r="O15" s="116">
        <v>370486</v>
      </c>
      <c r="P15" s="116">
        <v>108.3</v>
      </c>
      <c r="Q15" s="116">
        <v>401.24</v>
      </c>
      <c r="R15" s="116">
        <v>0.01</v>
      </c>
      <c r="S15" s="116">
        <v>0.34</v>
      </c>
      <c r="T15" s="116">
        <v>0.04</v>
      </c>
    </row>
    <row r="16" spans="2:65" customFormat="1" ht="15.75">
      <c r="B16" s="62" t="s">
        <v>358</v>
      </c>
      <c r="C16" s="92">
        <v>2310183</v>
      </c>
      <c r="D16" s="92" t="s">
        <v>154</v>
      </c>
      <c r="E16" s="92"/>
      <c r="F16" s="92">
        <v>231</v>
      </c>
      <c r="G16" s="92" t="s">
        <v>355</v>
      </c>
      <c r="H16" s="92" t="s">
        <v>356</v>
      </c>
      <c r="I16" s="92" t="s">
        <v>183</v>
      </c>
      <c r="J16" s="103"/>
      <c r="K16" s="92">
        <v>13.02</v>
      </c>
      <c r="L16" s="92" t="s">
        <v>185</v>
      </c>
      <c r="M16" s="116">
        <v>0.47</v>
      </c>
      <c r="N16" s="116">
        <v>0.53</v>
      </c>
      <c r="O16" s="116">
        <v>367779</v>
      </c>
      <c r="P16" s="116">
        <v>98.99</v>
      </c>
      <c r="Q16" s="116">
        <v>364.06</v>
      </c>
      <c r="R16" s="116">
        <v>0.08</v>
      </c>
      <c r="S16" s="116">
        <v>0.3</v>
      </c>
      <c r="T16" s="116">
        <v>0.04</v>
      </c>
    </row>
    <row r="17" spans="2:20" customFormat="1" ht="15.75">
      <c r="B17" s="62" t="s">
        <v>359</v>
      </c>
      <c r="C17" s="92">
        <v>2310191</v>
      </c>
      <c r="D17" s="92" t="s">
        <v>154</v>
      </c>
      <c r="E17" s="92"/>
      <c r="F17" s="92">
        <v>231</v>
      </c>
      <c r="G17" s="92" t="s">
        <v>355</v>
      </c>
      <c r="H17" s="92" t="s">
        <v>356</v>
      </c>
      <c r="I17" s="92" t="s">
        <v>183</v>
      </c>
      <c r="J17" s="103"/>
      <c r="K17" s="92">
        <v>4.25</v>
      </c>
      <c r="L17" s="92" t="s">
        <v>185</v>
      </c>
      <c r="M17" s="116">
        <v>4</v>
      </c>
      <c r="N17" s="116">
        <v>0.8</v>
      </c>
      <c r="O17" s="116">
        <v>2573040.4300000002</v>
      </c>
      <c r="P17" s="116">
        <v>116.35</v>
      </c>
      <c r="Q17" s="116">
        <v>2993.73</v>
      </c>
      <c r="R17" s="116">
        <v>0.12</v>
      </c>
      <c r="S17" s="116">
        <v>2.5</v>
      </c>
      <c r="T17" s="116">
        <v>0.3</v>
      </c>
    </row>
    <row r="18" spans="2:20" customFormat="1" ht="15.75">
      <c r="B18" s="62" t="s">
        <v>360</v>
      </c>
      <c r="C18" s="92">
        <v>2310209</v>
      </c>
      <c r="D18" s="92" t="s">
        <v>154</v>
      </c>
      <c r="E18" s="92"/>
      <c r="F18" s="92">
        <v>231</v>
      </c>
      <c r="G18" s="92" t="s">
        <v>355</v>
      </c>
      <c r="H18" s="92" t="s">
        <v>356</v>
      </c>
      <c r="I18" s="92" t="s">
        <v>183</v>
      </c>
      <c r="J18" s="103"/>
      <c r="K18" s="92">
        <v>5.59</v>
      </c>
      <c r="L18" s="92" t="s">
        <v>185</v>
      </c>
      <c r="M18" s="116">
        <v>0.99</v>
      </c>
      <c r="N18" s="116">
        <v>1.05</v>
      </c>
      <c r="O18" s="116">
        <v>2926748</v>
      </c>
      <c r="P18" s="116">
        <v>99.61</v>
      </c>
      <c r="Q18" s="116">
        <v>2915.33</v>
      </c>
      <c r="R18" s="116">
        <v>0.1</v>
      </c>
      <c r="S18" s="116">
        <v>2.4300000000000002</v>
      </c>
      <c r="T18" s="116">
        <v>0.28999999999999998</v>
      </c>
    </row>
    <row r="19" spans="2:20" customFormat="1" ht="15.75">
      <c r="B19" s="62" t="s">
        <v>361</v>
      </c>
      <c r="C19" s="92">
        <v>2310159</v>
      </c>
      <c r="D19" s="92" t="s">
        <v>154</v>
      </c>
      <c r="E19" s="92"/>
      <c r="F19" s="92">
        <v>231</v>
      </c>
      <c r="G19" s="92" t="s">
        <v>355</v>
      </c>
      <c r="H19" s="92" t="s">
        <v>356</v>
      </c>
      <c r="I19" s="92" t="s">
        <v>183</v>
      </c>
      <c r="J19" s="103"/>
      <c r="K19" s="92">
        <v>3.05</v>
      </c>
      <c r="L19" s="92" t="s">
        <v>185</v>
      </c>
      <c r="M19" s="116">
        <v>0.64</v>
      </c>
      <c r="N19" s="116">
        <v>0.57999999999999996</v>
      </c>
      <c r="O19" s="116">
        <v>2614003</v>
      </c>
      <c r="P19" s="116">
        <v>99.57</v>
      </c>
      <c r="Q19" s="116">
        <v>2602.7600000000002</v>
      </c>
      <c r="R19" s="116">
        <v>0.08</v>
      </c>
      <c r="S19" s="116">
        <v>2.17</v>
      </c>
      <c r="T19" s="116">
        <v>0.26</v>
      </c>
    </row>
    <row r="20" spans="2:20" customFormat="1" ht="15.75">
      <c r="B20" s="62" t="s">
        <v>362</v>
      </c>
      <c r="C20" s="92">
        <v>2310126</v>
      </c>
      <c r="D20" s="92" t="s">
        <v>154</v>
      </c>
      <c r="E20" s="92"/>
      <c r="F20" s="92">
        <v>231</v>
      </c>
      <c r="G20" s="92" t="s">
        <v>355</v>
      </c>
      <c r="H20" s="92" t="s">
        <v>356</v>
      </c>
      <c r="I20" s="92" t="s">
        <v>183</v>
      </c>
      <c r="J20" s="103"/>
      <c r="K20" s="92">
        <v>0.68</v>
      </c>
      <c r="L20" s="92" t="s">
        <v>185</v>
      </c>
      <c r="M20" s="116">
        <v>0</v>
      </c>
      <c r="N20" s="116">
        <v>0.77</v>
      </c>
      <c r="O20" s="116">
        <v>268404</v>
      </c>
      <c r="P20" s="116">
        <v>99.48</v>
      </c>
      <c r="Q20" s="116">
        <v>267.01</v>
      </c>
      <c r="R20" s="116">
        <v>0.01</v>
      </c>
      <c r="S20" s="116">
        <v>0.22</v>
      </c>
      <c r="T20" s="116">
        <v>0.03</v>
      </c>
    </row>
    <row r="21" spans="2:20" customFormat="1" ht="15.75">
      <c r="B21" s="62" t="s">
        <v>363</v>
      </c>
      <c r="C21" s="92">
        <v>1940576</v>
      </c>
      <c r="D21" s="92" t="s">
        <v>154</v>
      </c>
      <c r="E21" s="92"/>
      <c r="F21" s="92">
        <v>194</v>
      </c>
      <c r="G21" s="92" t="s">
        <v>355</v>
      </c>
      <c r="H21" s="92" t="s">
        <v>356</v>
      </c>
      <c r="I21" s="92" t="s">
        <v>181</v>
      </c>
      <c r="J21" s="103"/>
      <c r="K21" s="92">
        <v>3.19</v>
      </c>
      <c r="L21" s="92" t="s">
        <v>185</v>
      </c>
      <c r="M21" s="116">
        <v>0.7</v>
      </c>
      <c r="N21" s="116">
        <v>0.59</v>
      </c>
      <c r="O21" s="116">
        <v>3062718</v>
      </c>
      <c r="P21" s="116">
        <v>101.29</v>
      </c>
      <c r="Q21" s="116">
        <v>3102.23</v>
      </c>
      <c r="R21" s="116">
        <v>0.06</v>
      </c>
      <c r="S21" s="116">
        <v>2.59</v>
      </c>
      <c r="T21" s="116">
        <v>0.31</v>
      </c>
    </row>
    <row r="22" spans="2:20" customFormat="1" ht="15.75">
      <c r="B22" s="62" t="s">
        <v>364</v>
      </c>
      <c r="C22" s="92">
        <v>1940527</v>
      </c>
      <c r="D22" s="92" t="s">
        <v>154</v>
      </c>
      <c r="E22" s="92"/>
      <c r="F22" s="92">
        <v>194</v>
      </c>
      <c r="G22" s="92" t="s">
        <v>355</v>
      </c>
      <c r="H22" s="92" t="s">
        <v>356</v>
      </c>
      <c r="I22" s="92" t="s">
        <v>181</v>
      </c>
      <c r="J22" s="103"/>
      <c r="K22" s="92">
        <v>1.08</v>
      </c>
      <c r="L22" s="92" t="s">
        <v>185</v>
      </c>
      <c r="M22" s="116">
        <v>4.5</v>
      </c>
      <c r="N22" s="116">
        <v>0.35</v>
      </c>
      <c r="O22" s="116">
        <v>152208</v>
      </c>
      <c r="P22" s="116">
        <v>108.52</v>
      </c>
      <c r="Q22" s="116">
        <v>165.18</v>
      </c>
      <c r="R22" s="116">
        <v>0.05</v>
      </c>
      <c r="S22" s="116">
        <v>0.14000000000000001</v>
      </c>
      <c r="T22" s="116">
        <v>0.02</v>
      </c>
    </row>
    <row r="23" spans="2:20" customFormat="1" ht="15.75">
      <c r="B23" s="62" t="s">
        <v>365</v>
      </c>
      <c r="C23" s="92">
        <v>1940535</v>
      </c>
      <c r="D23" s="92" t="s">
        <v>154</v>
      </c>
      <c r="E23" s="92"/>
      <c r="F23" s="92">
        <v>194</v>
      </c>
      <c r="G23" s="92" t="s">
        <v>355</v>
      </c>
      <c r="H23" s="92" t="s">
        <v>356</v>
      </c>
      <c r="I23" s="92" t="s">
        <v>181</v>
      </c>
      <c r="J23" s="103"/>
      <c r="K23" s="92">
        <v>4.96</v>
      </c>
      <c r="L23" s="92" t="s">
        <v>185</v>
      </c>
      <c r="M23" s="116">
        <v>5</v>
      </c>
      <c r="N23" s="116">
        <v>0.96</v>
      </c>
      <c r="O23" s="116">
        <v>2461429.2200000002</v>
      </c>
      <c r="P23" s="116">
        <v>126.5</v>
      </c>
      <c r="Q23" s="116">
        <v>3113.71</v>
      </c>
      <c r="R23" s="116">
        <v>0.08</v>
      </c>
      <c r="S23" s="116">
        <v>2.6</v>
      </c>
      <c r="T23" s="116">
        <v>0.31</v>
      </c>
    </row>
    <row r="24" spans="2:20" customFormat="1" ht="15.75">
      <c r="B24" s="62" t="s">
        <v>366</v>
      </c>
      <c r="C24" s="92">
        <v>1135177</v>
      </c>
      <c r="D24" s="92" t="s">
        <v>154</v>
      </c>
      <c r="E24" s="92"/>
      <c r="F24" s="92">
        <v>1153</v>
      </c>
      <c r="G24" s="92" t="s">
        <v>355</v>
      </c>
      <c r="H24" s="92" t="s">
        <v>367</v>
      </c>
      <c r="I24" s="92" t="s">
        <v>181</v>
      </c>
      <c r="J24" s="103"/>
      <c r="K24" s="92">
        <v>3.2</v>
      </c>
      <c r="L24" s="92" t="s">
        <v>185</v>
      </c>
      <c r="M24" s="116">
        <v>0.8</v>
      </c>
      <c r="N24" s="116">
        <v>0.74</v>
      </c>
      <c r="O24" s="116">
        <v>90998</v>
      </c>
      <c r="P24" s="116">
        <v>101.19</v>
      </c>
      <c r="Q24" s="116">
        <v>92.08</v>
      </c>
      <c r="R24" s="116">
        <v>0.01</v>
      </c>
      <c r="S24" s="116">
        <v>0.08</v>
      </c>
      <c r="T24" s="116">
        <v>0.01</v>
      </c>
    </row>
    <row r="25" spans="2:20" customFormat="1" ht="15.75">
      <c r="B25" s="62" t="s">
        <v>368</v>
      </c>
      <c r="C25" s="92">
        <v>6040232</v>
      </c>
      <c r="D25" s="92" t="s">
        <v>154</v>
      </c>
      <c r="E25" s="92"/>
      <c r="F25" s="92">
        <v>604</v>
      </c>
      <c r="G25" s="92" t="s">
        <v>355</v>
      </c>
      <c r="H25" s="92" t="s">
        <v>367</v>
      </c>
      <c r="I25" s="92" t="s">
        <v>183</v>
      </c>
      <c r="J25" s="103"/>
      <c r="K25" s="92">
        <v>0.85</v>
      </c>
      <c r="L25" s="92" t="s">
        <v>185</v>
      </c>
      <c r="M25" s="116">
        <v>4.4000000000000004</v>
      </c>
      <c r="N25" s="116">
        <v>0.42</v>
      </c>
      <c r="O25" s="116">
        <v>603047.80000000005</v>
      </c>
      <c r="P25" s="116">
        <v>121.41</v>
      </c>
      <c r="Q25" s="116">
        <v>732.16</v>
      </c>
      <c r="R25" s="116">
        <v>0.09</v>
      </c>
      <c r="S25" s="116">
        <v>0.61</v>
      </c>
      <c r="T25" s="116">
        <v>7.0000000000000007E-2</v>
      </c>
    </row>
    <row r="26" spans="2:20" customFormat="1" ht="15.75">
      <c r="B26" s="62" t="s">
        <v>369</v>
      </c>
      <c r="C26" s="92">
        <v>6040273</v>
      </c>
      <c r="D26" s="92" t="s">
        <v>154</v>
      </c>
      <c r="E26" s="92"/>
      <c r="F26" s="92">
        <v>604</v>
      </c>
      <c r="G26" s="92" t="s">
        <v>355</v>
      </c>
      <c r="H26" s="92" t="s">
        <v>367</v>
      </c>
      <c r="I26" s="92" t="s">
        <v>183</v>
      </c>
      <c r="J26" s="103"/>
      <c r="K26" s="92">
        <v>0.7</v>
      </c>
      <c r="L26" s="92" t="s">
        <v>185</v>
      </c>
      <c r="M26" s="116">
        <v>2.6</v>
      </c>
      <c r="N26" s="116">
        <v>0.62</v>
      </c>
      <c r="O26" s="116">
        <v>1805833</v>
      </c>
      <c r="P26" s="116">
        <v>108.11</v>
      </c>
      <c r="Q26" s="116">
        <v>1952.29</v>
      </c>
      <c r="R26" s="116">
        <v>0.06</v>
      </c>
      <c r="S26" s="116">
        <v>1.63</v>
      </c>
      <c r="T26" s="116">
        <v>0.19</v>
      </c>
    </row>
    <row r="27" spans="2:20" customFormat="1" ht="15.75">
      <c r="B27" s="62" t="s">
        <v>370</v>
      </c>
      <c r="C27" s="92">
        <v>6040299</v>
      </c>
      <c r="D27" s="92" t="s">
        <v>154</v>
      </c>
      <c r="E27" s="92"/>
      <c r="F27" s="92">
        <v>604</v>
      </c>
      <c r="G27" s="92" t="s">
        <v>355</v>
      </c>
      <c r="H27" s="92" t="s">
        <v>367</v>
      </c>
      <c r="I27" s="92" t="s">
        <v>183</v>
      </c>
      <c r="J27" s="103"/>
      <c r="K27" s="92">
        <v>3.68</v>
      </c>
      <c r="L27" s="92" t="s">
        <v>185</v>
      </c>
      <c r="M27" s="116">
        <v>3.4</v>
      </c>
      <c r="N27" s="116">
        <v>0.79</v>
      </c>
      <c r="O27" s="116">
        <v>412752</v>
      </c>
      <c r="P27" s="116">
        <v>112.62</v>
      </c>
      <c r="Q27" s="116">
        <v>464.84</v>
      </c>
      <c r="R27" s="116">
        <v>0.02</v>
      </c>
      <c r="S27" s="116">
        <v>0.39</v>
      </c>
      <c r="T27" s="116">
        <v>0.05</v>
      </c>
    </row>
    <row r="28" spans="2:20" customFormat="1" ht="15.75">
      <c r="B28" s="62" t="s">
        <v>371</v>
      </c>
      <c r="C28" s="92">
        <v>2310068</v>
      </c>
      <c r="D28" s="92" t="s">
        <v>154</v>
      </c>
      <c r="E28" s="92"/>
      <c r="F28" s="92">
        <v>231</v>
      </c>
      <c r="G28" s="92" t="s">
        <v>355</v>
      </c>
      <c r="H28" s="92" t="s">
        <v>367</v>
      </c>
      <c r="I28" s="92" t="s">
        <v>183</v>
      </c>
      <c r="J28" s="103"/>
      <c r="K28" s="92">
        <v>0.41</v>
      </c>
      <c r="L28" s="92" t="s">
        <v>185</v>
      </c>
      <c r="M28" s="116">
        <v>3.9</v>
      </c>
      <c r="N28" s="116">
        <v>1.56</v>
      </c>
      <c r="O28" s="116">
        <v>1534944</v>
      </c>
      <c r="P28" s="116">
        <v>122.92</v>
      </c>
      <c r="Q28" s="116">
        <v>1886.75</v>
      </c>
      <c r="R28" s="116">
        <v>0.11</v>
      </c>
      <c r="S28" s="116">
        <v>1.58</v>
      </c>
      <c r="T28" s="116">
        <v>0.19</v>
      </c>
    </row>
    <row r="29" spans="2:20" customFormat="1" ht="15.75">
      <c r="B29" s="62" t="s">
        <v>372</v>
      </c>
      <c r="C29" s="92">
        <v>2310076</v>
      </c>
      <c r="D29" s="92" t="s">
        <v>154</v>
      </c>
      <c r="E29" s="92"/>
      <c r="F29" s="92">
        <v>695</v>
      </c>
      <c r="G29" s="92" t="s">
        <v>355</v>
      </c>
      <c r="H29" s="92" t="s">
        <v>367</v>
      </c>
      <c r="I29" s="92" t="s">
        <v>183</v>
      </c>
      <c r="J29" s="103"/>
      <c r="K29" s="92">
        <v>2.64</v>
      </c>
      <c r="L29" s="92" t="s">
        <v>185</v>
      </c>
      <c r="M29" s="116">
        <v>3</v>
      </c>
      <c r="N29" s="116">
        <v>0.74</v>
      </c>
      <c r="O29" s="116">
        <v>60438</v>
      </c>
      <c r="P29" s="116">
        <v>112.61</v>
      </c>
      <c r="Q29" s="116">
        <v>68.06</v>
      </c>
      <c r="R29" s="116">
        <v>0.01</v>
      </c>
      <c r="S29" s="116">
        <v>0.06</v>
      </c>
      <c r="T29" s="116">
        <v>0.01</v>
      </c>
    </row>
    <row r="30" spans="2:20" customFormat="1" ht="15.75">
      <c r="B30" s="62" t="s">
        <v>373</v>
      </c>
      <c r="C30" s="92">
        <v>1134436</v>
      </c>
      <c r="D30" s="92" t="s">
        <v>154</v>
      </c>
      <c r="E30" s="92"/>
      <c r="F30" s="92">
        <v>1420</v>
      </c>
      <c r="G30" s="92" t="s">
        <v>374</v>
      </c>
      <c r="H30" s="92" t="s">
        <v>367</v>
      </c>
      <c r="I30" s="92" t="s">
        <v>183</v>
      </c>
      <c r="J30" s="103"/>
      <c r="K30" s="92">
        <v>4.1399999999999997</v>
      </c>
      <c r="L30" s="92" t="s">
        <v>185</v>
      </c>
      <c r="M30" s="116">
        <v>0.65</v>
      </c>
      <c r="N30" s="116">
        <v>1.1299999999999999</v>
      </c>
      <c r="O30" s="116">
        <v>1747932.2</v>
      </c>
      <c r="P30" s="116">
        <v>98.22</v>
      </c>
      <c r="Q30" s="116">
        <v>1716.82</v>
      </c>
      <c r="R30" s="116">
        <v>0.16</v>
      </c>
      <c r="S30" s="116">
        <v>1.43</v>
      </c>
      <c r="T30" s="116">
        <v>0.17</v>
      </c>
    </row>
    <row r="31" spans="2:20" customFormat="1" ht="15.75">
      <c r="B31" s="62" t="s">
        <v>375</v>
      </c>
      <c r="C31" s="92">
        <v>1138650</v>
      </c>
      <c r="D31" s="92" t="s">
        <v>154</v>
      </c>
      <c r="E31" s="92"/>
      <c r="F31" s="92">
        <v>1420</v>
      </c>
      <c r="G31" s="92" t="s">
        <v>374</v>
      </c>
      <c r="H31" s="92" t="s">
        <v>367</v>
      </c>
      <c r="I31" s="92" t="s">
        <v>181</v>
      </c>
      <c r="J31" s="103"/>
      <c r="K31" s="92">
        <v>6.99</v>
      </c>
      <c r="L31" s="92" t="s">
        <v>185</v>
      </c>
      <c r="M31" s="116">
        <v>1.34</v>
      </c>
      <c r="N31" s="116">
        <v>1.84</v>
      </c>
      <c r="O31" s="116">
        <v>2043462</v>
      </c>
      <c r="P31" s="116">
        <v>97.37</v>
      </c>
      <c r="Q31" s="116">
        <v>1989.72</v>
      </c>
      <c r="R31" s="116">
        <v>0.09</v>
      </c>
      <c r="S31" s="116">
        <v>1.66</v>
      </c>
      <c r="T31" s="116">
        <v>0.2</v>
      </c>
    </row>
    <row r="32" spans="2:20" customFormat="1" ht="15.75">
      <c r="B32" s="62" t="s">
        <v>376</v>
      </c>
      <c r="C32" s="92">
        <v>1940501</v>
      </c>
      <c r="D32" s="92" t="s">
        <v>154</v>
      </c>
      <c r="E32" s="92"/>
      <c r="F32" s="92">
        <v>194</v>
      </c>
      <c r="G32" s="92" t="s">
        <v>355</v>
      </c>
      <c r="H32" s="92" t="s">
        <v>367</v>
      </c>
      <c r="I32" s="92" t="s">
        <v>181</v>
      </c>
      <c r="J32" s="103"/>
      <c r="K32" s="92">
        <v>4.1399999999999997</v>
      </c>
      <c r="L32" s="92" t="s">
        <v>185</v>
      </c>
      <c r="M32" s="116">
        <v>4</v>
      </c>
      <c r="N32" s="116">
        <v>0.84</v>
      </c>
      <c r="O32" s="116">
        <v>2151427</v>
      </c>
      <c r="P32" s="116">
        <v>119.39</v>
      </c>
      <c r="Q32" s="116">
        <v>2568.59</v>
      </c>
      <c r="R32" s="116">
        <v>7.0000000000000007E-2</v>
      </c>
      <c r="S32" s="116">
        <v>2.15</v>
      </c>
      <c r="T32" s="116">
        <v>0.25</v>
      </c>
    </row>
    <row r="33" spans="2:20" customFormat="1" ht="15.75">
      <c r="B33" s="62" t="s">
        <v>377</v>
      </c>
      <c r="C33" s="92">
        <v>1940543</v>
      </c>
      <c r="D33" s="92" t="s">
        <v>154</v>
      </c>
      <c r="E33" s="92"/>
      <c r="F33" s="92">
        <v>194</v>
      </c>
      <c r="G33" s="92" t="s">
        <v>355</v>
      </c>
      <c r="H33" s="92" t="s">
        <v>367</v>
      </c>
      <c r="I33" s="92" t="s">
        <v>181</v>
      </c>
      <c r="J33" s="103"/>
      <c r="K33" s="92">
        <v>4.9000000000000004</v>
      </c>
      <c r="L33" s="92" t="s">
        <v>185</v>
      </c>
      <c r="M33" s="116">
        <v>4.2</v>
      </c>
      <c r="N33" s="116">
        <v>0.99</v>
      </c>
      <c r="O33" s="116">
        <v>328084</v>
      </c>
      <c r="P33" s="116">
        <v>120.24</v>
      </c>
      <c r="Q33" s="116">
        <v>394.49</v>
      </c>
      <c r="R33" s="116">
        <v>0.03</v>
      </c>
      <c r="S33" s="116">
        <v>0.33</v>
      </c>
      <c r="T33" s="116">
        <v>0.04</v>
      </c>
    </row>
    <row r="34" spans="2:20">
      <c r="B34" s="62" t="s">
        <v>378</v>
      </c>
      <c r="C34" s="92">
        <v>1940402</v>
      </c>
      <c r="D34" s="92" t="s">
        <v>154</v>
      </c>
      <c r="E34" s="92"/>
      <c r="F34" s="92">
        <v>194</v>
      </c>
      <c r="G34" s="92" t="s">
        <v>355</v>
      </c>
      <c r="H34" s="92" t="s">
        <v>367</v>
      </c>
      <c r="I34" s="92" t="s">
        <v>181</v>
      </c>
      <c r="J34" s="103"/>
      <c r="K34" s="92">
        <v>2.15</v>
      </c>
      <c r="L34" s="92" t="s">
        <v>185</v>
      </c>
      <c r="M34" s="116">
        <v>4.0999999999999996</v>
      </c>
      <c r="N34" s="116">
        <v>0.82</v>
      </c>
      <c r="O34" s="116">
        <v>3009611</v>
      </c>
      <c r="P34" s="116">
        <v>132.30000000000001</v>
      </c>
      <c r="Q34" s="116">
        <v>3981.72</v>
      </c>
      <c r="R34" s="116">
        <v>0.08</v>
      </c>
      <c r="S34" s="116">
        <v>3.33</v>
      </c>
      <c r="T34" s="116">
        <v>0.39</v>
      </c>
    </row>
    <row r="35" spans="2:20">
      <c r="B35" s="62" t="s">
        <v>379</v>
      </c>
      <c r="C35" s="92">
        <v>1940386</v>
      </c>
      <c r="D35" s="92" t="s">
        <v>154</v>
      </c>
      <c r="E35" s="92"/>
      <c r="F35" s="92">
        <v>194</v>
      </c>
      <c r="G35" s="92" t="s">
        <v>355</v>
      </c>
      <c r="H35" s="92" t="s">
        <v>367</v>
      </c>
      <c r="I35" s="92" t="s">
        <v>181</v>
      </c>
      <c r="J35" s="103"/>
      <c r="K35" s="92">
        <v>0.97</v>
      </c>
      <c r="L35" s="92" t="s">
        <v>185</v>
      </c>
      <c r="M35" s="116">
        <v>4.8499999999999996</v>
      </c>
      <c r="N35" s="116">
        <v>0.81</v>
      </c>
      <c r="O35" s="116">
        <v>652260.28</v>
      </c>
      <c r="P35" s="116">
        <v>123.65</v>
      </c>
      <c r="Q35" s="116">
        <v>806.52</v>
      </c>
      <c r="R35" s="116">
        <v>0.46</v>
      </c>
      <c r="S35" s="116">
        <v>0.67</v>
      </c>
      <c r="T35" s="116">
        <v>0.08</v>
      </c>
    </row>
    <row r="36" spans="2:20">
      <c r="B36" s="62" t="s">
        <v>380</v>
      </c>
      <c r="C36" s="92">
        <v>1105576</v>
      </c>
      <c r="D36" s="92" t="s">
        <v>154</v>
      </c>
      <c r="E36" s="92"/>
      <c r="F36" s="92">
        <v>1153</v>
      </c>
      <c r="G36" s="92" t="s">
        <v>355</v>
      </c>
      <c r="H36" s="92" t="s">
        <v>381</v>
      </c>
      <c r="I36" s="92" t="s">
        <v>181</v>
      </c>
      <c r="J36" s="103"/>
      <c r="K36" s="92">
        <v>0.45</v>
      </c>
      <c r="L36" s="92" t="s">
        <v>185</v>
      </c>
      <c r="M36" s="116">
        <v>3.85</v>
      </c>
      <c r="N36" s="116">
        <v>1.45</v>
      </c>
      <c r="O36" s="116">
        <v>75000</v>
      </c>
      <c r="P36" s="116">
        <v>120.57</v>
      </c>
      <c r="Q36" s="116">
        <v>90.43</v>
      </c>
      <c r="R36" s="116">
        <v>0.02</v>
      </c>
      <c r="S36" s="116">
        <v>0.08</v>
      </c>
      <c r="T36" s="116">
        <v>0.01</v>
      </c>
    </row>
    <row r="37" spans="2:20">
      <c r="B37" s="62" t="s">
        <v>382</v>
      </c>
      <c r="C37" s="92">
        <v>1110279</v>
      </c>
      <c r="D37" s="92" t="s">
        <v>154</v>
      </c>
      <c r="E37" s="92"/>
      <c r="F37" s="92">
        <v>1153</v>
      </c>
      <c r="G37" s="92" t="s">
        <v>355</v>
      </c>
      <c r="H37" s="92" t="s">
        <v>381</v>
      </c>
      <c r="I37" s="92" t="s">
        <v>183</v>
      </c>
      <c r="J37" s="103"/>
      <c r="K37" s="92">
        <v>0.27</v>
      </c>
      <c r="L37" s="92" t="s">
        <v>185</v>
      </c>
      <c r="M37" s="116">
        <v>4.3</v>
      </c>
      <c r="N37" s="116">
        <v>3.2</v>
      </c>
      <c r="O37" s="116">
        <v>305473.28000000003</v>
      </c>
      <c r="P37" s="116">
        <v>117.15</v>
      </c>
      <c r="Q37" s="116">
        <v>357.86</v>
      </c>
      <c r="R37" s="116">
        <v>0.44</v>
      </c>
      <c r="S37" s="116">
        <v>0.3</v>
      </c>
      <c r="T37" s="116">
        <v>0.04</v>
      </c>
    </row>
    <row r="38" spans="2:20">
      <c r="B38" s="62" t="s">
        <v>383</v>
      </c>
      <c r="C38" s="92">
        <v>1103126</v>
      </c>
      <c r="D38" s="92" t="s">
        <v>154</v>
      </c>
      <c r="E38" s="92"/>
      <c r="F38" s="92">
        <v>1153</v>
      </c>
      <c r="G38" s="92" t="s">
        <v>355</v>
      </c>
      <c r="H38" s="92" t="s">
        <v>381</v>
      </c>
      <c r="I38" s="92" t="s">
        <v>181</v>
      </c>
      <c r="J38" s="103"/>
      <c r="K38" s="92">
        <v>2.14</v>
      </c>
      <c r="L38" s="92" t="s">
        <v>185</v>
      </c>
      <c r="M38" s="116">
        <v>4.2</v>
      </c>
      <c r="N38" s="116">
        <v>1.03</v>
      </c>
      <c r="O38" s="116">
        <v>867755.8</v>
      </c>
      <c r="P38" s="116">
        <v>129.6</v>
      </c>
      <c r="Q38" s="116">
        <v>1124.6099999999999</v>
      </c>
      <c r="R38" s="116">
        <v>0.67</v>
      </c>
      <c r="S38" s="116">
        <v>0.94</v>
      </c>
      <c r="T38" s="116">
        <v>0.11</v>
      </c>
    </row>
    <row r="39" spans="2:20">
      <c r="B39" s="62" t="s">
        <v>384</v>
      </c>
      <c r="C39" s="92">
        <v>1126598</v>
      </c>
      <c r="D39" s="92" t="s">
        <v>154</v>
      </c>
      <c r="E39" s="92"/>
      <c r="F39" s="92">
        <v>1153</v>
      </c>
      <c r="G39" s="92" t="s">
        <v>355</v>
      </c>
      <c r="H39" s="92" t="s">
        <v>381</v>
      </c>
      <c r="I39" s="92" t="s">
        <v>181</v>
      </c>
      <c r="J39" s="103"/>
      <c r="K39" s="92">
        <v>2.4500000000000002</v>
      </c>
      <c r="L39" s="92" t="s">
        <v>185</v>
      </c>
      <c r="M39" s="116">
        <v>2.8</v>
      </c>
      <c r="N39" s="116">
        <v>0.77</v>
      </c>
      <c r="O39" s="116">
        <v>126501</v>
      </c>
      <c r="P39" s="116">
        <v>107.21</v>
      </c>
      <c r="Q39" s="116">
        <v>135.62</v>
      </c>
      <c r="R39" s="116">
        <v>0.01</v>
      </c>
      <c r="S39" s="116">
        <v>0.11</v>
      </c>
      <c r="T39" s="116">
        <v>0.01</v>
      </c>
    </row>
    <row r="40" spans="2:20">
      <c r="B40" s="62" t="s">
        <v>385</v>
      </c>
      <c r="C40" s="92">
        <v>1121953</v>
      </c>
      <c r="D40" s="92" t="s">
        <v>154</v>
      </c>
      <c r="E40" s="92"/>
      <c r="F40" s="92">
        <v>1153</v>
      </c>
      <c r="G40" s="92" t="s">
        <v>355</v>
      </c>
      <c r="H40" s="92" t="s">
        <v>381</v>
      </c>
      <c r="I40" s="92" t="s">
        <v>181</v>
      </c>
      <c r="J40" s="103"/>
      <c r="K40" s="92">
        <v>2.0099999999999998</v>
      </c>
      <c r="L40" s="92" t="s">
        <v>185</v>
      </c>
      <c r="M40" s="116">
        <v>3.1</v>
      </c>
      <c r="N40" s="116">
        <v>0.77</v>
      </c>
      <c r="O40" s="116">
        <v>1564189</v>
      </c>
      <c r="P40" s="116">
        <v>112.61</v>
      </c>
      <c r="Q40" s="116">
        <v>1761.43</v>
      </c>
      <c r="R40" s="116">
        <v>0.18</v>
      </c>
      <c r="S40" s="116">
        <v>1.47</v>
      </c>
      <c r="T40" s="116">
        <v>0.17</v>
      </c>
    </row>
    <row r="41" spans="2:20">
      <c r="B41" s="62" t="s">
        <v>386</v>
      </c>
      <c r="C41" s="92">
        <v>1114347</v>
      </c>
      <c r="D41" s="92" t="s">
        <v>154</v>
      </c>
      <c r="E41" s="92"/>
      <c r="F41" s="92">
        <v>1324</v>
      </c>
      <c r="G41" s="92" t="s">
        <v>387</v>
      </c>
      <c r="H41" s="92" t="s">
        <v>381</v>
      </c>
      <c r="I41" s="92" t="s">
        <v>181</v>
      </c>
      <c r="J41" s="103"/>
      <c r="K41" s="92">
        <v>0.93</v>
      </c>
      <c r="L41" s="92" t="s">
        <v>185</v>
      </c>
      <c r="M41" s="116">
        <v>5.2</v>
      </c>
      <c r="N41" s="116">
        <v>1.26</v>
      </c>
      <c r="O41" s="116">
        <v>596216.30000000005</v>
      </c>
      <c r="P41" s="116">
        <v>117.51</v>
      </c>
      <c r="Q41" s="116">
        <v>700.61</v>
      </c>
      <c r="R41" s="116">
        <v>2.39</v>
      </c>
      <c r="S41" s="116">
        <v>0.59</v>
      </c>
      <c r="T41" s="116">
        <v>7.0000000000000007E-2</v>
      </c>
    </row>
    <row r="42" spans="2:20">
      <c r="B42" s="62" t="s">
        <v>388</v>
      </c>
      <c r="C42" s="92">
        <v>7480015</v>
      </c>
      <c r="D42" s="92" t="s">
        <v>154</v>
      </c>
      <c r="E42" s="92"/>
      <c r="F42" s="92">
        <v>748</v>
      </c>
      <c r="G42" s="92" t="s">
        <v>355</v>
      </c>
      <c r="H42" s="92" t="s">
        <v>381</v>
      </c>
      <c r="I42" s="92" t="s">
        <v>183</v>
      </c>
      <c r="J42" s="103"/>
      <c r="K42" s="92">
        <v>0.73</v>
      </c>
      <c r="L42" s="92" t="s">
        <v>185</v>
      </c>
      <c r="M42" s="116">
        <v>5.5</v>
      </c>
      <c r="N42" s="116">
        <v>1.18</v>
      </c>
      <c r="O42" s="116">
        <v>7242.16</v>
      </c>
      <c r="P42" s="116">
        <v>132.62</v>
      </c>
      <c r="Q42" s="116">
        <v>9.61</v>
      </c>
      <c r="R42" s="116">
        <v>0</v>
      </c>
      <c r="S42" s="116">
        <v>0.01</v>
      </c>
      <c r="T42" s="116">
        <v>0</v>
      </c>
    </row>
    <row r="43" spans="2:20">
      <c r="B43" s="62" t="s">
        <v>389</v>
      </c>
      <c r="C43" s="92">
        <v>1126762</v>
      </c>
      <c r="D43" s="92" t="s">
        <v>154</v>
      </c>
      <c r="E43" s="92"/>
      <c r="F43" s="92">
        <v>1239</v>
      </c>
      <c r="G43" s="92" t="s">
        <v>355</v>
      </c>
      <c r="H43" s="92" t="s">
        <v>390</v>
      </c>
      <c r="I43" s="92" t="s">
        <v>181</v>
      </c>
      <c r="J43" s="103"/>
      <c r="K43" s="92">
        <v>1.08</v>
      </c>
      <c r="L43" s="92" t="s">
        <v>185</v>
      </c>
      <c r="M43" s="116">
        <v>1.6</v>
      </c>
      <c r="N43" s="116">
        <v>0.7</v>
      </c>
      <c r="O43" s="116">
        <v>569748.30000000005</v>
      </c>
      <c r="P43" s="116">
        <v>102.72</v>
      </c>
      <c r="Q43" s="116">
        <v>585.25</v>
      </c>
      <c r="R43" s="116">
        <v>0.11</v>
      </c>
      <c r="S43" s="116">
        <v>0.49</v>
      </c>
      <c r="T43" s="116">
        <v>0.06</v>
      </c>
    </row>
    <row r="44" spans="2:20">
      <c r="B44" s="62" t="s">
        <v>391</v>
      </c>
      <c r="C44" s="92">
        <v>1110915</v>
      </c>
      <c r="D44" s="92" t="s">
        <v>154</v>
      </c>
      <c r="E44" s="92"/>
      <c r="F44" s="92">
        <v>1063</v>
      </c>
      <c r="G44" s="92" t="s">
        <v>392</v>
      </c>
      <c r="H44" s="92" t="s">
        <v>390</v>
      </c>
      <c r="I44" s="92" t="s">
        <v>183</v>
      </c>
      <c r="J44" s="103"/>
      <c r="K44" s="92">
        <v>8.93</v>
      </c>
      <c r="L44" s="92" t="s">
        <v>185</v>
      </c>
      <c r="M44" s="116">
        <v>5.15</v>
      </c>
      <c r="N44" s="116">
        <v>4.2699999999999996</v>
      </c>
      <c r="O44" s="116">
        <v>352868</v>
      </c>
      <c r="P44" s="116">
        <v>129.56</v>
      </c>
      <c r="Q44" s="116">
        <v>457.18</v>
      </c>
      <c r="R44" s="116">
        <v>0.01</v>
      </c>
      <c r="S44" s="116">
        <v>0.38</v>
      </c>
      <c r="T44" s="116">
        <v>0.05</v>
      </c>
    </row>
    <row r="45" spans="2:20">
      <c r="B45" s="62" t="s">
        <v>393</v>
      </c>
      <c r="C45" s="92">
        <v>3900206</v>
      </c>
      <c r="D45" s="92" t="s">
        <v>154</v>
      </c>
      <c r="E45" s="92"/>
      <c r="F45" s="92">
        <v>390</v>
      </c>
      <c r="G45" s="92" t="s">
        <v>374</v>
      </c>
      <c r="H45" s="92" t="s">
        <v>390</v>
      </c>
      <c r="I45" s="92" t="s">
        <v>183</v>
      </c>
      <c r="J45" s="103"/>
      <c r="K45" s="92">
        <v>1.1599999999999999</v>
      </c>
      <c r="L45" s="92" t="s">
        <v>185</v>
      </c>
      <c r="M45" s="116">
        <v>4.25</v>
      </c>
      <c r="N45" s="116">
        <v>1.08</v>
      </c>
      <c r="O45" s="116">
        <v>341610.97</v>
      </c>
      <c r="P45" s="116">
        <v>128.24</v>
      </c>
      <c r="Q45" s="116">
        <v>438.08</v>
      </c>
      <c r="R45" s="116">
        <v>0.06</v>
      </c>
      <c r="S45" s="116">
        <v>0.37</v>
      </c>
      <c r="T45" s="116">
        <v>0.04</v>
      </c>
    </row>
    <row r="46" spans="2:20">
      <c r="B46" s="62" t="s">
        <v>394</v>
      </c>
      <c r="C46" s="92">
        <v>7590110</v>
      </c>
      <c r="D46" s="92" t="s">
        <v>154</v>
      </c>
      <c r="E46" s="92"/>
      <c r="F46" s="92">
        <v>759</v>
      </c>
      <c r="G46" s="92" t="s">
        <v>374</v>
      </c>
      <c r="H46" s="92" t="s">
        <v>390</v>
      </c>
      <c r="I46" s="92" t="s">
        <v>183</v>
      </c>
      <c r="J46" s="103"/>
      <c r="K46" s="92">
        <v>0.74</v>
      </c>
      <c r="L46" s="92" t="s">
        <v>185</v>
      </c>
      <c r="M46" s="116">
        <v>4.55</v>
      </c>
      <c r="N46" s="116">
        <v>1.19</v>
      </c>
      <c r="O46" s="116">
        <v>171564</v>
      </c>
      <c r="P46" s="116">
        <v>124.26</v>
      </c>
      <c r="Q46" s="116">
        <v>213.19</v>
      </c>
      <c r="R46" s="116">
        <v>0.06</v>
      </c>
      <c r="S46" s="116">
        <v>0.18</v>
      </c>
      <c r="T46" s="116">
        <v>0.02</v>
      </c>
    </row>
    <row r="47" spans="2:20">
      <c r="B47" s="62" t="s">
        <v>395</v>
      </c>
      <c r="C47" s="92">
        <v>1260397</v>
      </c>
      <c r="D47" s="92" t="s">
        <v>154</v>
      </c>
      <c r="E47" s="92"/>
      <c r="F47" s="92">
        <v>126</v>
      </c>
      <c r="G47" s="92" t="s">
        <v>374</v>
      </c>
      <c r="H47" s="92" t="s">
        <v>390</v>
      </c>
      <c r="I47" s="92" t="s">
        <v>181</v>
      </c>
      <c r="J47" s="103"/>
      <c r="K47" s="92">
        <v>3.08</v>
      </c>
      <c r="L47" s="92" t="s">
        <v>185</v>
      </c>
      <c r="M47" s="116">
        <v>5.0999999999999996</v>
      </c>
      <c r="N47" s="116">
        <v>1.93</v>
      </c>
      <c r="O47" s="116">
        <v>239646</v>
      </c>
      <c r="P47" s="116">
        <v>133.72999999999999</v>
      </c>
      <c r="Q47" s="116">
        <v>320.48</v>
      </c>
      <c r="R47" s="116">
        <v>0.01</v>
      </c>
      <c r="S47" s="116">
        <v>0.27</v>
      </c>
      <c r="T47" s="116">
        <v>0.03</v>
      </c>
    </row>
    <row r="48" spans="2:20">
      <c r="B48" s="62" t="s">
        <v>396</v>
      </c>
      <c r="C48" s="92">
        <v>1260462</v>
      </c>
      <c r="D48" s="92" t="s">
        <v>154</v>
      </c>
      <c r="E48" s="92"/>
      <c r="F48" s="92">
        <v>126</v>
      </c>
      <c r="G48" s="92" t="s">
        <v>374</v>
      </c>
      <c r="H48" s="92" t="s">
        <v>390</v>
      </c>
      <c r="I48" s="92" t="s">
        <v>181</v>
      </c>
      <c r="J48" s="103"/>
      <c r="K48" s="92">
        <v>1.46</v>
      </c>
      <c r="L48" s="92" t="s">
        <v>185</v>
      </c>
      <c r="M48" s="116">
        <v>5.3</v>
      </c>
      <c r="N48" s="116">
        <v>1.23</v>
      </c>
      <c r="O48" s="116">
        <v>503666.45</v>
      </c>
      <c r="P48" s="116">
        <v>123.15</v>
      </c>
      <c r="Q48" s="116">
        <v>620.27</v>
      </c>
      <c r="R48" s="116">
        <v>0.11</v>
      </c>
      <c r="S48" s="116">
        <v>0.52</v>
      </c>
      <c r="T48" s="116">
        <v>0.06</v>
      </c>
    </row>
    <row r="49" spans="2:20">
      <c r="B49" s="62" t="s">
        <v>397</v>
      </c>
      <c r="C49" s="92">
        <v>1260488</v>
      </c>
      <c r="D49" s="92" t="s">
        <v>154</v>
      </c>
      <c r="E49" s="92"/>
      <c r="F49" s="92">
        <v>126</v>
      </c>
      <c r="G49" s="92" t="s">
        <v>374</v>
      </c>
      <c r="H49" s="92" t="s">
        <v>390</v>
      </c>
      <c r="I49" s="92" t="s">
        <v>181</v>
      </c>
      <c r="J49" s="103"/>
      <c r="K49" s="92">
        <v>2.48</v>
      </c>
      <c r="L49" s="92" t="s">
        <v>185</v>
      </c>
      <c r="M49" s="116">
        <v>6.5</v>
      </c>
      <c r="N49" s="116">
        <v>1.05</v>
      </c>
      <c r="O49" s="116">
        <v>32928.76</v>
      </c>
      <c r="P49" s="116">
        <v>129.63</v>
      </c>
      <c r="Q49" s="116">
        <v>42.69</v>
      </c>
      <c r="R49" s="116">
        <v>0</v>
      </c>
      <c r="S49" s="116">
        <v>0.04</v>
      </c>
      <c r="T49" s="116">
        <v>0</v>
      </c>
    </row>
    <row r="50" spans="2:20">
      <c r="B50" s="62" t="s">
        <v>398</v>
      </c>
      <c r="C50" s="92">
        <v>1260546</v>
      </c>
      <c r="D50" s="92" t="s">
        <v>154</v>
      </c>
      <c r="E50" s="92"/>
      <c r="F50" s="92">
        <v>126</v>
      </c>
      <c r="G50" s="92" t="s">
        <v>374</v>
      </c>
      <c r="H50" s="92" t="s">
        <v>390</v>
      </c>
      <c r="I50" s="92" t="s">
        <v>181</v>
      </c>
      <c r="J50" s="103"/>
      <c r="K50" s="92">
        <v>5.0599999999999996</v>
      </c>
      <c r="L50" s="92" t="s">
        <v>185</v>
      </c>
      <c r="M50" s="116">
        <v>5.35</v>
      </c>
      <c r="N50" s="116">
        <v>2.86</v>
      </c>
      <c r="O50" s="116">
        <v>449243</v>
      </c>
      <c r="P50" s="116">
        <v>117.25</v>
      </c>
      <c r="Q50" s="116">
        <v>526.74</v>
      </c>
      <c r="R50" s="116">
        <v>0.02</v>
      </c>
      <c r="S50" s="116">
        <v>0.44</v>
      </c>
      <c r="T50" s="116">
        <v>0.05</v>
      </c>
    </row>
    <row r="51" spans="2:20">
      <c r="B51" s="62" t="s">
        <v>399</v>
      </c>
      <c r="C51" s="92">
        <v>1260603</v>
      </c>
      <c r="D51" s="92" t="s">
        <v>154</v>
      </c>
      <c r="E51" s="92"/>
      <c r="F51" s="92">
        <v>126</v>
      </c>
      <c r="G51" s="92" t="s">
        <v>374</v>
      </c>
      <c r="H51" s="92" t="s">
        <v>390</v>
      </c>
      <c r="I51" s="92" t="s">
        <v>181</v>
      </c>
      <c r="J51" s="103"/>
      <c r="K51" s="92">
        <v>7.67</v>
      </c>
      <c r="L51" s="92" t="s">
        <v>185</v>
      </c>
      <c r="M51" s="116">
        <v>4</v>
      </c>
      <c r="N51" s="116">
        <v>3.96</v>
      </c>
      <c r="O51" s="116">
        <v>994247</v>
      </c>
      <c r="P51" s="116">
        <v>100.6</v>
      </c>
      <c r="Q51" s="116">
        <v>1000.21</v>
      </c>
      <c r="R51" s="116">
        <v>0.03</v>
      </c>
      <c r="S51" s="116">
        <v>0.84</v>
      </c>
      <c r="T51" s="116">
        <v>0.1</v>
      </c>
    </row>
    <row r="52" spans="2:20">
      <c r="B52" s="62" t="s">
        <v>400</v>
      </c>
      <c r="C52" s="92">
        <v>1119825</v>
      </c>
      <c r="D52" s="92" t="s">
        <v>154</v>
      </c>
      <c r="E52" s="92"/>
      <c r="F52" s="92">
        <v>1291</v>
      </c>
      <c r="G52" s="92" t="s">
        <v>355</v>
      </c>
      <c r="H52" s="92" t="s">
        <v>390</v>
      </c>
      <c r="I52" s="92" t="s">
        <v>183</v>
      </c>
      <c r="J52" s="103"/>
      <c r="K52" s="92">
        <v>3.43</v>
      </c>
      <c r="L52" s="92" t="s">
        <v>185</v>
      </c>
      <c r="M52" s="116">
        <v>3.55</v>
      </c>
      <c r="N52" s="116">
        <v>0.83</v>
      </c>
      <c r="O52" s="116">
        <v>1485835.75</v>
      </c>
      <c r="P52" s="116">
        <v>118.35</v>
      </c>
      <c r="Q52" s="116">
        <v>1758.49</v>
      </c>
      <c r="R52" s="116">
        <v>0.3</v>
      </c>
      <c r="S52" s="116">
        <v>1.47</v>
      </c>
      <c r="T52" s="116">
        <v>0.17</v>
      </c>
    </row>
    <row r="53" spans="2:20">
      <c r="B53" s="62" t="s">
        <v>401</v>
      </c>
      <c r="C53" s="92">
        <v>1134147</v>
      </c>
      <c r="D53" s="92" t="s">
        <v>154</v>
      </c>
      <c r="E53" s="92"/>
      <c r="F53" s="92">
        <v>1291</v>
      </c>
      <c r="G53" s="92" t="s">
        <v>355</v>
      </c>
      <c r="H53" s="92" t="s">
        <v>390</v>
      </c>
      <c r="I53" s="92" t="s">
        <v>183</v>
      </c>
      <c r="J53" s="103"/>
      <c r="K53" s="92">
        <v>6.14</v>
      </c>
      <c r="L53" s="92" t="s">
        <v>185</v>
      </c>
      <c r="M53" s="116">
        <v>1.5</v>
      </c>
      <c r="N53" s="116">
        <v>1.48</v>
      </c>
      <c r="O53" s="116">
        <v>419455.2</v>
      </c>
      <c r="P53" s="116">
        <v>101.47</v>
      </c>
      <c r="Q53" s="116">
        <v>425.62</v>
      </c>
      <c r="R53" s="116">
        <v>0.06</v>
      </c>
      <c r="S53" s="116">
        <v>0.36</v>
      </c>
      <c r="T53" s="116">
        <v>0.04</v>
      </c>
    </row>
    <row r="54" spans="2:20">
      <c r="B54" s="62" t="s">
        <v>402</v>
      </c>
      <c r="C54" s="92">
        <v>1120799</v>
      </c>
      <c r="D54" s="92" t="s">
        <v>154</v>
      </c>
      <c r="E54" s="92"/>
      <c r="F54" s="92">
        <v>767</v>
      </c>
      <c r="G54" s="92" t="s">
        <v>387</v>
      </c>
      <c r="H54" s="92" t="s">
        <v>390</v>
      </c>
      <c r="I54" s="92" t="s">
        <v>181</v>
      </c>
      <c r="J54" s="103"/>
      <c r="K54" s="92">
        <v>2.63</v>
      </c>
      <c r="L54" s="92" t="s">
        <v>185</v>
      </c>
      <c r="M54" s="116">
        <v>3.6</v>
      </c>
      <c r="N54" s="116">
        <v>1.07</v>
      </c>
      <c r="O54" s="116">
        <v>599761</v>
      </c>
      <c r="P54" s="116">
        <v>113.5</v>
      </c>
      <c r="Q54" s="116">
        <v>680.73</v>
      </c>
      <c r="R54" s="116">
        <v>0.14000000000000001</v>
      </c>
      <c r="S54" s="116">
        <v>0.56999999999999995</v>
      </c>
      <c r="T54" s="116">
        <v>7.0000000000000007E-2</v>
      </c>
    </row>
    <row r="55" spans="2:20">
      <c r="B55" s="62" t="s">
        <v>403</v>
      </c>
      <c r="C55" s="92">
        <v>1119213</v>
      </c>
      <c r="D55" s="92" t="s">
        <v>154</v>
      </c>
      <c r="E55" s="92"/>
      <c r="F55" s="92">
        <v>1367</v>
      </c>
      <c r="G55" s="92" t="s">
        <v>387</v>
      </c>
      <c r="H55" s="92" t="s">
        <v>390</v>
      </c>
      <c r="I55" s="92" t="s">
        <v>183</v>
      </c>
      <c r="J55" s="103"/>
      <c r="K55" s="92">
        <v>3.23</v>
      </c>
      <c r="L55" s="92" t="s">
        <v>185</v>
      </c>
      <c r="M55" s="116">
        <v>3.9</v>
      </c>
      <c r="N55" s="116">
        <v>1.2</v>
      </c>
      <c r="O55" s="116">
        <v>480894</v>
      </c>
      <c r="P55" s="116">
        <v>117.05</v>
      </c>
      <c r="Q55" s="116">
        <v>562.89</v>
      </c>
      <c r="R55" s="116">
        <v>0.24</v>
      </c>
      <c r="S55" s="116">
        <v>0.47</v>
      </c>
      <c r="T55" s="116">
        <v>0.06</v>
      </c>
    </row>
    <row r="56" spans="2:20">
      <c r="B56" s="62" t="s">
        <v>404</v>
      </c>
      <c r="C56" s="92">
        <v>1128875</v>
      </c>
      <c r="D56" s="92" t="s">
        <v>154</v>
      </c>
      <c r="E56" s="92"/>
      <c r="F56" s="92">
        <v>1367</v>
      </c>
      <c r="G56" s="92" t="s">
        <v>387</v>
      </c>
      <c r="H56" s="92" t="s">
        <v>390</v>
      </c>
      <c r="I56" s="92" t="s">
        <v>183</v>
      </c>
      <c r="J56" s="103"/>
      <c r="K56" s="92">
        <v>5.07</v>
      </c>
      <c r="L56" s="92" t="s">
        <v>185</v>
      </c>
      <c r="M56" s="116">
        <v>2.8</v>
      </c>
      <c r="N56" s="116">
        <v>1.69</v>
      </c>
      <c r="O56" s="116">
        <v>400000</v>
      </c>
      <c r="P56" s="116">
        <v>105.97</v>
      </c>
      <c r="Q56" s="116">
        <v>423.88</v>
      </c>
      <c r="R56" s="116">
        <v>0.18</v>
      </c>
      <c r="S56" s="116">
        <v>0.35</v>
      </c>
      <c r="T56" s="116">
        <v>0.04</v>
      </c>
    </row>
    <row r="57" spans="2:20">
      <c r="B57" s="62" t="s">
        <v>405</v>
      </c>
      <c r="C57" s="92">
        <v>1134030</v>
      </c>
      <c r="D57" s="92" t="s">
        <v>154</v>
      </c>
      <c r="E57" s="92"/>
      <c r="F57" s="92">
        <v>1367</v>
      </c>
      <c r="G57" s="92" t="s">
        <v>387</v>
      </c>
      <c r="H57" s="92" t="s">
        <v>390</v>
      </c>
      <c r="I57" s="92" t="s">
        <v>183</v>
      </c>
      <c r="J57" s="103"/>
      <c r="K57" s="92">
        <v>8.15</v>
      </c>
      <c r="L57" s="92" t="s">
        <v>185</v>
      </c>
      <c r="M57" s="116">
        <v>2.4</v>
      </c>
      <c r="N57" s="116">
        <v>2.58</v>
      </c>
      <c r="O57" s="116">
        <v>582723</v>
      </c>
      <c r="P57" s="116">
        <v>98.69</v>
      </c>
      <c r="Q57" s="116">
        <v>575.09</v>
      </c>
      <c r="R57" s="116">
        <v>0.34</v>
      </c>
      <c r="S57" s="116">
        <v>0.48</v>
      </c>
      <c r="T57" s="116">
        <v>0.06</v>
      </c>
    </row>
    <row r="58" spans="2:20">
      <c r="B58" s="62" t="s">
        <v>406</v>
      </c>
      <c r="C58" s="92">
        <v>1134048</v>
      </c>
      <c r="D58" s="92" t="s">
        <v>154</v>
      </c>
      <c r="E58" s="92"/>
      <c r="F58" s="92">
        <v>1367</v>
      </c>
      <c r="G58" s="92" t="s">
        <v>387</v>
      </c>
      <c r="H58" s="92" t="s">
        <v>390</v>
      </c>
      <c r="I58" s="92" t="s">
        <v>183</v>
      </c>
      <c r="J58" s="103"/>
      <c r="K58" s="92">
        <v>8.94</v>
      </c>
      <c r="L58" s="92" t="s">
        <v>185</v>
      </c>
      <c r="M58" s="116">
        <v>2.4</v>
      </c>
      <c r="N58" s="116">
        <v>2.72</v>
      </c>
      <c r="O58" s="116">
        <v>312369</v>
      </c>
      <c r="P58" s="116">
        <v>97.39</v>
      </c>
      <c r="Q58" s="116">
        <v>304.22000000000003</v>
      </c>
      <c r="R58" s="116">
        <v>0.18</v>
      </c>
      <c r="S58" s="116">
        <v>0.25</v>
      </c>
      <c r="T58" s="116">
        <v>0.03</v>
      </c>
    </row>
    <row r="59" spans="2:20">
      <c r="B59" s="62" t="s">
        <v>407</v>
      </c>
      <c r="C59" s="92">
        <v>1136050</v>
      </c>
      <c r="D59" s="92" t="s">
        <v>154</v>
      </c>
      <c r="E59" s="92"/>
      <c r="F59" s="92">
        <v>1324</v>
      </c>
      <c r="G59" s="92" t="s">
        <v>387</v>
      </c>
      <c r="H59" s="92" t="s">
        <v>390</v>
      </c>
      <c r="I59" s="92" t="s">
        <v>181</v>
      </c>
      <c r="J59" s="103"/>
      <c r="K59" s="92">
        <v>7.71</v>
      </c>
      <c r="L59" s="92" t="s">
        <v>185</v>
      </c>
      <c r="M59" s="116">
        <v>2.48</v>
      </c>
      <c r="N59" s="116">
        <v>2.5</v>
      </c>
      <c r="O59" s="116">
        <v>1557569</v>
      </c>
      <c r="P59" s="116">
        <v>100.95</v>
      </c>
      <c r="Q59" s="116">
        <v>1572.37</v>
      </c>
      <c r="R59" s="116">
        <v>0.37</v>
      </c>
      <c r="S59" s="116">
        <v>1.31</v>
      </c>
      <c r="T59" s="116">
        <v>0.16</v>
      </c>
    </row>
    <row r="60" spans="2:20">
      <c r="B60" s="62" t="s">
        <v>408</v>
      </c>
      <c r="C60" s="92">
        <v>1120120</v>
      </c>
      <c r="D60" s="92" t="s">
        <v>154</v>
      </c>
      <c r="E60" s="92"/>
      <c r="F60" s="92">
        <v>1324</v>
      </c>
      <c r="G60" s="92" t="s">
        <v>387</v>
      </c>
      <c r="H60" s="92" t="s">
        <v>390</v>
      </c>
      <c r="I60" s="92" t="s">
        <v>181</v>
      </c>
      <c r="J60" s="103"/>
      <c r="K60" s="92">
        <v>4.22</v>
      </c>
      <c r="L60" s="92" t="s">
        <v>185</v>
      </c>
      <c r="M60" s="116">
        <v>4.4000000000000004</v>
      </c>
      <c r="N60" s="116">
        <v>1.43</v>
      </c>
      <c r="O60" s="116">
        <v>534865</v>
      </c>
      <c r="P60" s="116">
        <v>118.93</v>
      </c>
      <c r="Q60" s="116">
        <v>636.12</v>
      </c>
      <c r="R60" s="116">
        <v>7.0000000000000007E-2</v>
      </c>
      <c r="S60" s="116">
        <v>0.53</v>
      </c>
      <c r="T60" s="116">
        <v>0.06</v>
      </c>
    </row>
    <row r="61" spans="2:20">
      <c r="B61" s="62" t="s">
        <v>409</v>
      </c>
      <c r="C61" s="92">
        <v>3230125</v>
      </c>
      <c r="D61" s="92" t="s">
        <v>154</v>
      </c>
      <c r="E61" s="92"/>
      <c r="F61" s="92">
        <v>323</v>
      </c>
      <c r="G61" s="92" t="s">
        <v>374</v>
      </c>
      <c r="H61" s="92" t="s">
        <v>390</v>
      </c>
      <c r="I61" s="92" t="s">
        <v>183</v>
      </c>
      <c r="J61" s="103"/>
      <c r="K61" s="92">
        <v>3.51</v>
      </c>
      <c r="L61" s="92" t="s">
        <v>185</v>
      </c>
      <c r="M61" s="116">
        <v>4.9000000000000004</v>
      </c>
      <c r="N61" s="116">
        <v>1.58</v>
      </c>
      <c r="O61" s="116">
        <v>35606.97</v>
      </c>
      <c r="P61" s="116">
        <v>115.23</v>
      </c>
      <c r="Q61" s="116">
        <v>41.03</v>
      </c>
      <c r="R61" s="116">
        <v>0</v>
      </c>
      <c r="S61" s="116">
        <v>0.03</v>
      </c>
      <c r="T61" s="116">
        <v>0</v>
      </c>
    </row>
    <row r="62" spans="2:20">
      <c r="B62" s="62" t="s">
        <v>410</v>
      </c>
      <c r="C62" s="92">
        <v>3230141</v>
      </c>
      <c r="D62" s="92" t="s">
        <v>154</v>
      </c>
      <c r="E62" s="92"/>
      <c r="F62" s="92">
        <v>323</v>
      </c>
      <c r="G62" s="92" t="s">
        <v>374</v>
      </c>
      <c r="H62" s="92" t="s">
        <v>390</v>
      </c>
      <c r="I62" s="92" t="s">
        <v>183</v>
      </c>
      <c r="J62" s="103"/>
      <c r="K62" s="92">
        <v>3.48</v>
      </c>
      <c r="L62" s="92" t="s">
        <v>185</v>
      </c>
      <c r="M62" s="116">
        <v>3.4</v>
      </c>
      <c r="N62" s="116">
        <v>1.22</v>
      </c>
      <c r="O62" s="116">
        <v>32058.42</v>
      </c>
      <c r="P62" s="116">
        <v>109.45</v>
      </c>
      <c r="Q62" s="116">
        <v>35.090000000000003</v>
      </c>
      <c r="R62" s="116">
        <v>0.01</v>
      </c>
      <c r="S62" s="116">
        <v>0.03</v>
      </c>
      <c r="T62" s="116">
        <v>0</v>
      </c>
    </row>
    <row r="63" spans="2:20">
      <c r="B63" s="62" t="s">
        <v>411</v>
      </c>
      <c r="C63" s="92">
        <v>3230190</v>
      </c>
      <c r="D63" s="92" t="s">
        <v>154</v>
      </c>
      <c r="E63" s="92"/>
      <c r="F63" s="92">
        <v>323</v>
      </c>
      <c r="G63" s="92" t="s">
        <v>374</v>
      </c>
      <c r="H63" s="92" t="s">
        <v>390</v>
      </c>
      <c r="I63" s="92" t="s">
        <v>183</v>
      </c>
      <c r="J63" s="103"/>
      <c r="K63" s="92">
        <v>7.29</v>
      </c>
      <c r="L63" s="92" t="s">
        <v>185</v>
      </c>
      <c r="M63" s="116">
        <v>1.76</v>
      </c>
      <c r="N63" s="116">
        <v>2.4</v>
      </c>
      <c r="O63" s="116">
        <v>1053838.31</v>
      </c>
      <c r="P63" s="116">
        <v>95.9</v>
      </c>
      <c r="Q63" s="116">
        <v>1010.63</v>
      </c>
      <c r="R63" s="116">
        <v>0.34</v>
      </c>
      <c r="S63" s="116">
        <v>0.84</v>
      </c>
      <c r="T63" s="116">
        <v>0.1</v>
      </c>
    </row>
    <row r="64" spans="2:20">
      <c r="B64" s="62" t="s">
        <v>412</v>
      </c>
      <c r="C64" s="92">
        <v>3230224</v>
      </c>
      <c r="D64" s="92" t="s">
        <v>154</v>
      </c>
      <c r="E64" s="92"/>
      <c r="F64" s="92">
        <v>323</v>
      </c>
      <c r="G64" s="92" t="s">
        <v>374</v>
      </c>
      <c r="H64" s="92" t="s">
        <v>390</v>
      </c>
      <c r="I64" s="92" t="s">
        <v>183</v>
      </c>
      <c r="J64" s="103"/>
      <c r="K64" s="92">
        <v>3.2</v>
      </c>
      <c r="L64" s="92" t="s">
        <v>185</v>
      </c>
      <c r="M64" s="116">
        <v>5.85</v>
      </c>
      <c r="N64" s="116">
        <v>1.51</v>
      </c>
      <c r="O64" s="116">
        <v>56822.16</v>
      </c>
      <c r="P64" s="116">
        <v>122.89</v>
      </c>
      <c r="Q64" s="116">
        <v>69.83</v>
      </c>
      <c r="R64" s="116">
        <v>0</v>
      </c>
      <c r="S64" s="116">
        <v>0.06</v>
      </c>
      <c r="T64" s="116">
        <v>0.01</v>
      </c>
    </row>
    <row r="65" spans="2:20">
      <c r="B65" s="62" t="s">
        <v>413</v>
      </c>
      <c r="C65" s="92">
        <v>3230232</v>
      </c>
      <c r="D65" s="92" t="s">
        <v>154</v>
      </c>
      <c r="E65" s="92"/>
      <c r="F65" s="92">
        <v>323</v>
      </c>
      <c r="G65" s="92" t="s">
        <v>374</v>
      </c>
      <c r="H65" s="92" t="s">
        <v>390</v>
      </c>
      <c r="I65" s="92" t="s">
        <v>183</v>
      </c>
      <c r="J65" s="103"/>
      <c r="K65" s="92">
        <v>7.68</v>
      </c>
      <c r="L65" s="92" t="s">
        <v>185</v>
      </c>
      <c r="M65" s="116">
        <v>2.15</v>
      </c>
      <c r="N65" s="116">
        <v>2.64</v>
      </c>
      <c r="O65" s="116">
        <v>518928.3</v>
      </c>
      <c r="P65" s="116">
        <v>97.4</v>
      </c>
      <c r="Q65" s="116">
        <v>505.44</v>
      </c>
      <c r="R65" s="116">
        <v>0.1</v>
      </c>
      <c r="S65" s="116">
        <v>0.42</v>
      </c>
      <c r="T65" s="116">
        <v>0.05</v>
      </c>
    </row>
    <row r="66" spans="2:20">
      <c r="B66" s="62" t="s">
        <v>414</v>
      </c>
      <c r="C66" s="92">
        <v>5660048</v>
      </c>
      <c r="D66" s="92" t="s">
        <v>154</v>
      </c>
      <c r="E66" s="92"/>
      <c r="F66" s="92">
        <v>566</v>
      </c>
      <c r="G66" s="92" t="s">
        <v>387</v>
      </c>
      <c r="H66" s="92" t="s">
        <v>390</v>
      </c>
      <c r="I66" s="92" t="s">
        <v>181</v>
      </c>
      <c r="J66" s="103"/>
      <c r="K66" s="92">
        <v>1.5</v>
      </c>
      <c r="L66" s="92" t="s">
        <v>185</v>
      </c>
      <c r="M66" s="116">
        <v>4.28</v>
      </c>
      <c r="N66" s="116">
        <v>0.88</v>
      </c>
      <c r="O66" s="116">
        <v>69434.48</v>
      </c>
      <c r="P66" s="116">
        <v>127.54</v>
      </c>
      <c r="Q66" s="116">
        <v>88.56</v>
      </c>
      <c r="R66" s="116">
        <v>0.03</v>
      </c>
      <c r="S66" s="116">
        <v>7.0000000000000007E-2</v>
      </c>
      <c r="T66" s="116">
        <v>0.01</v>
      </c>
    </row>
    <row r="67" spans="2:20">
      <c r="B67" s="62" t="s">
        <v>415</v>
      </c>
      <c r="C67" s="92">
        <v>1135417</v>
      </c>
      <c r="D67" s="92" t="s">
        <v>154</v>
      </c>
      <c r="E67" s="92"/>
      <c r="F67" s="92">
        <v>1527</v>
      </c>
      <c r="G67" s="92" t="s">
        <v>387</v>
      </c>
      <c r="H67" s="92" t="s">
        <v>390</v>
      </c>
      <c r="I67" s="92" t="s">
        <v>181</v>
      </c>
      <c r="J67" s="103"/>
      <c r="K67" s="92">
        <v>8.84</v>
      </c>
      <c r="L67" s="92" t="s">
        <v>185</v>
      </c>
      <c r="M67" s="116">
        <v>2.25</v>
      </c>
      <c r="N67" s="116">
        <v>2.54</v>
      </c>
      <c r="O67" s="116">
        <v>881134</v>
      </c>
      <c r="P67" s="116">
        <v>98.07</v>
      </c>
      <c r="Q67" s="116">
        <v>864.13</v>
      </c>
      <c r="R67" s="116">
        <v>0.22</v>
      </c>
      <c r="S67" s="116">
        <v>0.72</v>
      </c>
      <c r="T67" s="116">
        <v>0.09</v>
      </c>
    </row>
    <row r="68" spans="2:20">
      <c r="B68" s="62" t="s">
        <v>416</v>
      </c>
      <c r="C68" s="92">
        <v>1106657</v>
      </c>
      <c r="D68" s="92" t="s">
        <v>154</v>
      </c>
      <c r="E68" s="92"/>
      <c r="F68" s="92">
        <v>2384</v>
      </c>
      <c r="G68" s="92" t="s">
        <v>374</v>
      </c>
      <c r="H68" s="92" t="s">
        <v>390</v>
      </c>
      <c r="I68" s="92" t="s">
        <v>183</v>
      </c>
      <c r="J68" s="103"/>
      <c r="K68" s="92">
        <v>0.56999999999999995</v>
      </c>
      <c r="L68" s="92" t="s">
        <v>185</v>
      </c>
      <c r="M68" s="116">
        <v>4.7</v>
      </c>
      <c r="N68" s="116">
        <v>1.99</v>
      </c>
      <c r="O68" s="116">
        <v>29332.86</v>
      </c>
      <c r="P68" s="116">
        <v>124.15</v>
      </c>
      <c r="Q68" s="116">
        <v>36.42</v>
      </c>
      <c r="R68" s="116">
        <v>0.08</v>
      </c>
      <c r="S68" s="116">
        <v>0.03</v>
      </c>
      <c r="T68" s="116">
        <v>0</v>
      </c>
    </row>
    <row r="69" spans="2:20">
      <c r="B69" s="62" t="s">
        <v>417</v>
      </c>
      <c r="C69" s="92">
        <v>1120021</v>
      </c>
      <c r="D69" s="92" t="s">
        <v>154</v>
      </c>
      <c r="E69" s="92"/>
      <c r="F69" s="92">
        <v>2384</v>
      </c>
      <c r="G69" s="92" t="s">
        <v>374</v>
      </c>
      <c r="H69" s="92" t="s">
        <v>390</v>
      </c>
      <c r="I69" s="92" t="s">
        <v>183</v>
      </c>
      <c r="J69" s="103"/>
      <c r="K69" s="92">
        <v>2.4300000000000002</v>
      </c>
      <c r="L69" s="92" t="s">
        <v>185</v>
      </c>
      <c r="M69" s="116">
        <v>3.9</v>
      </c>
      <c r="N69" s="116">
        <v>1.0900000000000001</v>
      </c>
      <c r="O69" s="116">
        <v>921612.01</v>
      </c>
      <c r="P69" s="116">
        <v>114.92</v>
      </c>
      <c r="Q69" s="116">
        <v>1059.1199999999999</v>
      </c>
      <c r="R69" s="116">
        <v>0.21</v>
      </c>
      <c r="S69" s="116">
        <v>0.88</v>
      </c>
      <c r="T69" s="116">
        <v>0.1</v>
      </c>
    </row>
    <row r="70" spans="2:20">
      <c r="B70" s="62" t="s">
        <v>418</v>
      </c>
      <c r="C70" s="92">
        <v>1120823</v>
      </c>
      <c r="D70" s="92" t="s">
        <v>154</v>
      </c>
      <c r="E70" s="92"/>
      <c r="F70" s="92">
        <v>1239</v>
      </c>
      <c r="G70" s="92" t="s">
        <v>355</v>
      </c>
      <c r="H70" s="92" t="s">
        <v>341</v>
      </c>
      <c r="I70" s="92" t="s">
        <v>181</v>
      </c>
      <c r="J70" s="103"/>
      <c r="K70" s="92">
        <v>0.74</v>
      </c>
      <c r="L70" s="92" t="s">
        <v>185</v>
      </c>
      <c r="M70" s="116">
        <v>3.1</v>
      </c>
      <c r="N70" s="116">
        <v>0.9</v>
      </c>
      <c r="O70" s="116">
        <v>351084</v>
      </c>
      <c r="P70" s="116">
        <v>107.88</v>
      </c>
      <c r="Q70" s="116">
        <v>378.75</v>
      </c>
      <c r="R70" s="116">
        <v>0.31</v>
      </c>
      <c r="S70" s="116">
        <v>0.32</v>
      </c>
      <c r="T70" s="116">
        <v>0.04</v>
      </c>
    </row>
    <row r="71" spans="2:20">
      <c r="B71" s="62" t="s">
        <v>419</v>
      </c>
      <c r="C71" s="92">
        <v>1124080</v>
      </c>
      <c r="D71" s="92" t="s">
        <v>154</v>
      </c>
      <c r="E71" s="92"/>
      <c r="F71" s="92">
        <v>1239</v>
      </c>
      <c r="G71" s="92" t="s">
        <v>355</v>
      </c>
      <c r="H71" s="92" t="s">
        <v>341</v>
      </c>
      <c r="I71" s="92" t="s">
        <v>181</v>
      </c>
      <c r="J71" s="103"/>
      <c r="K71" s="92">
        <v>3.3</v>
      </c>
      <c r="L71" s="92" t="s">
        <v>185</v>
      </c>
      <c r="M71" s="116">
        <v>4.1500000000000004</v>
      </c>
      <c r="N71" s="116">
        <v>0.97</v>
      </c>
      <c r="O71" s="116">
        <v>520168</v>
      </c>
      <c r="P71" s="116">
        <v>115.68</v>
      </c>
      <c r="Q71" s="116">
        <v>601.73</v>
      </c>
      <c r="R71" s="116">
        <v>0.17</v>
      </c>
      <c r="S71" s="116">
        <v>0.5</v>
      </c>
      <c r="T71" s="116">
        <v>0.06</v>
      </c>
    </row>
    <row r="72" spans="2:20">
      <c r="B72" s="62" t="s">
        <v>420</v>
      </c>
      <c r="C72" s="92">
        <v>7390131</v>
      </c>
      <c r="D72" s="92" t="s">
        <v>154</v>
      </c>
      <c r="E72" s="92"/>
      <c r="F72" s="92">
        <v>739</v>
      </c>
      <c r="G72" s="92" t="s">
        <v>170</v>
      </c>
      <c r="H72" s="92" t="s">
        <v>341</v>
      </c>
      <c r="I72" s="92" t="s">
        <v>181</v>
      </c>
      <c r="J72" s="103"/>
      <c r="K72" s="92">
        <v>2.23</v>
      </c>
      <c r="L72" s="92" t="s">
        <v>185</v>
      </c>
      <c r="M72" s="116">
        <v>5</v>
      </c>
      <c r="N72" s="116">
        <v>1.1200000000000001</v>
      </c>
      <c r="O72" s="116">
        <v>131055.95</v>
      </c>
      <c r="P72" s="116">
        <v>130.41999999999999</v>
      </c>
      <c r="Q72" s="116">
        <v>170.92</v>
      </c>
      <c r="R72" s="116">
        <v>0.05</v>
      </c>
      <c r="S72" s="116">
        <v>0.14000000000000001</v>
      </c>
      <c r="T72" s="116">
        <v>0.02</v>
      </c>
    </row>
    <row r="73" spans="2:20">
      <c r="B73" s="62" t="s">
        <v>421</v>
      </c>
      <c r="C73" s="92">
        <v>1138585</v>
      </c>
      <c r="D73" s="92" t="s">
        <v>154</v>
      </c>
      <c r="E73" s="92"/>
      <c r="F73" s="92">
        <v>1153</v>
      </c>
      <c r="G73" s="92" t="s">
        <v>355</v>
      </c>
      <c r="H73" s="92" t="s">
        <v>341</v>
      </c>
      <c r="I73" s="92" t="s">
        <v>183</v>
      </c>
      <c r="J73" s="103"/>
      <c r="K73" s="92">
        <v>4.1500000000000004</v>
      </c>
      <c r="L73" s="92" t="s">
        <v>185</v>
      </c>
      <c r="M73" s="116">
        <v>2.8</v>
      </c>
      <c r="N73" s="116">
        <v>2.56</v>
      </c>
      <c r="O73" s="116">
        <v>10</v>
      </c>
      <c r="P73" s="116">
        <v>5126799</v>
      </c>
      <c r="Q73" s="116">
        <v>512.67999999999995</v>
      </c>
      <c r="R73" s="116">
        <v>0.06</v>
      </c>
      <c r="S73" s="116">
        <v>0.43</v>
      </c>
      <c r="T73" s="116">
        <v>0.05</v>
      </c>
    </row>
    <row r="74" spans="2:20">
      <c r="B74" s="62" t="s">
        <v>422</v>
      </c>
      <c r="C74" s="92">
        <v>1096510</v>
      </c>
      <c r="D74" s="92" t="s">
        <v>154</v>
      </c>
      <c r="E74" s="92"/>
      <c r="F74" s="92">
        <v>1248</v>
      </c>
      <c r="G74" s="92" t="s">
        <v>355</v>
      </c>
      <c r="H74" s="92" t="s">
        <v>341</v>
      </c>
      <c r="I74" s="92" t="s">
        <v>183</v>
      </c>
      <c r="J74" s="103"/>
      <c r="K74" s="92">
        <v>0.17</v>
      </c>
      <c r="L74" s="92" t="s">
        <v>185</v>
      </c>
      <c r="M74" s="116">
        <v>4.8</v>
      </c>
      <c r="N74" s="116">
        <v>4.4000000000000004</v>
      </c>
      <c r="O74" s="116">
        <v>132689.75</v>
      </c>
      <c r="P74" s="116">
        <v>124.45</v>
      </c>
      <c r="Q74" s="116">
        <v>165.13</v>
      </c>
      <c r="R74" s="116">
        <v>0.28999999999999998</v>
      </c>
      <c r="S74" s="116">
        <v>0.14000000000000001</v>
      </c>
      <c r="T74" s="116">
        <v>0.02</v>
      </c>
    </row>
    <row r="75" spans="2:20">
      <c r="B75" s="62" t="s">
        <v>423</v>
      </c>
      <c r="C75" s="92">
        <v>6950083</v>
      </c>
      <c r="D75" s="92" t="s">
        <v>154</v>
      </c>
      <c r="E75" s="92"/>
      <c r="F75" s="92">
        <v>695</v>
      </c>
      <c r="G75" s="92" t="s">
        <v>355</v>
      </c>
      <c r="H75" s="92" t="s">
        <v>341</v>
      </c>
      <c r="I75" s="92" t="s">
        <v>183</v>
      </c>
      <c r="J75" s="103"/>
      <c r="K75" s="92">
        <v>4.55</v>
      </c>
      <c r="L75" s="92" t="s">
        <v>185</v>
      </c>
      <c r="M75" s="116">
        <v>5.2</v>
      </c>
      <c r="N75" s="116">
        <v>1.7</v>
      </c>
      <c r="O75" s="116">
        <v>143948</v>
      </c>
      <c r="P75" s="116">
        <v>135.15</v>
      </c>
      <c r="Q75" s="116">
        <v>194.55</v>
      </c>
      <c r="R75" s="116">
        <v>0.01</v>
      </c>
      <c r="S75" s="116">
        <v>0.16</v>
      </c>
      <c r="T75" s="116">
        <v>0.02</v>
      </c>
    </row>
    <row r="76" spans="2:20">
      <c r="B76" s="62" t="s">
        <v>424</v>
      </c>
      <c r="C76" s="92">
        <v>6990188</v>
      </c>
      <c r="D76" s="92" t="s">
        <v>154</v>
      </c>
      <c r="E76" s="92"/>
      <c r="F76" s="92">
        <v>699</v>
      </c>
      <c r="G76" s="92" t="s">
        <v>374</v>
      </c>
      <c r="H76" s="92" t="s">
        <v>341</v>
      </c>
      <c r="I76" s="92" t="s">
        <v>181</v>
      </c>
      <c r="J76" s="103"/>
      <c r="K76" s="92">
        <v>3.73</v>
      </c>
      <c r="L76" s="92" t="s">
        <v>185</v>
      </c>
      <c r="M76" s="116">
        <v>4.95</v>
      </c>
      <c r="N76" s="116">
        <v>1.78</v>
      </c>
      <c r="O76" s="116">
        <v>361461.2</v>
      </c>
      <c r="P76" s="116">
        <v>112.76</v>
      </c>
      <c r="Q76" s="116">
        <v>407.58</v>
      </c>
      <c r="R76" s="116">
        <v>0.04</v>
      </c>
      <c r="S76" s="116">
        <v>0.34</v>
      </c>
      <c r="T76" s="116">
        <v>0.04</v>
      </c>
    </row>
    <row r="77" spans="2:20">
      <c r="B77" s="62" t="s">
        <v>425</v>
      </c>
      <c r="C77" s="92">
        <v>1128586</v>
      </c>
      <c r="D77" s="92" t="s">
        <v>154</v>
      </c>
      <c r="E77" s="92"/>
      <c r="F77" s="92">
        <v>1514</v>
      </c>
      <c r="G77" s="92" t="s">
        <v>374</v>
      </c>
      <c r="H77" s="92" t="s">
        <v>341</v>
      </c>
      <c r="I77" s="92" t="s">
        <v>181</v>
      </c>
      <c r="J77" s="103"/>
      <c r="K77" s="92">
        <v>3.44</v>
      </c>
      <c r="L77" s="92" t="s">
        <v>185</v>
      </c>
      <c r="M77" s="116">
        <v>2.75</v>
      </c>
      <c r="N77" s="116">
        <v>1.41</v>
      </c>
      <c r="O77" s="116">
        <v>774400.01</v>
      </c>
      <c r="P77" s="116">
        <v>106.01</v>
      </c>
      <c r="Q77" s="116">
        <v>820.94</v>
      </c>
      <c r="R77" s="116">
        <v>0.36</v>
      </c>
      <c r="S77" s="116">
        <v>0.69</v>
      </c>
      <c r="T77" s="116">
        <v>0.08</v>
      </c>
    </row>
    <row r="78" spans="2:20">
      <c r="B78" s="62" t="s">
        <v>426</v>
      </c>
      <c r="C78" s="92">
        <v>1132927</v>
      </c>
      <c r="D78" s="92" t="s">
        <v>154</v>
      </c>
      <c r="E78" s="92"/>
      <c r="F78" s="92">
        <v>1514</v>
      </c>
      <c r="G78" s="92" t="s">
        <v>374</v>
      </c>
      <c r="H78" s="92" t="s">
        <v>341</v>
      </c>
      <c r="I78" s="92" t="s">
        <v>181</v>
      </c>
      <c r="J78" s="103"/>
      <c r="K78" s="92">
        <v>5.17</v>
      </c>
      <c r="L78" s="92" t="s">
        <v>185</v>
      </c>
      <c r="M78" s="116">
        <v>2.75</v>
      </c>
      <c r="N78" s="116">
        <v>2.06</v>
      </c>
      <c r="O78" s="116">
        <v>1186800</v>
      </c>
      <c r="P78" s="116">
        <v>104.93</v>
      </c>
      <c r="Q78" s="116">
        <v>1245.31</v>
      </c>
      <c r="R78" s="116">
        <v>0.23</v>
      </c>
      <c r="S78" s="116">
        <v>1.04</v>
      </c>
      <c r="T78" s="116">
        <v>0.12</v>
      </c>
    </row>
    <row r="79" spans="2:20">
      <c r="B79" s="62" t="s">
        <v>427</v>
      </c>
      <c r="C79" s="92">
        <v>1125996</v>
      </c>
      <c r="D79" s="92" t="s">
        <v>154</v>
      </c>
      <c r="E79" s="92"/>
      <c r="F79" s="92">
        <v>2066</v>
      </c>
      <c r="G79" s="92" t="s">
        <v>204</v>
      </c>
      <c r="H79" s="92" t="s">
        <v>341</v>
      </c>
      <c r="I79" s="92" t="s">
        <v>183</v>
      </c>
      <c r="J79" s="103"/>
      <c r="K79" s="92">
        <v>1.96</v>
      </c>
      <c r="L79" s="92" t="s">
        <v>185</v>
      </c>
      <c r="M79" s="116">
        <v>4.3499999999999996</v>
      </c>
      <c r="N79" s="116">
        <v>1.1499999999999999</v>
      </c>
      <c r="O79" s="116">
        <v>635304</v>
      </c>
      <c r="P79" s="116">
        <v>108.95</v>
      </c>
      <c r="Q79" s="116">
        <v>692.16</v>
      </c>
      <c r="R79" s="116">
        <v>0.1</v>
      </c>
      <c r="S79" s="116">
        <v>0.57999999999999996</v>
      </c>
      <c r="T79" s="116">
        <v>7.0000000000000007E-2</v>
      </c>
    </row>
    <row r="80" spans="2:20">
      <c r="B80" s="62" t="s">
        <v>428</v>
      </c>
      <c r="C80" s="92">
        <v>1132828</v>
      </c>
      <c r="D80" s="92" t="s">
        <v>154</v>
      </c>
      <c r="E80" s="92"/>
      <c r="F80" s="92">
        <v>2066</v>
      </c>
      <c r="G80" s="92" t="s">
        <v>204</v>
      </c>
      <c r="H80" s="92" t="s">
        <v>341</v>
      </c>
      <c r="I80" s="92" t="s">
        <v>183</v>
      </c>
      <c r="J80" s="103"/>
      <c r="K80" s="92">
        <v>4.53</v>
      </c>
      <c r="L80" s="92" t="s">
        <v>185</v>
      </c>
      <c r="M80" s="116">
        <v>1.98</v>
      </c>
      <c r="N80" s="116">
        <v>1.98</v>
      </c>
      <c r="O80" s="116">
        <v>177148.71</v>
      </c>
      <c r="P80" s="116">
        <v>100.02</v>
      </c>
      <c r="Q80" s="116">
        <v>177.18</v>
      </c>
      <c r="R80" s="116">
        <v>0.02</v>
      </c>
      <c r="S80" s="116">
        <v>0.15</v>
      </c>
      <c r="T80" s="116">
        <v>0.02</v>
      </c>
    </row>
    <row r="81" spans="2:20">
      <c r="B81" s="62" t="s">
        <v>429</v>
      </c>
      <c r="C81" s="92">
        <v>7670102</v>
      </c>
      <c r="D81" s="92" t="s">
        <v>154</v>
      </c>
      <c r="E81" s="92"/>
      <c r="F81" s="92">
        <v>767</v>
      </c>
      <c r="G81" s="92" t="s">
        <v>387</v>
      </c>
      <c r="H81" s="92" t="s">
        <v>341</v>
      </c>
      <c r="I81" s="92" t="s">
        <v>183</v>
      </c>
      <c r="J81" s="103"/>
      <c r="K81" s="92">
        <v>1.2</v>
      </c>
      <c r="L81" s="92" t="s">
        <v>185</v>
      </c>
      <c r="M81" s="116">
        <v>4.5</v>
      </c>
      <c r="N81" s="116">
        <v>0.92</v>
      </c>
      <c r="O81" s="116">
        <v>174500.7</v>
      </c>
      <c r="P81" s="116">
        <v>129.25</v>
      </c>
      <c r="Q81" s="116">
        <v>225.54</v>
      </c>
      <c r="R81" s="116">
        <v>0.11</v>
      </c>
      <c r="S81" s="116">
        <v>0.19</v>
      </c>
      <c r="T81" s="116">
        <v>0.02</v>
      </c>
    </row>
    <row r="82" spans="2:20">
      <c r="B82" s="62" t="s">
        <v>430</v>
      </c>
      <c r="C82" s="92">
        <v>1118827</v>
      </c>
      <c r="D82" s="92" t="s">
        <v>154</v>
      </c>
      <c r="E82" s="92"/>
      <c r="F82" s="92">
        <v>2095</v>
      </c>
      <c r="G82" s="92" t="s">
        <v>204</v>
      </c>
      <c r="H82" s="92" t="s">
        <v>341</v>
      </c>
      <c r="I82" s="92" t="s">
        <v>183</v>
      </c>
      <c r="J82" s="103"/>
      <c r="K82" s="92">
        <v>1.48</v>
      </c>
      <c r="L82" s="92" t="s">
        <v>185</v>
      </c>
      <c r="M82" s="116">
        <v>3.35</v>
      </c>
      <c r="N82" s="116">
        <v>0.86</v>
      </c>
      <c r="O82" s="116">
        <v>46084.67</v>
      </c>
      <c r="P82" s="116">
        <v>111.96</v>
      </c>
      <c r="Q82" s="116">
        <v>51.6</v>
      </c>
      <c r="R82" s="116">
        <v>0.01</v>
      </c>
      <c r="S82" s="116">
        <v>0.04</v>
      </c>
      <c r="T82" s="116">
        <v>0.01</v>
      </c>
    </row>
    <row r="83" spans="2:20">
      <c r="B83" s="62" t="s">
        <v>431</v>
      </c>
      <c r="C83" s="92">
        <v>1130467</v>
      </c>
      <c r="D83" s="92" t="s">
        <v>154</v>
      </c>
      <c r="E83" s="92"/>
      <c r="F83" s="92">
        <v>1349</v>
      </c>
      <c r="G83" s="92" t="s">
        <v>374</v>
      </c>
      <c r="H83" s="92" t="s">
        <v>341</v>
      </c>
      <c r="I83" s="92" t="s">
        <v>183</v>
      </c>
      <c r="J83" s="103"/>
      <c r="K83" s="92">
        <v>4.6399999999999997</v>
      </c>
      <c r="L83" s="92" t="s">
        <v>185</v>
      </c>
      <c r="M83" s="116">
        <v>3.3</v>
      </c>
      <c r="N83" s="116">
        <v>2.5099999999999998</v>
      </c>
      <c r="O83" s="116">
        <v>415700</v>
      </c>
      <c r="P83" s="116">
        <v>104</v>
      </c>
      <c r="Q83" s="116">
        <v>432.33</v>
      </c>
      <c r="R83" s="116">
        <v>0.06</v>
      </c>
      <c r="S83" s="116">
        <v>0.36</v>
      </c>
      <c r="T83" s="116">
        <v>0.04</v>
      </c>
    </row>
    <row r="84" spans="2:20">
      <c r="B84" s="62" t="s">
        <v>432</v>
      </c>
      <c r="C84" s="92">
        <v>5050240</v>
      </c>
      <c r="D84" s="92" t="s">
        <v>154</v>
      </c>
      <c r="E84" s="92"/>
      <c r="F84" s="92">
        <v>505</v>
      </c>
      <c r="G84" s="92" t="s">
        <v>374</v>
      </c>
      <c r="H84" s="92" t="s">
        <v>351</v>
      </c>
      <c r="I84" s="92" t="s">
        <v>183</v>
      </c>
      <c r="J84" s="103"/>
      <c r="K84" s="92">
        <v>4.5999999999999996</v>
      </c>
      <c r="L84" s="92" t="s">
        <v>185</v>
      </c>
      <c r="M84" s="116">
        <v>4.05</v>
      </c>
      <c r="N84" s="116">
        <v>2.5499999999999998</v>
      </c>
      <c r="O84" s="116">
        <v>1638213</v>
      </c>
      <c r="P84" s="116">
        <v>107.07</v>
      </c>
      <c r="Q84" s="116">
        <v>1754.04</v>
      </c>
      <c r="R84" s="116">
        <v>0.27</v>
      </c>
      <c r="S84" s="116">
        <v>1.46</v>
      </c>
      <c r="T84" s="116">
        <v>0.17</v>
      </c>
    </row>
    <row r="85" spans="2:20">
      <c r="B85" s="62" t="s">
        <v>433</v>
      </c>
      <c r="C85" s="92">
        <v>1125681</v>
      </c>
      <c r="D85" s="92" t="s">
        <v>154</v>
      </c>
      <c r="E85" s="92"/>
      <c r="F85" s="92">
        <v>1130</v>
      </c>
      <c r="G85" s="92" t="s">
        <v>374</v>
      </c>
      <c r="H85" s="92" t="s">
        <v>351</v>
      </c>
      <c r="I85" s="92" t="s">
        <v>181</v>
      </c>
      <c r="J85" s="103"/>
      <c r="K85" s="92">
        <v>1.82</v>
      </c>
      <c r="L85" s="92" t="s">
        <v>185</v>
      </c>
      <c r="M85" s="116">
        <v>4.45</v>
      </c>
      <c r="N85" s="116">
        <v>1.67</v>
      </c>
      <c r="O85" s="116">
        <v>94774.98</v>
      </c>
      <c r="P85" s="116">
        <v>109.27</v>
      </c>
      <c r="Q85" s="116">
        <v>103.56</v>
      </c>
      <c r="R85" s="116">
        <v>0.09</v>
      </c>
      <c r="S85" s="116">
        <v>0.09</v>
      </c>
      <c r="T85" s="116">
        <v>0.01</v>
      </c>
    </row>
    <row r="86" spans="2:20">
      <c r="B86" s="62" t="s">
        <v>434</v>
      </c>
      <c r="C86" s="92">
        <v>4590097</v>
      </c>
      <c r="D86" s="92" t="s">
        <v>154</v>
      </c>
      <c r="E86" s="92"/>
      <c r="F86" s="92">
        <v>459</v>
      </c>
      <c r="G86" s="92" t="s">
        <v>435</v>
      </c>
      <c r="H86" s="92" t="s">
        <v>351</v>
      </c>
      <c r="I86" s="92" t="s">
        <v>183</v>
      </c>
      <c r="J86" s="103"/>
      <c r="K86" s="92">
        <v>0.22</v>
      </c>
      <c r="L86" s="92" t="s">
        <v>185</v>
      </c>
      <c r="M86" s="116">
        <v>5.15</v>
      </c>
      <c r="N86" s="116">
        <v>4.21</v>
      </c>
      <c r="O86" s="116">
        <v>7421.1</v>
      </c>
      <c r="P86" s="116">
        <v>121.88</v>
      </c>
      <c r="Q86" s="116">
        <v>9.0500000000000007</v>
      </c>
      <c r="R86" s="116">
        <v>0.01</v>
      </c>
      <c r="S86" s="116">
        <v>0.01</v>
      </c>
      <c r="T86" s="116">
        <v>0</v>
      </c>
    </row>
    <row r="87" spans="2:20">
      <c r="B87" s="62" t="s">
        <v>436</v>
      </c>
      <c r="C87" s="92">
        <v>5760160</v>
      </c>
      <c r="D87" s="92" t="s">
        <v>154</v>
      </c>
      <c r="E87" s="92"/>
      <c r="F87" s="92">
        <v>576</v>
      </c>
      <c r="G87" s="92" t="s">
        <v>170</v>
      </c>
      <c r="H87" s="92" t="s">
        <v>351</v>
      </c>
      <c r="I87" s="92" t="s">
        <v>183</v>
      </c>
      <c r="J87" s="103"/>
      <c r="K87" s="92">
        <v>2.09</v>
      </c>
      <c r="L87" s="92" t="s">
        <v>185</v>
      </c>
      <c r="M87" s="116">
        <v>4.7</v>
      </c>
      <c r="N87" s="116">
        <v>2.17</v>
      </c>
      <c r="O87" s="116">
        <v>2230390</v>
      </c>
      <c r="P87" s="116">
        <v>128.31</v>
      </c>
      <c r="Q87" s="116">
        <v>2861.81</v>
      </c>
      <c r="R87" s="116">
        <v>0.09</v>
      </c>
      <c r="S87" s="116">
        <v>2.39</v>
      </c>
      <c r="T87" s="116">
        <v>0.28000000000000003</v>
      </c>
    </row>
    <row r="88" spans="2:20">
      <c r="B88" s="62" t="s">
        <v>437</v>
      </c>
      <c r="C88" s="92">
        <v>6990139</v>
      </c>
      <c r="D88" s="92" t="s">
        <v>154</v>
      </c>
      <c r="E88" s="92"/>
      <c r="F88" s="92">
        <v>699</v>
      </c>
      <c r="G88" s="92" t="s">
        <v>374</v>
      </c>
      <c r="H88" s="92" t="s">
        <v>351</v>
      </c>
      <c r="I88" s="92" t="s">
        <v>183</v>
      </c>
      <c r="J88" s="103"/>
      <c r="K88" s="92">
        <v>0.9</v>
      </c>
      <c r="L88" s="92" t="s">
        <v>185</v>
      </c>
      <c r="M88" s="116">
        <v>5</v>
      </c>
      <c r="N88" s="116">
        <v>0.52</v>
      </c>
      <c r="O88" s="116">
        <v>15019.04</v>
      </c>
      <c r="P88" s="116">
        <v>124.28</v>
      </c>
      <c r="Q88" s="116">
        <v>18.670000000000002</v>
      </c>
      <c r="R88" s="116">
        <v>0.01</v>
      </c>
      <c r="S88" s="116">
        <v>0.02</v>
      </c>
      <c r="T88" s="116">
        <v>0</v>
      </c>
    </row>
    <row r="89" spans="2:20">
      <c r="B89" s="62" t="s">
        <v>438</v>
      </c>
      <c r="C89" s="92">
        <v>6990154</v>
      </c>
      <c r="D89" s="92" t="s">
        <v>154</v>
      </c>
      <c r="E89" s="92"/>
      <c r="F89" s="92">
        <v>699</v>
      </c>
      <c r="G89" s="92" t="s">
        <v>374</v>
      </c>
      <c r="H89" s="92" t="s">
        <v>351</v>
      </c>
      <c r="I89" s="92" t="s">
        <v>183</v>
      </c>
      <c r="J89" s="103"/>
      <c r="K89" s="92">
        <v>5.7</v>
      </c>
      <c r="L89" s="92" t="s">
        <v>185</v>
      </c>
      <c r="M89" s="116">
        <v>4.95</v>
      </c>
      <c r="N89" s="116">
        <v>2.66</v>
      </c>
      <c r="O89" s="116">
        <v>129718</v>
      </c>
      <c r="P89" s="116">
        <v>135.61000000000001</v>
      </c>
      <c r="Q89" s="116">
        <v>175.91</v>
      </c>
      <c r="R89" s="116">
        <v>0.01</v>
      </c>
      <c r="S89" s="116">
        <v>0.15</v>
      </c>
      <c r="T89" s="116">
        <v>0.02</v>
      </c>
    </row>
    <row r="90" spans="2:20">
      <c r="B90" s="62" t="s">
        <v>439</v>
      </c>
      <c r="C90" s="92">
        <v>1105543</v>
      </c>
      <c r="D90" s="92" t="s">
        <v>154</v>
      </c>
      <c r="E90" s="92"/>
      <c r="F90" s="92">
        <v>1095</v>
      </c>
      <c r="G90" s="92" t="s">
        <v>170</v>
      </c>
      <c r="H90" s="92" t="s">
        <v>351</v>
      </c>
      <c r="I90" s="92" t="s">
        <v>183</v>
      </c>
      <c r="J90" s="103"/>
      <c r="K90" s="92">
        <v>3.25</v>
      </c>
      <c r="L90" s="92" t="s">
        <v>185</v>
      </c>
      <c r="M90" s="116">
        <v>4.5999999999999996</v>
      </c>
      <c r="N90" s="116">
        <v>1.91</v>
      </c>
      <c r="O90" s="116">
        <v>92314</v>
      </c>
      <c r="P90" s="116">
        <v>132.16999999999999</v>
      </c>
      <c r="Q90" s="116">
        <v>122.01</v>
      </c>
      <c r="R90" s="116">
        <v>0.02</v>
      </c>
      <c r="S90" s="116">
        <v>0.1</v>
      </c>
      <c r="T90" s="116">
        <v>0.01</v>
      </c>
    </row>
    <row r="91" spans="2:20">
      <c r="B91" s="62" t="s">
        <v>440</v>
      </c>
      <c r="C91" s="92">
        <v>1106046</v>
      </c>
      <c r="D91" s="92" t="s">
        <v>154</v>
      </c>
      <c r="E91" s="92"/>
      <c r="F91" s="92">
        <v>1095</v>
      </c>
      <c r="G91" s="92" t="s">
        <v>170</v>
      </c>
      <c r="H91" s="92" t="s">
        <v>351</v>
      </c>
      <c r="I91" s="92" t="s">
        <v>183</v>
      </c>
      <c r="J91" s="103"/>
      <c r="K91" s="92">
        <v>3.51</v>
      </c>
      <c r="L91" s="92" t="s">
        <v>185</v>
      </c>
      <c r="M91" s="116">
        <v>4.5</v>
      </c>
      <c r="N91" s="116">
        <v>2</v>
      </c>
      <c r="O91" s="116">
        <v>205367</v>
      </c>
      <c r="P91" s="116">
        <v>129.77000000000001</v>
      </c>
      <c r="Q91" s="116">
        <v>266.51</v>
      </c>
      <c r="R91" s="116">
        <v>0.05</v>
      </c>
      <c r="S91" s="116">
        <v>0.22</v>
      </c>
      <c r="T91" s="116">
        <v>0.03</v>
      </c>
    </row>
    <row r="92" spans="2:20">
      <c r="B92" s="62" t="s">
        <v>441</v>
      </c>
      <c r="C92" s="92">
        <v>1410265</v>
      </c>
      <c r="D92" s="92" t="s">
        <v>154</v>
      </c>
      <c r="E92" s="92"/>
      <c r="F92" s="92">
        <v>141</v>
      </c>
      <c r="G92" s="92" t="s">
        <v>435</v>
      </c>
      <c r="H92" s="92" t="s">
        <v>351</v>
      </c>
      <c r="I92" s="92" t="s">
        <v>183</v>
      </c>
      <c r="J92" s="103"/>
      <c r="K92" s="92">
        <v>1.62</v>
      </c>
      <c r="L92" s="92" t="s">
        <v>185</v>
      </c>
      <c r="M92" s="116">
        <v>3.75</v>
      </c>
      <c r="N92" s="116">
        <v>1.86</v>
      </c>
      <c r="O92" s="116">
        <v>319526.49</v>
      </c>
      <c r="P92" s="116">
        <v>103.83</v>
      </c>
      <c r="Q92" s="116">
        <v>331.76</v>
      </c>
      <c r="R92" s="116">
        <v>0.06</v>
      </c>
      <c r="S92" s="116">
        <v>0.28000000000000003</v>
      </c>
      <c r="T92" s="116">
        <v>0.03</v>
      </c>
    </row>
    <row r="93" spans="2:20">
      <c r="B93" s="62" t="s">
        <v>442</v>
      </c>
      <c r="C93" s="92">
        <v>1127588</v>
      </c>
      <c r="D93" s="92" t="s">
        <v>154</v>
      </c>
      <c r="E93" s="92"/>
      <c r="F93" s="92">
        <v>1382</v>
      </c>
      <c r="G93" s="92" t="s">
        <v>435</v>
      </c>
      <c r="H93" s="92" t="s">
        <v>443</v>
      </c>
      <c r="I93" s="92" t="s">
        <v>181</v>
      </c>
      <c r="J93" s="103"/>
      <c r="K93" s="92">
        <v>1.1299999999999999</v>
      </c>
      <c r="L93" s="92" t="s">
        <v>185</v>
      </c>
      <c r="M93" s="116">
        <v>4.2</v>
      </c>
      <c r="N93" s="116">
        <v>2.2999999999999998</v>
      </c>
      <c r="O93" s="116">
        <v>535420.07999999996</v>
      </c>
      <c r="P93" s="116">
        <v>103.49</v>
      </c>
      <c r="Q93" s="116">
        <v>554.11</v>
      </c>
      <c r="R93" s="116">
        <v>0.12</v>
      </c>
      <c r="S93" s="116">
        <v>0.46</v>
      </c>
      <c r="T93" s="116">
        <v>0.05</v>
      </c>
    </row>
    <row r="94" spans="2:20">
      <c r="B94" s="62" t="s">
        <v>444</v>
      </c>
      <c r="C94" s="92">
        <v>1122233</v>
      </c>
      <c r="D94" s="92" t="s">
        <v>154</v>
      </c>
      <c r="E94" s="92"/>
      <c r="F94" s="92">
        <v>1172</v>
      </c>
      <c r="G94" s="92" t="s">
        <v>374</v>
      </c>
      <c r="H94" s="92" t="s">
        <v>443</v>
      </c>
      <c r="I94" s="92" t="s">
        <v>181</v>
      </c>
      <c r="J94" s="103"/>
      <c r="K94" s="92">
        <v>1.28</v>
      </c>
      <c r="L94" s="92" t="s">
        <v>185</v>
      </c>
      <c r="M94" s="116">
        <v>5.9</v>
      </c>
      <c r="N94" s="116">
        <v>1.71</v>
      </c>
      <c r="O94" s="116">
        <v>44908.88</v>
      </c>
      <c r="P94" s="116">
        <v>113.26</v>
      </c>
      <c r="Q94" s="116">
        <v>50.86</v>
      </c>
      <c r="R94" s="116">
        <v>0.01</v>
      </c>
      <c r="S94" s="116">
        <v>0.04</v>
      </c>
      <c r="T94" s="116">
        <v>0.01</v>
      </c>
    </row>
    <row r="95" spans="2:20">
      <c r="B95" s="62" t="s">
        <v>445</v>
      </c>
      <c r="C95" s="92">
        <v>1103738</v>
      </c>
      <c r="D95" s="92" t="s">
        <v>154</v>
      </c>
      <c r="E95" s="92"/>
      <c r="F95" s="92">
        <v>1248</v>
      </c>
      <c r="G95" s="92" t="s">
        <v>355</v>
      </c>
      <c r="H95" s="92" t="s">
        <v>443</v>
      </c>
      <c r="I95" s="92" t="s">
        <v>183</v>
      </c>
      <c r="J95" s="103"/>
      <c r="K95" s="92">
        <v>0.35</v>
      </c>
      <c r="L95" s="92" t="s">
        <v>185</v>
      </c>
      <c r="M95" s="116">
        <v>4.0999999999999996</v>
      </c>
      <c r="N95" s="116">
        <v>2.88</v>
      </c>
      <c r="O95" s="116">
        <v>67278.679999999993</v>
      </c>
      <c r="P95" s="116">
        <v>123.32</v>
      </c>
      <c r="Q95" s="116">
        <v>82.97</v>
      </c>
      <c r="R95" s="116">
        <v>0.13</v>
      </c>
      <c r="S95" s="116">
        <v>7.0000000000000007E-2</v>
      </c>
      <c r="T95" s="116">
        <v>0.01</v>
      </c>
    </row>
    <row r="96" spans="2:20">
      <c r="B96" s="62" t="s">
        <v>446</v>
      </c>
      <c r="C96" s="92">
        <v>1127414</v>
      </c>
      <c r="D96" s="92" t="s">
        <v>154</v>
      </c>
      <c r="E96" s="92"/>
      <c r="F96" s="92">
        <v>1248</v>
      </c>
      <c r="G96" s="92" t="s">
        <v>355</v>
      </c>
      <c r="H96" s="92" t="s">
        <v>443</v>
      </c>
      <c r="I96" s="92" t="s">
        <v>183</v>
      </c>
      <c r="J96" s="103"/>
      <c r="K96" s="92">
        <v>3.38</v>
      </c>
      <c r="L96" s="92" t="s">
        <v>185</v>
      </c>
      <c r="M96" s="116">
        <v>2.4</v>
      </c>
      <c r="N96" s="116">
        <v>1.18</v>
      </c>
      <c r="O96" s="116">
        <v>220572</v>
      </c>
      <c r="P96" s="116">
        <v>104.78</v>
      </c>
      <c r="Q96" s="116">
        <v>231.12</v>
      </c>
      <c r="R96" s="116">
        <v>0.17</v>
      </c>
      <c r="S96" s="116">
        <v>0.19</v>
      </c>
      <c r="T96" s="116">
        <v>0.02</v>
      </c>
    </row>
    <row r="97" spans="2:20">
      <c r="B97" s="62" t="s">
        <v>447</v>
      </c>
      <c r="C97" s="92">
        <v>2260131</v>
      </c>
      <c r="D97" s="92" t="s">
        <v>154</v>
      </c>
      <c r="E97" s="92"/>
      <c r="F97" s="92">
        <v>226</v>
      </c>
      <c r="G97" s="92" t="s">
        <v>374</v>
      </c>
      <c r="H97" s="92" t="s">
        <v>443</v>
      </c>
      <c r="I97" s="92" t="s">
        <v>183</v>
      </c>
      <c r="J97" s="103"/>
      <c r="K97" s="92">
        <v>1.1399999999999999</v>
      </c>
      <c r="L97" s="92" t="s">
        <v>185</v>
      </c>
      <c r="M97" s="116">
        <v>4.6500000000000004</v>
      </c>
      <c r="N97" s="116">
        <v>0.86</v>
      </c>
      <c r="O97" s="116">
        <v>42880</v>
      </c>
      <c r="P97" s="116">
        <v>127.32</v>
      </c>
      <c r="Q97" s="116">
        <v>54.6</v>
      </c>
      <c r="R97" s="116">
        <v>0.02</v>
      </c>
      <c r="S97" s="116">
        <v>0.05</v>
      </c>
      <c r="T97" s="116">
        <v>0.01</v>
      </c>
    </row>
    <row r="98" spans="2:20">
      <c r="B98" s="62" t="s">
        <v>448</v>
      </c>
      <c r="C98" s="92">
        <v>2260180</v>
      </c>
      <c r="D98" s="92" t="s">
        <v>154</v>
      </c>
      <c r="E98" s="92"/>
      <c r="F98" s="92">
        <v>226</v>
      </c>
      <c r="G98" s="92" t="s">
        <v>374</v>
      </c>
      <c r="H98" s="92" t="s">
        <v>443</v>
      </c>
      <c r="I98" s="92" t="s">
        <v>183</v>
      </c>
      <c r="J98" s="103"/>
      <c r="K98" s="92">
        <v>1</v>
      </c>
      <c r="L98" s="92" t="s">
        <v>185</v>
      </c>
      <c r="M98" s="116">
        <v>5.05</v>
      </c>
      <c r="N98" s="116">
        <v>1.01</v>
      </c>
      <c r="O98" s="116">
        <v>400944.91</v>
      </c>
      <c r="P98" s="116">
        <v>124.14</v>
      </c>
      <c r="Q98" s="116">
        <v>497.73</v>
      </c>
      <c r="R98" s="116">
        <v>0.25</v>
      </c>
      <c r="S98" s="116">
        <v>0.42</v>
      </c>
      <c r="T98" s="116">
        <v>0.05</v>
      </c>
    </row>
    <row r="99" spans="2:20">
      <c r="B99" s="62" t="s">
        <v>449</v>
      </c>
      <c r="C99" s="92">
        <v>2260412</v>
      </c>
      <c r="D99" s="92" t="s">
        <v>154</v>
      </c>
      <c r="E99" s="92"/>
      <c r="F99" s="92">
        <v>226</v>
      </c>
      <c r="G99" s="92" t="s">
        <v>374</v>
      </c>
      <c r="H99" s="92" t="s">
        <v>443</v>
      </c>
      <c r="I99" s="92" t="s">
        <v>183</v>
      </c>
      <c r="J99" s="103"/>
      <c r="K99" s="92">
        <v>1.85</v>
      </c>
      <c r="L99" s="92" t="s">
        <v>185</v>
      </c>
      <c r="M99" s="116">
        <v>6.1</v>
      </c>
      <c r="N99" s="116">
        <v>1.86</v>
      </c>
      <c r="O99" s="116">
        <v>665524</v>
      </c>
      <c r="P99" s="116">
        <v>109.05</v>
      </c>
      <c r="Q99" s="116">
        <v>725.75</v>
      </c>
      <c r="R99" s="116">
        <v>0.05</v>
      </c>
      <c r="S99" s="116">
        <v>0.61</v>
      </c>
      <c r="T99" s="116">
        <v>7.0000000000000007E-2</v>
      </c>
    </row>
    <row r="100" spans="2:20">
      <c r="B100" s="62" t="s">
        <v>450</v>
      </c>
      <c r="C100" s="92">
        <v>2590255</v>
      </c>
      <c r="D100" s="92" t="s">
        <v>154</v>
      </c>
      <c r="E100" s="92"/>
      <c r="F100" s="92">
        <v>259</v>
      </c>
      <c r="G100" s="92" t="s">
        <v>392</v>
      </c>
      <c r="H100" s="92" t="s">
        <v>451</v>
      </c>
      <c r="I100" s="92" t="s">
        <v>183</v>
      </c>
      <c r="J100" s="103"/>
      <c r="K100" s="92">
        <v>1.94</v>
      </c>
      <c r="L100" s="92" t="s">
        <v>185</v>
      </c>
      <c r="M100" s="116">
        <v>4.8</v>
      </c>
      <c r="N100" s="116">
        <v>1.94</v>
      </c>
      <c r="O100" s="116">
        <v>1208784.53</v>
      </c>
      <c r="P100" s="116">
        <v>123.1</v>
      </c>
      <c r="Q100" s="116">
        <v>1488.01</v>
      </c>
      <c r="R100" s="116">
        <v>0.17</v>
      </c>
      <c r="S100" s="116">
        <v>1.24</v>
      </c>
      <c r="T100" s="116">
        <v>0.15</v>
      </c>
    </row>
    <row r="101" spans="2:20">
      <c r="B101" s="62" t="s">
        <v>452</v>
      </c>
      <c r="C101" s="92">
        <v>2590438</v>
      </c>
      <c r="D101" s="92" t="s">
        <v>154</v>
      </c>
      <c r="E101" s="92"/>
      <c r="F101" s="92">
        <v>259</v>
      </c>
      <c r="G101" s="92" t="s">
        <v>392</v>
      </c>
      <c r="H101" s="92" t="s">
        <v>451</v>
      </c>
      <c r="I101" s="92" t="s">
        <v>183</v>
      </c>
      <c r="J101" s="103"/>
      <c r="K101" s="92">
        <v>1.68</v>
      </c>
      <c r="L101" s="92" t="s">
        <v>185</v>
      </c>
      <c r="M101" s="116">
        <v>5.69</v>
      </c>
      <c r="N101" s="116">
        <v>1.94</v>
      </c>
      <c r="O101" s="116">
        <v>910114.83</v>
      </c>
      <c r="P101" s="116">
        <v>129.27000000000001</v>
      </c>
      <c r="Q101" s="116">
        <v>1176.51</v>
      </c>
      <c r="R101" s="116">
        <v>0.21</v>
      </c>
      <c r="S101" s="116">
        <v>0.98</v>
      </c>
      <c r="T101" s="116">
        <v>0.12</v>
      </c>
    </row>
    <row r="102" spans="2:20">
      <c r="B102" s="62" t="s">
        <v>453</v>
      </c>
      <c r="C102" s="92">
        <v>6120166</v>
      </c>
      <c r="D102" s="92" t="s">
        <v>154</v>
      </c>
      <c r="E102" s="92"/>
      <c r="F102" s="92">
        <v>612</v>
      </c>
      <c r="G102" s="92" t="s">
        <v>170</v>
      </c>
      <c r="H102" s="92" t="s">
        <v>451</v>
      </c>
      <c r="I102" s="92" t="s">
        <v>183</v>
      </c>
      <c r="J102" s="103"/>
      <c r="K102" s="92">
        <v>1.92</v>
      </c>
      <c r="L102" s="92" t="s">
        <v>185</v>
      </c>
      <c r="M102" s="116">
        <v>5.3</v>
      </c>
      <c r="N102" s="116">
        <v>2.0299999999999998</v>
      </c>
      <c r="O102" s="116">
        <v>43083.58</v>
      </c>
      <c r="P102" s="116">
        <v>106.99</v>
      </c>
      <c r="Q102" s="116">
        <v>46.1</v>
      </c>
      <c r="R102" s="116">
        <v>0.02</v>
      </c>
      <c r="S102" s="116">
        <v>0.04</v>
      </c>
      <c r="T102" s="116">
        <v>0</v>
      </c>
    </row>
    <row r="103" spans="2:20">
      <c r="B103" s="62" t="s">
        <v>454</v>
      </c>
      <c r="C103" s="92">
        <v>1138551</v>
      </c>
      <c r="D103" s="92" t="s">
        <v>154</v>
      </c>
      <c r="E103" s="92"/>
      <c r="F103" s="92">
        <v>1248</v>
      </c>
      <c r="G103" s="92" t="s">
        <v>355</v>
      </c>
      <c r="H103" s="92" t="s">
        <v>451</v>
      </c>
      <c r="I103" s="92" t="s">
        <v>183</v>
      </c>
      <c r="J103" s="103"/>
      <c r="K103" s="92">
        <v>9.41</v>
      </c>
      <c r="L103" s="92" t="s">
        <v>185</v>
      </c>
      <c r="M103" s="116">
        <v>3.2</v>
      </c>
      <c r="N103" s="116">
        <v>2.36</v>
      </c>
      <c r="O103" s="116">
        <v>9</v>
      </c>
      <c r="P103" s="116">
        <v>5199826</v>
      </c>
      <c r="Q103" s="116">
        <v>467.98</v>
      </c>
      <c r="R103" s="116">
        <v>0.35</v>
      </c>
      <c r="S103" s="116">
        <v>0.39</v>
      </c>
      <c r="T103" s="116">
        <v>0.05</v>
      </c>
    </row>
    <row r="104" spans="2:20">
      <c r="B104" s="62" t="s">
        <v>455</v>
      </c>
      <c r="C104" s="92">
        <v>1980317</v>
      </c>
      <c r="D104" s="92" t="s">
        <v>154</v>
      </c>
      <c r="E104" s="92"/>
      <c r="F104" s="92">
        <v>198</v>
      </c>
      <c r="G104" s="92" t="s">
        <v>374</v>
      </c>
      <c r="H104" s="92" t="s">
        <v>451</v>
      </c>
      <c r="I104" s="92" t="s">
        <v>181</v>
      </c>
      <c r="J104" s="103"/>
      <c r="K104" s="92">
        <v>3.23</v>
      </c>
      <c r="L104" s="92" t="s">
        <v>185</v>
      </c>
      <c r="M104" s="116">
        <v>6.75</v>
      </c>
      <c r="N104" s="116">
        <v>2</v>
      </c>
      <c r="O104" s="116">
        <v>1611634.12</v>
      </c>
      <c r="P104" s="116">
        <v>121.96</v>
      </c>
      <c r="Q104" s="116">
        <v>1965.55</v>
      </c>
      <c r="R104" s="116">
        <v>0.28000000000000003</v>
      </c>
      <c r="S104" s="116">
        <v>1.64</v>
      </c>
      <c r="T104" s="116">
        <v>0.19</v>
      </c>
    </row>
    <row r="105" spans="2:20">
      <c r="B105" s="62" t="s">
        <v>456</v>
      </c>
      <c r="C105" s="92">
        <v>1980358</v>
      </c>
      <c r="D105" s="92" t="s">
        <v>154</v>
      </c>
      <c r="E105" s="92"/>
      <c r="F105" s="92">
        <v>198</v>
      </c>
      <c r="G105" s="92" t="s">
        <v>374</v>
      </c>
      <c r="H105" s="92" t="s">
        <v>451</v>
      </c>
      <c r="I105" s="92" t="s">
        <v>181</v>
      </c>
      <c r="J105" s="103"/>
      <c r="K105" s="92">
        <v>4.58</v>
      </c>
      <c r="L105" s="92" t="s">
        <v>185</v>
      </c>
      <c r="M105" s="116">
        <v>4.4000000000000004</v>
      </c>
      <c r="N105" s="116">
        <v>3.28</v>
      </c>
      <c r="O105" s="116">
        <v>383193.7</v>
      </c>
      <c r="P105" s="116">
        <v>107.95</v>
      </c>
      <c r="Q105" s="116">
        <v>413.66</v>
      </c>
      <c r="R105" s="116">
        <v>0.24</v>
      </c>
      <c r="S105" s="116">
        <v>0.35</v>
      </c>
      <c r="T105" s="116">
        <v>0.04</v>
      </c>
    </row>
    <row r="106" spans="2:20">
      <c r="B106" s="62" t="s">
        <v>457</v>
      </c>
      <c r="C106" s="92">
        <v>1122092</v>
      </c>
      <c r="D106" s="92" t="s">
        <v>154</v>
      </c>
      <c r="E106" s="92"/>
      <c r="F106" s="92">
        <v>1187</v>
      </c>
      <c r="G106" s="92" t="s">
        <v>387</v>
      </c>
      <c r="H106" s="92" t="s">
        <v>458</v>
      </c>
      <c r="I106" s="92" t="s">
        <v>181</v>
      </c>
      <c r="J106" s="103"/>
      <c r="K106" s="92">
        <v>1.92</v>
      </c>
      <c r="L106" s="92" t="s">
        <v>185</v>
      </c>
      <c r="M106" s="116">
        <v>5.7</v>
      </c>
      <c r="N106" s="116">
        <v>2.73</v>
      </c>
      <c r="O106" s="116">
        <v>934072</v>
      </c>
      <c r="P106" s="116">
        <v>110.68</v>
      </c>
      <c r="Q106" s="116">
        <v>1033.83</v>
      </c>
      <c r="R106" s="116">
        <v>0.76</v>
      </c>
      <c r="S106" s="116">
        <v>0.86</v>
      </c>
      <c r="T106" s="116">
        <v>0.1</v>
      </c>
    </row>
    <row r="107" spans="2:20">
      <c r="B107" s="62" t="s">
        <v>459</v>
      </c>
      <c r="C107" s="92">
        <v>6390207</v>
      </c>
      <c r="D107" s="92" t="s">
        <v>154</v>
      </c>
      <c r="E107" s="92"/>
      <c r="F107" s="92">
        <v>639</v>
      </c>
      <c r="G107" s="92" t="s">
        <v>170</v>
      </c>
      <c r="H107" s="92" t="s">
        <v>460</v>
      </c>
      <c r="I107" s="92" t="s">
        <v>183</v>
      </c>
      <c r="J107" s="103"/>
      <c r="K107" s="92">
        <v>4.45</v>
      </c>
      <c r="L107" s="92" t="s">
        <v>185</v>
      </c>
      <c r="M107" s="116">
        <v>4.95</v>
      </c>
      <c r="N107" s="116">
        <v>4.51</v>
      </c>
      <c r="O107" s="116">
        <v>1787241</v>
      </c>
      <c r="P107" s="116">
        <v>121.6</v>
      </c>
      <c r="Q107" s="116">
        <v>2173.29</v>
      </c>
      <c r="R107" s="116">
        <v>0.06</v>
      </c>
      <c r="S107" s="116">
        <v>1.82</v>
      </c>
      <c r="T107" s="116">
        <v>0.21</v>
      </c>
    </row>
    <row r="108" spans="2:20">
      <c r="B108" s="62" t="s">
        <v>461</v>
      </c>
      <c r="C108" s="92">
        <v>6980247</v>
      </c>
      <c r="D108" s="92" t="s">
        <v>154</v>
      </c>
      <c r="E108" s="92"/>
      <c r="F108" s="92">
        <v>698</v>
      </c>
      <c r="G108" s="92" t="s">
        <v>170</v>
      </c>
      <c r="H108" s="92" t="s">
        <v>462</v>
      </c>
      <c r="I108" s="92" t="s">
        <v>183</v>
      </c>
      <c r="J108" s="103"/>
      <c r="K108" s="92">
        <v>0.09</v>
      </c>
      <c r="L108" s="92" t="s">
        <v>185</v>
      </c>
      <c r="M108" s="116">
        <v>6</v>
      </c>
      <c r="N108" s="116">
        <v>0.01</v>
      </c>
      <c r="O108" s="116">
        <v>139808.49</v>
      </c>
      <c r="P108" s="116">
        <v>114</v>
      </c>
      <c r="Q108" s="116">
        <v>159.38</v>
      </c>
      <c r="R108" s="116">
        <v>0.15</v>
      </c>
      <c r="S108" s="116">
        <v>0.13</v>
      </c>
      <c r="T108" s="116">
        <v>0.02</v>
      </c>
    </row>
    <row r="109" spans="2:20">
      <c r="B109" s="62" t="s">
        <v>463</v>
      </c>
      <c r="C109" s="92">
        <v>1113034</v>
      </c>
      <c r="D109" s="92" t="s">
        <v>154</v>
      </c>
      <c r="E109" s="92"/>
      <c r="F109" s="92">
        <v>1154</v>
      </c>
      <c r="G109" s="92" t="s">
        <v>170</v>
      </c>
      <c r="H109" s="92" t="s">
        <v>464</v>
      </c>
      <c r="I109" s="92" t="s">
        <v>183</v>
      </c>
      <c r="J109" s="103"/>
      <c r="K109" s="92">
        <v>2.0499999999999998</v>
      </c>
      <c r="L109" s="92" t="s">
        <v>185</v>
      </c>
      <c r="M109" s="116">
        <v>4.9000000000000004</v>
      </c>
      <c r="N109" s="116">
        <v>27.1</v>
      </c>
      <c r="O109" s="116">
        <v>1990040.13</v>
      </c>
      <c r="P109" s="116">
        <v>83.46</v>
      </c>
      <c r="Q109" s="116">
        <v>1660.89</v>
      </c>
      <c r="R109" s="116">
        <v>0.21</v>
      </c>
      <c r="S109" s="116">
        <v>1.39</v>
      </c>
      <c r="T109" s="116">
        <v>0.16</v>
      </c>
    </row>
    <row r="110" spans="2:20">
      <c r="B110" s="62" t="s">
        <v>465</v>
      </c>
      <c r="C110" s="92">
        <v>1105535</v>
      </c>
      <c r="D110" s="92" t="s">
        <v>154</v>
      </c>
      <c r="E110" s="92"/>
      <c r="F110" s="92">
        <v>1154</v>
      </c>
      <c r="G110" s="92" t="s">
        <v>170</v>
      </c>
      <c r="H110" s="92" t="s">
        <v>464</v>
      </c>
      <c r="I110" s="92" t="s">
        <v>183</v>
      </c>
      <c r="J110" s="103"/>
      <c r="K110" s="92">
        <v>1.1399999999999999</v>
      </c>
      <c r="L110" s="92" t="s">
        <v>185</v>
      </c>
      <c r="M110" s="116">
        <v>4.45</v>
      </c>
      <c r="N110" s="116">
        <v>21.44</v>
      </c>
      <c r="O110" s="116">
        <v>551861.42000000004</v>
      </c>
      <c r="P110" s="116">
        <v>103.6</v>
      </c>
      <c r="Q110" s="116">
        <v>571.73</v>
      </c>
      <c r="R110" s="116">
        <v>0.19</v>
      </c>
      <c r="S110" s="116">
        <v>0.48</v>
      </c>
      <c r="T110" s="116">
        <v>0.06</v>
      </c>
    </row>
    <row r="111" spans="2:20">
      <c r="B111" s="62" t="s">
        <v>466</v>
      </c>
      <c r="C111" s="92">
        <v>7980121</v>
      </c>
      <c r="D111" s="92" t="s">
        <v>154</v>
      </c>
      <c r="E111" s="92"/>
      <c r="F111" s="92">
        <v>798</v>
      </c>
      <c r="G111" s="92" t="s">
        <v>170</v>
      </c>
      <c r="H111" s="92" t="s">
        <v>467</v>
      </c>
      <c r="I111" s="92" t="s">
        <v>183</v>
      </c>
      <c r="J111" s="103"/>
      <c r="K111" s="92">
        <v>0.91</v>
      </c>
      <c r="L111" s="92" t="s">
        <v>185</v>
      </c>
      <c r="M111" s="116">
        <v>4.5</v>
      </c>
      <c r="N111" s="116">
        <v>10.45</v>
      </c>
      <c r="O111" s="116">
        <v>202242.85</v>
      </c>
      <c r="P111" s="116">
        <v>118.81</v>
      </c>
      <c r="Q111" s="116">
        <v>240.29</v>
      </c>
      <c r="R111" s="116">
        <v>0.04</v>
      </c>
      <c r="S111" s="116">
        <v>0.2</v>
      </c>
      <c r="T111" s="116">
        <v>0.02</v>
      </c>
    </row>
    <row r="112" spans="2:20">
      <c r="B112" s="62" t="s">
        <v>468</v>
      </c>
      <c r="C112" s="92">
        <v>1109495</v>
      </c>
      <c r="D112" s="92" t="s">
        <v>154</v>
      </c>
      <c r="E112" s="92"/>
      <c r="F112" s="92">
        <v>1476</v>
      </c>
      <c r="G112" s="92" t="s">
        <v>374</v>
      </c>
      <c r="H112" s="92" t="s">
        <v>467</v>
      </c>
      <c r="I112" s="92" t="s">
        <v>183</v>
      </c>
      <c r="J112" s="103"/>
      <c r="K112" s="92">
        <v>2.06</v>
      </c>
      <c r="L112" s="92" t="s">
        <v>185</v>
      </c>
      <c r="M112" s="116">
        <v>4.5</v>
      </c>
      <c r="N112" s="116">
        <v>18.399999999999999</v>
      </c>
      <c r="O112" s="116">
        <v>176660.99</v>
      </c>
      <c r="P112" s="116">
        <v>94.74</v>
      </c>
      <c r="Q112" s="116">
        <v>167.37</v>
      </c>
      <c r="R112" s="116">
        <v>0.08</v>
      </c>
      <c r="S112" s="116">
        <v>0.14000000000000001</v>
      </c>
      <c r="T112" s="116">
        <v>0.02</v>
      </c>
    </row>
    <row r="113" spans="2:20">
      <c r="B113" s="62" t="s">
        <v>469</v>
      </c>
      <c r="C113" s="92">
        <v>6110365</v>
      </c>
      <c r="D113" s="92" t="s">
        <v>154</v>
      </c>
      <c r="E113" s="92"/>
      <c r="F113" s="92">
        <v>611</v>
      </c>
      <c r="G113" s="92" t="s">
        <v>374</v>
      </c>
      <c r="H113" s="92" t="s">
        <v>470</v>
      </c>
      <c r="I113" s="92" t="s">
        <v>181</v>
      </c>
      <c r="J113" s="103"/>
      <c r="K113" s="92">
        <v>3.19</v>
      </c>
      <c r="L113" s="92" t="s">
        <v>185</v>
      </c>
      <c r="M113" s="116">
        <v>6</v>
      </c>
      <c r="N113" s="116">
        <v>22.04</v>
      </c>
      <c r="O113" s="116">
        <v>677745.97</v>
      </c>
      <c r="P113" s="116">
        <v>73.05</v>
      </c>
      <c r="Q113" s="116">
        <v>495.09</v>
      </c>
      <c r="R113" s="116">
        <v>0.05</v>
      </c>
      <c r="S113" s="116">
        <v>0.41</v>
      </c>
      <c r="T113" s="116">
        <v>0.05</v>
      </c>
    </row>
    <row r="114" spans="2:20">
      <c r="B114" s="62" t="s">
        <v>471</v>
      </c>
      <c r="C114" s="92">
        <v>6110431</v>
      </c>
      <c r="D114" s="92" t="s">
        <v>154</v>
      </c>
      <c r="E114" s="92"/>
      <c r="F114" s="92">
        <v>611</v>
      </c>
      <c r="G114" s="92" t="s">
        <v>374</v>
      </c>
      <c r="H114" s="92" t="s">
        <v>470</v>
      </c>
      <c r="I114" s="92" t="s">
        <v>181</v>
      </c>
      <c r="J114" s="103"/>
      <c r="K114" s="92">
        <v>3.28</v>
      </c>
      <c r="L114" s="92" t="s">
        <v>185</v>
      </c>
      <c r="M114" s="116">
        <v>6.8</v>
      </c>
      <c r="N114" s="116">
        <v>19.809999999999999</v>
      </c>
      <c r="O114" s="116">
        <v>1080960.47</v>
      </c>
      <c r="P114" s="116">
        <v>68.069999999999993</v>
      </c>
      <c r="Q114" s="116">
        <v>735.81</v>
      </c>
      <c r="R114" s="116">
        <v>0.11</v>
      </c>
      <c r="S114" s="116">
        <v>0.61</v>
      </c>
      <c r="T114" s="116">
        <v>7.0000000000000007E-2</v>
      </c>
    </row>
    <row r="115" spans="2:20">
      <c r="B115" s="62" t="s">
        <v>472</v>
      </c>
      <c r="C115" s="92">
        <v>7560048</v>
      </c>
      <c r="D115" s="92" t="s">
        <v>154</v>
      </c>
      <c r="E115" s="92"/>
      <c r="F115" s="92">
        <v>756</v>
      </c>
      <c r="G115" s="92" t="s">
        <v>392</v>
      </c>
      <c r="H115" s="92" t="s">
        <v>470</v>
      </c>
      <c r="I115" s="92" t="s">
        <v>181</v>
      </c>
      <c r="J115" s="103"/>
      <c r="K115" s="92">
        <v>6.24</v>
      </c>
      <c r="L115" s="92" t="s">
        <v>185</v>
      </c>
      <c r="M115" s="116">
        <v>5.0999999999999996</v>
      </c>
      <c r="N115" s="116">
        <v>18.14</v>
      </c>
      <c r="O115" s="116">
        <v>1337246.19</v>
      </c>
      <c r="P115" s="116">
        <v>59.59</v>
      </c>
      <c r="Q115" s="116">
        <v>796.87</v>
      </c>
      <c r="R115" s="116">
        <v>0.63</v>
      </c>
      <c r="S115" s="116">
        <v>0.67</v>
      </c>
      <c r="T115" s="116">
        <v>0.08</v>
      </c>
    </row>
    <row r="116" spans="2:20">
      <c r="B116" s="62" t="s">
        <v>473</v>
      </c>
      <c r="C116" s="92">
        <v>1380047</v>
      </c>
      <c r="D116" s="92" t="s">
        <v>154</v>
      </c>
      <c r="E116" s="92"/>
      <c r="F116" s="92">
        <v>138</v>
      </c>
      <c r="G116" s="92" t="s">
        <v>374</v>
      </c>
      <c r="H116" s="92" t="s">
        <v>474</v>
      </c>
      <c r="I116" s="92" t="s">
        <v>475</v>
      </c>
      <c r="J116" s="103"/>
      <c r="K116" s="92">
        <v>1.88</v>
      </c>
      <c r="L116" s="92" t="s">
        <v>185</v>
      </c>
      <c r="M116" s="116">
        <v>4.75</v>
      </c>
      <c r="N116" s="116">
        <v>28.76</v>
      </c>
      <c r="O116" s="116">
        <v>5661.2</v>
      </c>
      <c r="P116" s="116">
        <v>88.66</v>
      </c>
      <c r="Q116" s="116">
        <v>5.0199999999999996</v>
      </c>
      <c r="R116" s="116">
        <v>0.04</v>
      </c>
      <c r="S116" s="116">
        <v>0</v>
      </c>
      <c r="T116" s="116">
        <v>0</v>
      </c>
    </row>
    <row r="117" spans="2:20">
      <c r="B117" s="62" t="s">
        <v>476</v>
      </c>
      <c r="C117" s="92">
        <v>1131267</v>
      </c>
      <c r="D117" s="92" t="s">
        <v>154</v>
      </c>
      <c r="E117" s="92"/>
      <c r="F117" s="92">
        <v>1039</v>
      </c>
      <c r="G117" s="92" t="s">
        <v>170</v>
      </c>
      <c r="H117" s="92">
        <v>0</v>
      </c>
      <c r="I117" s="92" t="s">
        <v>308</v>
      </c>
      <c r="J117" s="103"/>
      <c r="K117" s="92">
        <v>1.38</v>
      </c>
      <c r="L117" s="92" t="s">
        <v>185</v>
      </c>
      <c r="M117" s="116">
        <v>6</v>
      </c>
      <c r="N117" s="116">
        <v>9.2799999999999994</v>
      </c>
      <c r="O117" s="116">
        <v>929.93</v>
      </c>
      <c r="P117" s="116">
        <v>95.99</v>
      </c>
      <c r="Q117" s="116">
        <v>0.89</v>
      </c>
      <c r="R117" s="116">
        <v>0</v>
      </c>
      <c r="S117" s="116">
        <v>0</v>
      </c>
      <c r="T117" s="116">
        <v>0</v>
      </c>
    </row>
    <row r="118" spans="2:20">
      <c r="B118" s="62" t="s">
        <v>477</v>
      </c>
      <c r="C118" s="92">
        <v>1380104</v>
      </c>
      <c r="D118" s="92" t="s">
        <v>154</v>
      </c>
      <c r="E118" s="92"/>
      <c r="F118" s="92">
        <v>138</v>
      </c>
      <c r="G118" s="92" t="s">
        <v>374</v>
      </c>
      <c r="H118" s="92">
        <v>0</v>
      </c>
      <c r="I118" s="92" t="s">
        <v>308</v>
      </c>
      <c r="J118" s="103"/>
      <c r="K118" s="92">
        <v>1.74</v>
      </c>
      <c r="L118" s="92" t="s">
        <v>185</v>
      </c>
      <c r="M118" s="116">
        <v>4.45</v>
      </c>
      <c r="N118" s="116">
        <v>22.33</v>
      </c>
      <c r="O118" s="116">
        <v>723947.72</v>
      </c>
      <c r="P118" s="116">
        <v>94</v>
      </c>
      <c r="Q118" s="116">
        <v>680.51</v>
      </c>
      <c r="R118" s="116">
        <v>0.46</v>
      </c>
      <c r="S118" s="116">
        <v>0.56999999999999995</v>
      </c>
      <c r="T118" s="116">
        <v>7.0000000000000007E-2</v>
      </c>
    </row>
    <row r="119" spans="2:20">
      <c r="B119" s="62" t="s">
        <v>478</v>
      </c>
      <c r="C119" s="92">
        <v>1116755</v>
      </c>
      <c r="D119" s="92" t="s">
        <v>154</v>
      </c>
      <c r="E119" s="92"/>
      <c r="F119" s="92">
        <v>1134</v>
      </c>
      <c r="G119" s="92" t="s">
        <v>374</v>
      </c>
      <c r="H119" s="92">
        <v>0</v>
      </c>
      <c r="I119" s="92" t="s">
        <v>308</v>
      </c>
      <c r="J119" s="103"/>
      <c r="K119" s="92">
        <v>1.6</v>
      </c>
      <c r="L119" s="92" t="s">
        <v>185</v>
      </c>
      <c r="M119" s="116">
        <v>4.5</v>
      </c>
      <c r="N119" s="116">
        <v>70.55</v>
      </c>
      <c r="O119" s="116">
        <v>282110.27</v>
      </c>
      <c r="P119" s="116">
        <v>42.15</v>
      </c>
      <c r="Q119" s="116">
        <v>118.91</v>
      </c>
      <c r="R119" s="116">
        <v>0.4</v>
      </c>
      <c r="S119" s="116">
        <v>0.1</v>
      </c>
      <c r="T119" s="116">
        <v>0.01</v>
      </c>
    </row>
    <row r="120" spans="2:20">
      <c r="B120" s="62" t="s">
        <v>479</v>
      </c>
      <c r="C120" s="92">
        <v>5650114</v>
      </c>
      <c r="D120" s="92" t="s">
        <v>154</v>
      </c>
      <c r="E120" s="92"/>
      <c r="F120" s="92">
        <v>565</v>
      </c>
      <c r="G120" s="92" t="s">
        <v>172</v>
      </c>
      <c r="H120" s="92">
        <v>0</v>
      </c>
      <c r="I120" s="92" t="s">
        <v>308</v>
      </c>
      <c r="J120" s="103"/>
      <c r="K120" s="92">
        <v>1.49</v>
      </c>
      <c r="L120" s="92" t="s">
        <v>185</v>
      </c>
      <c r="M120" s="116">
        <v>5.15</v>
      </c>
      <c r="N120" s="116">
        <v>0.88</v>
      </c>
      <c r="O120" s="116">
        <v>256578.95</v>
      </c>
      <c r="P120" s="116">
        <v>116.52</v>
      </c>
      <c r="Q120" s="116">
        <v>298.97000000000003</v>
      </c>
      <c r="R120" s="116">
        <v>7.0000000000000007E-2</v>
      </c>
      <c r="S120" s="116">
        <v>0.25</v>
      </c>
      <c r="T120" s="116">
        <v>0.03</v>
      </c>
    </row>
    <row r="121" spans="2:20">
      <c r="B121" s="62" t="s">
        <v>480</v>
      </c>
      <c r="C121" s="92">
        <v>4150124</v>
      </c>
      <c r="D121" s="92" t="s">
        <v>154</v>
      </c>
      <c r="E121" s="92"/>
      <c r="F121" s="92">
        <v>415</v>
      </c>
      <c r="G121" s="92" t="s">
        <v>374</v>
      </c>
      <c r="H121" s="92">
        <v>0</v>
      </c>
      <c r="I121" s="92" t="s">
        <v>308</v>
      </c>
      <c r="J121" s="103"/>
      <c r="K121" s="92">
        <v>1.0900000000000001</v>
      </c>
      <c r="L121" s="92" t="s">
        <v>185</v>
      </c>
      <c r="M121" s="116">
        <v>5</v>
      </c>
      <c r="N121" s="116">
        <v>0.01</v>
      </c>
      <c r="O121" s="116">
        <v>41069.699999999997</v>
      </c>
      <c r="P121" s="116">
        <v>21</v>
      </c>
      <c r="Q121" s="116">
        <v>8.6300000000000008</v>
      </c>
      <c r="R121" s="116">
        <v>0.01</v>
      </c>
      <c r="S121" s="116">
        <v>0.01</v>
      </c>
      <c r="T121" s="116">
        <v>0</v>
      </c>
    </row>
    <row r="122" spans="2:20">
      <c r="B122" s="62" t="s">
        <v>481</v>
      </c>
      <c r="C122" s="92">
        <v>1131416</v>
      </c>
      <c r="D122" s="92" t="s">
        <v>154</v>
      </c>
      <c r="E122" s="92"/>
      <c r="F122" s="92">
        <v>1132</v>
      </c>
      <c r="G122" s="92" t="s">
        <v>204</v>
      </c>
      <c r="H122" s="92">
        <v>0</v>
      </c>
      <c r="I122" s="92" t="s">
        <v>308</v>
      </c>
      <c r="J122" s="103"/>
      <c r="K122" s="92">
        <v>3.01</v>
      </c>
      <c r="L122" s="92" t="s">
        <v>185</v>
      </c>
      <c r="M122" s="116">
        <v>3.85</v>
      </c>
      <c r="N122" s="116">
        <v>2.67</v>
      </c>
      <c r="O122" s="116">
        <v>85716</v>
      </c>
      <c r="P122" s="116">
        <v>103.6</v>
      </c>
      <c r="Q122" s="116">
        <v>88.8</v>
      </c>
      <c r="R122" s="116">
        <v>0.03</v>
      </c>
      <c r="S122" s="116">
        <v>7.0000000000000007E-2</v>
      </c>
      <c r="T122" s="116">
        <v>0.01</v>
      </c>
    </row>
    <row r="123" spans="2:20">
      <c r="B123" s="62" t="s">
        <v>482</v>
      </c>
      <c r="C123" s="92">
        <v>3180221</v>
      </c>
      <c r="D123" s="92" t="s">
        <v>154</v>
      </c>
      <c r="E123" s="92"/>
      <c r="F123" s="92">
        <v>318</v>
      </c>
      <c r="G123" s="92" t="s">
        <v>170</v>
      </c>
      <c r="H123" s="92">
        <v>0</v>
      </c>
      <c r="I123" s="92" t="s">
        <v>308</v>
      </c>
      <c r="J123" s="103"/>
      <c r="K123" s="92">
        <v>2.19</v>
      </c>
      <c r="L123" s="92" t="s">
        <v>185</v>
      </c>
      <c r="M123" s="116">
        <v>7.84</v>
      </c>
      <c r="N123" s="116">
        <v>2.58</v>
      </c>
      <c r="O123" s="116">
        <v>330400</v>
      </c>
      <c r="P123" s="116">
        <v>126.42</v>
      </c>
      <c r="Q123" s="116">
        <v>417.69</v>
      </c>
      <c r="R123" s="116">
        <v>1.0900000000000001</v>
      </c>
      <c r="S123" s="116">
        <v>0.35</v>
      </c>
      <c r="T123" s="116">
        <v>0.04</v>
      </c>
    </row>
    <row r="124" spans="2:20">
      <c r="B124" s="62" t="s">
        <v>483</v>
      </c>
      <c r="C124" s="92">
        <v>1134493</v>
      </c>
      <c r="D124" s="92" t="s">
        <v>154</v>
      </c>
      <c r="E124" s="92"/>
      <c r="F124" s="92">
        <v>2009</v>
      </c>
      <c r="G124" s="92" t="s">
        <v>173</v>
      </c>
      <c r="H124" s="92">
        <v>0</v>
      </c>
      <c r="I124" s="92" t="s">
        <v>308</v>
      </c>
      <c r="J124" s="103"/>
      <c r="K124" s="92">
        <v>4.84</v>
      </c>
      <c r="L124" s="92" t="s">
        <v>185</v>
      </c>
      <c r="M124" s="116">
        <v>2</v>
      </c>
      <c r="N124" s="116">
        <v>7.88</v>
      </c>
      <c r="O124" s="116">
        <v>2</v>
      </c>
      <c r="P124" s="116">
        <v>75.8</v>
      </c>
      <c r="Q124" s="116">
        <v>0</v>
      </c>
      <c r="R124" s="116">
        <v>0</v>
      </c>
      <c r="S124" s="116">
        <v>0</v>
      </c>
      <c r="T124" s="116">
        <v>0</v>
      </c>
    </row>
    <row r="125" spans="2:20">
      <c r="B125" s="61" t="s">
        <v>53</v>
      </c>
      <c r="C125" s="90"/>
      <c r="D125" s="90"/>
      <c r="E125" s="90"/>
      <c r="F125" s="90"/>
      <c r="G125" s="90"/>
      <c r="H125" s="90"/>
      <c r="I125" s="90"/>
      <c r="J125" s="99"/>
      <c r="K125" s="90">
        <v>4.68</v>
      </c>
      <c r="L125" s="90"/>
      <c r="M125" s="93"/>
      <c r="N125" s="93">
        <v>3.5</v>
      </c>
      <c r="O125" s="93">
        <v>19655310.43</v>
      </c>
      <c r="P125" s="93"/>
      <c r="Q125" s="93">
        <v>19295.560000000001</v>
      </c>
      <c r="R125" s="93"/>
      <c r="S125" s="93"/>
      <c r="T125" s="93">
        <v>1.91</v>
      </c>
    </row>
    <row r="126" spans="2:20">
      <c r="B126" s="62" t="s">
        <v>484</v>
      </c>
      <c r="C126" s="92">
        <v>6040323</v>
      </c>
      <c r="D126" s="92" t="s">
        <v>154</v>
      </c>
      <c r="E126" s="92"/>
      <c r="F126" s="92">
        <v>604</v>
      </c>
      <c r="G126" s="92" t="s">
        <v>355</v>
      </c>
      <c r="H126" s="92" t="s">
        <v>356</v>
      </c>
      <c r="I126" s="92" t="s">
        <v>183</v>
      </c>
      <c r="J126" s="103"/>
      <c r="K126" s="92">
        <v>6.54</v>
      </c>
      <c r="L126" s="92" t="s">
        <v>185</v>
      </c>
      <c r="M126" s="116">
        <v>3.02</v>
      </c>
      <c r="N126" s="116">
        <v>2.4700000000000002</v>
      </c>
      <c r="O126" s="116">
        <v>915802</v>
      </c>
      <c r="P126" s="116">
        <v>104.4</v>
      </c>
      <c r="Q126" s="116">
        <v>956.1</v>
      </c>
      <c r="R126" s="116">
        <v>0.08</v>
      </c>
      <c r="S126" s="116">
        <v>0.8</v>
      </c>
      <c r="T126" s="116">
        <v>0.09</v>
      </c>
    </row>
    <row r="127" spans="2:20">
      <c r="B127" s="62" t="s">
        <v>485</v>
      </c>
      <c r="C127" s="92">
        <v>2310134</v>
      </c>
      <c r="D127" s="92" t="s">
        <v>154</v>
      </c>
      <c r="E127" s="92"/>
      <c r="F127" s="92">
        <v>231</v>
      </c>
      <c r="G127" s="92" t="s">
        <v>355</v>
      </c>
      <c r="H127" s="92" t="s">
        <v>356</v>
      </c>
      <c r="I127" s="92" t="s">
        <v>183</v>
      </c>
      <c r="J127" s="103"/>
      <c r="K127" s="92">
        <v>3.27</v>
      </c>
      <c r="L127" s="92" t="s">
        <v>185</v>
      </c>
      <c r="M127" s="116">
        <v>2.77</v>
      </c>
      <c r="N127" s="116">
        <v>1.4</v>
      </c>
      <c r="O127" s="116">
        <v>177969</v>
      </c>
      <c r="P127" s="116">
        <v>106.03</v>
      </c>
      <c r="Q127" s="116">
        <v>188.7</v>
      </c>
      <c r="R127" s="116">
        <v>0.01</v>
      </c>
      <c r="S127" s="116">
        <v>0.16</v>
      </c>
      <c r="T127" s="116">
        <v>0.02</v>
      </c>
    </row>
    <row r="128" spans="2:20">
      <c r="B128" s="62" t="s">
        <v>486</v>
      </c>
      <c r="C128" s="92">
        <v>2310167</v>
      </c>
      <c r="D128" s="92" t="s">
        <v>154</v>
      </c>
      <c r="E128" s="92"/>
      <c r="F128" s="92">
        <v>231</v>
      </c>
      <c r="G128" s="92" t="s">
        <v>355</v>
      </c>
      <c r="H128" s="92" t="s">
        <v>356</v>
      </c>
      <c r="I128" s="92" t="s">
        <v>183</v>
      </c>
      <c r="J128" s="103"/>
      <c r="K128" s="92">
        <v>7.47</v>
      </c>
      <c r="L128" s="92" t="s">
        <v>185</v>
      </c>
      <c r="M128" s="116">
        <v>2.98</v>
      </c>
      <c r="N128" s="116">
        <v>2.81</v>
      </c>
      <c r="O128" s="116">
        <v>1133413</v>
      </c>
      <c r="P128" s="116">
        <v>102.9</v>
      </c>
      <c r="Q128" s="116">
        <v>1166.28</v>
      </c>
      <c r="R128" s="116">
        <v>0.09</v>
      </c>
      <c r="S128" s="116">
        <v>0.97</v>
      </c>
      <c r="T128" s="116">
        <v>0.12</v>
      </c>
    </row>
    <row r="129" spans="2:20">
      <c r="B129" s="62" t="s">
        <v>487</v>
      </c>
      <c r="C129" s="92">
        <v>1940493</v>
      </c>
      <c r="D129" s="92" t="s">
        <v>154</v>
      </c>
      <c r="E129" s="92"/>
      <c r="F129" s="92">
        <v>194</v>
      </c>
      <c r="G129" s="92" t="s">
        <v>355</v>
      </c>
      <c r="H129" s="92" t="s">
        <v>356</v>
      </c>
      <c r="I129" s="92" t="s">
        <v>181</v>
      </c>
      <c r="J129" s="103"/>
      <c r="K129" s="92">
        <v>1.89</v>
      </c>
      <c r="L129" s="92" t="s">
        <v>185</v>
      </c>
      <c r="M129" s="116">
        <v>1.7</v>
      </c>
      <c r="N129" s="116">
        <v>0.47</v>
      </c>
      <c r="O129" s="116">
        <v>826000</v>
      </c>
      <c r="P129" s="116">
        <v>102.77</v>
      </c>
      <c r="Q129" s="116">
        <v>848.88</v>
      </c>
      <c r="R129" s="116">
        <v>0.13</v>
      </c>
      <c r="S129" s="116">
        <v>0.71</v>
      </c>
      <c r="T129" s="116">
        <v>0.08</v>
      </c>
    </row>
    <row r="130" spans="2:20">
      <c r="B130" s="62" t="s">
        <v>488</v>
      </c>
      <c r="C130" s="92">
        <v>6040281</v>
      </c>
      <c r="D130" s="92" t="s">
        <v>154</v>
      </c>
      <c r="E130" s="92"/>
      <c r="F130" s="92">
        <v>604</v>
      </c>
      <c r="G130" s="92" t="s">
        <v>355</v>
      </c>
      <c r="H130" s="92" t="s">
        <v>367</v>
      </c>
      <c r="I130" s="92" t="s">
        <v>183</v>
      </c>
      <c r="J130" s="103"/>
      <c r="K130" s="92">
        <v>0.7</v>
      </c>
      <c r="L130" s="92" t="s">
        <v>185</v>
      </c>
      <c r="M130" s="116">
        <v>5.4</v>
      </c>
      <c r="N130" s="116">
        <v>0.27</v>
      </c>
      <c r="O130" s="116">
        <v>69624</v>
      </c>
      <c r="P130" s="116">
        <v>105.2</v>
      </c>
      <c r="Q130" s="116">
        <v>73.239999999999995</v>
      </c>
      <c r="R130" s="116">
        <v>0</v>
      </c>
      <c r="S130" s="116">
        <v>0.06</v>
      </c>
      <c r="T130" s="116">
        <v>0.01</v>
      </c>
    </row>
    <row r="131" spans="2:20">
      <c r="B131" s="62" t="s">
        <v>489</v>
      </c>
      <c r="C131" s="92">
        <v>2300150</v>
      </c>
      <c r="D131" s="92" t="s">
        <v>154</v>
      </c>
      <c r="E131" s="92"/>
      <c r="F131" s="92">
        <v>230</v>
      </c>
      <c r="G131" s="92" t="s">
        <v>204</v>
      </c>
      <c r="H131" s="92" t="s">
        <v>381</v>
      </c>
      <c r="I131" s="92" t="s">
        <v>181</v>
      </c>
      <c r="J131" s="103"/>
      <c r="K131" s="92">
        <v>3.8</v>
      </c>
      <c r="L131" s="92" t="s">
        <v>185</v>
      </c>
      <c r="M131" s="116">
        <v>4.1500000000000004</v>
      </c>
      <c r="N131" s="116">
        <v>1.19</v>
      </c>
      <c r="O131" s="116">
        <v>502656</v>
      </c>
      <c r="P131" s="116">
        <v>101.5</v>
      </c>
      <c r="Q131" s="116">
        <v>510.2</v>
      </c>
      <c r="R131" s="116">
        <v>7.0000000000000007E-2</v>
      </c>
      <c r="S131" s="116">
        <v>0.43</v>
      </c>
      <c r="T131" s="116">
        <v>0.05</v>
      </c>
    </row>
    <row r="132" spans="2:20">
      <c r="B132" s="62" t="s">
        <v>490</v>
      </c>
      <c r="C132" s="92">
        <v>2300168</v>
      </c>
      <c r="D132" s="92" t="s">
        <v>154</v>
      </c>
      <c r="E132" s="92"/>
      <c r="F132" s="92">
        <v>230</v>
      </c>
      <c r="G132" s="92" t="s">
        <v>435</v>
      </c>
      <c r="H132" s="92" t="s">
        <v>381</v>
      </c>
      <c r="I132" s="92" t="s">
        <v>181</v>
      </c>
      <c r="J132" s="103"/>
      <c r="K132" s="92">
        <v>0.42</v>
      </c>
      <c r="L132" s="92" t="s">
        <v>185</v>
      </c>
      <c r="M132" s="116">
        <v>5.7</v>
      </c>
      <c r="N132" s="116">
        <v>0.26</v>
      </c>
      <c r="O132" s="116">
        <v>300045.40000000002</v>
      </c>
      <c r="P132" s="116">
        <v>102.74</v>
      </c>
      <c r="Q132" s="116">
        <v>308.27</v>
      </c>
      <c r="R132" s="116">
        <v>7.0000000000000007E-2</v>
      </c>
      <c r="S132" s="116">
        <v>0.26</v>
      </c>
      <c r="T132" s="116">
        <v>0.03</v>
      </c>
    </row>
    <row r="133" spans="2:20">
      <c r="B133" s="62" t="s">
        <v>491</v>
      </c>
      <c r="C133" s="92">
        <v>7480031</v>
      </c>
      <c r="D133" s="92" t="s">
        <v>154</v>
      </c>
      <c r="E133" s="92"/>
      <c r="F133" s="92">
        <v>748</v>
      </c>
      <c r="G133" s="92" t="s">
        <v>355</v>
      </c>
      <c r="H133" s="92" t="s">
        <v>381</v>
      </c>
      <c r="I133" s="92" t="s">
        <v>183</v>
      </c>
      <c r="J133" s="103"/>
      <c r="K133" s="92">
        <v>1.1399999999999999</v>
      </c>
      <c r="L133" s="92" t="s">
        <v>185</v>
      </c>
      <c r="M133" s="116">
        <v>6.1</v>
      </c>
      <c r="N133" s="116">
        <v>0.75</v>
      </c>
      <c r="O133" s="116">
        <v>8024.4</v>
      </c>
      <c r="P133" s="116">
        <v>111.24</v>
      </c>
      <c r="Q133" s="116">
        <v>8.93</v>
      </c>
      <c r="R133" s="116">
        <v>0</v>
      </c>
      <c r="S133" s="116">
        <v>0.01</v>
      </c>
      <c r="T133" s="116">
        <v>0</v>
      </c>
    </row>
    <row r="134" spans="2:20">
      <c r="B134" s="62" t="s">
        <v>492</v>
      </c>
      <c r="C134" s="92">
        <v>1127547</v>
      </c>
      <c r="D134" s="92" t="s">
        <v>154</v>
      </c>
      <c r="E134" s="92"/>
      <c r="F134" s="92">
        <v>1457</v>
      </c>
      <c r="G134" s="92" t="s">
        <v>493</v>
      </c>
      <c r="H134" s="92" t="s">
        <v>381</v>
      </c>
      <c r="I134" s="92" t="s">
        <v>183</v>
      </c>
      <c r="J134" s="103"/>
      <c r="K134" s="92">
        <v>2.42</v>
      </c>
      <c r="L134" s="92" t="s">
        <v>185</v>
      </c>
      <c r="M134" s="116">
        <v>4.0999999999999996</v>
      </c>
      <c r="N134" s="116">
        <v>1.1299999999999999</v>
      </c>
      <c r="O134" s="116">
        <v>317125</v>
      </c>
      <c r="P134" s="116">
        <v>107.29</v>
      </c>
      <c r="Q134" s="116">
        <v>340.24</v>
      </c>
      <c r="R134" s="116">
        <v>0.03</v>
      </c>
      <c r="S134" s="116">
        <v>0.28000000000000003</v>
      </c>
      <c r="T134" s="116">
        <v>0.03</v>
      </c>
    </row>
    <row r="135" spans="2:20">
      <c r="B135" s="62" t="s">
        <v>494</v>
      </c>
      <c r="C135" s="92">
        <v>3900362</v>
      </c>
      <c r="D135" s="92" t="s">
        <v>154</v>
      </c>
      <c r="E135" s="92"/>
      <c r="F135" s="92">
        <v>390</v>
      </c>
      <c r="G135" s="92" t="s">
        <v>374</v>
      </c>
      <c r="H135" s="92" t="s">
        <v>390</v>
      </c>
      <c r="I135" s="92" t="s">
        <v>183</v>
      </c>
      <c r="J135" s="103"/>
      <c r="K135" s="92">
        <v>7.86</v>
      </c>
      <c r="L135" s="92" t="s">
        <v>185</v>
      </c>
      <c r="M135" s="116">
        <v>2.4</v>
      </c>
      <c r="N135" s="116">
        <v>2.0699999999999998</v>
      </c>
      <c r="O135" s="116">
        <v>1015370</v>
      </c>
      <c r="P135" s="116">
        <v>102.45</v>
      </c>
      <c r="Q135" s="116">
        <v>1040.25</v>
      </c>
      <c r="R135" s="116">
        <v>0.15</v>
      </c>
      <c r="S135" s="116">
        <v>0.87</v>
      </c>
      <c r="T135" s="116">
        <v>0.1</v>
      </c>
    </row>
    <row r="136" spans="2:20">
      <c r="B136" s="62" t="s">
        <v>495</v>
      </c>
      <c r="C136" s="92">
        <v>1137975</v>
      </c>
      <c r="D136" s="92" t="s">
        <v>154</v>
      </c>
      <c r="E136" s="92"/>
      <c r="F136" s="92">
        <v>1604</v>
      </c>
      <c r="G136" s="92" t="s">
        <v>374</v>
      </c>
      <c r="H136" s="92" t="s">
        <v>390</v>
      </c>
      <c r="I136" s="92" t="s">
        <v>181</v>
      </c>
      <c r="J136" s="103"/>
      <c r="K136" s="92">
        <v>5.71</v>
      </c>
      <c r="L136" s="92" t="s">
        <v>185</v>
      </c>
      <c r="M136" s="116">
        <v>4.3499999999999996</v>
      </c>
      <c r="N136" s="116">
        <v>4.05</v>
      </c>
      <c r="O136" s="116">
        <v>572654</v>
      </c>
      <c r="P136" s="116">
        <v>102.48</v>
      </c>
      <c r="Q136" s="116">
        <v>586.86</v>
      </c>
      <c r="R136" s="116">
        <v>0.11</v>
      </c>
      <c r="S136" s="116">
        <v>0.49</v>
      </c>
      <c r="T136" s="116">
        <v>0.06</v>
      </c>
    </row>
    <row r="137" spans="2:20">
      <c r="B137" s="62" t="s">
        <v>496</v>
      </c>
      <c r="C137" s="92">
        <v>1134154</v>
      </c>
      <c r="D137" s="92" t="s">
        <v>154</v>
      </c>
      <c r="E137" s="92"/>
      <c r="F137" s="92">
        <v>1291</v>
      </c>
      <c r="G137" s="92" t="s">
        <v>355</v>
      </c>
      <c r="H137" s="92" t="s">
        <v>390</v>
      </c>
      <c r="I137" s="92" t="s">
        <v>183</v>
      </c>
      <c r="J137" s="103"/>
      <c r="K137" s="92">
        <v>3.2</v>
      </c>
      <c r="L137" s="92" t="s">
        <v>185</v>
      </c>
      <c r="M137" s="116">
        <v>1.05</v>
      </c>
      <c r="N137" s="116">
        <v>0.96</v>
      </c>
      <c r="O137" s="116">
        <v>48471</v>
      </c>
      <c r="P137" s="116">
        <v>100.31</v>
      </c>
      <c r="Q137" s="116">
        <v>48.62</v>
      </c>
      <c r="R137" s="116">
        <v>0.02</v>
      </c>
      <c r="S137" s="116">
        <v>0.04</v>
      </c>
      <c r="T137" s="116">
        <v>0</v>
      </c>
    </row>
    <row r="138" spans="2:20">
      <c r="B138" s="62" t="s">
        <v>497</v>
      </c>
      <c r="C138" s="92">
        <v>1138163</v>
      </c>
      <c r="D138" s="92" t="s">
        <v>154</v>
      </c>
      <c r="E138" s="92"/>
      <c r="F138" s="92">
        <v>1367</v>
      </c>
      <c r="G138" s="92" t="s">
        <v>387</v>
      </c>
      <c r="H138" s="92" t="s">
        <v>390</v>
      </c>
      <c r="I138" s="92" t="s">
        <v>183</v>
      </c>
      <c r="J138" s="103"/>
      <c r="K138" s="92">
        <v>9.65</v>
      </c>
      <c r="L138" s="92" t="s">
        <v>185</v>
      </c>
      <c r="M138" s="116">
        <v>3.95</v>
      </c>
      <c r="N138" s="116">
        <v>4.21</v>
      </c>
      <c r="O138" s="116">
        <v>250000</v>
      </c>
      <c r="P138" s="116">
        <v>97.98</v>
      </c>
      <c r="Q138" s="116">
        <v>244.95</v>
      </c>
      <c r="R138" s="116">
        <v>0.1</v>
      </c>
      <c r="S138" s="116">
        <v>0.2</v>
      </c>
      <c r="T138" s="116">
        <v>0.02</v>
      </c>
    </row>
    <row r="139" spans="2:20">
      <c r="B139" s="62" t="s">
        <v>498</v>
      </c>
      <c r="C139" s="92">
        <v>1138171</v>
      </c>
      <c r="D139" s="92" t="s">
        <v>154</v>
      </c>
      <c r="E139" s="92"/>
      <c r="F139" s="92">
        <v>1367</v>
      </c>
      <c r="G139" s="92" t="s">
        <v>387</v>
      </c>
      <c r="H139" s="92" t="s">
        <v>390</v>
      </c>
      <c r="I139" s="92" t="s">
        <v>183</v>
      </c>
      <c r="J139" s="103"/>
      <c r="K139" s="92">
        <v>10.25</v>
      </c>
      <c r="L139" s="92" t="s">
        <v>185</v>
      </c>
      <c r="M139" s="116">
        <v>3.95</v>
      </c>
      <c r="N139" s="116">
        <v>4.29</v>
      </c>
      <c r="O139" s="116">
        <v>326417</v>
      </c>
      <c r="P139" s="116">
        <v>97</v>
      </c>
      <c r="Q139" s="116">
        <v>316.62</v>
      </c>
      <c r="R139" s="116">
        <v>0.14000000000000001</v>
      </c>
      <c r="S139" s="116">
        <v>0.26</v>
      </c>
      <c r="T139" s="116">
        <v>0.03</v>
      </c>
    </row>
    <row r="140" spans="2:20">
      <c r="B140" s="62" t="s">
        <v>499</v>
      </c>
      <c r="C140" s="92">
        <v>1136316</v>
      </c>
      <c r="D140" s="92" t="s">
        <v>154</v>
      </c>
      <c r="E140" s="92"/>
      <c r="F140" s="92">
        <v>1367</v>
      </c>
      <c r="G140" s="92" t="s">
        <v>387</v>
      </c>
      <c r="H140" s="92" t="s">
        <v>390</v>
      </c>
      <c r="I140" s="92" t="s">
        <v>183</v>
      </c>
      <c r="J140" s="103"/>
      <c r="K140" s="92">
        <v>8.9</v>
      </c>
      <c r="L140" s="92" t="s">
        <v>185</v>
      </c>
      <c r="M140" s="116">
        <v>4.3600000000000003</v>
      </c>
      <c r="N140" s="116">
        <v>3.99</v>
      </c>
      <c r="O140" s="116">
        <v>748811</v>
      </c>
      <c r="P140" s="116">
        <v>103.63</v>
      </c>
      <c r="Q140" s="116">
        <v>775.99</v>
      </c>
      <c r="R140" s="116">
        <v>0.25</v>
      </c>
      <c r="S140" s="116">
        <v>0.65</v>
      </c>
      <c r="T140" s="116">
        <v>0.08</v>
      </c>
    </row>
    <row r="141" spans="2:20">
      <c r="B141" s="62" t="s">
        <v>500</v>
      </c>
      <c r="C141" s="92">
        <v>1136068</v>
      </c>
      <c r="D141" s="92" t="s">
        <v>154</v>
      </c>
      <c r="E141" s="92"/>
      <c r="F141" s="92">
        <v>1324</v>
      </c>
      <c r="G141" s="92" t="s">
        <v>387</v>
      </c>
      <c r="H141" s="92" t="s">
        <v>390</v>
      </c>
      <c r="I141" s="92" t="s">
        <v>181</v>
      </c>
      <c r="J141" s="103"/>
      <c r="K141" s="92">
        <v>6.55</v>
      </c>
      <c r="L141" s="92" t="s">
        <v>185</v>
      </c>
      <c r="M141" s="116">
        <v>3.92</v>
      </c>
      <c r="N141" s="116">
        <v>3.48</v>
      </c>
      <c r="O141" s="116">
        <v>317507</v>
      </c>
      <c r="P141" s="116">
        <v>104.7</v>
      </c>
      <c r="Q141" s="116">
        <v>332.43</v>
      </c>
      <c r="R141" s="116">
        <v>0.03</v>
      </c>
      <c r="S141" s="116">
        <v>0.28000000000000003</v>
      </c>
      <c r="T141" s="116">
        <v>0.03</v>
      </c>
    </row>
    <row r="142" spans="2:20">
      <c r="B142" s="62" t="s">
        <v>501</v>
      </c>
      <c r="C142" s="92">
        <v>1135862</v>
      </c>
      <c r="D142" s="92" t="s">
        <v>154</v>
      </c>
      <c r="E142" s="92"/>
      <c r="F142" s="92">
        <v>1597</v>
      </c>
      <c r="G142" s="92" t="s">
        <v>387</v>
      </c>
      <c r="H142" s="92" t="s">
        <v>390</v>
      </c>
      <c r="I142" s="92" t="s">
        <v>181</v>
      </c>
      <c r="J142" s="103"/>
      <c r="K142" s="92">
        <v>5.58</v>
      </c>
      <c r="L142" s="92" t="s">
        <v>185</v>
      </c>
      <c r="M142" s="116">
        <v>3.58</v>
      </c>
      <c r="N142" s="116">
        <v>3.02</v>
      </c>
      <c r="O142" s="116">
        <v>177471</v>
      </c>
      <c r="P142" s="116">
        <v>105.8</v>
      </c>
      <c r="Q142" s="116">
        <v>187.76</v>
      </c>
      <c r="R142" s="116">
        <v>0.01</v>
      </c>
      <c r="S142" s="116">
        <v>0.16</v>
      </c>
      <c r="T142" s="116">
        <v>0.02</v>
      </c>
    </row>
    <row r="143" spans="2:20">
      <c r="B143" s="62" t="s">
        <v>502</v>
      </c>
      <c r="C143" s="92">
        <v>1135656</v>
      </c>
      <c r="D143" s="92" t="s">
        <v>154</v>
      </c>
      <c r="E143" s="92"/>
      <c r="F143" s="92">
        <v>1643</v>
      </c>
      <c r="G143" s="92" t="s">
        <v>374</v>
      </c>
      <c r="H143" s="92" t="s">
        <v>390</v>
      </c>
      <c r="I143" s="92" t="s">
        <v>181</v>
      </c>
      <c r="J143" s="103"/>
      <c r="K143" s="92">
        <v>3.62</v>
      </c>
      <c r="L143" s="92" t="s">
        <v>185</v>
      </c>
      <c r="M143" s="116">
        <v>4.2</v>
      </c>
      <c r="N143" s="116">
        <v>3.88</v>
      </c>
      <c r="O143" s="116">
        <v>1759265</v>
      </c>
      <c r="P143" s="116">
        <v>101.28</v>
      </c>
      <c r="Q143" s="116">
        <v>1781.78</v>
      </c>
      <c r="R143" s="116">
        <v>0.13</v>
      </c>
      <c r="S143" s="116">
        <v>1.49</v>
      </c>
      <c r="T143" s="116">
        <v>0.18</v>
      </c>
    </row>
    <row r="144" spans="2:20">
      <c r="B144" s="62" t="s">
        <v>503</v>
      </c>
      <c r="C144" s="92">
        <v>1135920</v>
      </c>
      <c r="D144" s="92" t="s">
        <v>154</v>
      </c>
      <c r="E144" s="92"/>
      <c r="F144" s="92">
        <v>1431</v>
      </c>
      <c r="G144" s="92" t="s">
        <v>387</v>
      </c>
      <c r="H144" s="92" t="s">
        <v>390</v>
      </c>
      <c r="I144" s="92" t="s">
        <v>181</v>
      </c>
      <c r="J144" s="103"/>
      <c r="K144" s="92">
        <v>6.57</v>
      </c>
      <c r="L144" s="92" t="s">
        <v>185</v>
      </c>
      <c r="M144" s="116">
        <v>4.0999999999999996</v>
      </c>
      <c r="N144" s="116">
        <v>3.37</v>
      </c>
      <c r="O144" s="116">
        <v>575515</v>
      </c>
      <c r="P144" s="116">
        <v>104.96</v>
      </c>
      <c r="Q144" s="116">
        <v>604.05999999999995</v>
      </c>
      <c r="R144" s="116">
        <v>0.19</v>
      </c>
      <c r="S144" s="116">
        <v>0.5</v>
      </c>
      <c r="T144" s="116">
        <v>0.06</v>
      </c>
    </row>
    <row r="145" spans="2:20">
      <c r="B145" s="62" t="s">
        <v>504</v>
      </c>
      <c r="C145" s="92">
        <v>1114073</v>
      </c>
      <c r="D145" s="92" t="s">
        <v>154</v>
      </c>
      <c r="E145" s="92"/>
      <c r="F145" s="92">
        <v>1363</v>
      </c>
      <c r="G145" s="92" t="s">
        <v>170</v>
      </c>
      <c r="H145" s="92" t="s">
        <v>390</v>
      </c>
      <c r="I145" s="92" t="s">
        <v>183</v>
      </c>
      <c r="J145" s="103"/>
      <c r="K145" s="92">
        <v>2.34</v>
      </c>
      <c r="L145" s="92" t="s">
        <v>185</v>
      </c>
      <c r="M145" s="116">
        <v>2.2000000000000002</v>
      </c>
      <c r="N145" s="116">
        <v>1.27</v>
      </c>
      <c r="O145" s="116">
        <v>1896000</v>
      </c>
      <c r="P145" s="116">
        <v>102.45</v>
      </c>
      <c r="Q145" s="116">
        <v>1942.45</v>
      </c>
      <c r="R145" s="116">
        <v>0.06</v>
      </c>
      <c r="S145" s="116">
        <v>1.62</v>
      </c>
      <c r="T145" s="116">
        <v>0.19</v>
      </c>
    </row>
    <row r="146" spans="2:20">
      <c r="B146" s="62" t="s">
        <v>505</v>
      </c>
      <c r="C146" s="92">
        <v>6990196</v>
      </c>
      <c r="D146" s="92" t="s">
        <v>154</v>
      </c>
      <c r="E146" s="92"/>
      <c r="F146" s="92">
        <v>699</v>
      </c>
      <c r="G146" s="92" t="s">
        <v>374</v>
      </c>
      <c r="H146" s="92" t="s">
        <v>341</v>
      </c>
      <c r="I146" s="92" t="s">
        <v>181</v>
      </c>
      <c r="J146" s="103"/>
      <c r="K146" s="92">
        <v>4.4000000000000004</v>
      </c>
      <c r="L146" s="92" t="s">
        <v>185</v>
      </c>
      <c r="M146" s="116">
        <v>7.05</v>
      </c>
      <c r="N146" s="116">
        <v>2.95</v>
      </c>
      <c r="O146" s="116">
        <v>93182.399999999994</v>
      </c>
      <c r="P146" s="116">
        <v>118.7</v>
      </c>
      <c r="Q146" s="116">
        <v>110.61</v>
      </c>
      <c r="R146" s="116">
        <v>0.02</v>
      </c>
      <c r="S146" s="116">
        <v>0.09</v>
      </c>
      <c r="T146" s="116">
        <v>0.01</v>
      </c>
    </row>
    <row r="147" spans="2:20">
      <c r="B147" s="62" t="s">
        <v>506</v>
      </c>
      <c r="C147" s="92">
        <v>1132836</v>
      </c>
      <c r="D147" s="92" t="s">
        <v>154</v>
      </c>
      <c r="E147" s="92"/>
      <c r="F147" s="92">
        <v>2066</v>
      </c>
      <c r="G147" s="92" t="s">
        <v>204</v>
      </c>
      <c r="H147" s="92" t="s">
        <v>341</v>
      </c>
      <c r="I147" s="92" t="s">
        <v>183</v>
      </c>
      <c r="J147" s="103"/>
      <c r="K147" s="92">
        <v>4.8099999999999996</v>
      </c>
      <c r="L147" s="92" t="s">
        <v>185</v>
      </c>
      <c r="M147" s="116">
        <v>4.1399999999999997</v>
      </c>
      <c r="N147" s="116">
        <v>2.86</v>
      </c>
      <c r="O147" s="116">
        <v>111380</v>
      </c>
      <c r="P147" s="116">
        <v>106.25</v>
      </c>
      <c r="Q147" s="116">
        <v>118.34</v>
      </c>
      <c r="R147" s="116">
        <v>0.01</v>
      </c>
      <c r="S147" s="116">
        <v>0.1</v>
      </c>
      <c r="T147" s="116">
        <v>0.01</v>
      </c>
    </row>
    <row r="148" spans="2:20">
      <c r="B148" s="62" t="s">
        <v>507</v>
      </c>
      <c r="C148" s="92">
        <v>1118835</v>
      </c>
      <c r="D148" s="92" t="s">
        <v>154</v>
      </c>
      <c r="E148" s="92"/>
      <c r="F148" s="92">
        <v>2095</v>
      </c>
      <c r="G148" s="92" t="s">
        <v>204</v>
      </c>
      <c r="H148" s="92" t="s">
        <v>341</v>
      </c>
      <c r="I148" s="92" t="s">
        <v>183</v>
      </c>
      <c r="J148" s="103"/>
      <c r="K148" s="92">
        <v>2.94</v>
      </c>
      <c r="L148" s="92" t="s">
        <v>185</v>
      </c>
      <c r="M148" s="116">
        <v>1.2</v>
      </c>
      <c r="N148" s="116">
        <v>1.21</v>
      </c>
      <c r="O148" s="116">
        <v>320000</v>
      </c>
      <c r="P148" s="116">
        <v>100.4</v>
      </c>
      <c r="Q148" s="116">
        <v>321.27999999999997</v>
      </c>
      <c r="R148" s="116">
        <v>0.06</v>
      </c>
      <c r="S148" s="116">
        <v>0.27</v>
      </c>
      <c r="T148" s="116">
        <v>0.03</v>
      </c>
    </row>
    <row r="149" spans="2:20">
      <c r="B149" s="62" t="s">
        <v>508</v>
      </c>
      <c r="C149" s="92">
        <v>1139732</v>
      </c>
      <c r="D149" s="92" t="s">
        <v>154</v>
      </c>
      <c r="E149" s="92"/>
      <c r="F149" s="92">
        <v>1673</v>
      </c>
      <c r="G149" s="92" t="s">
        <v>374</v>
      </c>
      <c r="H149" s="92" t="s">
        <v>341</v>
      </c>
      <c r="I149" s="92" t="s">
        <v>181</v>
      </c>
      <c r="J149" s="103"/>
      <c r="K149" s="92">
        <v>4.37</v>
      </c>
      <c r="L149" s="92" t="s">
        <v>185</v>
      </c>
      <c r="M149" s="116">
        <v>4.9000000000000004</v>
      </c>
      <c r="N149" s="116">
        <v>4.9400000000000004</v>
      </c>
      <c r="O149" s="116">
        <v>1080000</v>
      </c>
      <c r="P149" s="116">
        <v>100.1</v>
      </c>
      <c r="Q149" s="116">
        <v>1081.08</v>
      </c>
      <c r="R149" s="116">
        <v>0.39</v>
      </c>
      <c r="S149" s="116">
        <v>0.9</v>
      </c>
      <c r="T149" s="116">
        <v>0.11</v>
      </c>
    </row>
    <row r="150" spans="2:20">
      <c r="B150" s="62" t="s">
        <v>509</v>
      </c>
      <c r="C150" s="92">
        <v>1138874</v>
      </c>
      <c r="D150" s="92" t="s">
        <v>154</v>
      </c>
      <c r="E150" s="92"/>
      <c r="F150" s="92">
        <v>1095</v>
      </c>
      <c r="G150" s="92" t="s">
        <v>170</v>
      </c>
      <c r="H150" s="92" t="s">
        <v>351</v>
      </c>
      <c r="I150" s="92" t="s">
        <v>181</v>
      </c>
      <c r="J150" s="103"/>
      <c r="K150" s="92">
        <v>2.4700000000000002</v>
      </c>
      <c r="L150" s="92" t="s">
        <v>185</v>
      </c>
      <c r="M150" s="116">
        <v>1.72</v>
      </c>
      <c r="N150" s="116">
        <v>2.15</v>
      </c>
      <c r="O150" s="116">
        <v>347216</v>
      </c>
      <c r="P150" s="116">
        <v>99.7</v>
      </c>
      <c r="Q150" s="116">
        <v>346.17</v>
      </c>
      <c r="R150" s="116">
        <v>0.08</v>
      </c>
      <c r="S150" s="116">
        <v>0.28999999999999998</v>
      </c>
      <c r="T150" s="116">
        <v>0.03</v>
      </c>
    </row>
    <row r="151" spans="2:20">
      <c r="B151" s="62" t="s">
        <v>510</v>
      </c>
      <c r="C151" s="92">
        <v>6320105</v>
      </c>
      <c r="D151" s="92" t="s">
        <v>154</v>
      </c>
      <c r="E151" s="92"/>
      <c r="F151" s="92">
        <v>632</v>
      </c>
      <c r="G151" s="92" t="s">
        <v>511</v>
      </c>
      <c r="H151" s="92" t="s">
        <v>351</v>
      </c>
      <c r="I151" s="92" t="s">
        <v>183</v>
      </c>
      <c r="J151" s="103"/>
      <c r="K151" s="92">
        <v>4.83</v>
      </c>
      <c r="L151" s="92" t="s">
        <v>185</v>
      </c>
      <c r="M151" s="116">
        <v>5.89</v>
      </c>
      <c r="N151" s="116">
        <v>3.08</v>
      </c>
      <c r="O151" s="116">
        <v>691647.02</v>
      </c>
      <c r="P151" s="116">
        <v>114.08</v>
      </c>
      <c r="Q151" s="116">
        <v>789.03</v>
      </c>
      <c r="R151" s="116">
        <v>0.13</v>
      </c>
      <c r="S151" s="116">
        <v>0.66</v>
      </c>
      <c r="T151" s="116">
        <v>0.08</v>
      </c>
    </row>
    <row r="152" spans="2:20">
      <c r="B152" s="62" t="s">
        <v>512</v>
      </c>
      <c r="C152" s="92">
        <v>4590147</v>
      </c>
      <c r="D152" s="92" t="s">
        <v>154</v>
      </c>
      <c r="E152" s="92"/>
      <c r="F152" s="92">
        <v>459</v>
      </c>
      <c r="G152" s="92" t="s">
        <v>435</v>
      </c>
      <c r="H152" s="92" t="s">
        <v>351</v>
      </c>
      <c r="I152" s="92" t="s">
        <v>183</v>
      </c>
      <c r="J152" s="103"/>
      <c r="K152" s="92">
        <v>3.12</v>
      </c>
      <c r="L152" s="92" t="s">
        <v>185</v>
      </c>
      <c r="M152" s="116">
        <v>3.4</v>
      </c>
      <c r="N152" s="116">
        <v>3.37</v>
      </c>
      <c r="O152" s="116">
        <v>746470.37</v>
      </c>
      <c r="P152" s="116">
        <v>100.68</v>
      </c>
      <c r="Q152" s="116">
        <v>751.55</v>
      </c>
      <c r="R152" s="116">
        <v>0.16</v>
      </c>
      <c r="S152" s="116">
        <v>0.63</v>
      </c>
      <c r="T152" s="116">
        <v>7.0000000000000007E-2</v>
      </c>
    </row>
    <row r="153" spans="2:20">
      <c r="B153" s="62" t="s">
        <v>513</v>
      </c>
      <c r="C153" s="92">
        <v>1137314</v>
      </c>
      <c r="D153" s="92" t="s">
        <v>154</v>
      </c>
      <c r="E153" s="92"/>
      <c r="F153" s="92">
        <v>1659</v>
      </c>
      <c r="G153" s="92" t="s">
        <v>374</v>
      </c>
      <c r="H153" s="92" t="s">
        <v>443</v>
      </c>
      <c r="I153" s="92" t="s">
        <v>181</v>
      </c>
      <c r="J153" s="103"/>
      <c r="K153" s="92">
        <v>4.9400000000000004</v>
      </c>
      <c r="L153" s="92" t="s">
        <v>185</v>
      </c>
      <c r="M153" s="116">
        <v>4.5999999999999996</v>
      </c>
      <c r="N153" s="116">
        <v>5.07</v>
      </c>
      <c r="O153" s="116">
        <v>155245</v>
      </c>
      <c r="P153" s="116">
        <v>99.18</v>
      </c>
      <c r="Q153" s="116">
        <v>153.97</v>
      </c>
      <c r="R153" s="116">
        <v>0.06</v>
      </c>
      <c r="S153" s="116">
        <v>0.13</v>
      </c>
      <c r="T153" s="116">
        <v>0.02</v>
      </c>
    </row>
    <row r="154" spans="2:20">
      <c r="B154" s="62" t="s">
        <v>514</v>
      </c>
      <c r="C154" s="92">
        <v>2260420</v>
      </c>
      <c r="D154" s="92" t="s">
        <v>154</v>
      </c>
      <c r="E154" s="92"/>
      <c r="F154" s="92">
        <v>226</v>
      </c>
      <c r="G154" s="92" t="s">
        <v>374</v>
      </c>
      <c r="H154" s="92" t="s">
        <v>443</v>
      </c>
      <c r="I154" s="92" t="s">
        <v>183</v>
      </c>
      <c r="J154" s="103"/>
      <c r="K154" s="92">
        <v>3.8</v>
      </c>
      <c r="L154" s="92" t="s">
        <v>185</v>
      </c>
      <c r="M154" s="116">
        <v>5.74</v>
      </c>
      <c r="N154" s="116">
        <v>3.35</v>
      </c>
      <c r="O154" s="116">
        <v>208057.92</v>
      </c>
      <c r="P154" s="116">
        <v>111.05</v>
      </c>
      <c r="Q154" s="116">
        <v>231.05</v>
      </c>
      <c r="R154" s="116">
        <v>0.05</v>
      </c>
      <c r="S154" s="116">
        <v>0.19</v>
      </c>
      <c r="T154" s="116">
        <v>0.02</v>
      </c>
    </row>
    <row r="155" spans="2:20">
      <c r="B155" s="62" t="s">
        <v>515</v>
      </c>
      <c r="C155" s="92">
        <v>2590362</v>
      </c>
      <c r="D155" s="92" t="s">
        <v>154</v>
      </c>
      <c r="E155" s="92"/>
      <c r="F155" s="92">
        <v>259</v>
      </c>
      <c r="G155" s="92" t="s">
        <v>392</v>
      </c>
      <c r="H155" s="92" t="s">
        <v>451</v>
      </c>
      <c r="I155" s="92" t="s">
        <v>183</v>
      </c>
      <c r="J155" s="103"/>
      <c r="K155" s="92">
        <v>2.99</v>
      </c>
      <c r="L155" s="92" t="s">
        <v>185</v>
      </c>
      <c r="M155" s="116">
        <v>6</v>
      </c>
      <c r="N155" s="116">
        <v>2.94</v>
      </c>
      <c r="O155" s="116">
        <v>99722</v>
      </c>
      <c r="P155" s="116">
        <v>109.32</v>
      </c>
      <c r="Q155" s="116">
        <v>109.02</v>
      </c>
      <c r="R155" s="116">
        <v>0.02</v>
      </c>
      <c r="S155" s="116">
        <v>0.09</v>
      </c>
      <c r="T155" s="116">
        <v>0.01</v>
      </c>
    </row>
    <row r="156" spans="2:20">
      <c r="B156" s="62" t="s">
        <v>516</v>
      </c>
      <c r="C156" s="92">
        <v>2590388</v>
      </c>
      <c r="D156" s="92" t="s">
        <v>154</v>
      </c>
      <c r="E156" s="92"/>
      <c r="F156" s="92">
        <v>259</v>
      </c>
      <c r="G156" s="92" t="s">
        <v>392</v>
      </c>
      <c r="H156" s="92" t="s">
        <v>451</v>
      </c>
      <c r="I156" s="92" t="s">
        <v>183</v>
      </c>
      <c r="J156" s="103"/>
      <c r="K156" s="92">
        <v>5.0199999999999996</v>
      </c>
      <c r="L156" s="92" t="s">
        <v>185</v>
      </c>
      <c r="M156" s="116">
        <v>5.9</v>
      </c>
      <c r="N156" s="116">
        <v>4.1100000000000003</v>
      </c>
      <c r="O156" s="116">
        <v>40357</v>
      </c>
      <c r="P156" s="116">
        <v>109.29</v>
      </c>
      <c r="Q156" s="116">
        <v>44.11</v>
      </c>
      <c r="R156" s="116">
        <v>0.01</v>
      </c>
      <c r="S156" s="116">
        <v>0.04</v>
      </c>
      <c r="T156" s="116">
        <v>0</v>
      </c>
    </row>
    <row r="157" spans="2:20">
      <c r="B157" s="62" t="s">
        <v>517</v>
      </c>
      <c r="C157" s="92">
        <v>1980341</v>
      </c>
      <c r="D157" s="92" t="s">
        <v>154</v>
      </c>
      <c r="E157" s="92"/>
      <c r="F157" s="92">
        <v>198</v>
      </c>
      <c r="G157" s="92" t="s">
        <v>374</v>
      </c>
      <c r="H157" s="92" t="s">
        <v>451</v>
      </c>
      <c r="I157" s="92" t="s">
        <v>181</v>
      </c>
      <c r="J157" s="103"/>
      <c r="K157" s="92">
        <v>1.25</v>
      </c>
      <c r="L157" s="92" t="s">
        <v>185</v>
      </c>
      <c r="M157" s="116">
        <v>4.7699999999999996</v>
      </c>
      <c r="N157" s="116">
        <v>1.9</v>
      </c>
      <c r="O157" s="116">
        <v>221876.1</v>
      </c>
      <c r="P157" s="116">
        <v>102.38</v>
      </c>
      <c r="Q157" s="116">
        <v>227.16</v>
      </c>
      <c r="R157" s="116">
        <v>0.12</v>
      </c>
      <c r="S157" s="116">
        <v>0.19</v>
      </c>
      <c r="T157" s="116">
        <v>0.02</v>
      </c>
    </row>
    <row r="158" spans="2:20">
      <c r="B158" s="62" t="s">
        <v>518</v>
      </c>
      <c r="C158" s="92">
        <v>1980366</v>
      </c>
      <c r="D158" s="92" t="s">
        <v>154</v>
      </c>
      <c r="E158" s="92"/>
      <c r="F158" s="92">
        <v>198</v>
      </c>
      <c r="G158" s="92" t="s">
        <v>374</v>
      </c>
      <c r="H158" s="92" t="s">
        <v>451</v>
      </c>
      <c r="I158" s="92" t="s">
        <v>181</v>
      </c>
      <c r="J158" s="103"/>
      <c r="K158" s="92">
        <v>3.67</v>
      </c>
      <c r="L158" s="92" t="s">
        <v>185</v>
      </c>
      <c r="M158" s="116">
        <v>4.5</v>
      </c>
      <c r="N158" s="116">
        <v>3.87</v>
      </c>
      <c r="O158" s="116">
        <v>656587.15</v>
      </c>
      <c r="P158" s="116">
        <v>105.11</v>
      </c>
      <c r="Q158" s="116">
        <v>690.14</v>
      </c>
      <c r="R158" s="116">
        <v>0.22</v>
      </c>
      <c r="S158" s="116">
        <v>0.57999999999999996</v>
      </c>
      <c r="T158" s="116">
        <v>7.0000000000000007E-2</v>
      </c>
    </row>
    <row r="159" spans="2:20">
      <c r="B159" s="62" t="s">
        <v>519</v>
      </c>
      <c r="C159" s="92">
        <v>7560055</v>
      </c>
      <c r="D159" s="92" t="s">
        <v>154</v>
      </c>
      <c r="E159" s="92"/>
      <c r="F159" s="92">
        <v>756</v>
      </c>
      <c r="G159" s="92" t="s">
        <v>392</v>
      </c>
      <c r="H159" s="92" t="s">
        <v>470</v>
      </c>
      <c r="I159" s="92" t="s">
        <v>181</v>
      </c>
      <c r="J159" s="103"/>
      <c r="K159" s="92">
        <v>6.04</v>
      </c>
      <c r="L159" s="92" t="s">
        <v>185</v>
      </c>
      <c r="M159" s="116">
        <v>6.7</v>
      </c>
      <c r="N159" s="116">
        <v>20.02</v>
      </c>
      <c r="O159" s="116">
        <v>766805.61</v>
      </c>
      <c r="P159" s="116">
        <v>51.55</v>
      </c>
      <c r="Q159" s="116">
        <v>395.29</v>
      </c>
      <c r="R159" s="116">
        <v>0.73</v>
      </c>
      <c r="S159" s="116">
        <v>0.33</v>
      </c>
      <c r="T159" s="116">
        <v>0.04</v>
      </c>
    </row>
    <row r="160" spans="2:20">
      <c r="B160" s="62" t="s">
        <v>520</v>
      </c>
      <c r="C160" s="92">
        <v>1127265</v>
      </c>
      <c r="D160" s="92" t="s">
        <v>154</v>
      </c>
      <c r="E160" s="92"/>
      <c r="F160" s="92">
        <v>1603</v>
      </c>
      <c r="G160" s="92" t="s">
        <v>374</v>
      </c>
      <c r="H160" s="92">
        <v>0</v>
      </c>
      <c r="I160" s="92" t="s">
        <v>308</v>
      </c>
      <c r="J160" s="103"/>
      <c r="K160" s="92">
        <v>1.88</v>
      </c>
      <c r="L160" s="92" t="s">
        <v>185</v>
      </c>
      <c r="M160" s="116">
        <v>6</v>
      </c>
      <c r="N160" s="116">
        <v>2.58</v>
      </c>
      <c r="O160" s="116">
        <v>125414.93</v>
      </c>
      <c r="P160" s="116">
        <v>106.75</v>
      </c>
      <c r="Q160" s="116">
        <v>133.88</v>
      </c>
      <c r="R160" s="116">
        <v>0.04</v>
      </c>
      <c r="S160" s="116">
        <v>0.11</v>
      </c>
      <c r="T160" s="116">
        <v>0.01</v>
      </c>
    </row>
    <row r="161" spans="2:20">
      <c r="B161" s="62" t="s">
        <v>521</v>
      </c>
      <c r="C161" s="92">
        <v>5650106</v>
      </c>
      <c r="D161" s="92" t="s">
        <v>154</v>
      </c>
      <c r="E161" s="92"/>
      <c r="F161" s="92">
        <v>565</v>
      </c>
      <c r="G161" s="92" t="s">
        <v>172</v>
      </c>
      <c r="H161" s="92">
        <v>0</v>
      </c>
      <c r="I161" s="92" t="s">
        <v>308</v>
      </c>
      <c r="J161" s="103"/>
      <c r="K161" s="92">
        <v>0.06</v>
      </c>
      <c r="L161" s="92" t="s">
        <v>185</v>
      </c>
      <c r="M161" s="116">
        <v>7.19</v>
      </c>
      <c r="N161" s="116">
        <v>0.59</v>
      </c>
      <c r="O161" s="116">
        <v>66878.64</v>
      </c>
      <c r="P161" s="116">
        <v>103.56</v>
      </c>
      <c r="Q161" s="116">
        <v>69.260000000000005</v>
      </c>
      <c r="R161" s="116">
        <v>0.06</v>
      </c>
      <c r="S161" s="116">
        <v>0.06</v>
      </c>
      <c r="T161" s="116">
        <v>0.01</v>
      </c>
    </row>
    <row r="162" spans="2:20">
      <c r="B162" s="62" t="s">
        <v>522</v>
      </c>
      <c r="C162" s="92">
        <v>1135151</v>
      </c>
      <c r="D162" s="92" t="s">
        <v>154</v>
      </c>
      <c r="E162" s="92"/>
      <c r="F162" s="92">
        <v>1132</v>
      </c>
      <c r="G162" s="92" t="s">
        <v>204</v>
      </c>
      <c r="H162" s="92">
        <v>0</v>
      </c>
      <c r="I162" s="92" t="s">
        <v>308</v>
      </c>
      <c r="J162" s="103"/>
      <c r="K162" s="92">
        <v>4.12</v>
      </c>
      <c r="L162" s="92" t="s">
        <v>185</v>
      </c>
      <c r="M162" s="116">
        <v>4.5999999999999996</v>
      </c>
      <c r="N162" s="116">
        <v>3.68</v>
      </c>
      <c r="O162" s="116">
        <v>1220000</v>
      </c>
      <c r="P162" s="116">
        <v>103.92</v>
      </c>
      <c r="Q162" s="116">
        <v>1267.82</v>
      </c>
      <c r="R162" s="116">
        <v>0.62</v>
      </c>
      <c r="S162" s="116">
        <v>1.06</v>
      </c>
      <c r="T162" s="116">
        <v>0.13</v>
      </c>
    </row>
    <row r="163" spans="2:20">
      <c r="B163" s="62" t="s">
        <v>523</v>
      </c>
      <c r="C163" s="92">
        <v>7560154</v>
      </c>
      <c r="D163" s="92" t="s">
        <v>154</v>
      </c>
      <c r="E163" s="92"/>
      <c r="F163" s="92">
        <v>756</v>
      </c>
      <c r="G163" s="92" t="s">
        <v>392</v>
      </c>
      <c r="H163" s="92">
        <v>0</v>
      </c>
      <c r="I163" s="92" t="s">
        <v>308</v>
      </c>
      <c r="J163" s="103"/>
      <c r="K163" s="92">
        <v>5.59</v>
      </c>
      <c r="L163" s="92" t="s">
        <v>185</v>
      </c>
      <c r="M163" s="116">
        <v>3.4510000000000001</v>
      </c>
      <c r="N163" s="116">
        <v>34.78</v>
      </c>
      <c r="O163" s="116">
        <v>766330.49</v>
      </c>
      <c r="P163" s="116">
        <v>25.21</v>
      </c>
      <c r="Q163" s="116">
        <v>193.19</v>
      </c>
      <c r="R163" s="116">
        <v>0.13</v>
      </c>
      <c r="S163" s="116">
        <v>0.16</v>
      </c>
      <c r="T163" s="116">
        <v>0.02</v>
      </c>
    </row>
    <row r="164" spans="2:20">
      <c r="B164" s="61" t="s">
        <v>54</v>
      </c>
      <c r="C164" s="90"/>
      <c r="D164" s="90"/>
      <c r="E164" s="90"/>
      <c r="F164" s="90"/>
      <c r="G164" s="90"/>
      <c r="H164" s="90"/>
      <c r="I164" s="90"/>
      <c r="J164" s="99"/>
      <c r="K164" s="90">
        <v>4.43</v>
      </c>
      <c r="L164" s="90"/>
      <c r="M164" s="93"/>
      <c r="N164" s="93">
        <v>4.97</v>
      </c>
      <c r="O164" s="93">
        <v>993632.13</v>
      </c>
      <c r="P164" s="93"/>
      <c r="Q164" s="93">
        <v>1039.75</v>
      </c>
      <c r="R164" s="93"/>
      <c r="S164" s="93"/>
      <c r="T164" s="93">
        <v>0.1</v>
      </c>
    </row>
    <row r="165" spans="2:20">
      <c r="B165" s="62" t="s">
        <v>524</v>
      </c>
      <c r="C165" s="92">
        <v>1260165</v>
      </c>
      <c r="D165" s="92" t="s">
        <v>154</v>
      </c>
      <c r="E165" s="92"/>
      <c r="F165" s="92">
        <v>126</v>
      </c>
      <c r="G165" s="92" t="s">
        <v>374</v>
      </c>
      <c r="H165" s="92" t="s">
        <v>390</v>
      </c>
      <c r="I165" s="92" t="s">
        <v>181</v>
      </c>
      <c r="J165" s="103"/>
      <c r="K165" s="92">
        <v>0.5</v>
      </c>
      <c r="L165" s="92" t="s">
        <v>185</v>
      </c>
      <c r="M165" s="116">
        <v>6.5</v>
      </c>
      <c r="N165" s="116">
        <v>2.2000000000000002</v>
      </c>
      <c r="O165" s="116">
        <v>125.45</v>
      </c>
      <c r="P165" s="116">
        <v>83.67</v>
      </c>
      <c r="Q165" s="116">
        <v>0.11</v>
      </c>
      <c r="R165" s="116">
        <v>0</v>
      </c>
      <c r="S165" s="116">
        <v>0</v>
      </c>
      <c r="T165" s="116">
        <v>0</v>
      </c>
    </row>
    <row r="166" spans="2:20">
      <c r="B166" s="62" t="s">
        <v>525</v>
      </c>
      <c r="C166" s="92">
        <v>1260272</v>
      </c>
      <c r="D166" s="92" t="s">
        <v>154</v>
      </c>
      <c r="E166" s="92"/>
      <c r="F166" s="92">
        <v>126</v>
      </c>
      <c r="G166" s="92" t="s">
        <v>374</v>
      </c>
      <c r="H166" s="92" t="s">
        <v>390</v>
      </c>
      <c r="I166" s="92" t="s">
        <v>181</v>
      </c>
      <c r="J166" s="103"/>
      <c r="K166" s="92">
        <v>0</v>
      </c>
      <c r="L166" s="92" t="s">
        <v>185</v>
      </c>
      <c r="M166" s="116">
        <v>6</v>
      </c>
      <c r="N166" s="116">
        <v>0</v>
      </c>
      <c r="O166" s="116">
        <v>53506.68</v>
      </c>
      <c r="P166" s="116">
        <v>73.260000000000005</v>
      </c>
      <c r="Q166" s="116">
        <v>39.200000000000003</v>
      </c>
      <c r="R166" s="116">
        <v>0.1</v>
      </c>
      <c r="S166" s="116">
        <v>0.03</v>
      </c>
      <c r="T166" s="116">
        <v>0</v>
      </c>
    </row>
    <row r="167" spans="2:20">
      <c r="B167" s="62" t="s">
        <v>526</v>
      </c>
      <c r="C167" s="92">
        <v>2590396</v>
      </c>
      <c r="D167" s="92" t="s">
        <v>154</v>
      </c>
      <c r="E167" s="92"/>
      <c r="F167" s="92">
        <v>259</v>
      </c>
      <c r="G167" s="92" t="s">
        <v>392</v>
      </c>
      <c r="H167" s="92" t="s">
        <v>451</v>
      </c>
      <c r="I167" s="92" t="s">
        <v>183</v>
      </c>
      <c r="J167" s="103"/>
      <c r="K167" s="92">
        <v>4.5999999999999996</v>
      </c>
      <c r="L167" s="92" t="s">
        <v>185</v>
      </c>
      <c r="M167" s="116">
        <v>6.7</v>
      </c>
      <c r="N167" s="116">
        <v>5.17</v>
      </c>
      <c r="O167" s="116">
        <v>940000</v>
      </c>
      <c r="P167" s="116">
        <v>106.43</v>
      </c>
      <c r="Q167" s="116">
        <v>1000.44</v>
      </c>
      <c r="R167" s="116">
        <v>0.08</v>
      </c>
      <c r="S167" s="116">
        <v>0.84</v>
      </c>
      <c r="T167" s="116">
        <v>0.1</v>
      </c>
    </row>
    <row r="168" spans="2:20">
      <c r="B168" s="61" t="s">
        <v>36</v>
      </c>
      <c r="C168" s="90"/>
      <c r="D168" s="90"/>
      <c r="E168" s="90"/>
      <c r="F168" s="90"/>
      <c r="G168" s="90"/>
      <c r="H168" s="90"/>
      <c r="I168" s="90"/>
      <c r="J168" s="99"/>
      <c r="K168" s="90"/>
      <c r="L168" s="90"/>
      <c r="M168" s="93"/>
      <c r="N168" s="93"/>
      <c r="O168" s="93"/>
      <c r="P168" s="93"/>
      <c r="Q168" s="93"/>
      <c r="R168" s="93"/>
      <c r="S168" s="93"/>
      <c r="T168" s="93"/>
    </row>
    <row r="169" spans="2:20">
      <c r="B169" s="62" t="s">
        <v>291</v>
      </c>
      <c r="C169" s="92"/>
      <c r="D169" s="92"/>
      <c r="E169" s="92"/>
      <c r="F169" s="92"/>
      <c r="G169" s="92"/>
      <c r="H169" s="92"/>
      <c r="I169" s="92"/>
      <c r="J169" s="103"/>
      <c r="K169" s="92"/>
      <c r="L169" s="92"/>
      <c r="M169" s="116"/>
      <c r="N169" s="116"/>
      <c r="O169" s="116"/>
      <c r="P169" s="116"/>
      <c r="Q169" s="116"/>
      <c r="R169" s="116"/>
      <c r="S169" s="116"/>
      <c r="T169" s="116"/>
    </row>
    <row r="170" spans="2:20">
      <c r="B170" s="61" t="s">
        <v>258</v>
      </c>
      <c r="C170" s="90"/>
      <c r="D170" s="90"/>
      <c r="E170" s="90"/>
      <c r="F170" s="90"/>
      <c r="G170" s="90"/>
      <c r="H170" s="90"/>
      <c r="I170" s="90"/>
      <c r="J170" s="99"/>
      <c r="K170" s="90">
        <v>8.01</v>
      </c>
      <c r="L170" s="90"/>
      <c r="M170" s="93"/>
      <c r="N170" s="93">
        <v>4.37</v>
      </c>
      <c r="O170" s="93">
        <v>7112000</v>
      </c>
      <c r="P170" s="93"/>
      <c r="Q170" s="93">
        <v>16723.009999999998</v>
      </c>
      <c r="R170" s="93"/>
      <c r="S170" s="93"/>
      <c r="T170" s="93">
        <v>1.65</v>
      </c>
    </row>
    <row r="171" spans="2:20">
      <c r="B171" s="61" t="s">
        <v>83</v>
      </c>
      <c r="C171" s="90"/>
      <c r="D171" s="90"/>
      <c r="E171" s="90"/>
      <c r="F171" s="90"/>
      <c r="G171" s="90"/>
      <c r="H171" s="90"/>
      <c r="I171" s="90"/>
      <c r="J171" s="99"/>
      <c r="K171" s="90">
        <v>1.4</v>
      </c>
      <c r="L171" s="90"/>
      <c r="M171" s="93"/>
      <c r="N171" s="93">
        <v>5.48</v>
      </c>
      <c r="O171" s="93">
        <v>321000</v>
      </c>
      <c r="P171" s="93"/>
      <c r="Q171" s="93">
        <v>1365.48</v>
      </c>
      <c r="R171" s="93"/>
      <c r="S171" s="93"/>
      <c r="T171" s="93">
        <v>0.14000000000000001</v>
      </c>
    </row>
    <row r="172" spans="2:20">
      <c r="B172" s="62" t="s">
        <v>527</v>
      </c>
      <c r="C172" s="92" t="s">
        <v>528</v>
      </c>
      <c r="D172" s="92" t="s">
        <v>28</v>
      </c>
      <c r="E172" s="92" t="s">
        <v>529</v>
      </c>
      <c r="F172" s="92"/>
      <c r="G172" s="92" t="s">
        <v>530</v>
      </c>
      <c r="H172" s="92" t="s">
        <v>460</v>
      </c>
      <c r="I172" s="92" t="s">
        <v>342</v>
      </c>
      <c r="J172" s="103"/>
      <c r="K172" s="92">
        <v>1.4</v>
      </c>
      <c r="L172" s="92" t="s">
        <v>184</v>
      </c>
      <c r="M172" s="116">
        <v>7.7</v>
      </c>
      <c r="N172" s="116">
        <v>5.48</v>
      </c>
      <c r="O172" s="116">
        <v>321000</v>
      </c>
      <c r="P172" s="116">
        <v>110.63</v>
      </c>
      <c r="Q172" s="116">
        <v>1365.48</v>
      </c>
      <c r="R172" s="116">
        <v>0.26</v>
      </c>
      <c r="S172" s="116">
        <v>1.1399999999999999</v>
      </c>
      <c r="T172" s="116">
        <v>0.14000000000000001</v>
      </c>
    </row>
    <row r="173" spans="2:20">
      <c r="B173" s="61" t="s">
        <v>82</v>
      </c>
      <c r="C173" s="90"/>
      <c r="D173" s="90"/>
      <c r="E173" s="90"/>
      <c r="F173" s="90"/>
      <c r="G173" s="90"/>
      <c r="H173" s="90"/>
      <c r="I173" s="90"/>
      <c r="J173" s="99"/>
      <c r="K173" s="90">
        <v>8.6</v>
      </c>
      <c r="L173" s="90"/>
      <c r="M173" s="93"/>
      <c r="N173" s="93">
        <v>4.2699999999999996</v>
      </c>
      <c r="O173" s="93">
        <v>6791000</v>
      </c>
      <c r="P173" s="93"/>
      <c r="Q173" s="93">
        <v>15357.52</v>
      </c>
      <c r="R173" s="93"/>
      <c r="S173" s="93"/>
      <c r="T173" s="93">
        <v>1.52</v>
      </c>
    </row>
    <row r="174" spans="2:20">
      <c r="B174" s="62" t="s">
        <v>531</v>
      </c>
      <c r="C174" s="92" t="s">
        <v>532</v>
      </c>
      <c r="D174" s="92" t="s">
        <v>28</v>
      </c>
      <c r="E174" s="92" t="s">
        <v>529</v>
      </c>
      <c r="F174" s="92"/>
      <c r="G174" s="92" t="s">
        <v>533</v>
      </c>
      <c r="H174" s="92" t="s">
        <v>443</v>
      </c>
      <c r="I174" s="92" t="s">
        <v>342</v>
      </c>
      <c r="J174" s="103"/>
      <c r="K174" s="92">
        <v>16.22</v>
      </c>
      <c r="L174" s="92" t="s">
        <v>184</v>
      </c>
      <c r="M174" s="116">
        <v>6.75</v>
      </c>
      <c r="N174" s="116">
        <v>6.12</v>
      </c>
      <c r="O174" s="116">
        <v>318000</v>
      </c>
      <c r="P174" s="116">
        <v>112.87</v>
      </c>
      <c r="Q174" s="116">
        <v>1380.01</v>
      </c>
      <c r="R174" s="116">
        <v>0.01</v>
      </c>
      <c r="S174" s="116">
        <v>1.1499999999999999</v>
      </c>
      <c r="T174" s="116">
        <v>0.14000000000000001</v>
      </c>
    </row>
    <row r="175" spans="2:20">
      <c r="B175" s="62" t="s">
        <v>534</v>
      </c>
      <c r="C175" s="92" t="s">
        <v>535</v>
      </c>
      <c r="D175" s="92" t="s">
        <v>28</v>
      </c>
      <c r="E175" s="92" t="s">
        <v>529</v>
      </c>
      <c r="F175" s="92"/>
      <c r="G175" s="92" t="s">
        <v>536</v>
      </c>
      <c r="H175" s="92" t="s">
        <v>443</v>
      </c>
      <c r="I175" s="92" t="s">
        <v>342</v>
      </c>
      <c r="J175" s="103"/>
      <c r="K175" s="92">
        <v>4.9400000000000004</v>
      </c>
      <c r="L175" s="92" t="s">
        <v>193</v>
      </c>
      <c r="M175" s="116">
        <v>6.45</v>
      </c>
      <c r="N175" s="116">
        <v>8.58</v>
      </c>
      <c r="O175" s="116">
        <v>3200000</v>
      </c>
      <c r="P175" s="116">
        <v>91.5</v>
      </c>
      <c r="Q175" s="116">
        <v>542.26</v>
      </c>
      <c r="R175" s="116">
        <v>0.01</v>
      </c>
      <c r="S175" s="116">
        <v>0.45</v>
      </c>
      <c r="T175" s="116">
        <v>0.05</v>
      </c>
    </row>
    <row r="176" spans="2:20">
      <c r="B176" s="62" t="s">
        <v>537</v>
      </c>
      <c r="C176" s="92" t="s">
        <v>538</v>
      </c>
      <c r="D176" s="92" t="s">
        <v>28</v>
      </c>
      <c r="E176" s="92" t="s">
        <v>529</v>
      </c>
      <c r="F176" s="92"/>
      <c r="G176" s="92" t="s">
        <v>539</v>
      </c>
      <c r="H176" s="92" t="s">
        <v>451</v>
      </c>
      <c r="I176" s="92" t="s">
        <v>342</v>
      </c>
      <c r="J176" s="103"/>
      <c r="K176" s="92">
        <v>5.94</v>
      </c>
      <c r="L176" s="92" t="s">
        <v>190</v>
      </c>
      <c r="M176" s="116">
        <v>6.65</v>
      </c>
      <c r="N176" s="116">
        <v>6.16</v>
      </c>
      <c r="O176" s="116">
        <v>368000</v>
      </c>
      <c r="P176" s="116">
        <v>104.24</v>
      </c>
      <c r="Q176" s="116">
        <v>1024.05</v>
      </c>
      <c r="R176" s="116">
        <v>0.09</v>
      </c>
      <c r="S176" s="116">
        <v>0.86</v>
      </c>
      <c r="T176" s="116">
        <v>0.1</v>
      </c>
    </row>
    <row r="177" spans="2:20">
      <c r="B177" s="62" t="s">
        <v>540</v>
      </c>
      <c r="C177" s="92" t="s">
        <v>541</v>
      </c>
      <c r="D177" s="92" t="s">
        <v>28</v>
      </c>
      <c r="E177" s="92" t="s">
        <v>529</v>
      </c>
      <c r="F177" s="92"/>
      <c r="G177" s="92" t="s">
        <v>542</v>
      </c>
      <c r="H177" s="92" t="s">
        <v>451</v>
      </c>
      <c r="I177" s="92" t="s">
        <v>342</v>
      </c>
      <c r="J177" s="103"/>
      <c r="K177" s="92">
        <v>11.41</v>
      </c>
      <c r="L177" s="92" t="s">
        <v>187</v>
      </c>
      <c r="M177" s="116">
        <v>9.25</v>
      </c>
      <c r="N177" s="116">
        <v>7.32</v>
      </c>
      <c r="O177" s="116">
        <v>154000</v>
      </c>
      <c r="P177" s="116">
        <v>124.46</v>
      </c>
      <c r="Q177" s="116">
        <v>907.14</v>
      </c>
      <c r="R177" s="116">
        <v>0.03</v>
      </c>
      <c r="S177" s="116">
        <v>0.76</v>
      </c>
      <c r="T177" s="116">
        <v>0.09</v>
      </c>
    </row>
    <row r="178" spans="2:20">
      <c r="B178" s="62" t="s">
        <v>543</v>
      </c>
      <c r="C178" s="92" t="s">
        <v>544</v>
      </c>
      <c r="D178" s="92" t="s">
        <v>28</v>
      </c>
      <c r="E178" s="92" t="s">
        <v>529</v>
      </c>
      <c r="F178" s="92"/>
      <c r="G178" s="92" t="s">
        <v>539</v>
      </c>
      <c r="H178" s="92" t="s">
        <v>458</v>
      </c>
      <c r="I178" s="92" t="s">
        <v>342</v>
      </c>
      <c r="J178" s="103"/>
      <c r="K178" s="92">
        <v>14.4</v>
      </c>
      <c r="L178" s="92" t="s">
        <v>184</v>
      </c>
      <c r="M178" s="116">
        <v>6.125</v>
      </c>
      <c r="N178" s="116">
        <v>6.33</v>
      </c>
      <c r="O178" s="116">
        <v>124000</v>
      </c>
      <c r="P178" s="116">
        <v>98.54</v>
      </c>
      <c r="Q178" s="116">
        <v>469.84</v>
      </c>
      <c r="R178" s="116">
        <v>0.02</v>
      </c>
      <c r="S178" s="116">
        <v>0.39</v>
      </c>
      <c r="T178" s="116">
        <v>0.05</v>
      </c>
    </row>
    <row r="179" spans="2:20">
      <c r="B179" s="62" t="s">
        <v>545</v>
      </c>
      <c r="C179" s="92" t="s">
        <v>546</v>
      </c>
      <c r="D179" s="92" t="s">
        <v>547</v>
      </c>
      <c r="E179" s="92" t="s">
        <v>529</v>
      </c>
      <c r="F179" s="92"/>
      <c r="G179" s="92" t="s">
        <v>548</v>
      </c>
      <c r="H179" s="92" t="s">
        <v>458</v>
      </c>
      <c r="I179" s="92" t="s">
        <v>342</v>
      </c>
      <c r="J179" s="103"/>
      <c r="K179" s="92">
        <v>3.92</v>
      </c>
      <c r="L179" s="92" t="s">
        <v>186</v>
      </c>
      <c r="M179" s="116">
        <v>1.5</v>
      </c>
      <c r="N179" s="116">
        <v>0.72</v>
      </c>
      <c r="O179" s="116">
        <v>189000</v>
      </c>
      <c r="P179" s="116">
        <v>103.78</v>
      </c>
      <c r="Q179" s="116">
        <v>793.17</v>
      </c>
      <c r="R179" s="116">
        <v>0.06</v>
      </c>
      <c r="S179" s="116">
        <v>0.66</v>
      </c>
      <c r="T179" s="116">
        <v>0.08</v>
      </c>
    </row>
    <row r="180" spans="2:20" ht="31.5">
      <c r="B180" s="62" t="s">
        <v>549</v>
      </c>
      <c r="C180" s="92" t="s">
        <v>550</v>
      </c>
      <c r="D180" s="92" t="s">
        <v>28</v>
      </c>
      <c r="E180" s="92" t="s">
        <v>529</v>
      </c>
      <c r="F180" s="92"/>
      <c r="G180" s="92" t="s">
        <v>551</v>
      </c>
      <c r="H180" s="92" t="s">
        <v>458</v>
      </c>
      <c r="I180" s="92" t="s">
        <v>342</v>
      </c>
      <c r="J180" s="103"/>
      <c r="K180" s="92">
        <v>4.58</v>
      </c>
      <c r="L180" s="92" t="s">
        <v>184</v>
      </c>
      <c r="M180" s="116">
        <v>5.5</v>
      </c>
      <c r="N180" s="116">
        <v>6.38</v>
      </c>
      <c r="O180" s="116">
        <v>93000</v>
      </c>
      <c r="P180" s="116">
        <v>101.69</v>
      </c>
      <c r="Q180" s="116">
        <v>363.64</v>
      </c>
      <c r="R180" s="116">
        <v>0.01</v>
      </c>
      <c r="S180" s="116">
        <v>0.3</v>
      </c>
      <c r="T180" s="116">
        <v>0.04</v>
      </c>
    </row>
    <row r="181" spans="2:20">
      <c r="B181" s="62" t="s">
        <v>552</v>
      </c>
      <c r="C181" s="92" t="s">
        <v>553</v>
      </c>
      <c r="D181" s="92" t="s">
        <v>28</v>
      </c>
      <c r="E181" s="92" t="s">
        <v>529</v>
      </c>
      <c r="F181" s="92"/>
      <c r="G181" s="92" t="s">
        <v>539</v>
      </c>
      <c r="H181" s="92" t="s">
        <v>458</v>
      </c>
      <c r="I181" s="92" t="s">
        <v>342</v>
      </c>
      <c r="J181" s="103"/>
      <c r="K181" s="92">
        <v>16.239999999999998</v>
      </c>
      <c r="L181" s="92" t="s">
        <v>184</v>
      </c>
      <c r="M181" s="116">
        <v>5.25</v>
      </c>
      <c r="N181" s="116">
        <v>5.13</v>
      </c>
      <c r="O181" s="116">
        <v>157000</v>
      </c>
      <c r="P181" s="116">
        <v>102.97</v>
      </c>
      <c r="Q181" s="116">
        <v>621.57000000000005</v>
      </c>
      <c r="R181" s="116">
        <v>0.01</v>
      </c>
      <c r="S181" s="116">
        <v>0.52</v>
      </c>
      <c r="T181" s="116">
        <v>0.06</v>
      </c>
    </row>
    <row r="182" spans="2:20">
      <c r="B182" s="62" t="s">
        <v>554</v>
      </c>
      <c r="C182" s="92" t="s">
        <v>555</v>
      </c>
      <c r="D182" s="92" t="s">
        <v>28</v>
      </c>
      <c r="E182" s="92" t="s">
        <v>529</v>
      </c>
      <c r="F182" s="92"/>
      <c r="G182" s="92" t="s">
        <v>556</v>
      </c>
      <c r="H182" s="92" t="s">
        <v>458</v>
      </c>
      <c r="I182" s="92" t="s">
        <v>342</v>
      </c>
      <c r="J182" s="103"/>
      <c r="K182" s="92">
        <v>3.7</v>
      </c>
      <c r="L182" s="92" t="s">
        <v>188</v>
      </c>
      <c r="M182" s="116">
        <v>3.7</v>
      </c>
      <c r="N182" s="116">
        <v>-0.64</v>
      </c>
      <c r="O182" s="116">
        <v>113000</v>
      </c>
      <c r="P182" s="116">
        <v>117.57</v>
      </c>
      <c r="Q182" s="116">
        <v>368.91</v>
      </c>
      <c r="R182" s="116">
        <v>0.02</v>
      </c>
      <c r="S182" s="116">
        <v>0.31</v>
      </c>
      <c r="T182" s="116">
        <v>0.04</v>
      </c>
    </row>
    <row r="183" spans="2:20">
      <c r="B183" s="62" t="s">
        <v>557</v>
      </c>
      <c r="C183" s="92" t="s">
        <v>558</v>
      </c>
      <c r="D183" s="92" t="s">
        <v>28</v>
      </c>
      <c r="E183" s="92" t="s">
        <v>529</v>
      </c>
      <c r="F183" s="92"/>
      <c r="G183" s="92" t="s">
        <v>539</v>
      </c>
      <c r="H183" s="92" t="s">
        <v>460</v>
      </c>
      <c r="I183" s="92" t="s">
        <v>559</v>
      </c>
      <c r="J183" s="103"/>
      <c r="K183" s="92">
        <v>7.52</v>
      </c>
      <c r="L183" s="92" t="s">
        <v>184</v>
      </c>
      <c r="M183" s="116">
        <v>4.5999999999999996</v>
      </c>
      <c r="N183" s="116">
        <v>4.24</v>
      </c>
      <c r="O183" s="116">
        <v>238000</v>
      </c>
      <c r="P183" s="116">
        <v>104.49</v>
      </c>
      <c r="Q183" s="116">
        <v>956.23</v>
      </c>
      <c r="R183" s="116">
        <v>0.02</v>
      </c>
      <c r="S183" s="116">
        <v>0.8</v>
      </c>
      <c r="T183" s="116">
        <v>0.09</v>
      </c>
    </row>
    <row r="184" spans="2:20">
      <c r="B184" s="62" t="s">
        <v>560</v>
      </c>
      <c r="C184" s="92" t="s">
        <v>561</v>
      </c>
      <c r="D184" s="92" t="s">
        <v>28</v>
      </c>
      <c r="E184" s="92" t="s">
        <v>529</v>
      </c>
      <c r="F184" s="92"/>
      <c r="G184" s="92" t="s">
        <v>539</v>
      </c>
      <c r="H184" s="92" t="s">
        <v>460</v>
      </c>
      <c r="I184" s="92" t="s">
        <v>342</v>
      </c>
      <c r="J184" s="103"/>
      <c r="K184" s="92">
        <v>7.01</v>
      </c>
      <c r="L184" s="92" t="s">
        <v>184</v>
      </c>
      <c r="M184" s="116">
        <v>4.875</v>
      </c>
      <c r="N184" s="116">
        <v>4.75</v>
      </c>
      <c r="O184" s="116">
        <v>135000</v>
      </c>
      <c r="P184" s="116">
        <v>101.57</v>
      </c>
      <c r="Q184" s="116">
        <v>527.21</v>
      </c>
      <c r="R184" s="116">
        <v>0.02</v>
      </c>
      <c r="S184" s="116">
        <v>0.44</v>
      </c>
      <c r="T184" s="116">
        <v>0.05</v>
      </c>
    </row>
    <row r="185" spans="2:20">
      <c r="B185" s="62" t="s">
        <v>562</v>
      </c>
      <c r="C185" s="92" t="s">
        <v>563</v>
      </c>
      <c r="D185" s="92" t="s">
        <v>28</v>
      </c>
      <c r="E185" s="92" t="s">
        <v>529</v>
      </c>
      <c r="F185" s="92"/>
      <c r="G185" s="92" t="s">
        <v>530</v>
      </c>
      <c r="H185" s="92" t="s">
        <v>460</v>
      </c>
      <c r="I185" s="92" t="s">
        <v>342</v>
      </c>
      <c r="J185" s="103"/>
      <c r="K185" s="92">
        <v>15.32</v>
      </c>
      <c r="L185" s="92" t="s">
        <v>184</v>
      </c>
      <c r="M185" s="116">
        <v>6.625</v>
      </c>
      <c r="N185" s="116">
        <v>6.62</v>
      </c>
      <c r="O185" s="116">
        <v>258000</v>
      </c>
      <c r="P185" s="116">
        <v>102.78</v>
      </c>
      <c r="Q185" s="116">
        <v>1019.6</v>
      </c>
      <c r="R185" s="116">
        <v>0.05</v>
      </c>
      <c r="S185" s="116">
        <v>0.85</v>
      </c>
      <c r="T185" s="116">
        <v>0.1</v>
      </c>
    </row>
    <row r="186" spans="2:20">
      <c r="B186" s="62" t="s">
        <v>564</v>
      </c>
      <c r="C186" s="92" t="s">
        <v>565</v>
      </c>
      <c r="D186" s="92" t="s">
        <v>28</v>
      </c>
      <c r="E186" s="92" t="s">
        <v>529</v>
      </c>
      <c r="F186" s="92"/>
      <c r="G186" s="92" t="s">
        <v>530</v>
      </c>
      <c r="H186" s="92" t="s">
        <v>460</v>
      </c>
      <c r="I186" s="92" t="s">
        <v>342</v>
      </c>
      <c r="J186" s="103"/>
      <c r="K186" s="92">
        <v>15.02</v>
      </c>
      <c r="L186" s="92" t="s">
        <v>184</v>
      </c>
      <c r="M186" s="116">
        <v>7</v>
      </c>
      <c r="N186" s="116">
        <v>6.82</v>
      </c>
      <c r="O186" s="116">
        <v>33000</v>
      </c>
      <c r="P186" s="116">
        <v>103.97</v>
      </c>
      <c r="Q186" s="116">
        <v>131.93</v>
      </c>
      <c r="R186" s="116">
        <v>0</v>
      </c>
      <c r="S186" s="116">
        <v>0.11</v>
      </c>
      <c r="T186" s="116">
        <v>0.01</v>
      </c>
    </row>
    <row r="187" spans="2:20">
      <c r="B187" s="62" t="s">
        <v>566</v>
      </c>
      <c r="C187" s="92" t="s">
        <v>567</v>
      </c>
      <c r="D187" s="92" t="s">
        <v>28</v>
      </c>
      <c r="E187" s="92" t="s">
        <v>529</v>
      </c>
      <c r="F187" s="92"/>
      <c r="G187" s="92" t="s">
        <v>568</v>
      </c>
      <c r="H187" s="92" t="s">
        <v>460</v>
      </c>
      <c r="I187" s="92" t="s">
        <v>342</v>
      </c>
      <c r="J187" s="103"/>
      <c r="K187" s="92">
        <v>5.77</v>
      </c>
      <c r="L187" s="92" t="s">
        <v>184</v>
      </c>
      <c r="M187" s="116">
        <v>6</v>
      </c>
      <c r="N187" s="116">
        <v>5</v>
      </c>
      <c r="O187" s="116">
        <v>61000</v>
      </c>
      <c r="P187" s="116">
        <v>106.72</v>
      </c>
      <c r="Q187" s="116">
        <v>250.32</v>
      </c>
      <c r="R187" s="116">
        <v>0</v>
      </c>
      <c r="S187" s="116">
        <v>0.21</v>
      </c>
      <c r="T187" s="116">
        <v>0.02</v>
      </c>
    </row>
    <row r="188" spans="2:20">
      <c r="B188" s="62" t="s">
        <v>569</v>
      </c>
      <c r="C188" s="92" t="s">
        <v>570</v>
      </c>
      <c r="D188" s="92" t="s">
        <v>571</v>
      </c>
      <c r="E188" s="92" t="s">
        <v>529</v>
      </c>
      <c r="F188" s="92"/>
      <c r="G188" s="92" t="s">
        <v>539</v>
      </c>
      <c r="H188" s="92" t="s">
        <v>572</v>
      </c>
      <c r="I188" s="92" t="s">
        <v>342</v>
      </c>
      <c r="J188" s="103"/>
      <c r="K188" s="92">
        <v>7.5</v>
      </c>
      <c r="L188" s="92" t="s">
        <v>184</v>
      </c>
      <c r="M188" s="116">
        <v>5.2</v>
      </c>
      <c r="N188" s="116">
        <v>5</v>
      </c>
      <c r="O188" s="116">
        <v>140000</v>
      </c>
      <c r="P188" s="116">
        <v>102.68</v>
      </c>
      <c r="Q188" s="116">
        <v>552.71</v>
      </c>
      <c r="R188" s="116">
        <v>0.01</v>
      </c>
      <c r="S188" s="116">
        <v>0.46</v>
      </c>
      <c r="T188" s="116">
        <v>0.05</v>
      </c>
    </row>
    <row r="189" spans="2:20">
      <c r="B189" s="62" t="s">
        <v>573</v>
      </c>
      <c r="C189" s="92" t="s">
        <v>574</v>
      </c>
      <c r="D189" s="92" t="s">
        <v>28</v>
      </c>
      <c r="E189" s="92" t="s">
        <v>529</v>
      </c>
      <c r="F189" s="92"/>
      <c r="G189" s="92" t="s">
        <v>536</v>
      </c>
      <c r="H189" s="92" t="s">
        <v>572</v>
      </c>
      <c r="I189" s="92" t="s">
        <v>559</v>
      </c>
      <c r="J189" s="103"/>
      <c r="K189" s="92">
        <v>16.3</v>
      </c>
      <c r="L189" s="92" t="s">
        <v>186</v>
      </c>
      <c r="M189" s="116">
        <v>5.625</v>
      </c>
      <c r="N189" s="116">
        <v>5.1100000000000003</v>
      </c>
      <c r="O189" s="116">
        <v>264000</v>
      </c>
      <c r="P189" s="116">
        <v>108.1</v>
      </c>
      <c r="Q189" s="116">
        <v>1154.02</v>
      </c>
      <c r="R189" s="116">
        <v>0.05</v>
      </c>
      <c r="S189" s="116">
        <v>0.96</v>
      </c>
      <c r="T189" s="116">
        <v>0.11</v>
      </c>
    </row>
    <row r="190" spans="2:20">
      <c r="B190" s="62" t="s">
        <v>575</v>
      </c>
      <c r="C190" s="92" t="s">
        <v>576</v>
      </c>
      <c r="D190" s="92" t="s">
        <v>571</v>
      </c>
      <c r="E190" s="92" t="s">
        <v>529</v>
      </c>
      <c r="F190" s="92"/>
      <c r="G190" s="92" t="s">
        <v>539</v>
      </c>
      <c r="H190" s="92" t="s">
        <v>577</v>
      </c>
      <c r="I190" s="92" t="s">
        <v>342</v>
      </c>
      <c r="J190" s="103"/>
      <c r="K190" s="92">
        <v>5.1100000000000003</v>
      </c>
      <c r="L190" s="92" t="s">
        <v>184</v>
      </c>
      <c r="M190" s="116">
        <v>6.125</v>
      </c>
      <c r="N190" s="116">
        <v>4.47</v>
      </c>
      <c r="O190" s="116">
        <v>134000</v>
      </c>
      <c r="P190" s="116">
        <v>109.1</v>
      </c>
      <c r="Q190" s="116">
        <v>562.1</v>
      </c>
      <c r="R190" s="116">
        <v>0.01</v>
      </c>
      <c r="S190" s="116">
        <v>0.47</v>
      </c>
      <c r="T190" s="116">
        <v>0.06</v>
      </c>
    </row>
    <row r="191" spans="2:20">
      <c r="B191" s="62" t="s">
        <v>578</v>
      </c>
      <c r="C191" s="92" t="s">
        <v>579</v>
      </c>
      <c r="D191" s="92" t="s">
        <v>28</v>
      </c>
      <c r="E191" s="92" t="s">
        <v>529</v>
      </c>
      <c r="F191" s="92"/>
      <c r="G191" s="92" t="s">
        <v>568</v>
      </c>
      <c r="H191" s="92" t="s">
        <v>577</v>
      </c>
      <c r="I191" s="92" t="s">
        <v>342</v>
      </c>
      <c r="J191" s="103"/>
      <c r="K191" s="92">
        <v>1.9</v>
      </c>
      <c r="L191" s="92" t="s">
        <v>184</v>
      </c>
      <c r="M191" s="116">
        <v>6</v>
      </c>
      <c r="N191" s="116">
        <v>3.33</v>
      </c>
      <c r="O191" s="116">
        <v>298000</v>
      </c>
      <c r="P191" s="116">
        <v>108.07</v>
      </c>
      <c r="Q191" s="116">
        <v>1238.24</v>
      </c>
      <c r="R191" s="116">
        <v>0.06</v>
      </c>
      <c r="S191" s="116">
        <v>1.03</v>
      </c>
      <c r="T191" s="116">
        <v>0.12</v>
      </c>
    </row>
    <row r="192" spans="2:20">
      <c r="B192" s="62" t="s">
        <v>580</v>
      </c>
      <c r="C192" s="92" t="s">
        <v>581</v>
      </c>
      <c r="D192" s="92" t="s">
        <v>547</v>
      </c>
      <c r="E192" s="92" t="s">
        <v>529</v>
      </c>
      <c r="F192" s="92"/>
      <c r="G192" s="92" t="s">
        <v>548</v>
      </c>
      <c r="H192" s="92">
        <v>0</v>
      </c>
      <c r="I192" s="92" t="s">
        <v>308</v>
      </c>
      <c r="J192" s="103"/>
      <c r="K192" s="92">
        <v>3.21</v>
      </c>
      <c r="L192" s="92" t="s">
        <v>186</v>
      </c>
      <c r="M192" s="116">
        <v>3</v>
      </c>
      <c r="N192" s="116">
        <v>-4.74</v>
      </c>
      <c r="O192" s="116">
        <v>259000</v>
      </c>
      <c r="P192" s="116">
        <v>129.11000000000001</v>
      </c>
      <c r="Q192" s="116">
        <v>1352.18</v>
      </c>
      <c r="R192" s="116">
        <v>0.06</v>
      </c>
      <c r="S192" s="116">
        <v>1.1299999999999999</v>
      </c>
      <c r="T192" s="116">
        <v>0.13</v>
      </c>
    </row>
    <row r="193" spans="2:20">
      <c r="B193" s="115" t="s">
        <v>582</v>
      </c>
      <c r="C193" s="92" t="s">
        <v>583</v>
      </c>
      <c r="D193" s="92" t="s">
        <v>28</v>
      </c>
      <c r="E193" s="92" t="s">
        <v>529</v>
      </c>
      <c r="F193" s="92"/>
      <c r="G193" s="92" t="s">
        <v>539</v>
      </c>
      <c r="H193" s="92">
        <v>0</v>
      </c>
      <c r="I193" s="92" t="s">
        <v>308</v>
      </c>
      <c r="J193" s="103"/>
      <c r="K193" s="92">
        <v>4.47</v>
      </c>
      <c r="L193" s="92" t="s">
        <v>184</v>
      </c>
      <c r="M193" s="116">
        <v>7.625</v>
      </c>
      <c r="N193" s="116">
        <v>5.63</v>
      </c>
      <c r="O193" s="116">
        <v>255000</v>
      </c>
      <c r="P193" s="116">
        <v>116.52</v>
      </c>
      <c r="Q193" s="116">
        <v>1142.4100000000001</v>
      </c>
      <c r="R193" s="116">
        <v>0.01</v>
      </c>
      <c r="S193" s="116">
        <v>0.95</v>
      </c>
      <c r="T193" s="116">
        <v>0.11</v>
      </c>
    </row>
    <row r="194" spans="2:20">
      <c r="B194" s="6" t="s">
        <v>52</v>
      </c>
      <c r="C194" s="1"/>
      <c r="D194" s="1"/>
      <c r="E194" s="1"/>
      <c r="F194" s="1"/>
    </row>
    <row r="195" spans="2:20">
      <c r="B195" s="6" t="s">
        <v>145</v>
      </c>
      <c r="C195" s="1"/>
      <c r="D195" s="1"/>
      <c r="E195" s="1"/>
      <c r="F195" s="1"/>
    </row>
    <row r="196" spans="2:20">
      <c r="C196" s="1"/>
      <c r="D196" s="1"/>
      <c r="E196" s="1"/>
      <c r="F196" s="1"/>
    </row>
    <row r="197" spans="2:20">
      <c r="C197" s="1"/>
      <c r="D197" s="1"/>
      <c r="E197" s="1"/>
      <c r="F197" s="1"/>
    </row>
    <row r="198" spans="2:20">
      <c r="C198" s="1"/>
      <c r="D198" s="1"/>
      <c r="E198" s="1"/>
      <c r="F198" s="1"/>
    </row>
    <row r="199" spans="2:20">
      <c r="C199" s="1"/>
      <c r="D199" s="1"/>
      <c r="E199" s="1"/>
      <c r="F199" s="1"/>
    </row>
    <row r="200" spans="2:20">
      <c r="C200" s="1"/>
      <c r="D200" s="1"/>
      <c r="E200" s="1"/>
      <c r="F200" s="1"/>
    </row>
    <row r="201" spans="2:20">
      <c r="C201" s="1"/>
      <c r="D201" s="1"/>
      <c r="E201" s="1"/>
      <c r="F201" s="1"/>
    </row>
    <row r="202" spans="2:20">
      <c r="C202" s="1"/>
      <c r="D202" s="1"/>
      <c r="E202" s="1"/>
      <c r="F202" s="1"/>
    </row>
    <row r="203" spans="2:20">
      <c r="C203" s="1"/>
      <c r="D203" s="1"/>
      <c r="E203" s="1"/>
      <c r="F203" s="1"/>
    </row>
    <row r="204" spans="2:20">
      <c r="C204" s="1"/>
      <c r="D204" s="1"/>
      <c r="E204" s="1"/>
      <c r="F204" s="1"/>
    </row>
    <row r="205" spans="2:20">
      <c r="C205" s="1"/>
      <c r="D205" s="1"/>
      <c r="E205" s="1"/>
      <c r="F205" s="1"/>
    </row>
    <row r="206" spans="2:20">
      <c r="C206" s="1"/>
      <c r="D206" s="1"/>
      <c r="E206" s="1"/>
      <c r="F206" s="1"/>
    </row>
    <row r="207" spans="2:20">
      <c r="C207" s="1"/>
      <c r="D207" s="1"/>
      <c r="E207" s="1"/>
      <c r="F207" s="1"/>
    </row>
    <row r="208" spans="2:20">
      <c r="C208" s="1"/>
      <c r="D208" s="1"/>
      <c r="E208" s="1"/>
      <c r="F208" s="1"/>
    </row>
    <row r="209" spans="3:6">
      <c r="C209" s="1"/>
      <c r="D209" s="1"/>
      <c r="E209" s="1"/>
      <c r="F209" s="1"/>
    </row>
    <row r="210" spans="3:6">
      <c r="C210" s="1"/>
      <c r="D210" s="1"/>
      <c r="E210" s="1"/>
      <c r="F210" s="1"/>
    </row>
    <row r="211" spans="3:6">
      <c r="C211" s="1"/>
      <c r="D211" s="1"/>
      <c r="E211" s="1"/>
      <c r="F211" s="1"/>
    </row>
    <row r="212" spans="3:6">
      <c r="C212" s="1"/>
      <c r="D212" s="1"/>
      <c r="E212" s="1"/>
      <c r="F212" s="1"/>
    </row>
    <row r="213" spans="3:6">
      <c r="C213" s="1"/>
      <c r="D213" s="1"/>
      <c r="E213" s="1"/>
      <c r="F213" s="1"/>
    </row>
    <row r="214" spans="3:6">
      <c r="C214" s="1"/>
      <c r="D214" s="1"/>
      <c r="E214" s="1"/>
      <c r="F214" s="1"/>
    </row>
    <row r="215" spans="3:6">
      <c r="C215" s="1"/>
      <c r="D215" s="1"/>
      <c r="E215" s="1"/>
      <c r="F215" s="1"/>
    </row>
    <row r="216" spans="3:6">
      <c r="C216" s="1"/>
      <c r="D216" s="1"/>
      <c r="E216" s="1"/>
      <c r="F216" s="1"/>
    </row>
    <row r="217" spans="3:6">
      <c r="C217" s="1"/>
      <c r="D217" s="1"/>
      <c r="E217" s="1"/>
      <c r="F217" s="1"/>
    </row>
    <row r="218" spans="3:6">
      <c r="C218" s="1"/>
      <c r="D218" s="1"/>
      <c r="E218" s="1"/>
      <c r="F218" s="1"/>
    </row>
    <row r="219" spans="3:6">
      <c r="C219" s="1"/>
      <c r="D219" s="1"/>
      <c r="E219" s="1"/>
      <c r="F219" s="1"/>
    </row>
    <row r="220" spans="3:6">
      <c r="C220" s="1"/>
      <c r="D220" s="1"/>
      <c r="E220" s="1"/>
      <c r="F220" s="1"/>
    </row>
    <row r="221" spans="3:6">
      <c r="C221" s="1"/>
      <c r="D221" s="1"/>
      <c r="E221" s="1"/>
      <c r="F221" s="1"/>
    </row>
    <row r="222" spans="3:6">
      <c r="C222" s="1"/>
      <c r="D222" s="1"/>
      <c r="E222" s="1"/>
      <c r="F222" s="1"/>
    </row>
    <row r="223" spans="3:6">
      <c r="C223" s="1"/>
      <c r="D223" s="1"/>
      <c r="E223" s="1"/>
      <c r="F223" s="1"/>
    </row>
    <row r="224" spans="3:6">
      <c r="C224" s="1"/>
      <c r="D224" s="1"/>
      <c r="E224" s="1"/>
      <c r="F224" s="1"/>
    </row>
    <row r="225" spans="3:6">
      <c r="C225" s="1"/>
      <c r="D225" s="1"/>
      <c r="E225" s="1"/>
      <c r="F225" s="1"/>
    </row>
    <row r="226" spans="3:6">
      <c r="C226" s="1"/>
      <c r="D226" s="1"/>
      <c r="E226" s="1"/>
      <c r="F226" s="1"/>
    </row>
    <row r="227" spans="3:6">
      <c r="C227" s="1"/>
      <c r="D227" s="1"/>
      <c r="E227" s="1"/>
      <c r="F227" s="1"/>
    </row>
    <row r="228" spans="3:6">
      <c r="C228" s="1"/>
      <c r="D228" s="1"/>
      <c r="E228" s="1"/>
      <c r="F228" s="1"/>
    </row>
    <row r="229" spans="3:6">
      <c r="C229" s="1"/>
      <c r="D229" s="1"/>
      <c r="E229" s="1"/>
      <c r="F229" s="1"/>
    </row>
    <row r="230" spans="3:6">
      <c r="C230" s="1"/>
      <c r="D230" s="1"/>
      <c r="E230" s="1"/>
      <c r="F230" s="1"/>
    </row>
    <row r="231" spans="3:6">
      <c r="C231" s="1"/>
      <c r="D231" s="1"/>
      <c r="E231" s="1"/>
      <c r="F231" s="1"/>
    </row>
    <row r="232" spans="3:6">
      <c r="C232" s="1"/>
      <c r="D232" s="1"/>
      <c r="E232" s="1"/>
      <c r="F232" s="1"/>
    </row>
    <row r="233" spans="3:6">
      <c r="C233" s="1"/>
      <c r="D233" s="1"/>
      <c r="E233" s="1"/>
      <c r="F233" s="1"/>
    </row>
    <row r="234" spans="3:6">
      <c r="C234" s="1"/>
      <c r="D234" s="1"/>
      <c r="E234" s="1"/>
      <c r="F234" s="1"/>
    </row>
    <row r="235" spans="3:6">
      <c r="C235" s="1"/>
      <c r="D235" s="1"/>
      <c r="E235" s="1"/>
      <c r="F235" s="1"/>
    </row>
    <row r="236" spans="3:6">
      <c r="C236" s="1"/>
      <c r="D236" s="1"/>
      <c r="E236" s="1"/>
      <c r="F236" s="1"/>
    </row>
    <row r="237" spans="3:6">
      <c r="C237" s="1"/>
      <c r="D237" s="1"/>
      <c r="E237" s="1"/>
      <c r="F237" s="1"/>
    </row>
    <row r="238" spans="3:6">
      <c r="C238" s="1"/>
      <c r="D238" s="1"/>
      <c r="E238" s="1"/>
      <c r="F238" s="1"/>
    </row>
    <row r="239" spans="3:6">
      <c r="C239" s="1"/>
      <c r="D239" s="1"/>
      <c r="E239" s="1"/>
      <c r="F239" s="1"/>
    </row>
    <row r="240" spans="3:6">
      <c r="C240" s="1"/>
      <c r="D240" s="1"/>
      <c r="E240" s="1"/>
      <c r="F240" s="1"/>
    </row>
    <row r="241" spans="3:6">
      <c r="C241" s="1"/>
      <c r="D241" s="1"/>
      <c r="E241" s="1"/>
      <c r="F241" s="1"/>
    </row>
    <row r="242" spans="3:6">
      <c r="C242" s="1"/>
      <c r="D242" s="1"/>
      <c r="E242" s="1"/>
      <c r="F242" s="1"/>
    </row>
    <row r="243" spans="3:6">
      <c r="C243" s="1"/>
      <c r="D243" s="1"/>
      <c r="E243" s="1"/>
      <c r="F243" s="1"/>
    </row>
    <row r="244" spans="3:6">
      <c r="C244" s="1"/>
      <c r="D244" s="1"/>
      <c r="E244" s="1"/>
      <c r="F244" s="1"/>
    </row>
    <row r="245" spans="3:6">
      <c r="C245" s="1"/>
      <c r="D245" s="1"/>
      <c r="E245" s="1"/>
      <c r="F245" s="1"/>
    </row>
    <row r="246" spans="3:6">
      <c r="C246" s="1"/>
      <c r="D246" s="1"/>
      <c r="E246" s="1"/>
      <c r="F246" s="1"/>
    </row>
    <row r="247" spans="3:6">
      <c r="C247" s="1"/>
      <c r="D247" s="1"/>
      <c r="E247" s="1"/>
      <c r="F247" s="1"/>
    </row>
    <row r="248" spans="3:6">
      <c r="C248" s="1"/>
      <c r="D248" s="1"/>
      <c r="E248" s="1"/>
      <c r="F248" s="1"/>
    </row>
    <row r="249" spans="3:6">
      <c r="C249" s="1"/>
      <c r="D249" s="1"/>
      <c r="E249" s="1"/>
      <c r="F249" s="1"/>
    </row>
    <row r="250" spans="3:6">
      <c r="C250" s="1"/>
      <c r="D250" s="1"/>
      <c r="E250" s="1"/>
      <c r="F250" s="1"/>
    </row>
    <row r="251" spans="3:6">
      <c r="C251" s="1"/>
      <c r="D251" s="1"/>
      <c r="E251" s="1"/>
      <c r="F251" s="1"/>
    </row>
    <row r="252" spans="3:6">
      <c r="C252" s="1"/>
      <c r="D252" s="1"/>
      <c r="E252" s="1"/>
      <c r="F252" s="1"/>
    </row>
    <row r="253" spans="3:6">
      <c r="C253" s="1"/>
      <c r="D253" s="1"/>
      <c r="E253" s="1"/>
      <c r="F253" s="1"/>
    </row>
    <row r="254" spans="3:6">
      <c r="C254" s="1"/>
      <c r="D254" s="1"/>
      <c r="E254" s="1"/>
      <c r="F254" s="1"/>
    </row>
    <row r="255" spans="3:6">
      <c r="C255" s="1"/>
      <c r="D255" s="1"/>
      <c r="E255" s="1"/>
      <c r="F255" s="1"/>
    </row>
    <row r="256" spans="3:6">
      <c r="C256" s="1"/>
      <c r="D256" s="1"/>
      <c r="E256" s="1"/>
      <c r="F256" s="1"/>
    </row>
    <row r="257" spans="3:6">
      <c r="C257" s="1"/>
      <c r="D257" s="1"/>
      <c r="E257" s="1"/>
      <c r="F257" s="1"/>
    </row>
    <row r="258" spans="3:6">
      <c r="C258" s="1"/>
      <c r="D258" s="1"/>
      <c r="E258" s="1"/>
      <c r="F258" s="1"/>
    </row>
    <row r="259" spans="3:6">
      <c r="C259" s="1"/>
      <c r="D259" s="1"/>
      <c r="E259" s="1"/>
      <c r="F259" s="1"/>
    </row>
    <row r="260" spans="3:6">
      <c r="C260" s="1"/>
      <c r="D260" s="1"/>
      <c r="E260" s="1"/>
      <c r="F260" s="1"/>
    </row>
    <row r="261" spans="3:6">
      <c r="C261" s="1"/>
      <c r="D261" s="1"/>
      <c r="E261" s="1"/>
      <c r="F261" s="1"/>
    </row>
    <row r="262" spans="3:6">
      <c r="C262" s="1"/>
      <c r="D262" s="1"/>
      <c r="E262" s="1"/>
      <c r="F262" s="1"/>
    </row>
    <row r="263" spans="3:6">
      <c r="C263" s="1"/>
      <c r="D263" s="1"/>
      <c r="E263" s="1"/>
      <c r="F263" s="1"/>
    </row>
    <row r="264" spans="3:6">
      <c r="C264" s="1"/>
      <c r="D264" s="1"/>
      <c r="E264" s="1"/>
      <c r="F264" s="1"/>
    </row>
    <row r="265" spans="3:6">
      <c r="C265" s="1"/>
      <c r="D265" s="1"/>
      <c r="E265" s="1"/>
      <c r="F265" s="1"/>
    </row>
    <row r="266" spans="3:6">
      <c r="C266" s="1"/>
      <c r="D266" s="1"/>
      <c r="E266" s="1"/>
      <c r="F266" s="1"/>
    </row>
    <row r="267" spans="3:6">
      <c r="C267" s="1"/>
      <c r="D267" s="1"/>
      <c r="E267" s="1"/>
      <c r="F267" s="1"/>
    </row>
    <row r="268" spans="3:6">
      <c r="C268" s="1"/>
      <c r="D268" s="1"/>
      <c r="E268" s="1"/>
      <c r="F268" s="1"/>
    </row>
    <row r="269" spans="3:6">
      <c r="C269" s="1"/>
      <c r="D269" s="1"/>
      <c r="E269" s="1"/>
      <c r="F269" s="1"/>
    </row>
    <row r="270" spans="3:6">
      <c r="C270" s="1"/>
      <c r="D270" s="1"/>
      <c r="E270" s="1"/>
      <c r="F270" s="1"/>
    </row>
    <row r="271" spans="3:6">
      <c r="C271" s="1"/>
      <c r="D271" s="1"/>
      <c r="E271" s="1"/>
      <c r="F271" s="1"/>
    </row>
    <row r="272" spans="3:6">
      <c r="C272" s="1"/>
      <c r="D272" s="1"/>
      <c r="E272" s="1"/>
      <c r="F272" s="1"/>
    </row>
    <row r="273" spans="3:6">
      <c r="C273" s="1"/>
      <c r="D273" s="1"/>
      <c r="E273" s="1"/>
      <c r="F273" s="1"/>
    </row>
    <row r="274" spans="3:6">
      <c r="C274" s="1"/>
      <c r="D274" s="1"/>
      <c r="E274" s="1"/>
      <c r="F274" s="1"/>
    </row>
    <row r="275" spans="3:6">
      <c r="C275" s="1"/>
      <c r="D275" s="1"/>
      <c r="E275" s="1"/>
      <c r="F275" s="1"/>
    </row>
    <row r="276" spans="3:6">
      <c r="C276" s="1"/>
      <c r="D276" s="1"/>
      <c r="E276" s="1"/>
      <c r="F276" s="1"/>
    </row>
    <row r="277" spans="3:6">
      <c r="C277" s="1"/>
      <c r="D277" s="1"/>
      <c r="E277" s="1"/>
      <c r="F277" s="1"/>
    </row>
    <row r="278" spans="3:6">
      <c r="C278" s="1"/>
      <c r="D278" s="1"/>
      <c r="E278" s="1"/>
      <c r="F278" s="1"/>
    </row>
    <row r="279" spans="3:6">
      <c r="C279" s="1"/>
      <c r="D279" s="1"/>
      <c r="E279" s="1"/>
      <c r="F279" s="1"/>
    </row>
    <row r="280" spans="3:6">
      <c r="C280" s="1"/>
      <c r="D280" s="1"/>
      <c r="E280" s="1"/>
      <c r="F280" s="1"/>
    </row>
    <row r="281" spans="3:6">
      <c r="C281" s="1"/>
      <c r="D281" s="1"/>
      <c r="E281" s="1"/>
      <c r="F281" s="1"/>
    </row>
    <row r="282" spans="3:6">
      <c r="C282" s="1"/>
      <c r="D282" s="1"/>
      <c r="E282" s="1"/>
      <c r="F282" s="1"/>
    </row>
    <row r="283" spans="3:6">
      <c r="C283" s="1"/>
      <c r="D283" s="1"/>
      <c r="E283" s="1"/>
      <c r="F283" s="1"/>
    </row>
    <row r="284" spans="3:6">
      <c r="C284" s="1"/>
      <c r="D284" s="1"/>
      <c r="E284" s="1"/>
      <c r="F284" s="1"/>
    </row>
    <row r="285" spans="3:6">
      <c r="C285" s="1"/>
      <c r="D285" s="1"/>
      <c r="E285" s="1"/>
      <c r="F285" s="1"/>
    </row>
    <row r="286" spans="3:6">
      <c r="C286" s="1"/>
      <c r="D286" s="1"/>
      <c r="E286" s="1"/>
      <c r="F286" s="1"/>
    </row>
    <row r="287" spans="3:6">
      <c r="C287" s="1"/>
      <c r="D287" s="1"/>
      <c r="E287" s="1"/>
      <c r="F287" s="1"/>
    </row>
    <row r="288" spans="3:6">
      <c r="C288" s="1"/>
      <c r="D288" s="1"/>
      <c r="E288" s="1"/>
      <c r="F288" s="1"/>
    </row>
    <row r="289" spans="3:6">
      <c r="C289" s="1"/>
      <c r="D289" s="1"/>
      <c r="E289" s="1"/>
      <c r="F289" s="1"/>
    </row>
    <row r="290" spans="3:6">
      <c r="C290" s="1"/>
      <c r="D290" s="1"/>
      <c r="E290" s="1"/>
      <c r="F290" s="1"/>
    </row>
    <row r="291" spans="3:6">
      <c r="C291" s="1"/>
      <c r="D291" s="1"/>
      <c r="E291" s="1"/>
      <c r="F291" s="1"/>
    </row>
    <row r="292" spans="3:6">
      <c r="C292" s="1"/>
      <c r="D292" s="1"/>
      <c r="E292" s="1"/>
      <c r="F292" s="1"/>
    </row>
    <row r="293" spans="3:6">
      <c r="C293" s="1"/>
      <c r="D293" s="1"/>
      <c r="E293" s="1"/>
      <c r="F293" s="1"/>
    </row>
    <row r="294" spans="3:6">
      <c r="C294" s="1"/>
      <c r="D294" s="1"/>
      <c r="E294" s="1"/>
      <c r="F294" s="1"/>
    </row>
    <row r="295" spans="3:6">
      <c r="C295" s="1"/>
      <c r="D295" s="1"/>
      <c r="E295" s="1"/>
      <c r="F295" s="1"/>
    </row>
    <row r="296" spans="3:6">
      <c r="C296" s="1"/>
      <c r="D296" s="1"/>
      <c r="E296" s="1"/>
      <c r="F296" s="1"/>
    </row>
    <row r="297" spans="3:6">
      <c r="C297" s="1"/>
      <c r="D297" s="1"/>
      <c r="E297" s="1"/>
      <c r="F297" s="1"/>
    </row>
    <row r="298" spans="3:6">
      <c r="C298" s="1"/>
      <c r="D298" s="1"/>
      <c r="E298" s="1"/>
      <c r="F298" s="1"/>
    </row>
    <row r="299" spans="3:6">
      <c r="C299" s="1"/>
      <c r="D299" s="1"/>
      <c r="E299" s="1"/>
      <c r="F299" s="1"/>
    </row>
    <row r="300" spans="3:6">
      <c r="C300" s="1"/>
      <c r="D300" s="1"/>
      <c r="E300" s="1"/>
      <c r="F300" s="1"/>
    </row>
    <row r="301" spans="3:6">
      <c r="C301" s="1"/>
      <c r="D301" s="1"/>
      <c r="E301" s="1"/>
      <c r="F301" s="1"/>
    </row>
    <row r="302" spans="3:6">
      <c r="C302" s="1"/>
      <c r="D302" s="1"/>
      <c r="E302" s="1"/>
      <c r="F302" s="1"/>
    </row>
    <row r="303" spans="3:6">
      <c r="C303" s="1"/>
      <c r="D303" s="1"/>
      <c r="E303" s="1"/>
      <c r="F303" s="1"/>
    </row>
    <row r="304" spans="3:6">
      <c r="C304" s="1"/>
      <c r="D304" s="1"/>
      <c r="E304" s="1"/>
      <c r="F304" s="1"/>
    </row>
    <row r="305" spans="3:6">
      <c r="C305" s="1"/>
      <c r="D305" s="1"/>
      <c r="E305" s="1"/>
      <c r="F305" s="1"/>
    </row>
    <row r="306" spans="3:6">
      <c r="C306" s="1"/>
      <c r="D306" s="1"/>
      <c r="E306" s="1"/>
      <c r="F306" s="1"/>
    </row>
    <row r="307" spans="3:6">
      <c r="C307" s="1"/>
      <c r="D307" s="1"/>
      <c r="E307" s="1"/>
      <c r="F307" s="1"/>
    </row>
    <row r="308" spans="3:6">
      <c r="C308" s="1"/>
      <c r="D308" s="1"/>
      <c r="E308" s="1"/>
      <c r="F308" s="1"/>
    </row>
    <row r="309" spans="3:6">
      <c r="C309" s="1"/>
      <c r="D309" s="1"/>
      <c r="E309" s="1"/>
      <c r="F309" s="1"/>
    </row>
    <row r="310" spans="3:6">
      <c r="C310" s="1"/>
      <c r="D310" s="1"/>
      <c r="E310" s="1"/>
      <c r="F310" s="1"/>
    </row>
    <row r="311" spans="3:6">
      <c r="C311" s="1"/>
      <c r="D311" s="1"/>
      <c r="E311" s="1"/>
      <c r="F311" s="1"/>
    </row>
    <row r="312" spans="3:6">
      <c r="C312" s="1"/>
      <c r="D312" s="1"/>
      <c r="E312" s="1"/>
      <c r="F312" s="1"/>
    </row>
    <row r="313" spans="3:6">
      <c r="C313" s="1"/>
      <c r="D313" s="1"/>
      <c r="E313" s="1"/>
      <c r="F313" s="1"/>
    </row>
    <row r="314" spans="3:6">
      <c r="C314" s="1"/>
      <c r="D314" s="1"/>
      <c r="E314" s="1"/>
      <c r="F314" s="1"/>
    </row>
    <row r="315" spans="3:6">
      <c r="C315" s="1"/>
      <c r="D315" s="1"/>
      <c r="E315" s="1"/>
      <c r="F315" s="1"/>
    </row>
    <row r="316" spans="3:6">
      <c r="C316" s="1"/>
      <c r="D316" s="1"/>
      <c r="E316" s="1"/>
      <c r="F316" s="1"/>
    </row>
    <row r="317" spans="3:6">
      <c r="C317" s="1"/>
      <c r="D317" s="1"/>
      <c r="E317" s="1"/>
      <c r="F317" s="1"/>
    </row>
    <row r="318" spans="3:6">
      <c r="C318" s="1"/>
      <c r="D318" s="1"/>
      <c r="E318" s="1"/>
      <c r="F318" s="1"/>
    </row>
    <row r="319" spans="3:6">
      <c r="C319" s="1"/>
      <c r="D319" s="1"/>
      <c r="E319" s="1"/>
      <c r="F319" s="1"/>
    </row>
    <row r="320" spans="3:6">
      <c r="C320" s="1"/>
      <c r="D320" s="1"/>
      <c r="E320" s="1"/>
      <c r="F320" s="1"/>
    </row>
    <row r="321" spans="3:6">
      <c r="C321" s="1"/>
      <c r="D321" s="1"/>
      <c r="E321" s="1"/>
      <c r="F321" s="1"/>
    </row>
    <row r="322" spans="3:6">
      <c r="C322" s="1"/>
      <c r="D322" s="1"/>
      <c r="E322" s="1"/>
      <c r="F322" s="1"/>
    </row>
    <row r="323" spans="3:6">
      <c r="C323" s="1"/>
      <c r="D323" s="1"/>
      <c r="E323" s="1"/>
      <c r="F323" s="1"/>
    </row>
    <row r="324" spans="3:6">
      <c r="C324" s="1"/>
      <c r="D324" s="1"/>
      <c r="E324" s="1"/>
      <c r="F324" s="1"/>
    </row>
    <row r="325" spans="3:6">
      <c r="C325" s="1"/>
      <c r="D325" s="1"/>
      <c r="E325" s="1"/>
      <c r="F325" s="1"/>
    </row>
    <row r="326" spans="3:6">
      <c r="C326" s="1"/>
      <c r="D326" s="1"/>
      <c r="E326" s="1"/>
      <c r="F326" s="1"/>
    </row>
    <row r="327" spans="3:6">
      <c r="C327" s="1"/>
      <c r="D327" s="1"/>
      <c r="E327" s="1"/>
      <c r="F327" s="1"/>
    </row>
    <row r="328" spans="3:6">
      <c r="C328" s="1"/>
      <c r="D328" s="1"/>
      <c r="E328" s="1"/>
      <c r="F328" s="1"/>
    </row>
    <row r="329" spans="3:6">
      <c r="C329" s="1"/>
      <c r="D329" s="1"/>
      <c r="E329" s="1"/>
      <c r="F329" s="1"/>
    </row>
    <row r="330" spans="3:6">
      <c r="C330" s="1"/>
      <c r="D330" s="1"/>
      <c r="E330" s="1"/>
      <c r="F330" s="1"/>
    </row>
    <row r="331" spans="3:6">
      <c r="C331" s="1"/>
      <c r="D331" s="1"/>
      <c r="E331" s="1"/>
      <c r="F331" s="1"/>
    </row>
    <row r="332" spans="3:6">
      <c r="C332" s="1"/>
      <c r="D332" s="1"/>
      <c r="E332" s="1"/>
      <c r="F332" s="1"/>
    </row>
    <row r="333" spans="3:6">
      <c r="C333" s="1"/>
      <c r="D333" s="1"/>
      <c r="E333" s="1"/>
      <c r="F333" s="1"/>
    </row>
    <row r="334" spans="3:6">
      <c r="C334" s="1"/>
      <c r="D334" s="1"/>
      <c r="E334" s="1"/>
      <c r="F334" s="1"/>
    </row>
    <row r="335" spans="3:6">
      <c r="C335" s="1"/>
      <c r="D335" s="1"/>
      <c r="E335" s="1"/>
      <c r="F335" s="1"/>
    </row>
    <row r="336" spans="3:6">
      <c r="C336" s="1"/>
      <c r="D336" s="1"/>
      <c r="E336" s="1"/>
      <c r="F336" s="1"/>
    </row>
    <row r="337" spans="3:6">
      <c r="C337" s="1"/>
      <c r="D337" s="1"/>
      <c r="E337" s="1"/>
      <c r="F337" s="1"/>
    </row>
    <row r="338" spans="3:6">
      <c r="C338" s="1"/>
      <c r="D338" s="1"/>
      <c r="E338" s="1"/>
      <c r="F338" s="1"/>
    </row>
    <row r="339" spans="3:6">
      <c r="C339" s="1"/>
      <c r="D339" s="1"/>
      <c r="E339" s="1"/>
      <c r="F339" s="1"/>
    </row>
    <row r="340" spans="3:6">
      <c r="C340" s="1"/>
      <c r="D340" s="1"/>
      <c r="E340" s="1"/>
      <c r="F340" s="1"/>
    </row>
    <row r="341" spans="3:6">
      <c r="C341" s="1"/>
      <c r="D341" s="1"/>
      <c r="E341" s="1"/>
      <c r="F341" s="1"/>
    </row>
    <row r="342" spans="3:6">
      <c r="C342" s="1"/>
      <c r="D342" s="1"/>
      <c r="E342" s="1"/>
      <c r="F342" s="1"/>
    </row>
    <row r="343" spans="3:6">
      <c r="C343" s="1"/>
      <c r="D343" s="1"/>
      <c r="E343" s="1"/>
      <c r="F343" s="1"/>
    </row>
    <row r="344" spans="3:6">
      <c r="C344" s="1"/>
      <c r="D344" s="1"/>
      <c r="E344" s="1"/>
      <c r="F344" s="1"/>
    </row>
    <row r="345" spans="3:6">
      <c r="C345" s="1"/>
      <c r="D345" s="1"/>
      <c r="E345" s="1"/>
      <c r="F345" s="1"/>
    </row>
    <row r="346" spans="3:6">
      <c r="C346" s="1"/>
      <c r="D346" s="1"/>
      <c r="E346" s="1"/>
      <c r="F346" s="1"/>
    </row>
    <row r="347" spans="3:6">
      <c r="C347" s="1"/>
      <c r="D347" s="1"/>
      <c r="E347" s="1"/>
      <c r="F347" s="1"/>
    </row>
    <row r="348" spans="3:6">
      <c r="C348" s="1"/>
      <c r="D348" s="1"/>
      <c r="E348" s="1"/>
      <c r="F348" s="1"/>
    </row>
    <row r="349" spans="3:6">
      <c r="C349" s="1"/>
      <c r="D349" s="1"/>
      <c r="E349" s="1"/>
      <c r="F349" s="1"/>
    </row>
    <row r="350" spans="3:6">
      <c r="C350" s="1"/>
      <c r="D350" s="1"/>
      <c r="E350" s="1"/>
      <c r="F350" s="1"/>
    </row>
    <row r="351" spans="3:6">
      <c r="C351" s="1"/>
      <c r="D351" s="1"/>
      <c r="E351" s="1"/>
      <c r="F351" s="1"/>
    </row>
    <row r="352" spans="3:6">
      <c r="C352" s="1"/>
      <c r="D352" s="1"/>
      <c r="E352" s="1"/>
      <c r="F352" s="1"/>
    </row>
    <row r="353" spans="3:6">
      <c r="C353" s="1"/>
      <c r="D353" s="1"/>
      <c r="E353" s="1"/>
      <c r="F353" s="1"/>
    </row>
    <row r="354" spans="3:6">
      <c r="C354" s="1"/>
      <c r="D354" s="1"/>
      <c r="E354" s="1"/>
      <c r="F354" s="1"/>
    </row>
    <row r="355" spans="3:6">
      <c r="C355" s="1"/>
      <c r="D355" s="1"/>
      <c r="E355" s="1"/>
      <c r="F355" s="1"/>
    </row>
    <row r="356" spans="3:6">
      <c r="C356" s="1"/>
      <c r="D356" s="1"/>
      <c r="E356" s="1"/>
      <c r="F356" s="1"/>
    </row>
    <row r="357" spans="3:6">
      <c r="C357" s="1"/>
      <c r="D357" s="1"/>
      <c r="E357" s="1"/>
      <c r="F357" s="1"/>
    </row>
    <row r="358" spans="3:6">
      <c r="C358" s="1"/>
      <c r="D358" s="1"/>
      <c r="E358" s="1"/>
      <c r="F358" s="1"/>
    </row>
    <row r="359" spans="3:6">
      <c r="C359" s="1"/>
      <c r="D359" s="1"/>
      <c r="E359" s="1"/>
      <c r="F359" s="1"/>
    </row>
    <row r="360" spans="3:6">
      <c r="C360" s="1"/>
      <c r="D360" s="1"/>
      <c r="E360" s="1"/>
      <c r="F360" s="1"/>
    </row>
    <row r="361" spans="3:6">
      <c r="C361" s="1"/>
      <c r="D361" s="1"/>
      <c r="E361" s="1"/>
      <c r="F361" s="1"/>
    </row>
    <row r="362" spans="3:6">
      <c r="C362" s="1"/>
      <c r="D362" s="1"/>
      <c r="E362" s="1"/>
      <c r="F362" s="1"/>
    </row>
    <row r="363" spans="3:6">
      <c r="C363" s="1"/>
      <c r="D363" s="1"/>
      <c r="E363" s="1"/>
      <c r="F363" s="1"/>
    </row>
    <row r="364" spans="3:6">
      <c r="C364" s="1"/>
      <c r="D364" s="1"/>
      <c r="E364" s="1"/>
      <c r="F364" s="1"/>
    </row>
    <row r="365" spans="3:6">
      <c r="C365" s="1"/>
      <c r="D365" s="1"/>
      <c r="E365" s="1"/>
      <c r="F365" s="1"/>
    </row>
    <row r="366" spans="3:6">
      <c r="C366" s="1"/>
      <c r="D366" s="1"/>
      <c r="E366" s="1"/>
      <c r="F366" s="1"/>
    </row>
    <row r="367" spans="3:6">
      <c r="C367" s="1"/>
      <c r="D367" s="1"/>
      <c r="E367" s="1"/>
      <c r="F367" s="1"/>
    </row>
    <row r="368" spans="3:6">
      <c r="C368" s="1"/>
      <c r="D368" s="1"/>
      <c r="E368" s="1"/>
      <c r="F368" s="1"/>
    </row>
    <row r="369" spans="3:6">
      <c r="C369" s="1"/>
      <c r="D369" s="1"/>
      <c r="E369" s="1"/>
      <c r="F369" s="1"/>
    </row>
    <row r="370" spans="3:6">
      <c r="C370" s="1"/>
      <c r="D370" s="1"/>
      <c r="E370" s="1"/>
      <c r="F370" s="1"/>
    </row>
    <row r="371" spans="3:6">
      <c r="C371" s="1"/>
      <c r="D371" s="1"/>
      <c r="E371" s="1"/>
      <c r="F371" s="1"/>
    </row>
    <row r="372" spans="3:6">
      <c r="C372" s="1"/>
      <c r="D372" s="1"/>
      <c r="E372" s="1"/>
      <c r="F372" s="1"/>
    </row>
    <row r="373" spans="3:6">
      <c r="C373" s="1"/>
      <c r="D373" s="1"/>
      <c r="E373" s="1"/>
      <c r="F373" s="1"/>
    </row>
    <row r="374" spans="3:6">
      <c r="C374" s="1"/>
      <c r="D374" s="1"/>
      <c r="E374" s="1"/>
      <c r="F374" s="1"/>
    </row>
    <row r="375" spans="3:6">
      <c r="C375" s="1"/>
      <c r="D375" s="1"/>
      <c r="E375" s="1"/>
      <c r="F375" s="1"/>
    </row>
    <row r="376" spans="3:6">
      <c r="C376" s="1"/>
      <c r="D376" s="1"/>
      <c r="E376" s="1"/>
      <c r="F376" s="1"/>
    </row>
    <row r="377" spans="3:6">
      <c r="C377" s="1"/>
      <c r="D377" s="1"/>
      <c r="E377" s="1"/>
      <c r="F377" s="1"/>
    </row>
    <row r="378" spans="3:6">
      <c r="C378" s="1"/>
      <c r="D378" s="1"/>
      <c r="E378" s="1"/>
      <c r="F378" s="1"/>
    </row>
    <row r="379" spans="3:6">
      <c r="C379" s="1"/>
      <c r="D379" s="1"/>
      <c r="E379" s="1"/>
      <c r="F379" s="1"/>
    </row>
    <row r="380" spans="3:6">
      <c r="C380" s="1"/>
      <c r="D380" s="1"/>
      <c r="E380" s="1"/>
      <c r="F380" s="1"/>
    </row>
    <row r="381" spans="3:6">
      <c r="C381" s="1"/>
      <c r="D381" s="1"/>
      <c r="E381" s="1"/>
      <c r="F381" s="1"/>
    </row>
    <row r="382" spans="3:6">
      <c r="C382" s="1"/>
      <c r="D382" s="1"/>
      <c r="E382" s="1"/>
      <c r="F382" s="1"/>
    </row>
    <row r="383" spans="3:6">
      <c r="C383" s="1"/>
      <c r="D383" s="1"/>
      <c r="E383" s="1"/>
      <c r="F383" s="1"/>
    </row>
    <row r="384" spans="3:6">
      <c r="C384" s="1"/>
      <c r="D384" s="1"/>
      <c r="E384" s="1"/>
      <c r="F384" s="1"/>
    </row>
    <row r="385" spans="3:6">
      <c r="C385" s="1"/>
      <c r="D385" s="1"/>
      <c r="E385" s="1"/>
      <c r="F385" s="1"/>
    </row>
    <row r="386" spans="3:6">
      <c r="C386" s="1"/>
      <c r="D386" s="1"/>
      <c r="E386" s="1"/>
      <c r="F386" s="1"/>
    </row>
    <row r="387" spans="3:6">
      <c r="C387" s="1"/>
      <c r="D387" s="1"/>
      <c r="E387" s="1"/>
      <c r="F387" s="1"/>
    </row>
    <row r="388" spans="3:6">
      <c r="C388" s="1"/>
      <c r="D388" s="1"/>
      <c r="E388" s="1"/>
      <c r="F388" s="1"/>
    </row>
    <row r="389" spans="3:6">
      <c r="C389" s="1"/>
      <c r="D389" s="1"/>
      <c r="E389" s="1"/>
      <c r="F389" s="1"/>
    </row>
    <row r="390" spans="3:6">
      <c r="C390" s="1"/>
      <c r="D390" s="1"/>
      <c r="E390" s="1"/>
      <c r="F390" s="1"/>
    </row>
    <row r="391" spans="3:6">
      <c r="C391" s="1"/>
      <c r="D391" s="1"/>
      <c r="E391" s="1"/>
      <c r="F391" s="1"/>
    </row>
    <row r="392" spans="3:6">
      <c r="C392" s="1"/>
      <c r="D392" s="1"/>
      <c r="E392" s="1"/>
      <c r="F392" s="1"/>
    </row>
    <row r="393" spans="3:6">
      <c r="C393" s="1"/>
      <c r="D393" s="1"/>
      <c r="E393" s="1"/>
      <c r="F393" s="1"/>
    </row>
    <row r="394" spans="3:6">
      <c r="C394" s="1"/>
      <c r="D394" s="1"/>
      <c r="E394" s="1"/>
      <c r="F394" s="1"/>
    </row>
    <row r="395" spans="3:6">
      <c r="C395" s="1"/>
      <c r="D395" s="1"/>
      <c r="E395" s="1"/>
      <c r="F395" s="1"/>
    </row>
    <row r="396" spans="3:6">
      <c r="C396" s="1"/>
      <c r="D396" s="1"/>
      <c r="E396" s="1"/>
      <c r="F396" s="1"/>
    </row>
    <row r="397" spans="3:6">
      <c r="C397" s="1"/>
      <c r="D397" s="1"/>
      <c r="E397" s="1"/>
      <c r="F397" s="1"/>
    </row>
    <row r="398" spans="3:6">
      <c r="C398" s="1"/>
      <c r="D398" s="1"/>
      <c r="E398" s="1"/>
      <c r="F398" s="1"/>
    </row>
    <row r="399" spans="3:6">
      <c r="C399" s="1"/>
      <c r="D399" s="1"/>
      <c r="E399" s="1"/>
      <c r="F399" s="1"/>
    </row>
    <row r="400" spans="3:6">
      <c r="C400" s="1"/>
      <c r="D400" s="1"/>
      <c r="E400" s="1"/>
      <c r="F400" s="1"/>
    </row>
    <row r="401" spans="3:6">
      <c r="C401" s="1"/>
      <c r="D401" s="1"/>
      <c r="E401" s="1"/>
      <c r="F401" s="1"/>
    </row>
    <row r="402" spans="3:6">
      <c r="C402" s="1"/>
      <c r="D402" s="1"/>
      <c r="E402" s="1"/>
      <c r="F402" s="1"/>
    </row>
    <row r="403" spans="3:6">
      <c r="C403" s="1"/>
      <c r="D403" s="1"/>
      <c r="E403" s="1"/>
      <c r="F403" s="1"/>
    </row>
    <row r="404" spans="3:6">
      <c r="C404" s="1"/>
      <c r="D404" s="1"/>
      <c r="E404" s="1"/>
      <c r="F404" s="1"/>
    </row>
    <row r="405" spans="3:6">
      <c r="C405" s="1"/>
      <c r="D405" s="1"/>
      <c r="E405" s="1"/>
      <c r="F405" s="1"/>
    </row>
    <row r="406" spans="3:6">
      <c r="C406" s="1"/>
      <c r="D406" s="1"/>
      <c r="E406" s="1"/>
      <c r="F406" s="1"/>
    </row>
    <row r="407" spans="3:6">
      <c r="C407" s="1"/>
      <c r="D407" s="1"/>
      <c r="E407" s="1"/>
      <c r="F407" s="1"/>
    </row>
    <row r="408" spans="3:6">
      <c r="C408" s="1"/>
      <c r="D408" s="1"/>
      <c r="E408" s="1"/>
      <c r="F408" s="1"/>
    </row>
    <row r="409" spans="3:6">
      <c r="C409" s="1"/>
      <c r="D409" s="1"/>
      <c r="E409" s="1"/>
      <c r="F409" s="1"/>
    </row>
    <row r="410" spans="3:6">
      <c r="C410" s="1"/>
      <c r="D410" s="1"/>
      <c r="E410" s="1"/>
      <c r="F410" s="1"/>
    </row>
    <row r="411" spans="3:6">
      <c r="C411" s="1"/>
      <c r="D411" s="1"/>
      <c r="E411" s="1"/>
      <c r="F411" s="1"/>
    </row>
    <row r="412" spans="3:6">
      <c r="C412" s="1"/>
      <c r="D412" s="1"/>
      <c r="E412" s="1"/>
      <c r="F412" s="1"/>
    </row>
    <row r="413" spans="3:6">
      <c r="C413" s="1"/>
      <c r="D413" s="1"/>
      <c r="E413" s="1"/>
      <c r="F413" s="1"/>
    </row>
    <row r="414" spans="3:6">
      <c r="C414" s="1"/>
      <c r="D414" s="1"/>
      <c r="E414" s="1"/>
      <c r="F414" s="1"/>
    </row>
    <row r="415" spans="3:6">
      <c r="C415" s="1"/>
      <c r="D415" s="1"/>
      <c r="E415" s="1"/>
      <c r="F415" s="1"/>
    </row>
    <row r="416" spans="3:6">
      <c r="C416" s="1"/>
      <c r="D416" s="1"/>
      <c r="E416" s="1"/>
      <c r="F416" s="1"/>
    </row>
    <row r="417" spans="3:6">
      <c r="C417" s="1"/>
      <c r="D417" s="1"/>
      <c r="E417" s="1"/>
      <c r="F417" s="1"/>
    </row>
    <row r="418" spans="3:6">
      <c r="C418" s="1"/>
      <c r="D418" s="1"/>
      <c r="E418" s="1"/>
      <c r="F418" s="1"/>
    </row>
    <row r="419" spans="3:6">
      <c r="C419" s="1"/>
      <c r="D419" s="1"/>
      <c r="E419" s="1"/>
      <c r="F419" s="1"/>
    </row>
    <row r="420" spans="3:6">
      <c r="C420" s="1"/>
      <c r="D420" s="1"/>
      <c r="E420" s="1"/>
      <c r="F420" s="1"/>
    </row>
    <row r="421" spans="3:6">
      <c r="C421" s="1"/>
      <c r="D421" s="1"/>
      <c r="E421" s="1"/>
      <c r="F421" s="1"/>
    </row>
    <row r="422" spans="3:6">
      <c r="C422" s="1"/>
      <c r="D422" s="1"/>
      <c r="E422" s="1"/>
      <c r="F422" s="1"/>
    </row>
    <row r="423" spans="3:6">
      <c r="C423" s="1"/>
      <c r="D423" s="1"/>
      <c r="E423" s="1"/>
      <c r="F423" s="1"/>
    </row>
    <row r="424" spans="3:6">
      <c r="C424" s="1"/>
      <c r="D424" s="1"/>
      <c r="E424" s="1"/>
      <c r="F424" s="1"/>
    </row>
    <row r="425" spans="3:6">
      <c r="C425" s="1"/>
      <c r="D425" s="1"/>
      <c r="E425" s="1"/>
      <c r="F425" s="1"/>
    </row>
    <row r="426" spans="3:6">
      <c r="C426" s="1"/>
      <c r="D426" s="1"/>
      <c r="E426" s="1"/>
      <c r="F426" s="1"/>
    </row>
    <row r="427" spans="3:6">
      <c r="C427" s="1"/>
      <c r="D427" s="1"/>
      <c r="E427" s="1"/>
      <c r="F427" s="1"/>
    </row>
    <row r="428" spans="3:6">
      <c r="C428" s="1"/>
      <c r="D428" s="1"/>
      <c r="E428" s="1"/>
      <c r="F428" s="1"/>
    </row>
    <row r="429" spans="3:6">
      <c r="C429" s="1"/>
      <c r="D429" s="1"/>
      <c r="E429" s="1"/>
      <c r="F429" s="1"/>
    </row>
    <row r="430" spans="3:6">
      <c r="C430" s="1"/>
      <c r="D430" s="1"/>
      <c r="E430" s="1"/>
      <c r="F430" s="1"/>
    </row>
    <row r="431" spans="3:6">
      <c r="C431" s="1"/>
      <c r="D431" s="1"/>
      <c r="E431" s="1"/>
      <c r="F431" s="1"/>
    </row>
    <row r="432" spans="3:6">
      <c r="C432" s="1"/>
      <c r="D432" s="1"/>
      <c r="E432" s="1"/>
      <c r="F432" s="1"/>
    </row>
    <row r="433" spans="3:6">
      <c r="C433" s="1"/>
      <c r="D433" s="1"/>
      <c r="E433" s="1"/>
      <c r="F433" s="1"/>
    </row>
    <row r="434" spans="3:6">
      <c r="C434" s="1"/>
      <c r="D434" s="1"/>
      <c r="E434" s="1"/>
      <c r="F434" s="1"/>
    </row>
    <row r="435" spans="3:6">
      <c r="C435" s="1"/>
      <c r="D435" s="1"/>
      <c r="E435" s="1"/>
      <c r="F435" s="1"/>
    </row>
    <row r="436" spans="3:6">
      <c r="C436" s="1"/>
      <c r="D436" s="1"/>
      <c r="E436" s="1"/>
      <c r="F436" s="1"/>
    </row>
    <row r="437" spans="3:6">
      <c r="C437" s="1"/>
      <c r="D437" s="1"/>
      <c r="E437" s="1"/>
      <c r="F437" s="1"/>
    </row>
    <row r="438" spans="3:6">
      <c r="C438" s="1"/>
      <c r="D438" s="1"/>
      <c r="E438" s="1"/>
      <c r="F438" s="1"/>
    </row>
    <row r="439" spans="3:6">
      <c r="C439" s="1"/>
      <c r="D439" s="1"/>
      <c r="E439" s="1"/>
      <c r="F439" s="1"/>
    </row>
    <row r="440" spans="3:6">
      <c r="C440" s="1"/>
      <c r="D440" s="1"/>
      <c r="E440" s="1"/>
      <c r="F440" s="1"/>
    </row>
    <row r="441" spans="3:6">
      <c r="C441" s="1"/>
      <c r="D441" s="1"/>
      <c r="E441" s="1"/>
      <c r="F441" s="1"/>
    </row>
    <row r="442" spans="3:6">
      <c r="C442" s="1"/>
      <c r="D442" s="1"/>
      <c r="E442" s="1"/>
      <c r="F442" s="1"/>
    </row>
    <row r="443" spans="3:6">
      <c r="C443" s="1"/>
      <c r="D443" s="1"/>
      <c r="E443" s="1"/>
      <c r="F443" s="1"/>
    </row>
    <row r="444" spans="3:6">
      <c r="C444" s="1"/>
      <c r="D444" s="1"/>
      <c r="E444" s="1"/>
      <c r="F444" s="1"/>
    </row>
    <row r="445" spans="3:6">
      <c r="C445" s="1"/>
      <c r="D445" s="1"/>
      <c r="E445" s="1"/>
      <c r="F445" s="1"/>
    </row>
    <row r="446" spans="3:6">
      <c r="C446" s="1"/>
      <c r="D446" s="1"/>
      <c r="E446" s="1"/>
      <c r="F446" s="1"/>
    </row>
    <row r="447" spans="3:6">
      <c r="C447" s="1"/>
      <c r="D447" s="1"/>
      <c r="E447" s="1"/>
      <c r="F447" s="1"/>
    </row>
    <row r="448" spans="3:6">
      <c r="C448" s="1"/>
      <c r="D448" s="1"/>
      <c r="E448" s="1"/>
      <c r="F448" s="1"/>
    </row>
    <row r="449" spans="3:6">
      <c r="C449" s="1"/>
      <c r="D449" s="1"/>
      <c r="E449" s="1"/>
      <c r="F449" s="1"/>
    </row>
    <row r="450" spans="3:6">
      <c r="C450" s="1"/>
      <c r="D450" s="1"/>
      <c r="E450" s="1"/>
      <c r="F450" s="1"/>
    </row>
    <row r="451" spans="3:6">
      <c r="C451" s="1"/>
      <c r="D451" s="1"/>
      <c r="E451" s="1"/>
      <c r="F451" s="1"/>
    </row>
    <row r="452" spans="3:6">
      <c r="C452" s="1"/>
      <c r="D452" s="1"/>
      <c r="E452" s="1"/>
      <c r="F452" s="1"/>
    </row>
    <row r="453" spans="3:6">
      <c r="C453" s="1"/>
      <c r="D453" s="1"/>
      <c r="E453" s="1"/>
      <c r="F453" s="1"/>
    </row>
    <row r="454" spans="3:6">
      <c r="C454" s="1"/>
      <c r="D454" s="1"/>
      <c r="E454" s="1"/>
      <c r="F454" s="1"/>
    </row>
    <row r="455" spans="3:6">
      <c r="C455" s="1"/>
      <c r="D455" s="1"/>
      <c r="E455" s="1"/>
      <c r="F455" s="1"/>
    </row>
    <row r="456" spans="3:6">
      <c r="C456" s="1"/>
      <c r="D456" s="1"/>
      <c r="E456" s="1"/>
      <c r="F456" s="1"/>
    </row>
    <row r="457" spans="3:6">
      <c r="C457" s="1"/>
      <c r="D457" s="1"/>
      <c r="E457" s="1"/>
      <c r="F457" s="1"/>
    </row>
    <row r="458" spans="3:6">
      <c r="C458" s="1"/>
      <c r="D458" s="1"/>
      <c r="E458" s="1"/>
      <c r="F458" s="1"/>
    </row>
    <row r="459" spans="3:6">
      <c r="C459" s="1"/>
      <c r="D459" s="1"/>
      <c r="E459" s="1"/>
      <c r="F459" s="1"/>
    </row>
    <row r="460" spans="3:6">
      <c r="C460" s="1"/>
      <c r="D460" s="1"/>
      <c r="E460" s="1"/>
      <c r="F460" s="1"/>
    </row>
    <row r="461" spans="3:6">
      <c r="C461" s="1"/>
      <c r="D461" s="1"/>
      <c r="E461" s="1"/>
      <c r="F461" s="1"/>
    </row>
    <row r="462" spans="3:6">
      <c r="C462" s="1"/>
      <c r="D462" s="1"/>
      <c r="E462" s="1"/>
      <c r="F462" s="1"/>
    </row>
    <row r="463" spans="3:6">
      <c r="C463" s="1"/>
      <c r="D463" s="1"/>
      <c r="E463" s="1"/>
      <c r="F463" s="1"/>
    </row>
    <row r="464" spans="3:6">
      <c r="C464" s="1"/>
      <c r="D464" s="1"/>
      <c r="E464" s="1"/>
      <c r="F464" s="1"/>
    </row>
    <row r="465" spans="3:6">
      <c r="C465" s="1"/>
      <c r="D465" s="1"/>
      <c r="E465" s="1"/>
      <c r="F465" s="1"/>
    </row>
    <row r="466" spans="3:6">
      <c r="C466" s="1"/>
      <c r="D466" s="1"/>
      <c r="E466" s="1"/>
      <c r="F466" s="1"/>
    </row>
    <row r="467" spans="3:6">
      <c r="C467" s="1"/>
      <c r="D467" s="1"/>
      <c r="E467" s="1"/>
      <c r="F467" s="1"/>
    </row>
    <row r="468" spans="3:6">
      <c r="C468" s="1"/>
      <c r="D468" s="1"/>
      <c r="E468" s="1"/>
      <c r="F468" s="1"/>
    </row>
    <row r="469" spans="3:6">
      <c r="C469" s="1"/>
      <c r="D469" s="1"/>
      <c r="E469" s="1"/>
      <c r="F469" s="1"/>
    </row>
    <row r="470" spans="3:6">
      <c r="C470" s="1"/>
      <c r="D470" s="1"/>
      <c r="E470" s="1"/>
      <c r="F470" s="1"/>
    </row>
    <row r="471" spans="3:6">
      <c r="C471" s="1"/>
      <c r="D471" s="1"/>
      <c r="E471" s="1"/>
      <c r="F471" s="1"/>
    </row>
    <row r="472" spans="3:6">
      <c r="C472" s="1"/>
      <c r="D472" s="1"/>
      <c r="E472" s="1"/>
      <c r="F472" s="1"/>
    </row>
    <row r="473" spans="3:6">
      <c r="C473" s="1"/>
      <c r="D473" s="1"/>
      <c r="E473" s="1"/>
      <c r="F473" s="1"/>
    </row>
    <row r="474" spans="3:6">
      <c r="C474" s="1"/>
      <c r="D474" s="1"/>
      <c r="E474" s="1"/>
      <c r="F474" s="1"/>
    </row>
    <row r="475" spans="3:6">
      <c r="C475" s="1"/>
      <c r="D475" s="1"/>
      <c r="E475" s="1"/>
      <c r="F475" s="1"/>
    </row>
    <row r="476" spans="3:6">
      <c r="C476" s="1"/>
      <c r="D476" s="1"/>
      <c r="E476" s="1"/>
      <c r="F476" s="1"/>
    </row>
    <row r="477" spans="3:6">
      <c r="C477" s="1"/>
      <c r="D477" s="1"/>
      <c r="E477" s="1"/>
      <c r="F477" s="1"/>
    </row>
    <row r="478" spans="3:6">
      <c r="C478" s="1"/>
      <c r="D478" s="1"/>
      <c r="E478" s="1"/>
      <c r="F478" s="1"/>
    </row>
    <row r="479" spans="3:6">
      <c r="C479" s="1"/>
      <c r="D479" s="1"/>
      <c r="E479" s="1"/>
      <c r="F479" s="1"/>
    </row>
    <row r="480" spans="3:6">
      <c r="C480" s="1"/>
      <c r="D480" s="1"/>
      <c r="E480" s="1"/>
      <c r="F480" s="1"/>
    </row>
    <row r="481" spans="3:6">
      <c r="C481" s="1"/>
      <c r="D481" s="1"/>
      <c r="E481" s="1"/>
      <c r="F481" s="1"/>
    </row>
    <row r="482" spans="3:6">
      <c r="C482" s="1"/>
      <c r="D482" s="1"/>
      <c r="E482" s="1"/>
      <c r="F482" s="1"/>
    </row>
    <row r="483" spans="3:6">
      <c r="C483" s="1"/>
      <c r="D483" s="1"/>
      <c r="E483" s="1"/>
      <c r="F483" s="1"/>
    </row>
    <row r="484" spans="3:6">
      <c r="C484" s="1"/>
      <c r="D484" s="1"/>
      <c r="E484" s="1"/>
      <c r="F484" s="1"/>
    </row>
    <row r="485" spans="3:6">
      <c r="C485" s="1"/>
      <c r="D485" s="1"/>
      <c r="E485" s="1"/>
      <c r="F485" s="1"/>
    </row>
    <row r="486" spans="3:6">
      <c r="C486" s="1"/>
      <c r="D486" s="1"/>
      <c r="E486" s="1"/>
      <c r="F486" s="1"/>
    </row>
    <row r="487" spans="3:6">
      <c r="C487" s="1"/>
      <c r="D487" s="1"/>
      <c r="E487" s="1"/>
      <c r="F487" s="1"/>
    </row>
    <row r="488" spans="3:6">
      <c r="C488" s="1"/>
      <c r="D488" s="1"/>
      <c r="E488" s="1"/>
      <c r="F488" s="1"/>
    </row>
    <row r="489" spans="3:6">
      <c r="C489" s="1"/>
      <c r="D489" s="1"/>
      <c r="E489" s="1"/>
      <c r="F489" s="1"/>
    </row>
    <row r="490" spans="3:6">
      <c r="C490" s="1"/>
      <c r="D490" s="1"/>
      <c r="E490" s="1"/>
      <c r="F490" s="1"/>
    </row>
    <row r="491" spans="3:6">
      <c r="C491" s="1"/>
      <c r="D491" s="1"/>
      <c r="E491" s="1"/>
      <c r="F491" s="1"/>
    </row>
    <row r="492" spans="3:6">
      <c r="C492" s="1"/>
      <c r="D492" s="1"/>
      <c r="E492" s="1"/>
      <c r="F492" s="1"/>
    </row>
    <row r="493" spans="3:6">
      <c r="C493" s="1"/>
      <c r="D493" s="1"/>
      <c r="E493" s="1"/>
      <c r="F493" s="1"/>
    </row>
    <row r="494" spans="3:6">
      <c r="C494" s="1"/>
      <c r="D494" s="1"/>
      <c r="E494" s="1"/>
      <c r="F494" s="1"/>
    </row>
    <row r="495" spans="3:6">
      <c r="C495" s="1"/>
      <c r="D495" s="1"/>
      <c r="E495" s="1"/>
      <c r="F495" s="1"/>
    </row>
    <row r="496" spans="3:6">
      <c r="C496" s="1"/>
      <c r="D496" s="1"/>
      <c r="E496" s="1"/>
      <c r="F496" s="1"/>
    </row>
    <row r="497" spans="3:6">
      <c r="C497" s="1"/>
      <c r="D497" s="1"/>
      <c r="E497" s="1"/>
      <c r="F497" s="1"/>
    </row>
    <row r="498" spans="3:6">
      <c r="C498" s="1"/>
      <c r="D498" s="1"/>
      <c r="E498" s="1"/>
      <c r="F498" s="1"/>
    </row>
    <row r="499" spans="3:6">
      <c r="C499" s="1"/>
      <c r="D499" s="1"/>
      <c r="E499" s="1"/>
      <c r="F499" s="1"/>
    </row>
    <row r="500" spans="3:6">
      <c r="C500" s="1"/>
      <c r="D500" s="1"/>
      <c r="E500" s="1"/>
      <c r="F500" s="1"/>
    </row>
    <row r="501" spans="3:6">
      <c r="C501" s="1"/>
      <c r="D501" s="1"/>
      <c r="E501" s="1"/>
      <c r="F501" s="1"/>
    </row>
    <row r="502" spans="3:6">
      <c r="C502" s="1"/>
      <c r="D502" s="1"/>
      <c r="E502" s="1"/>
      <c r="F502" s="1"/>
    </row>
    <row r="503" spans="3:6">
      <c r="C503" s="1"/>
      <c r="D503" s="1"/>
      <c r="E503" s="1"/>
      <c r="F503" s="1"/>
    </row>
    <row r="504" spans="3:6">
      <c r="C504" s="1"/>
      <c r="D504" s="1"/>
      <c r="E504" s="1"/>
      <c r="F504" s="1"/>
    </row>
    <row r="505" spans="3:6">
      <c r="C505" s="1"/>
      <c r="D505" s="1"/>
      <c r="E505" s="1"/>
      <c r="F505" s="1"/>
    </row>
    <row r="506" spans="3:6">
      <c r="C506" s="1"/>
      <c r="D506" s="1"/>
      <c r="E506" s="1"/>
      <c r="F506" s="1"/>
    </row>
    <row r="507" spans="3:6">
      <c r="C507" s="1"/>
      <c r="D507" s="1"/>
      <c r="E507" s="1"/>
      <c r="F507" s="1"/>
    </row>
    <row r="508" spans="3:6">
      <c r="C508" s="1"/>
      <c r="D508" s="1"/>
      <c r="E508" s="1"/>
      <c r="F508" s="1"/>
    </row>
    <row r="509" spans="3:6">
      <c r="C509" s="1"/>
      <c r="D509" s="1"/>
      <c r="E509" s="1"/>
      <c r="F509" s="1"/>
    </row>
    <row r="510" spans="3:6">
      <c r="C510" s="1"/>
      <c r="D510" s="1"/>
      <c r="E510" s="1"/>
      <c r="F510" s="1"/>
    </row>
    <row r="511" spans="3:6">
      <c r="C511" s="1"/>
      <c r="D511" s="1"/>
      <c r="E511" s="1"/>
      <c r="F511" s="1"/>
    </row>
    <row r="512" spans="3:6">
      <c r="C512" s="1"/>
      <c r="D512" s="1"/>
      <c r="E512" s="1"/>
      <c r="F512" s="1"/>
    </row>
    <row r="513" spans="3:6">
      <c r="C513" s="1"/>
      <c r="D513" s="1"/>
      <c r="E513" s="1"/>
      <c r="F513" s="1"/>
    </row>
    <row r="514" spans="3:6">
      <c r="C514" s="1"/>
      <c r="D514" s="1"/>
      <c r="E514" s="1"/>
      <c r="F514" s="1"/>
    </row>
    <row r="515" spans="3:6">
      <c r="C515" s="1"/>
      <c r="D515" s="1"/>
      <c r="E515" s="1"/>
      <c r="F515" s="1"/>
    </row>
    <row r="516" spans="3:6">
      <c r="C516" s="1"/>
      <c r="D516" s="1"/>
      <c r="E516" s="1"/>
      <c r="F516" s="1"/>
    </row>
    <row r="517" spans="3:6">
      <c r="C517" s="1"/>
      <c r="D517" s="1"/>
      <c r="E517" s="1"/>
      <c r="F517" s="1"/>
    </row>
    <row r="518" spans="3:6">
      <c r="C518" s="1"/>
      <c r="D518" s="1"/>
      <c r="E518" s="1"/>
      <c r="F518" s="1"/>
    </row>
    <row r="519" spans="3:6">
      <c r="C519" s="1"/>
      <c r="D519" s="1"/>
      <c r="E519" s="1"/>
      <c r="F519" s="1"/>
    </row>
    <row r="520" spans="3:6">
      <c r="C520" s="1"/>
      <c r="D520" s="1"/>
      <c r="E520" s="1"/>
      <c r="F520" s="1"/>
    </row>
    <row r="521" spans="3:6">
      <c r="C521" s="1"/>
      <c r="D521" s="1"/>
      <c r="E521" s="1"/>
      <c r="F521" s="1"/>
    </row>
    <row r="522" spans="3:6">
      <c r="C522" s="1"/>
      <c r="D522" s="1"/>
      <c r="E522" s="1"/>
      <c r="F522" s="1"/>
    </row>
    <row r="523" spans="3:6">
      <c r="C523" s="1"/>
      <c r="D523" s="1"/>
      <c r="E523" s="1"/>
      <c r="F523" s="1"/>
    </row>
    <row r="524" spans="3:6">
      <c r="C524" s="1"/>
      <c r="D524" s="1"/>
      <c r="E524" s="1"/>
      <c r="F524" s="1"/>
    </row>
    <row r="525" spans="3:6">
      <c r="C525" s="1"/>
      <c r="D525" s="1"/>
      <c r="E525" s="1"/>
      <c r="F525" s="1"/>
    </row>
    <row r="526" spans="3:6">
      <c r="C526" s="1"/>
      <c r="D526" s="1"/>
      <c r="E526" s="1"/>
      <c r="F526" s="1"/>
    </row>
    <row r="527" spans="3:6">
      <c r="C527" s="1"/>
      <c r="D527" s="1"/>
      <c r="E527" s="1"/>
      <c r="F527" s="1"/>
    </row>
    <row r="528" spans="3:6">
      <c r="C528" s="1"/>
      <c r="D528" s="1"/>
      <c r="E528" s="1"/>
      <c r="F528" s="1"/>
    </row>
    <row r="529" spans="3:6">
      <c r="C529" s="1"/>
      <c r="D529" s="1"/>
      <c r="E529" s="1"/>
      <c r="F529" s="1"/>
    </row>
    <row r="530" spans="3:6">
      <c r="C530" s="1"/>
      <c r="D530" s="1"/>
      <c r="E530" s="1"/>
      <c r="F530" s="1"/>
    </row>
    <row r="531" spans="3:6">
      <c r="C531" s="1"/>
      <c r="D531" s="1"/>
      <c r="E531" s="1"/>
      <c r="F531" s="1"/>
    </row>
    <row r="532" spans="3:6">
      <c r="C532" s="1"/>
      <c r="D532" s="1"/>
      <c r="E532" s="1"/>
      <c r="F532" s="1"/>
    </row>
    <row r="533" spans="3:6">
      <c r="C533" s="1"/>
      <c r="D533" s="1"/>
      <c r="E533" s="1"/>
      <c r="F533" s="1"/>
    </row>
    <row r="534" spans="3:6">
      <c r="C534" s="1"/>
      <c r="D534" s="1"/>
      <c r="E534" s="1"/>
      <c r="F534" s="1"/>
    </row>
    <row r="535" spans="3:6">
      <c r="C535" s="1"/>
      <c r="D535" s="1"/>
      <c r="E535" s="1"/>
      <c r="F535" s="1"/>
    </row>
    <row r="536" spans="3:6">
      <c r="C536" s="1"/>
      <c r="D536" s="1"/>
      <c r="E536" s="1"/>
      <c r="F536" s="1"/>
    </row>
    <row r="537" spans="3:6">
      <c r="C537" s="1"/>
      <c r="D537" s="1"/>
      <c r="E537" s="1"/>
      <c r="F537" s="1"/>
    </row>
    <row r="538" spans="3:6">
      <c r="C538" s="1"/>
      <c r="D538" s="1"/>
      <c r="E538" s="1"/>
      <c r="F538" s="1"/>
    </row>
    <row r="539" spans="3:6">
      <c r="C539" s="1"/>
      <c r="D539" s="1"/>
      <c r="E539" s="1"/>
      <c r="F539" s="1"/>
    </row>
    <row r="540" spans="3:6">
      <c r="C540" s="1"/>
      <c r="D540" s="1"/>
      <c r="E540" s="1"/>
      <c r="F540" s="1"/>
    </row>
    <row r="541" spans="3:6">
      <c r="C541" s="1"/>
      <c r="D541" s="1"/>
      <c r="E541" s="1"/>
      <c r="F541" s="1"/>
    </row>
    <row r="542" spans="3:6">
      <c r="C542" s="1"/>
      <c r="D542" s="1"/>
      <c r="E542" s="1"/>
      <c r="F542" s="1"/>
    </row>
    <row r="543" spans="3:6">
      <c r="C543" s="1"/>
      <c r="D543" s="1"/>
      <c r="E543" s="1"/>
      <c r="F543" s="1"/>
    </row>
    <row r="544" spans="3:6">
      <c r="C544" s="1"/>
      <c r="D544" s="1"/>
      <c r="E544" s="1"/>
      <c r="F544" s="1"/>
    </row>
    <row r="545" spans="3:6">
      <c r="C545" s="1"/>
      <c r="D545" s="1"/>
      <c r="E545" s="1"/>
      <c r="F545" s="1"/>
    </row>
    <row r="546" spans="3:6">
      <c r="C546" s="1"/>
      <c r="D546" s="1"/>
      <c r="E546" s="1"/>
      <c r="F546" s="1"/>
    </row>
    <row r="547" spans="3:6">
      <c r="C547" s="1"/>
      <c r="D547" s="1"/>
      <c r="E547" s="1"/>
      <c r="F547" s="1"/>
    </row>
    <row r="548" spans="3:6">
      <c r="C548" s="1"/>
      <c r="D548" s="1"/>
      <c r="E548" s="1"/>
      <c r="F548" s="1"/>
    </row>
    <row r="549" spans="3:6">
      <c r="C549" s="1"/>
      <c r="D549" s="1"/>
      <c r="E549" s="1"/>
      <c r="F549" s="1"/>
    </row>
    <row r="550" spans="3:6">
      <c r="C550" s="1"/>
      <c r="D550" s="1"/>
      <c r="E550" s="1"/>
      <c r="F550" s="1"/>
    </row>
    <row r="551" spans="3:6">
      <c r="C551" s="1"/>
      <c r="D551" s="1"/>
      <c r="E551" s="1"/>
      <c r="F551" s="1"/>
    </row>
    <row r="552" spans="3:6">
      <c r="C552" s="1"/>
      <c r="D552" s="1"/>
      <c r="E552" s="1"/>
      <c r="F552" s="1"/>
    </row>
    <row r="553" spans="3:6">
      <c r="C553" s="1"/>
      <c r="D553" s="1"/>
      <c r="E553" s="1"/>
      <c r="F553" s="1"/>
    </row>
    <row r="554" spans="3:6">
      <c r="C554" s="1"/>
      <c r="D554" s="1"/>
      <c r="E554" s="1"/>
      <c r="F554" s="1"/>
    </row>
    <row r="555" spans="3:6">
      <c r="C555" s="1"/>
      <c r="D555" s="1"/>
      <c r="E555" s="1"/>
      <c r="F555" s="1"/>
    </row>
    <row r="556" spans="3:6">
      <c r="C556" s="1"/>
      <c r="D556" s="1"/>
      <c r="E556" s="1"/>
      <c r="F556" s="1"/>
    </row>
    <row r="557" spans="3:6">
      <c r="C557" s="1"/>
      <c r="D557" s="1"/>
      <c r="E557" s="1"/>
      <c r="F557" s="1"/>
    </row>
    <row r="558" spans="3:6">
      <c r="C558" s="1"/>
      <c r="D558" s="1"/>
      <c r="E558" s="1"/>
      <c r="F558" s="1"/>
    </row>
    <row r="559" spans="3:6">
      <c r="C559" s="1"/>
      <c r="D559" s="1"/>
      <c r="E559" s="1"/>
      <c r="F559" s="1"/>
    </row>
    <row r="560" spans="3:6">
      <c r="C560" s="1"/>
      <c r="D560" s="1"/>
      <c r="E560" s="1"/>
      <c r="F560" s="1"/>
    </row>
    <row r="561" spans="3:6">
      <c r="C561" s="1"/>
      <c r="D561" s="1"/>
      <c r="E561" s="1"/>
      <c r="F561" s="1"/>
    </row>
    <row r="562" spans="3:6">
      <c r="C562" s="1"/>
      <c r="D562" s="1"/>
      <c r="E562" s="1"/>
      <c r="F562" s="1"/>
    </row>
    <row r="563" spans="3:6">
      <c r="C563" s="1"/>
      <c r="D563" s="1"/>
      <c r="E563" s="1"/>
      <c r="F563" s="1"/>
    </row>
    <row r="564" spans="3:6">
      <c r="C564" s="1"/>
      <c r="D564" s="1"/>
      <c r="E564" s="1"/>
      <c r="F564" s="1"/>
    </row>
    <row r="565" spans="3:6">
      <c r="C565" s="1"/>
      <c r="D565" s="1"/>
      <c r="E565" s="1"/>
      <c r="F565" s="1"/>
    </row>
    <row r="566" spans="3:6">
      <c r="C566" s="1"/>
      <c r="D566" s="1"/>
      <c r="E566" s="1"/>
      <c r="F566" s="1"/>
    </row>
    <row r="567" spans="3:6">
      <c r="C567" s="1"/>
      <c r="D567" s="1"/>
      <c r="E567" s="1"/>
      <c r="F567" s="1"/>
    </row>
    <row r="568" spans="3:6">
      <c r="C568" s="1"/>
      <c r="D568" s="1"/>
      <c r="E568" s="1"/>
      <c r="F568" s="1"/>
    </row>
    <row r="569" spans="3:6">
      <c r="C569" s="1"/>
      <c r="D569" s="1"/>
      <c r="E569" s="1"/>
      <c r="F569" s="1"/>
    </row>
    <row r="570" spans="3:6">
      <c r="C570" s="1"/>
      <c r="D570" s="1"/>
      <c r="E570" s="1"/>
      <c r="F570" s="1"/>
    </row>
    <row r="571" spans="3:6">
      <c r="C571" s="1"/>
      <c r="D571" s="1"/>
      <c r="E571" s="1"/>
      <c r="F571" s="1"/>
    </row>
    <row r="572" spans="3:6">
      <c r="C572" s="1"/>
      <c r="D572" s="1"/>
      <c r="E572" s="1"/>
      <c r="F572" s="1"/>
    </row>
    <row r="573" spans="3:6">
      <c r="C573" s="1"/>
      <c r="D573" s="1"/>
      <c r="E573" s="1"/>
      <c r="F573" s="1"/>
    </row>
    <row r="574" spans="3:6">
      <c r="C574" s="1"/>
      <c r="D574" s="1"/>
      <c r="E574" s="1"/>
      <c r="F574" s="1"/>
    </row>
    <row r="575" spans="3:6">
      <c r="C575" s="1"/>
      <c r="D575" s="1"/>
      <c r="E575" s="1"/>
      <c r="F575" s="1"/>
    </row>
    <row r="576" spans="3:6">
      <c r="C576" s="1"/>
      <c r="D576" s="1"/>
      <c r="E576" s="1"/>
      <c r="F576" s="1"/>
    </row>
    <row r="577" spans="3:6">
      <c r="C577" s="1"/>
      <c r="D577" s="1"/>
      <c r="E577" s="1"/>
      <c r="F577" s="1"/>
    </row>
    <row r="578" spans="3:6">
      <c r="C578" s="1"/>
      <c r="D578" s="1"/>
      <c r="E578" s="1"/>
      <c r="F578" s="1"/>
    </row>
    <row r="579" spans="3:6">
      <c r="C579" s="1"/>
      <c r="D579" s="1"/>
      <c r="E579" s="1"/>
      <c r="F579" s="1"/>
    </row>
    <row r="580" spans="3:6">
      <c r="C580" s="1"/>
      <c r="D580" s="1"/>
      <c r="E580" s="1"/>
      <c r="F580" s="1"/>
    </row>
    <row r="581" spans="3:6">
      <c r="C581" s="1"/>
      <c r="D581" s="1"/>
      <c r="E581" s="1"/>
      <c r="F581" s="1"/>
    </row>
    <row r="582" spans="3:6">
      <c r="C582" s="1"/>
      <c r="D582" s="1"/>
      <c r="E582" s="1"/>
      <c r="F582" s="1"/>
    </row>
    <row r="583" spans="3:6">
      <c r="C583" s="1"/>
      <c r="D583" s="1"/>
      <c r="E583" s="1"/>
      <c r="F583" s="1"/>
    </row>
    <row r="584" spans="3:6">
      <c r="C584" s="1"/>
      <c r="D584" s="1"/>
      <c r="E584" s="1"/>
      <c r="F584" s="1"/>
    </row>
    <row r="585" spans="3:6">
      <c r="C585" s="1"/>
      <c r="D585" s="1"/>
      <c r="E585" s="1"/>
      <c r="F585" s="1"/>
    </row>
    <row r="586" spans="3:6">
      <c r="C586" s="1"/>
      <c r="D586" s="1"/>
      <c r="E586" s="1"/>
      <c r="F586" s="1"/>
    </row>
    <row r="587" spans="3:6">
      <c r="C587" s="1"/>
      <c r="D587" s="1"/>
      <c r="E587" s="1"/>
      <c r="F587" s="1"/>
    </row>
    <row r="588" spans="3:6">
      <c r="C588" s="1"/>
      <c r="D588" s="1"/>
      <c r="E588" s="1"/>
      <c r="F588" s="1"/>
    </row>
    <row r="589" spans="3:6">
      <c r="C589" s="1"/>
      <c r="D589" s="1"/>
      <c r="E589" s="1"/>
      <c r="F589" s="1"/>
    </row>
    <row r="590" spans="3:6">
      <c r="C590" s="1"/>
      <c r="D590" s="1"/>
      <c r="E590" s="1"/>
      <c r="F590" s="1"/>
    </row>
    <row r="591" spans="3:6">
      <c r="C591" s="1"/>
      <c r="D591" s="1"/>
      <c r="E591" s="1"/>
      <c r="F591" s="1"/>
    </row>
    <row r="592" spans="3:6">
      <c r="C592" s="1"/>
      <c r="D592" s="1"/>
      <c r="E592" s="1"/>
      <c r="F592" s="1"/>
    </row>
    <row r="593" spans="3:6">
      <c r="C593" s="1"/>
      <c r="D593" s="1"/>
      <c r="E593" s="1"/>
      <c r="F593" s="1"/>
    </row>
    <row r="594" spans="3:6">
      <c r="C594" s="1"/>
      <c r="D594" s="1"/>
      <c r="E594" s="1"/>
      <c r="F594" s="1"/>
    </row>
    <row r="595" spans="3:6">
      <c r="C595" s="1"/>
      <c r="D595" s="1"/>
      <c r="E595" s="1"/>
      <c r="F595" s="1"/>
    </row>
    <row r="596" spans="3:6">
      <c r="C596" s="1"/>
      <c r="D596" s="1"/>
      <c r="E596" s="1"/>
      <c r="F596" s="1"/>
    </row>
    <row r="597" spans="3:6">
      <c r="C597" s="1"/>
      <c r="D597" s="1"/>
      <c r="E597" s="1"/>
      <c r="F597" s="1"/>
    </row>
    <row r="598" spans="3:6">
      <c r="C598" s="1"/>
      <c r="D598" s="1"/>
      <c r="E598" s="1"/>
      <c r="F598" s="1"/>
    </row>
    <row r="599" spans="3:6">
      <c r="C599" s="1"/>
      <c r="D599" s="1"/>
      <c r="E599" s="1"/>
      <c r="F599" s="1"/>
    </row>
    <row r="600" spans="3:6">
      <c r="C600" s="1"/>
      <c r="D600" s="1"/>
      <c r="E600" s="1"/>
      <c r="F600" s="1"/>
    </row>
    <row r="601" spans="3:6">
      <c r="C601" s="1"/>
      <c r="D601" s="1"/>
      <c r="E601" s="1"/>
      <c r="F601" s="1"/>
    </row>
    <row r="602" spans="3:6">
      <c r="C602" s="1"/>
      <c r="D602" s="1"/>
      <c r="E602" s="1"/>
      <c r="F602" s="1"/>
    </row>
    <row r="603" spans="3:6">
      <c r="C603" s="1"/>
      <c r="D603" s="1"/>
      <c r="E603" s="1"/>
      <c r="F603" s="1"/>
    </row>
    <row r="604" spans="3:6">
      <c r="C604" s="1"/>
      <c r="D604" s="1"/>
      <c r="E604" s="1"/>
      <c r="F604" s="1"/>
    </row>
    <row r="605" spans="3:6">
      <c r="C605" s="1"/>
      <c r="D605" s="1"/>
      <c r="E605" s="1"/>
      <c r="F605" s="1"/>
    </row>
    <row r="606" spans="3:6">
      <c r="C606" s="1"/>
      <c r="D606" s="1"/>
      <c r="E606" s="1"/>
      <c r="F606" s="1"/>
    </row>
    <row r="607" spans="3:6">
      <c r="C607" s="1"/>
      <c r="D607" s="1"/>
      <c r="E607" s="1"/>
      <c r="F607" s="1"/>
    </row>
    <row r="608" spans="3:6">
      <c r="C608" s="1"/>
      <c r="D608" s="1"/>
      <c r="E608" s="1"/>
      <c r="F608" s="1"/>
    </row>
    <row r="609" spans="3:6">
      <c r="C609" s="1"/>
      <c r="D609" s="1"/>
      <c r="E609" s="1"/>
      <c r="F609" s="1"/>
    </row>
    <row r="610" spans="3:6">
      <c r="C610" s="1"/>
      <c r="D610" s="1"/>
      <c r="E610" s="1"/>
      <c r="F610" s="1"/>
    </row>
    <row r="611" spans="3:6">
      <c r="C611" s="1"/>
      <c r="D611" s="1"/>
      <c r="E611" s="1"/>
      <c r="F611" s="1"/>
    </row>
    <row r="612" spans="3:6">
      <c r="C612" s="1"/>
      <c r="D612" s="1"/>
      <c r="E612" s="1"/>
      <c r="F612" s="1"/>
    </row>
    <row r="613" spans="3:6">
      <c r="C613" s="1"/>
      <c r="D613" s="1"/>
      <c r="E613" s="1"/>
      <c r="F613" s="1"/>
    </row>
    <row r="614" spans="3:6">
      <c r="C614" s="1"/>
      <c r="D614" s="1"/>
      <c r="E614" s="1"/>
      <c r="F614" s="1"/>
    </row>
    <row r="615" spans="3:6">
      <c r="C615" s="1"/>
      <c r="D615" s="1"/>
      <c r="E615" s="1"/>
      <c r="F615" s="1"/>
    </row>
    <row r="616" spans="3:6">
      <c r="C616" s="1"/>
      <c r="D616" s="1"/>
      <c r="E616" s="1"/>
      <c r="F616" s="1"/>
    </row>
    <row r="617" spans="3:6">
      <c r="C617" s="1"/>
      <c r="D617" s="1"/>
      <c r="E617" s="1"/>
      <c r="F617" s="1"/>
    </row>
    <row r="618" spans="3:6">
      <c r="C618" s="1"/>
      <c r="D618" s="1"/>
      <c r="E618" s="1"/>
      <c r="F618" s="1"/>
    </row>
    <row r="619" spans="3:6">
      <c r="C619" s="1"/>
      <c r="D619" s="1"/>
      <c r="E619" s="1"/>
      <c r="F619" s="1"/>
    </row>
    <row r="620" spans="3:6">
      <c r="C620" s="1"/>
      <c r="D620" s="1"/>
      <c r="E620" s="1"/>
      <c r="F620" s="1"/>
    </row>
    <row r="621" spans="3:6">
      <c r="C621" s="1"/>
      <c r="D621" s="1"/>
      <c r="E621" s="1"/>
      <c r="F621" s="1"/>
    </row>
    <row r="622" spans="3:6">
      <c r="C622" s="1"/>
      <c r="D622" s="1"/>
      <c r="E622" s="1"/>
      <c r="F622" s="1"/>
    </row>
    <row r="623" spans="3:6">
      <c r="C623" s="1"/>
      <c r="D623" s="1"/>
      <c r="E623" s="1"/>
      <c r="F623" s="1"/>
    </row>
    <row r="624" spans="3:6">
      <c r="C624" s="1"/>
      <c r="D624" s="1"/>
      <c r="E624" s="1"/>
      <c r="F624" s="1"/>
    </row>
    <row r="625" spans="3:6">
      <c r="C625" s="1"/>
      <c r="D625" s="1"/>
      <c r="E625" s="1"/>
      <c r="F625" s="1"/>
    </row>
    <row r="626" spans="3:6">
      <c r="C626" s="1"/>
      <c r="D626" s="1"/>
      <c r="E626" s="1"/>
      <c r="F626" s="1"/>
    </row>
    <row r="627" spans="3:6">
      <c r="C627" s="1"/>
      <c r="D627" s="1"/>
      <c r="E627" s="1"/>
      <c r="F627" s="1"/>
    </row>
    <row r="628" spans="3:6">
      <c r="C628" s="1"/>
      <c r="D628" s="1"/>
      <c r="E628" s="1"/>
      <c r="F628" s="1"/>
    </row>
    <row r="629" spans="3:6">
      <c r="C629" s="1"/>
      <c r="D629" s="1"/>
      <c r="E629" s="1"/>
      <c r="F629" s="1"/>
    </row>
    <row r="630" spans="3:6">
      <c r="C630" s="1"/>
      <c r="D630" s="1"/>
      <c r="E630" s="1"/>
      <c r="F630" s="1"/>
    </row>
    <row r="631" spans="3:6">
      <c r="C631" s="1"/>
      <c r="D631" s="1"/>
      <c r="E631" s="1"/>
      <c r="F631" s="1"/>
    </row>
    <row r="632" spans="3:6">
      <c r="C632" s="1"/>
      <c r="D632" s="1"/>
      <c r="E632" s="1"/>
      <c r="F632" s="1"/>
    </row>
    <row r="633" spans="3:6">
      <c r="C633" s="1"/>
      <c r="D633" s="1"/>
      <c r="E633" s="1"/>
      <c r="F633" s="1"/>
    </row>
    <row r="634" spans="3:6">
      <c r="C634" s="1"/>
      <c r="D634" s="1"/>
      <c r="E634" s="1"/>
      <c r="F634" s="1"/>
    </row>
    <row r="635" spans="3:6">
      <c r="C635" s="1"/>
      <c r="D635" s="1"/>
      <c r="E635" s="1"/>
      <c r="F635" s="1"/>
    </row>
    <row r="636" spans="3:6">
      <c r="C636" s="1"/>
      <c r="D636" s="1"/>
      <c r="E636" s="1"/>
      <c r="F636" s="1"/>
    </row>
    <row r="637" spans="3:6">
      <c r="C637" s="1"/>
      <c r="D637" s="1"/>
      <c r="E637" s="1"/>
      <c r="F637" s="1"/>
    </row>
    <row r="638" spans="3:6">
      <c r="C638" s="1"/>
      <c r="D638" s="1"/>
      <c r="E638" s="1"/>
      <c r="F638" s="1"/>
    </row>
    <row r="639" spans="3:6">
      <c r="C639" s="1"/>
      <c r="D639" s="1"/>
      <c r="E639" s="1"/>
      <c r="F639" s="1"/>
    </row>
    <row r="640" spans="3:6">
      <c r="C640" s="1"/>
      <c r="D640" s="1"/>
      <c r="E640" s="1"/>
      <c r="F640" s="1"/>
    </row>
    <row r="641" spans="3:6">
      <c r="C641" s="1"/>
      <c r="D641" s="1"/>
      <c r="E641" s="1"/>
      <c r="F641" s="1"/>
    </row>
    <row r="642" spans="3:6">
      <c r="C642" s="1"/>
      <c r="D642" s="1"/>
      <c r="E642" s="1"/>
      <c r="F642" s="1"/>
    </row>
    <row r="643" spans="3:6">
      <c r="C643" s="1"/>
      <c r="D643" s="1"/>
      <c r="E643" s="1"/>
      <c r="F643" s="1"/>
    </row>
    <row r="644" spans="3:6">
      <c r="C644" s="1"/>
      <c r="D644" s="1"/>
      <c r="E644" s="1"/>
      <c r="F644" s="1"/>
    </row>
    <row r="645" spans="3:6">
      <c r="C645" s="1"/>
      <c r="D645" s="1"/>
      <c r="E645" s="1"/>
      <c r="F645" s="1"/>
    </row>
    <row r="646" spans="3:6">
      <c r="C646" s="1"/>
      <c r="D646" s="1"/>
      <c r="E646" s="1"/>
      <c r="F646" s="1"/>
    </row>
    <row r="647" spans="3:6">
      <c r="C647" s="1"/>
      <c r="D647" s="1"/>
      <c r="E647" s="1"/>
      <c r="F647" s="1"/>
    </row>
    <row r="648" spans="3:6">
      <c r="C648" s="1"/>
      <c r="D648" s="1"/>
      <c r="E648" s="1"/>
      <c r="F648" s="1"/>
    </row>
    <row r="649" spans="3:6">
      <c r="C649" s="1"/>
      <c r="D649" s="1"/>
      <c r="E649" s="1"/>
      <c r="F649" s="1"/>
    </row>
    <row r="650" spans="3:6">
      <c r="C650" s="1"/>
      <c r="D650" s="1"/>
      <c r="E650" s="1"/>
      <c r="F650" s="1"/>
    </row>
    <row r="651" spans="3:6">
      <c r="C651" s="1"/>
      <c r="D651" s="1"/>
      <c r="E651" s="1"/>
      <c r="F651" s="1"/>
    </row>
    <row r="652" spans="3:6">
      <c r="C652" s="1"/>
      <c r="D652" s="1"/>
      <c r="E652" s="1"/>
      <c r="F652" s="1"/>
    </row>
    <row r="653" spans="3:6">
      <c r="C653" s="1"/>
      <c r="D653" s="1"/>
      <c r="E653" s="1"/>
      <c r="F653" s="1"/>
    </row>
    <row r="654" spans="3:6">
      <c r="C654" s="1"/>
      <c r="D654" s="1"/>
      <c r="E654" s="1"/>
      <c r="F654" s="1"/>
    </row>
    <row r="655" spans="3:6">
      <c r="C655" s="1"/>
      <c r="D655" s="1"/>
      <c r="E655" s="1"/>
      <c r="F655" s="1"/>
    </row>
    <row r="656" spans="3:6">
      <c r="C656" s="1"/>
      <c r="D656" s="1"/>
      <c r="E656" s="1"/>
      <c r="F656" s="1"/>
    </row>
    <row r="657" spans="3:6">
      <c r="C657" s="1"/>
      <c r="D657" s="1"/>
      <c r="E657" s="1"/>
      <c r="F657" s="1"/>
    </row>
    <row r="658" spans="3:6">
      <c r="C658" s="1"/>
      <c r="D658" s="1"/>
      <c r="E658" s="1"/>
      <c r="F658" s="1"/>
    </row>
    <row r="659" spans="3:6">
      <c r="C659" s="1"/>
      <c r="D659" s="1"/>
      <c r="E659" s="1"/>
      <c r="F659" s="1"/>
    </row>
    <row r="660" spans="3:6">
      <c r="C660" s="1"/>
      <c r="D660" s="1"/>
      <c r="E660" s="1"/>
      <c r="F660" s="1"/>
    </row>
    <row r="661" spans="3:6">
      <c r="C661" s="1"/>
      <c r="D661" s="1"/>
      <c r="E661" s="1"/>
      <c r="F661" s="1"/>
    </row>
    <row r="662" spans="3:6">
      <c r="C662" s="1"/>
      <c r="D662" s="1"/>
      <c r="E662" s="1"/>
      <c r="F662" s="1"/>
    </row>
    <row r="663" spans="3:6">
      <c r="C663" s="1"/>
      <c r="D663" s="1"/>
      <c r="E663" s="1"/>
      <c r="F663" s="1"/>
    </row>
    <row r="664" spans="3:6">
      <c r="C664" s="1"/>
      <c r="D664" s="1"/>
      <c r="E664" s="1"/>
      <c r="F664" s="1"/>
    </row>
    <row r="665" spans="3:6">
      <c r="C665" s="1"/>
      <c r="D665" s="1"/>
      <c r="E665" s="1"/>
      <c r="F665" s="1"/>
    </row>
    <row r="666" spans="3:6">
      <c r="C666" s="1"/>
      <c r="D666" s="1"/>
      <c r="E666" s="1"/>
      <c r="F666" s="1"/>
    </row>
    <row r="667" spans="3:6">
      <c r="C667" s="1"/>
      <c r="D667" s="1"/>
      <c r="E667" s="1"/>
      <c r="F667" s="1"/>
    </row>
    <row r="668" spans="3:6">
      <c r="C668" s="1"/>
      <c r="D668" s="1"/>
      <c r="E668" s="1"/>
      <c r="F668" s="1"/>
    </row>
    <row r="669" spans="3:6">
      <c r="C669" s="1"/>
      <c r="D669" s="1"/>
      <c r="E669" s="1"/>
      <c r="F669" s="1"/>
    </row>
    <row r="670" spans="3:6">
      <c r="C670" s="1"/>
      <c r="D670" s="1"/>
      <c r="E670" s="1"/>
      <c r="F670" s="1"/>
    </row>
    <row r="671" spans="3:6">
      <c r="C671" s="1"/>
      <c r="D671" s="1"/>
      <c r="E671" s="1"/>
      <c r="F671" s="1"/>
    </row>
    <row r="672" spans="3:6">
      <c r="C672" s="1"/>
      <c r="D672" s="1"/>
      <c r="E672" s="1"/>
      <c r="F672" s="1"/>
    </row>
    <row r="673" spans="3:6">
      <c r="C673" s="1"/>
      <c r="D673" s="1"/>
      <c r="E673" s="1"/>
      <c r="F673" s="1"/>
    </row>
    <row r="674" spans="3:6">
      <c r="C674" s="1"/>
      <c r="D674" s="1"/>
      <c r="E674" s="1"/>
      <c r="F674" s="1"/>
    </row>
    <row r="675" spans="3:6">
      <c r="C675" s="1"/>
      <c r="D675" s="1"/>
      <c r="E675" s="1"/>
      <c r="F675" s="1"/>
    </row>
    <row r="676" spans="3:6">
      <c r="C676" s="1"/>
      <c r="D676" s="1"/>
      <c r="E676" s="1"/>
      <c r="F676" s="1"/>
    </row>
    <row r="677" spans="3:6">
      <c r="C677" s="1"/>
      <c r="D677" s="1"/>
      <c r="E677" s="1"/>
      <c r="F677" s="1"/>
    </row>
    <row r="678" spans="3:6">
      <c r="C678" s="1"/>
      <c r="D678" s="1"/>
      <c r="E678" s="1"/>
      <c r="F678" s="1"/>
    </row>
    <row r="679" spans="3:6">
      <c r="C679" s="1"/>
      <c r="D679" s="1"/>
      <c r="E679" s="1"/>
      <c r="F679" s="1"/>
    </row>
    <row r="680" spans="3:6">
      <c r="C680" s="1"/>
      <c r="D680" s="1"/>
      <c r="E680" s="1"/>
      <c r="F680" s="1"/>
    </row>
    <row r="681" spans="3:6">
      <c r="C681" s="1"/>
      <c r="D681" s="1"/>
      <c r="E681" s="1"/>
      <c r="F681" s="1"/>
    </row>
    <row r="682" spans="3:6">
      <c r="C682" s="1"/>
      <c r="D682" s="1"/>
      <c r="E682" s="1"/>
      <c r="F682" s="1"/>
    </row>
    <row r="683" spans="3:6">
      <c r="C683" s="1"/>
      <c r="D683" s="1"/>
      <c r="E683" s="1"/>
      <c r="F683" s="1"/>
    </row>
    <row r="684" spans="3:6">
      <c r="C684" s="1"/>
      <c r="D684" s="1"/>
      <c r="E684" s="1"/>
      <c r="F684" s="1"/>
    </row>
    <row r="685" spans="3:6">
      <c r="C685" s="1"/>
      <c r="D685" s="1"/>
      <c r="E685" s="1"/>
      <c r="F685" s="1"/>
    </row>
    <row r="686" spans="3:6">
      <c r="C686" s="1"/>
      <c r="D686" s="1"/>
      <c r="E686" s="1"/>
      <c r="F686" s="1"/>
    </row>
    <row r="687" spans="3:6">
      <c r="C687" s="1"/>
      <c r="D687" s="1"/>
      <c r="E687" s="1"/>
      <c r="F687" s="1"/>
    </row>
    <row r="688" spans="3:6">
      <c r="C688" s="1"/>
      <c r="D688" s="1"/>
      <c r="E688" s="1"/>
      <c r="F688" s="1"/>
    </row>
    <row r="689" spans="3:6">
      <c r="C689" s="1"/>
      <c r="D689" s="1"/>
      <c r="E689" s="1"/>
      <c r="F689" s="1"/>
    </row>
    <row r="690" spans="3:6">
      <c r="C690" s="1"/>
      <c r="D690" s="1"/>
      <c r="E690" s="1"/>
      <c r="F690" s="1"/>
    </row>
    <row r="691" spans="3:6">
      <c r="C691" s="1"/>
      <c r="D691" s="1"/>
      <c r="E691" s="1"/>
      <c r="F691" s="1"/>
    </row>
    <row r="692" spans="3:6">
      <c r="C692" s="1"/>
      <c r="D692" s="1"/>
      <c r="E692" s="1"/>
      <c r="F692" s="1"/>
    </row>
    <row r="693" spans="3:6">
      <c r="C693" s="1"/>
      <c r="D693" s="1"/>
      <c r="E693" s="1"/>
      <c r="F693" s="1"/>
    </row>
    <row r="694" spans="3:6">
      <c r="C694" s="1"/>
      <c r="D694" s="1"/>
      <c r="E694" s="1"/>
      <c r="F694" s="1"/>
    </row>
    <row r="695" spans="3:6">
      <c r="C695" s="1"/>
      <c r="D695" s="1"/>
      <c r="E695" s="1"/>
      <c r="F695" s="1"/>
    </row>
    <row r="696" spans="3:6">
      <c r="C696" s="1"/>
      <c r="D696" s="1"/>
      <c r="E696" s="1"/>
      <c r="F696" s="1"/>
    </row>
    <row r="697" spans="3:6">
      <c r="C697" s="1"/>
      <c r="D697" s="1"/>
      <c r="E697" s="1"/>
      <c r="F697" s="1"/>
    </row>
    <row r="698" spans="3:6">
      <c r="C698" s="1"/>
      <c r="D698" s="1"/>
      <c r="E698" s="1"/>
      <c r="F698" s="1"/>
    </row>
    <row r="699" spans="3:6">
      <c r="C699" s="1"/>
      <c r="D699" s="1"/>
      <c r="E699" s="1"/>
      <c r="F699" s="1"/>
    </row>
    <row r="700" spans="3:6">
      <c r="C700" s="1"/>
      <c r="D700" s="1"/>
      <c r="E700" s="1"/>
      <c r="F700" s="1"/>
    </row>
    <row r="701" spans="3:6">
      <c r="C701" s="1"/>
      <c r="D701" s="1"/>
      <c r="E701" s="1"/>
      <c r="F701" s="1"/>
    </row>
    <row r="702" spans="3:6">
      <c r="C702" s="1"/>
      <c r="D702" s="1"/>
      <c r="E702" s="1"/>
      <c r="F702" s="1"/>
    </row>
    <row r="703" spans="3:6">
      <c r="C703" s="1"/>
      <c r="D703" s="1"/>
      <c r="E703" s="1"/>
      <c r="F703" s="1"/>
    </row>
    <row r="704" spans="3:6">
      <c r="C704" s="1"/>
      <c r="D704" s="1"/>
      <c r="E704" s="1"/>
      <c r="F704" s="1"/>
    </row>
    <row r="705" spans="3:6">
      <c r="C705" s="1"/>
      <c r="D705" s="1"/>
      <c r="E705" s="1"/>
      <c r="F705" s="1"/>
    </row>
    <row r="706" spans="3:6">
      <c r="C706" s="1"/>
      <c r="D706" s="1"/>
      <c r="E706" s="1"/>
      <c r="F706" s="1"/>
    </row>
    <row r="707" spans="3:6">
      <c r="C707" s="1"/>
      <c r="D707" s="1"/>
      <c r="E707" s="1"/>
      <c r="F707" s="1"/>
    </row>
    <row r="708" spans="3:6">
      <c r="C708" s="1"/>
      <c r="D708" s="1"/>
      <c r="E708" s="1"/>
      <c r="F708" s="1"/>
    </row>
    <row r="709" spans="3:6">
      <c r="C709" s="1"/>
      <c r="D709" s="1"/>
      <c r="E709" s="1"/>
      <c r="F709" s="1"/>
    </row>
    <row r="710" spans="3:6">
      <c r="C710" s="1"/>
      <c r="D710" s="1"/>
      <c r="E710" s="1"/>
      <c r="F710" s="1"/>
    </row>
    <row r="711" spans="3:6">
      <c r="C711" s="1"/>
      <c r="D711" s="1"/>
      <c r="E711" s="1"/>
      <c r="F711" s="1"/>
    </row>
    <row r="712" spans="3:6">
      <c r="C712" s="1"/>
      <c r="D712" s="1"/>
      <c r="E712" s="1"/>
      <c r="F712" s="1"/>
    </row>
    <row r="713" spans="3:6">
      <c r="C713" s="1"/>
      <c r="D713" s="1"/>
      <c r="E713" s="1"/>
      <c r="F713" s="1"/>
    </row>
    <row r="714" spans="3:6">
      <c r="C714" s="1"/>
      <c r="D714" s="1"/>
      <c r="E714" s="1"/>
      <c r="F714" s="1"/>
    </row>
    <row r="715" spans="3:6">
      <c r="C715" s="1"/>
      <c r="D715" s="1"/>
      <c r="E715" s="1"/>
      <c r="F715" s="1"/>
    </row>
    <row r="716" spans="3:6">
      <c r="C716" s="1"/>
      <c r="D716" s="1"/>
      <c r="E716" s="1"/>
      <c r="F716" s="1"/>
    </row>
    <row r="717" spans="3:6">
      <c r="C717" s="1"/>
      <c r="D717" s="1"/>
      <c r="E717" s="1"/>
      <c r="F717" s="1"/>
    </row>
    <row r="718" spans="3:6">
      <c r="C718" s="1"/>
      <c r="D718" s="1"/>
      <c r="E718" s="1"/>
      <c r="F718" s="1"/>
    </row>
    <row r="719" spans="3:6">
      <c r="C719" s="1"/>
      <c r="D719" s="1"/>
      <c r="E719" s="1"/>
      <c r="F719" s="1"/>
    </row>
    <row r="720" spans="3:6">
      <c r="C720" s="1"/>
      <c r="D720" s="1"/>
      <c r="E720" s="1"/>
      <c r="F720" s="1"/>
    </row>
    <row r="721" spans="3:6">
      <c r="C721" s="1"/>
      <c r="D721" s="1"/>
      <c r="E721" s="1"/>
      <c r="F721" s="1"/>
    </row>
    <row r="722" spans="3:6">
      <c r="C722" s="1"/>
      <c r="D722" s="1"/>
      <c r="E722" s="1"/>
      <c r="F722" s="1"/>
    </row>
    <row r="723" spans="3:6">
      <c r="C723" s="1"/>
      <c r="D723" s="1"/>
      <c r="E723" s="1"/>
      <c r="F723" s="1"/>
    </row>
    <row r="724" spans="3:6">
      <c r="C724" s="1"/>
      <c r="D724" s="1"/>
      <c r="E724" s="1"/>
      <c r="F724" s="1"/>
    </row>
    <row r="725" spans="3:6">
      <c r="C725" s="1"/>
      <c r="D725" s="1"/>
      <c r="E725" s="1"/>
      <c r="F725" s="1"/>
    </row>
    <row r="726" spans="3:6">
      <c r="C726" s="1"/>
      <c r="D726" s="1"/>
      <c r="E726" s="1"/>
      <c r="F726" s="1"/>
    </row>
    <row r="727" spans="3:6">
      <c r="C727" s="1"/>
      <c r="D727" s="1"/>
      <c r="E727" s="1"/>
      <c r="F727" s="1"/>
    </row>
    <row r="728" spans="3:6">
      <c r="C728" s="1"/>
      <c r="D728" s="1"/>
      <c r="E728" s="1"/>
      <c r="F728" s="1"/>
    </row>
    <row r="729" spans="3:6">
      <c r="C729" s="1"/>
      <c r="D729" s="1"/>
      <c r="E729" s="1"/>
      <c r="F729" s="1"/>
    </row>
    <row r="730" spans="3:6">
      <c r="C730" s="1"/>
      <c r="D730" s="1"/>
      <c r="E730" s="1"/>
      <c r="F730" s="1"/>
    </row>
    <row r="731" spans="3:6">
      <c r="C731" s="1"/>
      <c r="D731" s="1"/>
      <c r="E731" s="1"/>
      <c r="F731" s="1"/>
    </row>
    <row r="732" spans="3:6">
      <c r="C732" s="1"/>
      <c r="D732" s="1"/>
      <c r="E732" s="1"/>
      <c r="F732" s="1"/>
    </row>
    <row r="733" spans="3:6">
      <c r="C733" s="1"/>
      <c r="D733" s="1"/>
      <c r="E733" s="1"/>
      <c r="F733" s="1"/>
    </row>
    <row r="734" spans="3:6">
      <c r="C734" s="1"/>
      <c r="D734" s="1"/>
      <c r="E734" s="1"/>
      <c r="F734" s="1"/>
    </row>
    <row r="735" spans="3:6">
      <c r="C735" s="1"/>
      <c r="D735" s="1"/>
      <c r="E735" s="1"/>
      <c r="F735" s="1"/>
    </row>
    <row r="736" spans="3:6">
      <c r="C736" s="1"/>
      <c r="D736" s="1"/>
      <c r="E736" s="1"/>
      <c r="F736" s="1"/>
    </row>
    <row r="737" spans="3:6">
      <c r="C737" s="1"/>
      <c r="D737" s="1"/>
      <c r="E737" s="1"/>
      <c r="F737" s="1"/>
    </row>
    <row r="738" spans="3:6">
      <c r="C738" s="1"/>
      <c r="D738" s="1"/>
      <c r="E738" s="1"/>
      <c r="F738" s="1"/>
    </row>
    <row r="739" spans="3:6">
      <c r="C739" s="1"/>
      <c r="D739" s="1"/>
      <c r="E739" s="1"/>
      <c r="F739" s="1"/>
    </row>
    <row r="740" spans="3:6">
      <c r="C740" s="1"/>
      <c r="D740" s="1"/>
      <c r="E740" s="1"/>
      <c r="F740" s="1"/>
    </row>
    <row r="741" spans="3:6">
      <c r="C741" s="1"/>
      <c r="D741" s="1"/>
      <c r="E741" s="1"/>
      <c r="F741" s="1"/>
    </row>
    <row r="742" spans="3:6">
      <c r="C742" s="1"/>
      <c r="D742" s="1"/>
      <c r="E742" s="1"/>
      <c r="F742" s="1"/>
    </row>
    <row r="743" spans="3:6">
      <c r="C743" s="1"/>
      <c r="D743" s="1"/>
      <c r="E743" s="1"/>
      <c r="F743" s="1"/>
    </row>
    <row r="744" spans="3:6">
      <c r="C744" s="1"/>
      <c r="D744" s="1"/>
      <c r="E744" s="1"/>
      <c r="F744" s="1"/>
    </row>
    <row r="745" spans="3:6">
      <c r="C745" s="1"/>
      <c r="D745" s="1"/>
      <c r="E745" s="1"/>
      <c r="F745" s="1"/>
    </row>
    <row r="746" spans="3:6">
      <c r="C746" s="1"/>
      <c r="D746" s="1"/>
      <c r="E746" s="1"/>
      <c r="F746" s="1"/>
    </row>
    <row r="747" spans="3:6">
      <c r="C747" s="1"/>
      <c r="D747" s="1"/>
      <c r="E747" s="1"/>
      <c r="F747" s="1"/>
    </row>
    <row r="748" spans="3:6">
      <c r="C748" s="1"/>
      <c r="D748" s="1"/>
      <c r="E748" s="1"/>
      <c r="F748" s="1"/>
    </row>
    <row r="749" spans="3:6">
      <c r="C749" s="1"/>
      <c r="D749" s="1"/>
      <c r="E749" s="1"/>
      <c r="F749" s="1"/>
    </row>
    <row r="750" spans="3:6">
      <c r="C750" s="1"/>
      <c r="D750" s="1"/>
      <c r="E750" s="1"/>
      <c r="F750" s="1"/>
    </row>
    <row r="751" spans="3:6">
      <c r="C751" s="1"/>
      <c r="D751" s="1"/>
      <c r="E751" s="1"/>
      <c r="F751" s="1"/>
    </row>
    <row r="752" spans="3:6">
      <c r="C752" s="1"/>
      <c r="D752" s="1"/>
      <c r="E752" s="1"/>
      <c r="F752" s="1"/>
    </row>
    <row r="753" spans="3:6">
      <c r="C753" s="1"/>
      <c r="D753" s="1"/>
      <c r="E753" s="1"/>
      <c r="F753" s="1"/>
    </row>
    <row r="754" spans="3:6">
      <c r="C754" s="1"/>
      <c r="D754" s="1"/>
      <c r="E754" s="1"/>
      <c r="F754" s="1"/>
    </row>
    <row r="755" spans="3:6">
      <c r="C755" s="1"/>
      <c r="D755" s="1"/>
      <c r="E755" s="1"/>
      <c r="F755" s="1"/>
    </row>
    <row r="756" spans="3:6">
      <c r="C756" s="1"/>
      <c r="D756" s="1"/>
      <c r="E756" s="1"/>
      <c r="F756" s="1"/>
    </row>
    <row r="757" spans="3:6">
      <c r="C757" s="1"/>
      <c r="D757" s="1"/>
      <c r="E757" s="1"/>
      <c r="F757" s="1"/>
    </row>
    <row r="758" spans="3:6">
      <c r="C758" s="1"/>
      <c r="D758" s="1"/>
      <c r="E758" s="1"/>
      <c r="F758" s="1"/>
    </row>
    <row r="759" spans="3:6">
      <c r="C759" s="1"/>
      <c r="D759" s="1"/>
      <c r="E759" s="1"/>
      <c r="F759" s="1"/>
    </row>
    <row r="760" spans="3:6">
      <c r="C760" s="1"/>
      <c r="D760" s="1"/>
      <c r="E760" s="1"/>
      <c r="F760" s="1"/>
    </row>
    <row r="761" spans="3:6">
      <c r="C761" s="1"/>
      <c r="D761" s="1"/>
      <c r="E761" s="1"/>
      <c r="F761" s="1"/>
    </row>
    <row r="762" spans="3:6">
      <c r="C762" s="1"/>
      <c r="D762" s="1"/>
      <c r="E762" s="1"/>
      <c r="F762" s="1"/>
    </row>
    <row r="763" spans="3:6">
      <c r="C763" s="1"/>
      <c r="D763" s="1"/>
      <c r="E763" s="1"/>
      <c r="F763" s="1"/>
    </row>
    <row r="764" spans="3:6">
      <c r="C764" s="1"/>
      <c r="D764" s="1"/>
      <c r="E764" s="1"/>
      <c r="F764" s="1"/>
    </row>
    <row r="765" spans="3:6">
      <c r="C765" s="1"/>
      <c r="D765" s="1"/>
      <c r="E765" s="1"/>
      <c r="F765" s="1"/>
    </row>
    <row r="766" spans="3:6">
      <c r="C766" s="1"/>
      <c r="D766" s="1"/>
      <c r="E766" s="1"/>
      <c r="F766" s="1"/>
    </row>
    <row r="767" spans="3:6">
      <c r="C767" s="1"/>
      <c r="D767" s="1"/>
      <c r="E767" s="1"/>
      <c r="F767" s="1"/>
    </row>
    <row r="768" spans="3:6">
      <c r="C768" s="1"/>
      <c r="D768" s="1"/>
      <c r="E768" s="1"/>
      <c r="F768" s="1"/>
    </row>
    <row r="769" spans="3:6">
      <c r="C769" s="1"/>
      <c r="D769" s="1"/>
      <c r="E769" s="1"/>
      <c r="F769" s="1"/>
    </row>
    <row r="770" spans="3:6">
      <c r="C770" s="1"/>
      <c r="D770" s="1"/>
      <c r="E770" s="1"/>
      <c r="F770" s="1"/>
    </row>
    <row r="771" spans="3:6">
      <c r="C771" s="1"/>
      <c r="D771" s="1"/>
      <c r="E771" s="1"/>
      <c r="F771" s="1"/>
    </row>
    <row r="772" spans="3:6">
      <c r="C772" s="1"/>
      <c r="D772" s="1"/>
      <c r="E772" s="1"/>
      <c r="F772" s="1"/>
    </row>
    <row r="773" spans="3:6">
      <c r="C773" s="1"/>
      <c r="D773" s="1"/>
      <c r="E773" s="1"/>
      <c r="F773" s="1"/>
    </row>
    <row r="774" spans="3:6">
      <c r="C774" s="1"/>
      <c r="D774" s="1"/>
      <c r="E774" s="1"/>
      <c r="F774" s="1"/>
    </row>
    <row r="775" spans="3:6">
      <c r="C775" s="1"/>
      <c r="D775" s="1"/>
      <c r="E775" s="1"/>
      <c r="F775" s="1"/>
    </row>
    <row r="776" spans="3:6">
      <c r="C776" s="1"/>
      <c r="D776" s="1"/>
      <c r="E776" s="1"/>
      <c r="F776" s="1"/>
    </row>
    <row r="777" spans="3:6">
      <c r="C777" s="1"/>
      <c r="D777" s="1"/>
      <c r="E777" s="1"/>
      <c r="F777" s="1"/>
    </row>
    <row r="778" spans="3:6">
      <c r="C778" s="1"/>
      <c r="D778" s="1"/>
      <c r="E778" s="1"/>
      <c r="F778" s="1"/>
    </row>
    <row r="779" spans="3:6">
      <c r="C779" s="1"/>
      <c r="D779" s="1"/>
      <c r="E779" s="1"/>
      <c r="F779" s="1"/>
    </row>
    <row r="780" spans="3:6">
      <c r="C780" s="1"/>
      <c r="D780" s="1"/>
      <c r="E780" s="1"/>
      <c r="F780" s="1"/>
    </row>
    <row r="781" spans="3:6">
      <c r="C781" s="1"/>
      <c r="D781" s="1"/>
      <c r="E781" s="1"/>
      <c r="F781" s="1"/>
    </row>
    <row r="782" spans="3:6">
      <c r="C782" s="1"/>
      <c r="D782" s="1"/>
      <c r="E782" s="1"/>
      <c r="F782" s="1"/>
    </row>
    <row r="783" spans="3:6">
      <c r="C783" s="1"/>
      <c r="D783" s="1"/>
      <c r="E783" s="1"/>
      <c r="F783" s="1"/>
    </row>
    <row r="784" spans="3:6">
      <c r="C784" s="1"/>
      <c r="D784" s="1"/>
      <c r="E784" s="1"/>
      <c r="F784" s="1"/>
    </row>
    <row r="785" spans="2:6">
      <c r="C785" s="1"/>
      <c r="D785" s="1"/>
      <c r="E785" s="1"/>
      <c r="F785" s="1"/>
    </row>
    <row r="786" spans="2:6">
      <c r="C786" s="1"/>
      <c r="D786" s="1"/>
      <c r="E786" s="1"/>
      <c r="F786" s="1"/>
    </row>
    <row r="787" spans="2:6">
      <c r="C787" s="1"/>
      <c r="D787" s="1"/>
      <c r="E787" s="1"/>
      <c r="F787" s="1"/>
    </row>
    <row r="788" spans="2:6">
      <c r="C788" s="1"/>
      <c r="D788" s="1"/>
      <c r="E788" s="1"/>
      <c r="F788" s="1"/>
    </row>
    <row r="789" spans="2:6">
      <c r="C789" s="1"/>
      <c r="D789" s="1"/>
      <c r="E789" s="1"/>
      <c r="F789" s="1"/>
    </row>
    <row r="790" spans="2:6">
      <c r="C790" s="1"/>
      <c r="D790" s="1"/>
      <c r="E790" s="1"/>
      <c r="F790" s="1"/>
    </row>
    <row r="791" spans="2:6">
      <c r="C791" s="1"/>
      <c r="D791" s="1"/>
      <c r="E791" s="1"/>
      <c r="F791" s="1"/>
    </row>
    <row r="792" spans="2:6">
      <c r="C792" s="1"/>
      <c r="D792" s="1"/>
      <c r="E792" s="1"/>
      <c r="F792" s="1"/>
    </row>
    <row r="793" spans="2:6">
      <c r="C793" s="1"/>
      <c r="D793" s="1"/>
      <c r="E793" s="1"/>
      <c r="F793" s="1"/>
    </row>
    <row r="794" spans="2:6">
      <c r="C794" s="1"/>
      <c r="D794" s="1"/>
      <c r="E794" s="1"/>
      <c r="F794" s="1"/>
    </row>
    <row r="795" spans="2:6">
      <c r="C795" s="1"/>
      <c r="D795" s="1"/>
      <c r="E795" s="1"/>
      <c r="F795" s="1"/>
    </row>
    <row r="796" spans="2:6">
      <c r="B796" s="32"/>
      <c r="C796" s="1"/>
      <c r="D796" s="1"/>
      <c r="E796" s="1"/>
      <c r="F796" s="1"/>
    </row>
    <row r="797" spans="2:6">
      <c r="B797" s="32"/>
      <c r="C797" s="1"/>
      <c r="D797" s="1"/>
      <c r="E797" s="1"/>
      <c r="F797" s="1"/>
    </row>
    <row r="798" spans="2:6">
      <c r="B798" s="3"/>
      <c r="C798" s="1"/>
      <c r="D798" s="1"/>
      <c r="E798" s="1"/>
      <c r="F798" s="1"/>
    </row>
    <row r="799" spans="2:6">
      <c r="C799" s="1"/>
      <c r="D799" s="1"/>
      <c r="E799" s="1"/>
      <c r="F799" s="1"/>
    </row>
    <row r="800" spans="2:6">
      <c r="C800" s="1"/>
      <c r="D800" s="1"/>
      <c r="E800" s="1"/>
      <c r="F800" s="1"/>
    </row>
    <row r="801" spans="3:6">
      <c r="C801" s="1"/>
      <c r="D801" s="1"/>
      <c r="E801" s="1"/>
      <c r="F801" s="1"/>
    </row>
    <row r="802" spans="3:6">
      <c r="C802" s="1"/>
      <c r="D802" s="1"/>
      <c r="E802" s="1"/>
      <c r="F802" s="1"/>
    </row>
    <row r="803" spans="3:6">
      <c r="C803" s="1"/>
      <c r="D803" s="1"/>
      <c r="E803" s="1"/>
      <c r="F803" s="1"/>
    </row>
    <row r="804" spans="3:6">
      <c r="C804" s="1"/>
      <c r="D804" s="1"/>
      <c r="E804" s="1"/>
      <c r="F804" s="1"/>
    </row>
    <row r="805" spans="3:6">
      <c r="C805" s="1"/>
      <c r="D805" s="1"/>
      <c r="E805" s="1"/>
      <c r="F805" s="1"/>
    </row>
    <row r="806" spans="3:6">
      <c r="C806" s="1"/>
      <c r="D806" s="1"/>
      <c r="E806" s="1"/>
      <c r="F806" s="1"/>
    </row>
    <row r="807" spans="3:6">
      <c r="C807" s="1"/>
      <c r="D807" s="1"/>
      <c r="E807" s="1"/>
      <c r="F807" s="1"/>
    </row>
    <row r="808" spans="3:6">
      <c r="C808" s="1"/>
      <c r="D808" s="1"/>
      <c r="E808" s="1"/>
      <c r="F808" s="1"/>
    </row>
    <row r="809" spans="3:6">
      <c r="C809" s="1"/>
      <c r="D809" s="1"/>
      <c r="E809" s="1"/>
      <c r="F809" s="1"/>
    </row>
    <row r="810" spans="3:6">
      <c r="C810" s="1"/>
      <c r="D810" s="1"/>
      <c r="E810" s="1"/>
      <c r="F810" s="1"/>
    </row>
    <row r="811" spans="3:6">
      <c r="C811" s="1"/>
      <c r="D811" s="1"/>
      <c r="E811" s="1"/>
      <c r="F811" s="1"/>
    </row>
    <row r="812" spans="3:6">
      <c r="C812" s="1"/>
      <c r="D812" s="1"/>
      <c r="E812" s="1"/>
      <c r="F812" s="1"/>
    </row>
    <row r="813" spans="3:6">
      <c r="C813" s="1"/>
      <c r="D813" s="1"/>
      <c r="E813" s="1"/>
      <c r="F813" s="1"/>
    </row>
    <row r="814" spans="3:6">
      <c r="C814" s="1"/>
      <c r="D814" s="1"/>
      <c r="E814" s="1"/>
      <c r="F814" s="1"/>
    </row>
    <row r="815" spans="3:6">
      <c r="C815" s="1"/>
      <c r="D815" s="1"/>
      <c r="E815" s="1"/>
      <c r="F815" s="1"/>
    </row>
    <row r="816" spans="3:6">
      <c r="C816" s="1"/>
      <c r="D816" s="1"/>
      <c r="E816" s="1"/>
      <c r="F816" s="1"/>
    </row>
    <row r="817" spans="3:6">
      <c r="C817" s="1"/>
      <c r="D817" s="1"/>
      <c r="E817" s="1"/>
      <c r="F817" s="1"/>
    </row>
    <row r="818" spans="3:6">
      <c r="C818" s="1"/>
      <c r="D818" s="1"/>
      <c r="E818" s="1"/>
      <c r="F818" s="1"/>
    </row>
    <row r="819" spans="3:6">
      <c r="C819" s="1"/>
      <c r="D819" s="1"/>
      <c r="E819" s="1"/>
      <c r="F819" s="1"/>
    </row>
    <row r="820" spans="3:6">
      <c r="C820" s="1"/>
      <c r="D820" s="1"/>
      <c r="E820" s="1"/>
      <c r="F820" s="1"/>
    </row>
    <row r="821" spans="3:6">
      <c r="C821" s="1"/>
      <c r="D821" s="1"/>
      <c r="E821" s="1"/>
      <c r="F821" s="1"/>
    </row>
    <row r="822" spans="3:6">
      <c r="C822" s="1"/>
      <c r="D822" s="1"/>
      <c r="E822" s="1"/>
      <c r="F822" s="1"/>
    </row>
    <row r="823" spans="3:6">
      <c r="C823" s="1"/>
      <c r="D823" s="1"/>
      <c r="E823" s="1"/>
      <c r="F823" s="1"/>
    </row>
    <row r="824" spans="3:6">
      <c r="C824" s="1"/>
      <c r="D824" s="1"/>
      <c r="E824" s="1"/>
      <c r="F824" s="1"/>
    </row>
    <row r="825" spans="3:6">
      <c r="C825" s="1"/>
      <c r="D825" s="1"/>
      <c r="E825" s="1"/>
      <c r="F825" s="1"/>
    </row>
    <row r="826" spans="3:6">
      <c r="C826" s="1"/>
      <c r="D826" s="1"/>
      <c r="E826" s="1"/>
      <c r="F826" s="1"/>
    </row>
    <row r="827" spans="3:6">
      <c r="C827" s="1"/>
      <c r="D827" s="1"/>
      <c r="E827" s="1"/>
      <c r="F827" s="1"/>
    </row>
    <row r="828" spans="3:6">
      <c r="C828" s="1"/>
      <c r="D828" s="1"/>
      <c r="E828" s="1"/>
      <c r="F828" s="1"/>
    </row>
    <row r="829" spans="3:6">
      <c r="C829" s="1"/>
      <c r="D829" s="1"/>
      <c r="E829" s="1"/>
      <c r="F829" s="1"/>
    </row>
    <row r="830" spans="3:6">
      <c r="C830" s="1"/>
      <c r="D830" s="1"/>
      <c r="E830" s="1"/>
      <c r="F830" s="1"/>
    </row>
  </sheetData>
  <mergeCells count="2">
    <mergeCell ref="B6:T6"/>
    <mergeCell ref="B7:T7"/>
  </mergeCells>
  <phoneticPr fontId="3" type="noConversion"/>
  <dataValidations count="5">
    <dataValidation type="list" allowBlank="1" showInputMessage="1" showErrorMessage="1" sqref="G556:G828">
      <formula1>$BJ$7:$BJ$24</formula1>
    </dataValidation>
    <dataValidation type="list" allowBlank="1" showInputMessage="1" showErrorMessage="1" sqref="I34:I828">
      <formula1>$BL$7:$BL$10</formula1>
    </dataValidation>
    <dataValidation type="list" allowBlank="1" showInputMessage="1" showErrorMessage="1" sqref="E34:E822">
      <formula1>$BH$7:$BH$24</formula1>
    </dataValidation>
    <dataValidation type="list" allowBlank="1" showInputMessage="1" showErrorMessage="1" sqref="L34:L828">
      <formula1>$BM$7:$BM$20</formula1>
    </dataValidation>
    <dataValidation type="list" allowBlank="1" showInputMessage="1" showErrorMessage="1" sqref="G34:G555">
      <formula1>$BJ$7:$BJ$29</formula1>
    </dataValidation>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
    <tabColor indexed="44"/>
    <pageSetUpPr fitToPage="1"/>
  </sheetPr>
  <dimension ref="B1:BI363"/>
  <sheetViews>
    <sheetView rightToLeft="1" workbookViewId="0"/>
  </sheetViews>
  <sheetFormatPr defaultColWidth="9.140625" defaultRowHeight="18"/>
  <cols>
    <col min="1" max="1" width="6.28515625" style="1" customWidth="1"/>
    <col min="2" max="2" width="38.7109375" style="2" bestFit="1" customWidth="1"/>
    <col min="3" max="3" width="16.7109375" style="2" bestFit="1" customWidth="1"/>
    <col min="4" max="4" width="10.5703125" style="2" bestFit="1" customWidth="1"/>
    <col min="5" max="5" width="8.85546875" style="2" bestFit="1" customWidth="1"/>
    <col min="6" max="6" width="11.7109375" style="2" bestFit="1" customWidth="1"/>
    <col min="7" max="7" width="27.42578125" style="2" bestFit="1" customWidth="1"/>
    <col min="8" max="8" width="13.140625" style="1" bestFit="1" customWidth="1"/>
    <col min="9" max="9" width="17.85546875" style="1" bestFit="1" customWidth="1"/>
    <col min="10" max="10" width="11.85546875" style="1" bestFit="1" customWidth="1"/>
    <col min="11" max="11" width="14.5703125" style="1" bestFit="1" customWidth="1"/>
    <col min="12" max="12" width="11.28515625" style="1" bestFit="1" customWidth="1"/>
    <col min="13" max="13" width="11.85546875" style="1" bestFit="1" customWidth="1"/>
    <col min="14" max="14" width="11.14062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61" s="8" customFormat="1">
      <c r="B1" s="84" t="s">
        <v>305</v>
      </c>
    </row>
    <row r="2" spans="2:61" s="8" customFormat="1">
      <c r="B2" s="84" t="s">
        <v>306</v>
      </c>
    </row>
    <row r="3" spans="2:61" s="8" customFormat="1">
      <c r="B3" s="84" t="s">
        <v>1288</v>
      </c>
    </row>
    <row r="4" spans="2:61" s="8" customFormat="1">
      <c r="B4" s="84" t="s">
        <v>1289</v>
      </c>
    </row>
    <row r="6" spans="2:61" ht="26.25" customHeight="1">
      <c r="B6" s="165" t="s">
        <v>223</v>
      </c>
      <c r="C6" s="166"/>
      <c r="D6" s="166"/>
      <c r="E6" s="166"/>
      <c r="F6" s="166"/>
      <c r="G6" s="166"/>
      <c r="H6" s="166"/>
      <c r="I6" s="166"/>
      <c r="J6" s="166"/>
      <c r="K6" s="166"/>
      <c r="L6" s="166"/>
      <c r="M6" s="166"/>
      <c r="N6" s="167"/>
      <c r="BI6" s="3"/>
    </row>
    <row r="7" spans="2:61" ht="26.25" customHeight="1">
      <c r="B7" s="165" t="s">
        <v>121</v>
      </c>
      <c r="C7" s="166"/>
      <c r="D7" s="166"/>
      <c r="E7" s="166"/>
      <c r="F7" s="166"/>
      <c r="G7" s="166"/>
      <c r="H7" s="166"/>
      <c r="I7" s="166"/>
      <c r="J7" s="166"/>
      <c r="K7" s="166"/>
      <c r="L7" s="166"/>
      <c r="M7" s="166"/>
      <c r="N7" s="167"/>
      <c r="BE7" s="3"/>
      <c r="BI7" s="3"/>
    </row>
    <row r="8" spans="2:61" s="3" customFormat="1" ht="47.25">
      <c r="B8" s="20" t="s">
        <v>148</v>
      </c>
      <c r="C8" s="25" t="s">
        <v>50</v>
      </c>
      <c r="D8" s="79" t="s">
        <v>153</v>
      </c>
      <c r="E8" s="49" t="s">
        <v>244</v>
      </c>
      <c r="F8" s="49" t="s">
        <v>150</v>
      </c>
      <c r="G8" s="80" t="s">
        <v>84</v>
      </c>
      <c r="H8" s="25" t="s">
        <v>133</v>
      </c>
      <c r="I8" s="25" t="s">
        <v>0</v>
      </c>
      <c r="J8" s="13" t="s">
        <v>137</v>
      </c>
      <c r="K8" s="13" t="s">
        <v>78</v>
      </c>
      <c r="L8" s="13" t="s">
        <v>72</v>
      </c>
      <c r="M8" s="52" t="s">
        <v>195</v>
      </c>
      <c r="N8" s="14" t="s">
        <v>197</v>
      </c>
      <c r="BE8" s="1"/>
      <c r="BF8" s="1"/>
      <c r="BG8" s="1"/>
      <c r="BI8" s="4"/>
    </row>
    <row r="9" spans="2:61" s="3" customFormat="1" ht="24" customHeight="1">
      <c r="B9" s="15"/>
      <c r="C9" s="16"/>
      <c r="D9" s="16"/>
      <c r="E9" s="16"/>
      <c r="F9" s="16"/>
      <c r="G9" s="16"/>
      <c r="H9" s="16"/>
      <c r="I9" s="16"/>
      <c r="J9" s="16" t="s">
        <v>79</v>
      </c>
      <c r="K9" s="16" t="s">
        <v>23</v>
      </c>
      <c r="L9" s="16" t="s">
        <v>20</v>
      </c>
      <c r="M9" s="16" t="s">
        <v>20</v>
      </c>
      <c r="N9" s="17" t="s">
        <v>20</v>
      </c>
      <c r="BE9" s="1"/>
      <c r="BG9" s="1"/>
      <c r="BI9" s="4"/>
    </row>
    <row r="10" spans="2:61" s="4" customFormat="1" ht="18" customHeight="1">
      <c r="B10" s="18"/>
      <c r="C10" s="63" t="s">
        <v>1</v>
      </c>
      <c r="D10" s="63" t="s">
        <v>2</v>
      </c>
      <c r="E10" s="63" t="s">
        <v>3</v>
      </c>
      <c r="F10" s="63" t="s">
        <v>4</v>
      </c>
      <c r="G10" s="63" t="s">
        <v>5</v>
      </c>
      <c r="H10" s="63" t="s">
        <v>6</v>
      </c>
      <c r="I10" s="63" t="s">
        <v>7</v>
      </c>
      <c r="J10" s="63" t="s">
        <v>8</v>
      </c>
      <c r="K10" s="63" t="s">
        <v>9</v>
      </c>
      <c r="L10" s="65" t="s">
        <v>10</v>
      </c>
      <c r="M10" s="65" t="s">
        <v>11</v>
      </c>
      <c r="N10" s="65" t="s">
        <v>12</v>
      </c>
      <c r="BE10" s="1"/>
      <c r="BF10" s="3"/>
      <c r="BG10" s="1"/>
      <c r="BI10" s="1"/>
    </row>
    <row r="11" spans="2:61" s="4" customFormat="1" ht="18" customHeight="1">
      <c r="B11" s="58" t="s">
        <v>32</v>
      </c>
      <c r="C11" s="88"/>
      <c r="D11" s="88"/>
      <c r="E11" s="88"/>
      <c r="F11" s="88"/>
      <c r="G11" s="88"/>
      <c r="H11" s="88"/>
      <c r="I11" s="86">
        <v>13537147.949999999</v>
      </c>
      <c r="J11" s="86"/>
      <c r="K11" s="86">
        <v>174739.73</v>
      </c>
      <c r="L11" s="86"/>
      <c r="M11" s="86"/>
      <c r="N11" s="86">
        <v>17.28</v>
      </c>
      <c r="BE11" s="1"/>
      <c r="BF11" s="3"/>
      <c r="BG11" s="1"/>
      <c r="BI11" s="1"/>
    </row>
    <row r="12" spans="2:61" customFormat="1" ht="15.75">
      <c r="B12" s="61" t="s">
        <v>259</v>
      </c>
      <c r="C12" s="90"/>
      <c r="D12" s="90"/>
      <c r="E12" s="90"/>
      <c r="F12" s="90"/>
      <c r="G12" s="90"/>
      <c r="H12" s="90"/>
      <c r="I12" s="93">
        <v>12176232.949999999</v>
      </c>
      <c r="J12" s="93"/>
      <c r="K12" s="93">
        <v>134206.26</v>
      </c>
      <c r="L12" s="93"/>
      <c r="M12" s="93"/>
      <c r="N12" s="93">
        <v>13.27</v>
      </c>
    </row>
    <row r="13" spans="2:61" customFormat="1" ht="15.75">
      <c r="B13" s="61" t="s">
        <v>29</v>
      </c>
      <c r="C13" s="90"/>
      <c r="D13" s="90"/>
      <c r="E13" s="90"/>
      <c r="F13" s="90"/>
      <c r="G13" s="90"/>
      <c r="H13" s="90"/>
      <c r="I13" s="93">
        <v>5326299.2699999996</v>
      </c>
      <c r="J13" s="93"/>
      <c r="K13" s="93">
        <v>66185.8</v>
      </c>
      <c r="L13" s="93"/>
      <c r="M13" s="93"/>
      <c r="N13" s="93">
        <v>6.55</v>
      </c>
    </row>
    <row r="14" spans="2:61" customFormat="1" ht="15.75">
      <c r="B14" s="62" t="s">
        <v>584</v>
      </c>
      <c r="C14" s="92">
        <v>593038</v>
      </c>
      <c r="D14" s="92" t="s">
        <v>154</v>
      </c>
      <c r="E14" s="92"/>
      <c r="F14" s="92">
        <v>593</v>
      </c>
      <c r="G14" s="92" t="s">
        <v>355</v>
      </c>
      <c r="H14" s="92" t="s">
        <v>185</v>
      </c>
      <c r="I14" s="116">
        <v>34020</v>
      </c>
      <c r="J14" s="116">
        <v>5650</v>
      </c>
      <c r="K14" s="116">
        <v>1922.13</v>
      </c>
      <c r="L14" s="116">
        <v>0.03</v>
      </c>
      <c r="M14" s="116">
        <v>1.1000000000000001</v>
      </c>
      <c r="N14" s="116">
        <v>0.19</v>
      </c>
    </row>
    <row r="15" spans="2:61" customFormat="1" ht="15.75">
      <c r="B15" s="62" t="s">
        <v>585</v>
      </c>
      <c r="C15" s="92">
        <v>691212</v>
      </c>
      <c r="D15" s="92" t="s">
        <v>154</v>
      </c>
      <c r="E15" s="92"/>
      <c r="F15" s="92">
        <v>691</v>
      </c>
      <c r="G15" s="92" t="s">
        <v>355</v>
      </c>
      <c r="H15" s="92" t="s">
        <v>185</v>
      </c>
      <c r="I15" s="116">
        <v>414257.17</v>
      </c>
      <c r="J15" s="116">
        <v>800.9</v>
      </c>
      <c r="K15" s="116">
        <v>3317.79</v>
      </c>
      <c r="L15" s="116">
        <v>0.04</v>
      </c>
      <c r="M15" s="116">
        <v>1.9</v>
      </c>
      <c r="N15" s="116">
        <v>0.33</v>
      </c>
    </row>
    <row r="16" spans="2:61" customFormat="1" ht="15.75">
      <c r="B16" s="62" t="s">
        <v>586</v>
      </c>
      <c r="C16" s="92">
        <v>604611</v>
      </c>
      <c r="D16" s="92" t="s">
        <v>154</v>
      </c>
      <c r="E16" s="92"/>
      <c r="F16" s="92">
        <v>604</v>
      </c>
      <c r="G16" s="92" t="s">
        <v>355</v>
      </c>
      <c r="H16" s="92" t="s">
        <v>185</v>
      </c>
      <c r="I16" s="116">
        <v>544153</v>
      </c>
      <c r="J16" s="116">
        <v>1586</v>
      </c>
      <c r="K16" s="116">
        <v>8630.27</v>
      </c>
      <c r="L16" s="116">
        <v>0.04</v>
      </c>
      <c r="M16" s="116">
        <v>4.9400000000000004</v>
      </c>
      <c r="N16" s="116">
        <v>0.85</v>
      </c>
    </row>
    <row r="17" spans="2:14" customFormat="1" ht="15.75">
      <c r="B17" s="62" t="s">
        <v>587</v>
      </c>
      <c r="C17" s="92">
        <v>695437</v>
      </c>
      <c r="D17" s="92" t="s">
        <v>154</v>
      </c>
      <c r="E17" s="92"/>
      <c r="F17" s="92">
        <v>695</v>
      </c>
      <c r="G17" s="92" t="s">
        <v>355</v>
      </c>
      <c r="H17" s="92" t="s">
        <v>185</v>
      </c>
      <c r="I17" s="116">
        <v>36168.870000000003</v>
      </c>
      <c r="J17" s="116">
        <v>5635</v>
      </c>
      <c r="K17" s="116">
        <v>2038.12</v>
      </c>
      <c r="L17" s="116">
        <v>0.02</v>
      </c>
      <c r="M17" s="116">
        <v>1.17</v>
      </c>
      <c r="N17" s="116">
        <v>0.2</v>
      </c>
    </row>
    <row r="18" spans="2:14" customFormat="1" ht="15.75">
      <c r="B18" s="62" t="s">
        <v>588</v>
      </c>
      <c r="C18" s="92">
        <v>662577</v>
      </c>
      <c r="D18" s="92" t="s">
        <v>154</v>
      </c>
      <c r="E18" s="92"/>
      <c r="F18" s="92">
        <v>662</v>
      </c>
      <c r="G18" s="92" t="s">
        <v>355</v>
      </c>
      <c r="H18" s="92" t="s">
        <v>185</v>
      </c>
      <c r="I18" s="116">
        <v>472000.8</v>
      </c>
      <c r="J18" s="116">
        <v>2291</v>
      </c>
      <c r="K18" s="116">
        <v>10813.54</v>
      </c>
      <c r="L18" s="116">
        <v>0.04</v>
      </c>
      <c r="M18" s="116">
        <v>6.19</v>
      </c>
      <c r="N18" s="116">
        <v>1.07</v>
      </c>
    </row>
    <row r="19" spans="2:14" customFormat="1" ht="15.75">
      <c r="B19" s="62" t="s">
        <v>589</v>
      </c>
      <c r="C19" s="92">
        <v>1084128</v>
      </c>
      <c r="D19" s="92" t="s">
        <v>154</v>
      </c>
      <c r="E19" s="92"/>
      <c r="F19" s="92">
        <v>1095</v>
      </c>
      <c r="G19" s="92" t="s">
        <v>170</v>
      </c>
      <c r="H19" s="92" t="s">
        <v>185</v>
      </c>
      <c r="I19" s="116">
        <v>1052</v>
      </c>
      <c r="J19" s="116">
        <v>82310</v>
      </c>
      <c r="K19" s="116">
        <v>865.9</v>
      </c>
      <c r="L19" s="116">
        <v>0.01</v>
      </c>
      <c r="M19" s="116">
        <v>0.5</v>
      </c>
      <c r="N19" s="116">
        <v>0.09</v>
      </c>
    </row>
    <row r="20" spans="2:14" customFormat="1" ht="15.75">
      <c r="B20" s="62" t="s">
        <v>590</v>
      </c>
      <c r="C20" s="92">
        <v>576017</v>
      </c>
      <c r="D20" s="92" t="s">
        <v>154</v>
      </c>
      <c r="E20" s="92"/>
      <c r="F20" s="92">
        <v>576</v>
      </c>
      <c r="G20" s="92" t="s">
        <v>170</v>
      </c>
      <c r="H20" s="92" t="s">
        <v>185</v>
      </c>
      <c r="I20" s="116">
        <v>6052</v>
      </c>
      <c r="J20" s="116">
        <v>64000</v>
      </c>
      <c r="K20" s="116">
        <v>3873.28</v>
      </c>
      <c r="L20" s="116">
        <v>0.08</v>
      </c>
      <c r="M20" s="116">
        <v>2.2200000000000002</v>
      </c>
      <c r="N20" s="116">
        <v>0.38</v>
      </c>
    </row>
    <row r="21" spans="2:14" customFormat="1" ht="15.75">
      <c r="B21" s="62" t="s">
        <v>591</v>
      </c>
      <c r="C21" s="92">
        <v>1100007</v>
      </c>
      <c r="D21" s="92" t="s">
        <v>154</v>
      </c>
      <c r="E21" s="92"/>
      <c r="F21" s="92">
        <v>1363</v>
      </c>
      <c r="G21" s="92" t="s">
        <v>170</v>
      </c>
      <c r="H21" s="92" t="s">
        <v>185</v>
      </c>
      <c r="I21" s="116">
        <v>14374</v>
      </c>
      <c r="J21" s="116">
        <v>56500</v>
      </c>
      <c r="K21" s="116">
        <v>8121.31</v>
      </c>
      <c r="L21" s="116">
        <v>0.14000000000000001</v>
      </c>
      <c r="M21" s="116">
        <v>4.6500000000000004</v>
      </c>
      <c r="N21" s="116">
        <v>0.8</v>
      </c>
    </row>
    <row r="22" spans="2:14" customFormat="1" ht="15.75">
      <c r="B22" s="62" t="s">
        <v>592</v>
      </c>
      <c r="C22" s="92">
        <v>268011</v>
      </c>
      <c r="D22" s="92" t="s">
        <v>154</v>
      </c>
      <c r="E22" s="92"/>
      <c r="F22" s="92">
        <v>268</v>
      </c>
      <c r="G22" s="92" t="s">
        <v>172</v>
      </c>
      <c r="H22" s="92" t="s">
        <v>185</v>
      </c>
      <c r="I22" s="116">
        <v>220984</v>
      </c>
      <c r="J22" s="116">
        <v>271.5</v>
      </c>
      <c r="K22" s="116">
        <v>599.97</v>
      </c>
      <c r="L22" s="116">
        <v>0.01</v>
      </c>
      <c r="M22" s="116">
        <v>0.34</v>
      </c>
      <c r="N22" s="116">
        <v>0.06</v>
      </c>
    </row>
    <row r="23" spans="2:14" customFormat="1" ht="15.75">
      <c r="B23" s="62" t="s">
        <v>593</v>
      </c>
      <c r="C23" s="92">
        <v>475020</v>
      </c>
      <c r="D23" s="92" t="s">
        <v>154</v>
      </c>
      <c r="E23" s="92"/>
      <c r="F23" s="92">
        <v>475</v>
      </c>
      <c r="G23" s="92" t="s">
        <v>172</v>
      </c>
      <c r="H23" s="92" t="s">
        <v>185</v>
      </c>
      <c r="I23" s="116">
        <v>116178</v>
      </c>
      <c r="J23" s="116">
        <v>1442</v>
      </c>
      <c r="K23" s="116">
        <v>1675.29</v>
      </c>
      <c r="L23" s="116">
        <v>0.02</v>
      </c>
      <c r="M23" s="116">
        <v>0.96</v>
      </c>
      <c r="N23" s="116">
        <v>0.17</v>
      </c>
    </row>
    <row r="24" spans="2:14" customFormat="1" ht="15.75">
      <c r="B24" s="62" t="s">
        <v>594</v>
      </c>
      <c r="C24" s="92">
        <v>232017</v>
      </c>
      <c r="D24" s="92" t="s">
        <v>154</v>
      </c>
      <c r="E24" s="92"/>
      <c r="F24" s="92">
        <v>232</v>
      </c>
      <c r="G24" s="92" t="s">
        <v>172</v>
      </c>
      <c r="H24" s="92" t="s">
        <v>185</v>
      </c>
      <c r="I24" s="116">
        <v>3098926.42</v>
      </c>
      <c r="J24" s="116">
        <v>66</v>
      </c>
      <c r="K24" s="116">
        <v>2045.29</v>
      </c>
      <c r="L24" s="116">
        <v>0.02</v>
      </c>
      <c r="M24" s="116">
        <v>1.17</v>
      </c>
      <c r="N24" s="116">
        <v>0.2</v>
      </c>
    </row>
    <row r="25" spans="2:14" customFormat="1" ht="15.75">
      <c r="B25" s="62" t="s">
        <v>595</v>
      </c>
      <c r="C25" s="92">
        <v>629014</v>
      </c>
      <c r="D25" s="92" t="s">
        <v>154</v>
      </c>
      <c r="E25" s="92"/>
      <c r="F25" s="92">
        <v>629</v>
      </c>
      <c r="G25" s="92" t="s">
        <v>392</v>
      </c>
      <c r="H25" s="92" t="s">
        <v>185</v>
      </c>
      <c r="I25" s="116">
        <v>51405</v>
      </c>
      <c r="J25" s="116">
        <v>13830</v>
      </c>
      <c r="K25" s="116">
        <v>7109.31</v>
      </c>
      <c r="L25" s="116">
        <v>0.01</v>
      </c>
      <c r="M25" s="116">
        <v>4.07</v>
      </c>
      <c r="N25" s="116">
        <v>0.7</v>
      </c>
    </row>
    <row r="26" spans="2:14" customFormat="1" ht="15.75">
      <c r="B26" s="62" t="s">
        <v>596</v>
      </c>
      <c r="C26" s="92">
        <v>281014</v>
      </c>
      <c r="D26" s="92" t="s">
        <v>154</v>
      </c>
      <c r="E26" s="92"/>
      <c r="F26" s="92">
        <v>281</v>
      </c>
      <c r="G26" s="92" t="s">
        <v>392</v>
      </c>
      <c r="H26" s="92" t="s">
        <v>185</v>
      </c>
      <c r="I26" s="116">
        <v>134610.4</v>
      </c>
      <c r="J26" s="116">
        <v>1580</v>
      </c>
      <c r="K26" s="116">
        <v>2126.84</v>
      </c>
      <c r="L26" s="116">
        <v>0.01</v>
      </c>
      <c r="M26" s="116">
        <v>1.22</v>
      </c>
      <c r="N26" s="116">
        <v>0.21</v>
      </c>
    </row>
    <row r="27" spans="2:14" customFormat="1" ht="15.75">
      <c r="B27" s="62" t="s">
        <v>597</v>
      </c>
      <c r="C27" s="92">
        <v>1136704</v>
      </c>
      <c r="D27" s="92" t="s">
        <v>154</v>
      </c>
      <c r="E27" s="92"/>
      <c r="F27" s="92">
        <v>1655</v>
      </c>
      <c r="G27" s="92" t="s">
        <v>392</v>
      </c>
      <c r="H27" s="92" t="s">
        <v>185</v>
      </c>
      <c r="I27" s="116">
        <v>10362</v>
      </c>
      <c r="J27" s="116">
        <v>14560</v>
      </c>
      <c r="K27" s="116">
        <v>1508.71</v>
      </c>
      <c r="L27" s="116">
        <v>0</v>
      </c>
      <c r="M27" s="116">
        <v>0.86</v>
      </c>
      <c r="N27" s="116">
        <v>0.15</v>
      </c>
    </row>
    <row r="28" spans="2:14" customFormat="1" ht="15.75">
      <c r="B28" s="62" t="s">
        <v>598</v>
      </c>
      <c r="C28" s="92">
        <v>1130699</v>
      </c>
      <c r="D28" s="92" t="s">
        <v>154</v>
      </c>
      <c r="E28" s="92"/>
      <c r="F28" s="92">
        <v>1233</v>
      </c>
      <c r="G28" s="92" t="s">
        <v>392</v>
      </c>
      <c r="H28" s="92" t="s">
        <v>185</v>
      </c>
      <c r="I28" s="116">
        <v>12508</v>
      </c>
      <c r="J28" s="116">
        <v>31930</v>
      </c>
      <c r="K28" s="116">
        <v>3993.8</v>
      </c>
      <c r="L28" s="116">
        <v>0.01</v>
      </c>
      <c r="M28" s="116">
        <v>2.29</v>
      </c>
      <c r="N28" s="116">
        <v>0.4</v>
      </c>
    </row>
    <row r="29" spans="2:14" customFormat="1" ht="15.75">
      <c r="B29" s="62" t="s">
        <v>599</v>
      </c>
      <c r="C29" s="92">
        <v>746016</v>
      </c>
      <c r="D29" s="92" t="s">
        <v>154</v>
      </c>
      <c r="E29" s="92"/>
      <c r="F29" s="92">
        <v>746</v>
      </c>
      <c r="G29" s="92" t="s">
        <v>600</v>
      </c>
      <c r="H29" s="92" t="s">
        <v>185</v>
      </c>
      <c r="I29" s="116">
        <v>1676</v>
      </c>
      <c r="J29" s="116">
        <v>6094</v>
      </c>
      <c r="K29" s="116">
        <v>102.14</v>
      </c>
      <c r="L29" s="116">
        <v>0</v>
      </c>
      <c r="M29" s="116">
        <v>0.06</v>
      </c>
      <c r="N29" s="116">
        <v>0.01</v>
      </c>
    </row>
    <row r="30" spans="2:14" customFormat="1" ht="15.75">
      <c r="B30" s="62" t="s">
        <v>601</v>
      </c>
      <c r="C30" s="92">
        <v>1081082</v>
      </c>
      <c r="D30" s="92" t="s">
        <v>154</v>
      </c>
      <c r="E30" s="92"/>
      <c r="F30" s="92">
        <v>1037</v>
      </c>
      <c r="G30" s="92" t="s">
        <v>600</v>
      </c>
      <c r="H30" s="92" t="s">
        <v>185</v>
      </c>
      <c r="I30" s="116">
        <v>171</v>
      </c>
      <c r="J30" s="116">
        <v>19710</v>
      </c>
      <c r="K30" s="116">
        <v>33.700000000000003</v>
      </c>
      <c r="L30" s="116">
        <v>0</v>
      </c>
      <c r="M30" s="116">
        <v>0.02</v>
      </c>
      <c r="N30" s="116">
        <v>0</v>
      </c>
    </row>
    <row r="31" spans="2:14" customFormat="1" ht="15.75">
      <c r="B31" s="62" t="s">
        <v>602</v>
      </c>
      <c r="C31" s="92">
        <v>1081124</v>
      </c>
      <c r="D31" s="92" t="s">
        <v>154</v>
      </c>
      <c r="E31" s="92"/>
      <c r="F31" s="92">
        <v>1040</v>
      </c>
      <c r="G31" s="92" t="s">
        <v>603</v>
      </c>
      <c r="H31" s="92" t="s">
        <v>185</v>
      </c>
      <c r="I31" s="116">
        <v>8236</v>
      </c>
      <c r="J31" s="116">
        <v>39000</v>
      </c>
      <c r="K31" s="116">
        <v>3212.04</v>
      </c>
      <c r="L31" s="116">
        <v>0.02</v>
      </c>
      <c r="M31" s="116">
        <v>1.84</v>
      </c>
      <c r="N31" s="116">
        <v>0.32</v>
      </c>
    </row>
    <row r="32" spans="2:14" customFormat="1" ht="15.75">
      <c r="B32" s="62" t="s">
        <v>604</v>
      </c>
      <c r="C32" s="92">
        <v>126011</v>
      </c>
      <c r="D32" s="92" t="s">
        <v>154</v>
      </c>
      <c r="E32" s="92"/>
      <c r="F32" s="92">
        <v>126</v>
      </c>
      <c r="G32" s="92" t="s">
        <v>374</v>
      </c>
      <c r="H32" s="92" t="s">
        <v>185</v>
      </c>
      <c r="I32" s="116">
        <v>72964</v>
      </c>
      <c r="J32" s="116">
        <v>3283</v>
      </c>
      <c r="K32" s="116">
        <v>2395.41</v>
      </c>
      <c r="L32" s="116">
        <v>0.04</v>
      </c>
      <c r="M32" s="116">
        <v>1.37</v>
      </c>
      <c r="N32" s="116">
        <v>0.24</v>
      </c>
    </row>
    <row r="33" spans="2:14" customFormat="1" ht="15.75">
      <c r="B33" s="62" t="s">
        <v>605</v>
      </c>
      <c r="C33" s="92">
        <v>1119478</v>
      </c>
      <c r="D33" s="92" t="s">
        <v>154</v>
      </c>
      <c r="E33" s="92"/>
      <c r="F33" s="92">
        <v>1420</v>
      </c>
      <c r="G33" s="92" t="s">
        <v>374</v>
      </c>
      <c r="H33" s="92" t="s">
        <v>185</v>
      </c>
      <c r="I33" s="116">
        <v>7205</v>
      </c>
      <c r="J33" s="116">
        <v>16710</v>
      </c>
      <c r="K33" s="116">
        <v>1203.96</v>
      </c>
      <c r="L33" s="116">
        <v>0.01</v>
      </c>
      <c r="M33" s="116">
        <v>0.69</v>
      </c>
      <c r="N33" s="116">
        <v>0.12</v>
      </c>
    </row>
    <row r="34" spans="2:14">
      <c r="B34" s="62" t="s">
        <v>606</v>
      </c>
      <c r="C34" s="92">
        <v>230011</v>
      </c>
      <c r="D34" s="92" t="s">
        <v>154</v>
      </c>
      <c r="E34" s="92"/>
      <c r="F34" s="92">
        <v>230</v>
      </c>
      <c r="G34" s="92" t="s">
        <v>435</v>
      </c>
      <c r="H34" s="92" t="s">
        <v>185</v>
      </c>
      <c r="I34" s="116">
        <v>68635.360000000001</v>
      </c>
      <c r="J34" s="116">
        <v>732</v>
      </c>
      <c r="K34" s="116">
        <v>502.41</v>
      </c>
      <c r="L34" s="116">
        <v>0</v>
      </c>
      <c r="M34" s="116">
        <v>0.28999999999999998</v>
      </c>
      <c r="N34" s="116">
        <v>0.05</v>
      </c>
    </row>
    <row r="35" spans="2:14">
      <c r="B35" s="62" t="s">
        <v>607</v>
      </c>
      <c r="C35" s="92">
        <v>273011</v>
      </c>
      <c r="D35" s="92" t="s">
        <v>154</v>
      </c>
      <c r="E35" s="92"/>
      <c r="F35" s="92">
        <v>273</v>
      </c>
      <c r="G35" s="92" t="s">
        <v>205</v>
      </c>
      <c r="H35" s="92" t="s">
        <v>185</v>
      </c>
      <c r="I35" s="116">
        <v>360.25</v>
      </c>
      <c r="J35" s="116">
        <v>26260</v>
      </c>
      <c r="K35" s="116">
        <v>94.6</v>
      </c>
      <c r="L35" s="116">
        <v>0</v>
      </c>
      <c r="M35" s="116">
        <v>0.05</v>
      </c>
      <c r="N35" s="116">
        <v>0.01</v>
      </c>
    </row>
    <row r="36" spans="2:14">
      <c r="B36" s="61" t="s">
        <v>31</v>
      </c>
      <c r="C36" s="90"/>
      <c r="D36" s="90"/>
      <c r="E36" s="90"/>
      <c r="F36" s="90"/>
      <c r="G36" s="90"/>
      <c r="H36" s="90"/>
      <c r="I36" s="93">
        <v>4540874.47</v>
      </c>
      <c r="J36" s="93"/>
      <c r="K36" s="93">
        <v>40228.33</v>
      </c>
      <c r="L36" s="93"/>
      <c r="M36" s="93"/>
      <c r="N36" s="93">
        <v>3.98</v>
      </c>
    </row>
    <row r="37" spans="2:14">
      <c r="B37" s="62" t="s">
        <v>608</v>
      </c>
      <c r="C37" s="92">
        <v>627034</v>
      </c>
      <c r="D37" s="92" t="s">
        <v>154</v>
      </c>
      <c r="E37" s="92"/>
      <c r="F37" s="92">
        <v>627</v>
      </c>
      <c r="G37" s="92" t="s">
        <v>200</v>
      </c>
      <c r="H37" s="92" t="s">
        <v>185</v>
      </c>
      <c r="I37" s="116">
        <v>1497</v>
      </c>
      <c r="J37" s="116">
        <v>11170</v>
      </c>
      <c r="K37" s="116">
        <v>167.22</v>
      </c>
      <c r="L37" s="116">
        <v>0.01</v>
      </c>
      <c r="M37" s="116">
        <v>0.1</v>
      </c>
      <c r="N37" s="116">
        <v>0.02</v>
      </c>
    </row>
    <row r="38" spans="2:14">
      <c r="B38" s="62" t="s">
        <v>609</v>
      </c>
      <c r="C38" s="92">
        <v>1105055</v>
      </c>
      <c r="D38" s="92" t="s">
        <v>154</v>
      </c>
      <c r="E38" s="92"/>
      <c r="F38" s="92">
        <v>1461</v>
      </c>
      <c r="G38" s="92" t="s">
        <v>610</v>
      </c>
      <c r="H38" s="92" t="s">
        <v>185</v>
      </c>
      <c r="I38" s="116">
        <v>2840.5</v>
      </c>
      <c r="J38" s="116">
        <v>1960</v>
      </c>
      <c r="K38" s="116">
        <v>55.67</v>
      </c>
      <c r="L38" s="116">
        <v>0.01</v>
      </c>
      <c r="M38" s="116">
        <v>0.03</v>
      </c>
      <c r="N38" s="116">
        <v>0.01</v>
      </c>
    </row>
    <row r="39" spans="2:14">
      <c r="B39" s="62" t="s">
        <v>611</v>
      </c>
      <c r="C39" s="92">
        <v>112060</v>
      </c>
      <c r="D39" s="92" t="s">
        <v>154</v>
      </c>
      <c r="E39" s="92"/>
      <c r="F39" s="92">
        <v>1554</v>
      </c>
      <c r="G39" s="92" t="s">
        <v>610</v>
      </c>
      <c r="H39" s="92" t="s">
        <v>185</v>
      </c>
      <c r="I39" s="116">
        <v>51896</v>
      </c>
      <c r="J39" s="116">
        <v>155.48621</v>
      </c>
      <c r="K39" s="116">
        <v>80.69</v>
      </c>
      <c r="L39" s="116">
        <v>0.06</v>
      </c>
      <c r="M39" s="116">
        <v>0.05</v>
      </c>
      <c r="N39" s="116">
        <v>0.01</v>
      </c>
    </row>
    <row r="40" spans="2:14">
      <c r="B40" s="62" t="s">
        <v>612</v>
      </c>
      <c r="C40" s="92">
        <v>767012</v>
      </c>
      <c r="D40" s="92" t="s">
        <v>154</v>
      </c>
      <c r="E40" s="92"/>
      <c r="F40" s="92">
        <v>767</v>
      </c>
      <c r="G40" s="92" t="s">
        <v>387</v>
      </c>
      <c r="H40" s="92" t="s">
        <v>185</v>
      </c>
      <c r="I40" s="116">
        <v>36793.75</v>
      </c>
      <c r="J40" s="116">
        <v>1335</v>
      </c>
      <c r="K40" s="116">
        <v>491.2</v>
      </c>
      <c r="L40" s="116">
        <v>0.01</v>
      </c>
      <c r="M40" s="116">
        <v>0.28000000000000003</v>
      </c>
      <c r="N40" s="116">
        <v>0.05</v>
      </c>
    </row>
    <row r="41" spans="2:14">
      <c r="B41" s="62" t="s">
        <v>613</v>
      </c>
      <c r="C41" s="92">
        <v>585018</v>
      </c>
      <c r="D41" s="92" t="s">
        <v>154</v>
      </c>
      <c r="E41" s="92"/>
      <c r="F41" s="92">
        <v>585</v>
      </c>
      <c r="G41" s="92" t="s">
        <v>387</v>
      </c>
      <c r="H41" s="92" t="s">
        <v>185</v>
      </c>
      <c r="I41" s="116">
        <v>53146</v>
      </c>
      <c r="J41" s="116">
        <v>1770</v>
      </c>
      <c r="K41" s="116">
        <v>940.68</v>
      </c>
      <c r="L41" s="116">
        <v>0.02</v>
      </c>
      <c r="M41" s="116">
        <v>0.54</v>
      </c>
      <c r="N41" s="116">
        <v>0.09</v>
      </c>
    </row>
    <row r="42" spans="2:14">
      <c r="B42" s="62" t="s">
        <v>614</v>
      </c>
      <c r="C42" s="92">
        <v>224014</v>
      </c>
      <c r="D42" s="92" t="s">
        <v>154</v>
      </c>
      <c r="E42" s="92"/>
      <c r="F42" s="92">
        <v>224</v>
      </c>
      <c r="G42" s="92" t="s">
        <v>387</v>
      </c>
      <c r="H42" s="92" t="s">
        <v>185</v>
      </c>
      <c r="I42" s="116">
        <v>21124</v>
      </c>
      <c r="J42" s="116">
        <v>4933</v>
      </c>
      <c r="K42" s="116">
        <v>1042.05</v>
      </c>
      <c r="L42" s="116">
        <v>0.04</v>
      </c>
      <c r="M42" s="116">
        <v>0.6</v>
      </c>
      <c r="N42" s="116">
        <v>0.1</v>
      </c>
    </row>
    <row r="43" spans="2:14">
      <c r="B43" s="62" t="s">
        <v>615</v>
      </c>
      <c r="C43" s="92">
        <v>1081165</v>
      </c>
      <c r="D43" s="92" t="s">
        <v>154</v>
      </c>
      <c r="E43" s="92"/>
      <c r="F43" s="92">
        <v>1041</v>
      </c>
      <c r="G43" s="92" t="s">
        <v>387</v>
      </c>
      <c r="H43" s="92" t="s">
        <v>185</v>
      </c>
      <c r="I43" s="116">
        <v>266109</v>
      </c>
      <c r="J43" s="116">
        <v>315</v>
      </c>
      <c r="K43" s="116">
        <v>838.24</v>
      </c>
      <c r="L43" s="116">
        <v>0.03</v>
      </c>
      <c r="M43" s="116">
        <v>0.48</v>
      </c>
      <c r="N43" s="116">
        <v>0.08</v>
      </c>
    </row>
    <row r="44" spans="2:14">
      <c r="B44" s="62" t="s">
        <v>616</v>
      </c>
      <c r="C44" s="92">
        <v>566018</v>
      </c>
      <c r="D44" s="92" t="s">
        <v>154</v>
      </c>
      <c r="E44" s="92"/>
      <c r="F44" s="92">
        <v>566</v>
      </c>
      <c r="G44" s="92" t="s">
        <v>387</v>
      </c>
      <c r="H44" s="92" t="s">
        <v>185</v>
      </c>
      <c r="I44" s="116">
        <v>23448</v>
      </c>
      <c r="J44" s="116">
        <v>3497</v>
      </c>
      <c r="K44" s="116">
        <v>819.98</v>
      </c>
      <c r="L44" s="116">
        <v>0.04</v>
      </c>
      <c r="M44" s="116">
        <v>0.47</v>
      </c>
      <c r="N44" s="116">
        <v>0.08</v>
      </c>
    </row>
    <row r="45" spans="2:14">
      <c r="B45" s="62" t="s">
        <v>617</v>
      </c>
      <c r="C45" s="92">
        <v>722314</v>
      </c>
      <c r="D45" s="92" t="s">
        <v>154</v>
      </c>
      <c r="E45" s="92"/>
      <c r="F45" s="92">
        <v>722</v>
      </c>
      <c r="G45" s="92" t="s">
        <v>355</v>
      </c>
      <c r="H45" s="92" t="s">
        <v>185</v>
      </c>
      <c r="I45" s="116">
        <v>16193</v>
      </c>
      <c r="J45" s="116">
        <v>1695</v>
      </c>
      <c r="K45" s="116">
        <v>274.47000000000003</v>
      </c>
      <c r="L45" s="116">
        <v>0.02</v>
      </c>
      <c r="M45" s="116">
        <v>0.16</v>
      </c>
      <c r="N45" s="116">
        <v>0.03</v>
      </c>
    </row>
    <row r="46" spans="2:14">
      <c r="B46" s="62" t="s">
        <v>618</v>
      </c>
      <c r="C46" s="92">
        <v>763011</v>
      </c>
      <c r="D46" s="92" t="s">
        <v>154</v>
      </c>
      <c r="E46" s="92"/>
      <c r="F46" s="92">
        <v>763</v>
      </c>
      <c r="G46" s="92" t="s">
        <v>355</v>
      </c>
      <c r="H46" s="92" t="s">
        <v>185</v>
      </c>
      <c r="I46" s="116">
        <v>22018.27</v>
      </c>
      <c r="J46" s="116">
        <v>6781</v>
      </c>
      <c r="K46" s="116">
        <v>1493.06</v>
      </c>
      <c r="L46" s="116">
        <v>0.06</v>
      </c>
      <c r="M46" s="116">
        <v>0.85</v>
      </c>
      <c r="N46" s="116">
        <v>0.15</v>
      </c>
    </row>
    <row r="47" spans="2:14">
      <c r="B47" s="62" t="s">
        <v>619</v>
      </c>
      <c r="C47" s="92">
        <v>739037</v>
      </c>
      <c r="D47" s="92" t="s">
        <v>154</v>
      </c>
      <c r="E47" s="92"/>
      <c r="F47" s="92">
        <v>739</v>
      </c>
      <c r="G47" s="92" t="s">
        <v>170</v>
      </c>
      <c r="H47" s="92" t="s">
        <v>185</v>
      </c>
      <c r="I47" s="116">
        <v>430</v>
      </c>
      <c r="J47" s="116">
        <v>61790</v>
      </c>
      <c r="K47" s="116">
        <v>265.7</v>
      </c>
      <c r="L47" s="116">
        <v>0.01</v>
      </c>
      <c r="M47" s="116">
        <v>0.15</v>
      </c>
      <c r="N47" s="116">
        <v>0.03</v>
      </c>
    </row>
    <row r="48" spans="2:14">
      <c r="B48" s="62" t="s">
        <v>620</v>
      </c>
      <c r="C48" s="92">
        <v>755017</v>
      </c>
      <c r="D48" s="92" t="s">
        <v>154</v>
      </c>
      <c r="E48" s="92"/>
      <c r="F48" s="92">
        <v>755</v>
      </c>
      <c r="G48" s="92" t="s">
        <v>170</v>
      </c>
      <c r="H48" s="92" t="s">
        <v>185</v>
      </c>
      <c r="I48" s="116">
        <v>15665</v>
      </c>
      <c r="J48" s="116">
        <v>7267</v>
      </c>
      <c r="K48" s="116">
        <v>1138.3800000000001</v>
      </c>
      <c r="L48" s="116">
        <v>0.1</v>
      </c>
      <c r="M48" s="116">
        <v>0.65</v>
      </c>
      <c r="N48" s="116">
        <v>0.11</v>
      </c>
    </row>
    <row r="49" spans="2:14">
      <c r="B49" s="62" t="s">
        <v>621</v>
      </c>
      <c r="C49" s="92">
        <v>583013</v>
      </c>
      <c r="D49" s="92" t="s">
        <v>154</v>
      </c>
      <c r="E49" s="92"/>
      <c r="F49" s="92">
        <v>583</v>
      </c>
      <c r="G49" s="92" t="s">
        <v>170</v>
      </c>
      <c r="H49" s="92" t="s">
        <v>185</v>
      </c>
      <c r="I49" s="116">
        <v>5389.57</v>
      </c>
      <c r="J49" s="116">
        <v>16460</v>
      </c>
      <c r="K49" s="116">
        <v>887.12</v>
      </c>
      <c r="L49" s="116">
        <v>0.03</v>
      </c>
      <c r="M49" s="116">
        <v>0.51</v>
      </c>
      <c r="N49" s="116">
        <v>0.09</v>
      </c>
    </row>
    <row r="50" spans="2:14">
      <c r="B50" s="62" t="s">
        <v>622</v>
      </c>
      <c r="C50" s="92">
        <v>127019</v>
      </c>
      <c r="D50" s="92" t="s">
        <v>154</v>
      </c>
      <c r="E50" s="92"/>
      <c r="F50" s="92">
        <v>127</v>
      </c>
      <c r="G50" s="92" t="s">
        <v>170</v>
      </c>
      <c r="H50" s="92" t="s">
        <v>185</v>
      </c>
      <c r="I50" s="116">
        <v>4012.31</v>
      </c>
      <c r="J50" s="116">
        <v>7817</v>
      </c>
      <c r="K50" s="116">
        <v>313.64</v>
      </c>
      <c r="L50" s="116">
        <v>0.04</v>
      </c>
      <c r="M50" s="116">
        <v>0.18</v>
      </c>
      <c r="N50" s="116">
        <v>0.03</v>
      </c>
    </row>
    <row r="51" spans="2:14">
      <c r="B51" s="62" t="s">
        <v>623</v>
      </c>
      <c r="C51" s="92">
        <v>1134139</v>
      </c>
      <c r="D51" s="92" t="s">
        <v>154</v>
      </c>
      <c r="E51" s="92"/>
      <c r="F51" s="92">
        <v>1635</v>
      </c>
      <c r="G51" s="92" t="s">
        <v>170</v>
      </c>
      <c r="H51" s="92" t="s">
        <v>185</v>
      </c>
      <c r="I51" s="116">
        <v>25936</v>
      </c>
      <c r="J51" s="116">
        <v>4522</v>
      </c>
      <c r="K51" s="116">
        <v>1172.83</v>
      </c>
      <c r="L51" s="116">
        <v>0.05</v>
      </c>
      <c r="M51" s="116">
        <v>0.67</v>
      </c>
      <c r="N51" s="116">
        <v>0.12</v>
      </c>
    </row>
    <row r="52" spans="2:14">
      <c r="B52" s="62" t="s">
        <v>624</v>
      </c>
      <c r="C52" s="92">
        <v>643015</v>
      </c>
      <c r="D52" s="92" t="s">
        <v>154</v>
      </c>
      <c r="E52" s="92"/>
      <c r="F52" s="92">
        <v>643</v>
      </c>
      <c r="G52" s="92" t="s">
        <v>172</v>
      </c>
      <c r="H52" s="92" t="s">
        <v>185</v>
      </c>
      <c r="I52" s="116">
        <v>26939</v>
      </c>
      <c r="J52" s="116">
        <v>2484</v>
      </c>
      <c r="K52" s="116">
        <v>669.17</v>
      </c>
      <c r="L52" s="116">
        <v>0.03</v>
      </c>
      <c r="M52" s="116">
        <v>0.38</v>
      </c>
      <c r="N52" s="116">
        <v>7.0000000000000007E-2</v>
      </c>
    </row>
    <row r="53" spans="2:14">
      <c r="B53" s="62" t="s">
        <v>625</v>
      </c>
      <c r="C53" s="92">
        <v>394015</v>
      </c>
      <c r="D53" s="92" t="s">
        <v>154</v>
      </c>
      <c r="E53" s="92"/>
      <c r="F53" s="92">
        <v>394</v>
      </c>
      <c r="G53" s="92" t="s">
        <v>172</v>
      </c>
      <c r="H53" s="92" t="s">
        <v>185</v>
      </c>
      <c r="I53" s="116">
        <v>1275615.8</v>
      </c>
      <c r="J53" s="116">
        <v>33.200000000000003</v>
      </c>
      <c r="K53" s="116">
        <v>423.5</v>
      </c>
      <c r="L53" s="116">
        <v>0.02</v>
      </c>
      <c r="M53" s="116">
        <v>0.24</v>
      </c>
      <c r="N53" s="116">
        <v>0.04</v>
      </c>
    </row>
    <row r="54" spans="2:14">
      <c r="B54" s="62" t="s">
        <v>626</v>
      </c>
      <c r="C54" s="92">
        <v>2590248</v>
      </c>
      <c r="D54" s="92" t="s">
        <v>154</v>
      </c>
      <c r="E54" s="92"/>
      <c r="F54" s="92">
        <v>259</v>
      </c>
      <c r="G54" s="92" t="s">
        <v>392</v>
      </c>
      <c r="H54" s="92" t="s">
        <v>185</v>
      </c>
      <c r="I54" s="116">
        <v>1619039.98</v>
      </c>
      <c r="J54" s="116">
        <v>135.5</v>
      </c>
      <c r="K54" s="116">
        <v>2193.8000000000002</v>
      </c>
      <c r="L54" s="116">
        <v>0.05</v>
      </c>
      <c r="M54" s="116">
        <v>1.26</v>
      </c>
      <c r="N54" s="116">
        <v>0.22</v>
      </c>
    </row>
    <row r="55" spans="2:14">
      <c r="B55" s="62" t="s">
        <v>627</v>
      </c>
      <c r="C55" s="92">
        <v>1081603</v>
      </c>
      <c r="D55" s="92" t="s">
        <v>154</v>
      </c>
      <c r="E55" s="92"/>
      <c r="F55" s="92">
        <v>1057</v>
      </c>
      <c r="G55" s="92" t="s">
        <v>392</v>
      </c>
      <c r="H55" s="92" t="s">
        <v>185</v>
      </c>
      <c r="I55" s="116">
        <v>197</v>
      </c>
      <c r="J55" s="116">
        <v>11240</v>
      </c>
      <c r="K55" s="116">
        <v>22.14</v>
      </c>
      <c r="L55" s="116">
        <v>0</v>
      </c>
      <c r="M55" s="116">
        <v>0.01</v>
      </c>
      <c r="N55" s="116">
        <v>0</v>
      </c>
    </row>
    <row r="56" spans="2:14">
      <c r="B56" s="62" t="s">
        <v>628</v>
      </c>
      <c r="C56" s="92">
        <v>1082379</v>
      </c>
      <c r="D56" s="92" t="s">
        <v>154</v>
      </c>
      <c r="E56" s="92"/>
      <c r="F56" s="92">
        <v>2028</v>
      </c>
      <c r="G56" s="92" t="s">
        <v>629</v>
      </c>
      <c r="H56" s="92" t="s">
        <v>185</v>
      </c>
      <c r="I56" s="116">
        <v>17520.88</v>
      </c>
      <c r="J56" s="116">
        <v>7367</v>
      </c>
      <c r="K56" s="116">
        <v>1290.76</v>
      </c>
      <c r="L56" s="116">
        <v>0.02</v>
      </c>
      <c r="M56" s="116">
        <v>0.74</v>
      </c>
      <c r="N56" s="116">
        <v>0.13</v>
      </c>
    </row>
    <row r="57" spans="2:14">
      <c r="B57" s="62" t="s">
        <v>630</v>
      </c>
      <c r="C57" s="92">
        <v>168013</v>
      </c>
      <c r="D57" s="92" t="s">
        <v>154</v>
      </c>
      <c r="E57" s="92"/>
      <c r="F57" s="92">
        <v>168</v>
      </c>
      <c r="G57" s="92" t="s">
        <v>600</v>
      </c>
      <c r="H57" s="92" t="s">
        <v>185</v>
      </c>
      <c r="I57" s="116">
        <v>3440</v>
      </c>
      <c r="J57" s="116">
        <v>29820</v>
      </c>
      <c r="K57" s="116">
        <v>1025.81</v>
      </c>
      <c r="L57" s="116">
        <v>0.09</v>
      </c>
      <c r="M57" s="116">
        <v>0.59</v>
      </c>
      <c r="N57" s="116">
        <v>0.1</v>
      </c>
    </row>
    <row r="58" spans="2:14">
      <c r="B58" s="62" t="s">
        <v>631</v>
      </c>
      <c r="C58" s="92">
        <v>621011</v>
      </c>
      <c r="D58" s="92" t="s">
        <v>154</v>
      </c>
      <c r="E58" s="92"/>
      <c r="F58" s="92">
        <v>621</v>
      </c>
      <c r="G58" s="92" t="s">
        <v>600</v>
      </c>
      <c r="H58" s="92" t="s">
        <v>185</v>
      </c>
      <c r="I58" s="116">
        <v>6158</v>
      </c>
      <c r="J58" s="116">
        <v>9944</v>
      </c>
      <c r="K58" s="116">
        <v>612.35</v>
      </c>
      <c r="L58" s="116">
        <v>0.05</v>
      </c>
      <c r="M58" s="116">
        <v>0.35</v>
      </c>
      <c r="N58" s="116">
        <v>0.06</v>
      </c>
    </row>
    <row r="59" spans="2:14">
      <c r="B59" s="62" t="s">
        <v>632</v>
      </c>
      <c r="C59" s="92">
        <v>829010</v>
      </c>
      <c r="D59" s="92" t="s">
        <v>154</v>
      </c>
      <c r="E59" s="92"/>
      <c r="F59" s="92">
        <v>829</v>
      </c>
      <c r="G59" s="92" t="s">
        <v>173</v>
      </c>
      <c r="H59" s="92" t="s">
        <v>185</v>
      </c>
      <c r="I59" s="116">
        <v>6590</v>
      </c>
      <c r="J59" s="116">
        <v>3401</v>
      </c>
      <c r="K59" s="116">
        <v>224.13</v>
      </c>
      <c r="L59" s="116">
        <v>0.01</v>
      </c>
      <c r="M59" s="116">
        <v>0.13</v>
      </c>
      <c r="N59" s="116">
        <v>0.02</v>
      </c>
    </row>
    <row r="60" spans="2:14">
      <c r="B60" s="62" t="s">
        <v>633</v>
      </c>
      <c r="C60" s="92">
        <v>1104249</v>
      </c>
      <c r="D60" s="92" t="s">
        <v>154</v>
      </c>
      <c r="E60" s="92"/>
      <c r="F60" s="92">
        <v>1445</v>
      </c>
      <c r="G60" s="92" t="s">
        <v>173</v>
      </c>
      <c r="H60" s="92" t="s">
        <v>185</v>
      </c>
      <c r="I60" s="116">
        <v>3277</v>
      </c>
      <c r="J60" s="116">
        <v>15550</v>
      </c>
      <c r="K60" s="116">
        <v>509.57</v>
      </c>
      <c r="L60" s="116">
        <v>0.02</v>
      </c>
      <c r="M60" s="116">
        <v>0.28999999999999998</v>
      </c>
      <c r="N60" s="116">
        <v>0.05</v>
      </c>
    </row>
    <row r="61" spans="2:14">
      <c r="B61" s="62" t="s">
        <v>634</v>
      </c>
      <c r="C61" s="92">
        <v>777037</v>
      </c>
      <c r="D61" s="92" t="s">
        <v>154</v>
      </c>
      <c r="E61" s="92"/>
      <c r="F61" s="92">
        <v>777</v>
      </c>
      <c r="G61" s="92" t="s">
        <v>173</v>
      </c>
      <c r="H61" s="92" t="s">
        <v>185</v>
      </c>
      <c r="I61" s="116">
        <v>71443</v>
      </c>
      <c r="J61" s="116">
        <v>1439</v>
      </c>
      <c r="K61" s="116">
        <v>1028.07</v>
      </c>
      <c r="L61" s="116">
        <v>0.03</v>
      </c>
      <c r="M61" s="116">
        <v>0.59</v>
      </c>
      <c r="N61" s="116">
        <v>0.1</v>
      </c>
    </row>
    <row r="62" spans="2:14">
      <c r="B62" s="62" t="s">
        <v>635</v>
      </c>
      <c r="C62" s="92">
        <v>505016</v>
      </c>
      <c r="D62" s="92" t="s">
        <v>154</v>
      </c>
      <c r="E62" s="92"/>
      <c r="F62" s="92">
        <v>505</v>
      </c>
      <c r="G62" s="92" t="s">
        <v>374</v>
      </c>
      <c r="H62" s="92" t="s">
        <v>185</v>
      </c>
      <c r="I62" s="116">
        <v>25982.04</v>
      </c>
      <c r="J62" s="116">
        <v>4388</v>
      </c>
      <c r="K62" s="116">
        <v>1140.0899999999999</v>
      </c>
      <c r="L62" s="116">
        <v>0.09</v>
      </c>
      <c r="M62" s="116">
        <v>0.65</v>
      </c>
      <c r="N62" s="116">
        <v>0.11</v>
      </c>
    </row>
    <row r="63" spans="2:14">
      <c r="B63" s="62" t="s">
        <v>636</v>
      </c>
      <c r="C63" s="92">
        <v>390013</v>
      </c>
      <c r="D63" s="92" t="s">
        <v>154</v>
      </c>
      <c r="E63" s="92"/>
      <c r="F63" s="92">
        <v>390</v>
      </c>
      <c r="G63" s="92" t="s">
        <v>374</v>
      </c>
      <c r="H63" s="92" t="s">
        <v>185</v>
      </c>
      <c r="I63" s="116">
        <v>3758</v>
      </c>
      <c r="J63" s="116">
        <v>3100</v>
      </c>
      <c r="K63" s="116">
        <v>116.5</v>
      </c>
      <c r="L63" s="116">
        <v>0</v>
      </c>
      <c r="M63" s="116">
        <v>7.0000000000000007E-2</v>
      </c>
      <c r="N63" s="116">
        <v>0.01</v>
      </c>
    </row>
    <row r="64" spans="2:14">
      <c r="B64" s="62" t="s">
        <v>637</v>
      </c>
      <c r="C64" s="92">
        <v>387019</v>
      </c>
      <c r="D64" s="92" t="s">
        <v>154</v>
      </c>
      <c r="E64" s="92"/>
      <c r="F64" s="92">
        <v>387</v>
      </c>
      <c r="G64" s="92" t="s">
        <v>374</v>
      </c>
      <c r="H64" s="92" t="s">
        <v>185</v>
      </c>
      <c r="I64" s="116">
        <v>8516.2099999999991</v>
      </c>
      <c r="J64" s="116">
        <v>8380</v>
      </c>
      <c r="K64" s="116">
        <v>713.66</v>
      </c>
      <c r="L64" s="116">
        <v>0.03</v>
      </c>
      <c r="M64" s="116">
        <v>0.41</v>
      </c>
      <c r="N64" s="116">
        <v>7.0000000000000007E-2</v>
      </c>
    </row>
    <row r="65" spans="2:14">
      <c r="B65" s="62" t="s">
        <v>638</v>
      </c>
      <c r="C65" s="92">
        <v>1097278</v>
      </c>
      <c r="D65" s="92" t="s">
        <v>154</v>
      </c>
      <c r="E65" s="92"/>
      <c r="F65" s="92">
        <v>1328</v>
      </c>
      <c r="G65" s="92" t="s">
        <v>374</v>
      </c>
      <c r="H65" s="92" t="s">
        <v>185</v>
      </c>
      <c r="I65" s="116">
        <v>144191.75</v>
      </c>
      <c r="J65" s="116">
        <v>1634</v>
      </c>
      <c r="K65" s="116">
        <v>2356.09</v>
      </c>
      <c r="L65" s="116">
        <v>0.05</v>
      </c>
      <c r="M65" s="116">
        <v>1.35</v>
      </c>
      <c r="N65" s="116">
        <v>0.23</v>
      </c>
    </row>
    <row r="66" spans="2:14">
      <c r="B66" s="62" t="s">
        <v>639</v>
      </c>
      <c r="C66" s="92">
        <v>1095835</v>
      </c>
      <c r="D66" s="92" t="s">
        <v>154</v>
      </c>
      <c r="E66" s="92"/>
      <c r="F66" s="92">
        <v>1300</v>
      </c>
      <c r="G66" s="92" t="s">
        <v>374</v>
      </c>
      <c r="H66" s="92" t="s">
        <v>185</v>
      </c>
      <c r="I66" s="116">
        <v>79466.3</v>
      </c>
      <c r="J66" s="116">
        <v>3839</v>
      </c>
      <c r="K66" s="116">
        <v>3050.71</v>
      </c>
      <c r="L66" s="116">
        <v>7.0000000000000007E-2</v>
      </c>
      <c r="M66" s="116">
        <v>1.75</v>
      </c>
      <c r="N66" s="116">
        <v>0.3</v>
      </c>
    </row>
    <row r="67" spans="2:14">
      <c r="B67" s="62" t="s">
        <v>640</v>
      </c>
      <c r="C67" s="92">
        <v>1097260</v>
      </c>
      <c r="D67" s="92" t="s">
        <v>154</v>
      </c>
      <c r="E67" s="92"/>
      <c r="F67" s="92">
        <v>1327</v>
      </c>
      <c r="G67" s="92" t="s">
        <v>374</v>
      </c>
      <c r="H67" s="92" t="s">
        <v>185</v>
      </c>
      <c r="I67" s="116">
        <v>61</v>
      </c>
      <c r="J67" s="116">
        <v>25300</v>
      </c>
      <c r="K67" s="116">
        <v>15.43</v>
      </c>
      <c r="L67" s="116">
        <v>0</v>
      </c>
      <c r="M67" s="116">
        <v>0.01</v>
      </c>
      <c r="N67" s="116">
        <v>0</v>
      </c>
    </row>
    <row r="68" spans="2:14">
      <c r="B68" s="62" t="s">
        <v>641</v>
      </c>
      <c r="C68" s="92">
        <v>1121607</v>
      </c>
      <c r="D68" s="92" t="s">
        <v>154</v>
      </c>
      <c r="E68" s="92"/>
      <c r="F68" s="92">
        <v>1560</v>
      </c>
      <c r="G68" s="92" t="s">
        <v>374</v>
      </c>
      <c r="H68" s="92" t="s">
        <v>185</v>
      </c>
      <c r="I68" s="116">
        <v>457</v>
      </c>
      <c r="J68" s="116">
        <v>34590</v>
      </c>
      <c r="K68" s="116">
        <v>158.08000000000001</v>
      </c>
      <c r="L68" s="116">
        <v>0.01</v>
      </c>
      <c r="M68" s="116">
        <v>0.09</v>
      </c>
      <c r="N68" s="116">
        <v>0.02</v>
      </c>
    </row>
    <row r="69" spans="2:14">
      <c r="B69" s="62" t="s">
        <v>642</v>
      </c>
      <c r="C69" s="92">
        <v>759019</v>
      </c>
      <c r="D69" s="92" t="s">
        <v>154</v>
      </c>
      <c r="E69" s="92"/>
      <c r="F69" s="92">
        <v>759</v>
      </c>
      <c r="G69" s="92" t="s">
        <v>374</v>
      </c>
      <c r="H69" s="92" t="s">
        <v>185</v>
      </c>
      <c r="I69" s="116">
        <v>1514.31</v>
      </c>
      <c r="J69" s="116">
        <v>139900</v>
      </c>
      <c r="K69" s="116">
        <v>2118.52</v>
      </c>
      <c r="L69" s="116">
        <v>0.08</v>
      </c>
      <c r="M69" s="116">
        <v>1.21</v>
      </c>
      <c r="N69" s="116">
        <v>0.21</v>
      </c>
    </row>
    <row r="70" spans="2:14">
      <c r="B70" s="62" t="s">
        <v>643</v>
      </c>
      <c r="C70" s="92">
        <v>198010</v>
      </c>
      <c r="D70" s="92" t="s">
        <v>154</v>
      </c>
      <c r="E70" s="92"/>
      <c r="F70" s="92">
        <v>198</v>
      </c>
      <c r="G70" s="92" t="s">
        <v>374</v>
      </c>
      <c r="H70" s="92" t="s">
        <v>185</v>
      </c>
      <c r="I70" s="116">
        <v>19730.48</v>
      </c>
      <c r="J70" s="116">
        <v>803.2</v>
      </c>
      <c r="K70" s="116">
        <v>158.47999999999999</v>
      </c>
      <c r="L70" s="116">
        <v>0.01</v>
      </c>
      <c r="M70" s="116">
        <v>0.09</v>
      </c>
      <c r="N70" s="116">
        <v>0.02</v>
      </c>
    </row>
    <row r="71" spans="2:14">
      <c r="B71" s="62" t="s">
        <v>644</v>
      </c>
      <c r="C71" s="92">
        <v>723007</v>
      </c>
      <c r="D71" s="92" t="s">
        <v>154</v>
      </c>
      <c r="E71" s="92"/>
      <c r="F71" s="92">
        <v>723</v>
      </c>
      <c r="G71" s="92" t="s">
        <v>374</v>
      </c>
      <c r="H71" s="92" t="s">
        <v>185</v>
      </c>
      <c r="I71" s="116">
        <v>23022</v>
      </c>
      <c r="J71" s="116">
        <v>5859</v>
      </c>
      <c r="K71" s="116">
        <v>1348.86</v>
      </c>
      <c r="L71" s="116">
        <v>0.09</v>
      </c>
      <c r="M71" s="116">
        <v>0.77</v>
      </c>
      <c r="N71" s="116">
        <v>0.13</v>
      </c>
    </row>
    <row r="72" spans="2:14">
      <c r="B72" s="62" t="s">
        <v>645</v>
      </c>
      <c r="C72" s="92">
        <v>1098565</v>
      </c>
      <c r="D72" s="92" t="s">
        <v>154</v>
      </c>
      <c r="E72" s="92"/>
      <c r="F72" s="92">
        <v>1349</v>
      </c>
      <c r="G72" s="92" t="s">
        <v>374</v>
      </c>
      <c r="H72" s="92" t="s">
        <v>185</v>
      </c>
      <c r="I72" s="116">
        <v>913</v>
      </c>
      <c r="J72" s="116">
        <v>14700</v>
      </c>
      <c r="K72" s="116">
        <v>134.21</v>
      </c>
      <c r="L72" s="116">
        <v>0.01</v>
      </c>
      <c r="M72" s="116">
        <v>0.08</v>
      </c>
      <c r="N72" s="116">
        <v>0.01</v>
      </c>
    </row>
    <row r="73" spans="2:14">
      <c r="B73" s="62" t="s">
        <v>646</v>
      </c>
      <c r="C73" s="92">
        <v>1098920</v>
      </c>
      <c r="D73" s="92" t="s">
        <v>154</v>
      </c>
      <c r="E73" s="92"/>
      <c r="F73" s="92">
        <v>2384</v>
      </c>
      <c r="G73" s="92" t="s">
        <v>374</v>
      </c>
      <c r="H73" s="92" t="s">
        <v>185</v>
      </c>
      <c r="I73" s="116">
        <v>213290.53</v>
      </c>
      <c r="J73" s="116">
        <v>1062</v>
      </c>
      <c r="K73" s="116">
        <v>2265.15</v>
      </c>
      <c r="L73" s="116">
        <v>0.13</v>
      </c>
      <c r="M73" s="116">
        <v>1.3</v>
      </c>
      <c r="N73" s="116">
        <v>0.22</v>
      </c>
    </row>
    <row r="74" spans="2:14">
      <c r="B74" s="62" t="s">
        <v>647</v>
      </c>
      <c r="C74" s="92">
        <v>1081942</v>
      </c>
      <c r="D74" s="92" t="s">
        <v>154</v>
      </c>
      <c r="E74" s="92"/>
      <c r="F74" s="92">
        <v>1068</v>
      </c>
      <c r="G74" s="92" t="s">
        <v>374</v>
      </c>
      <c r="H74" s="92" t="s">
        <v>185</v>
      </c>
      <c r="I74" s="116">
        <v>7783</v>
      </c>
      <c r="J74" s="116">
        <v>737</v>
      </c>
      <c r="K74" s="116">
        <v>57.36</v>
      </c>
      <c r="L74" s="116">
        <v>0</v>
      </c>
      <c r="M74" s="116">
        <v>0.03</v>
      </c>
      <c r="N74" s="116">
        <v>0.01</v>
      </c>
    </row>
    <row r="75" spans="2:14">
      <c r="B75" s="62" t="s">
        <v>648</v>
      </c>
      <c r="C75" s="92">
        <v>1100957</v>
      </c>
      <c r="D75" s="92" t="s">
        <v>154</v>
      </c>
      <c r="E75" s="92"/>
      <c r="F75" s="92">
        <v>1390</v>
      </c>
      <c r="G75" s="92" t="s">
        <v>511</v>
      </c>
      <c r="H75" s="92" t="s">
        <v>185</v>
      </c>
      <c r="I75" s="116">
        <v>160076</v>
      </c>
      <c r="J75" s="116">
        <v>463.9</v>
      </c>
      <c r="K75" s="116">
        <v>742.59</v>
      </c>
      <c r="L75" s="116">
        <v>0.05</v>
      </c>
      <c r="M75" s="116">
        <v>0.42</v>
      </c>
      <c r="N75" s="116">
        <v>7.0000000000000007E-2</v>
      </c>
    </row>
    <row r="76" spans="2:14">
      <c r="B76" s="62" t="s">
        <v>649</v>
      </c>
      <c r="C76" s="92">
        <v>1082510</v>
      </c>
      <c r="D76" s="92" t="s">
        <v>154</v>
      </c>
      <c r="E76" s="92"/>
      <c r="F76" s="92">
        <v>2030</v>
      </c>
      <c r="G76" s="92" t="s">
        <v>650</v>
      </c>
      <c r="H76" s="92" t="s">
        <v>185</v>
      </c>
      <c r="I76" s="116">
        <v>38547.589999999997</v>
      </c>
      <c r="J76" s="116">
        <v>1946</v>
      </c>
      <c r="K76" s="116">
        <v>750.14</v>
      </c>
      <c r="L76" s="116">
        <v>7.0000000000000007E-2</v>
      </c>
      <c r="M76" s="116">
        <v>0.43</v>
      </c>
      <c r="N76" s="116">
        <v>7.0000000000000007E-2</v>
      </c>
    </row>
    <row r="77" spans="2:14">
      <c r="B77" s="62" t="s">
        <v>651</v>
      </c>
      <c r="C77" s="92">
        <v>445015</v>
      </c>
      <c r="D77" s="92" t="s">
        <v>154</v>
      </c>
      <c r="E77" s="92"/>
      <c r="F77" s="92">
        <v>445</v>
      </c>
      <c r="G77" s="92" t="s">
        <v>652</v>
      </c>
      <c r="H77" s="92" t="s">
        <v>185</v>
      </c>
      <c r="I77" s="116">
        <v>16194</v>
      </c>
      <c r="J77" s="116">
        <v>3074</v>
      </c>
      <c r="K77" s="116">
        <v>497.8</v>
      </c>
      <c r="L77" s="116">
        <v>0.03</v>
      </c>
      <c r="M77" s="116">
        <v>0.28000000000000003</v>
      </c>
      <c r="N77" s="116">
        <v>0.05</v>
      </c>
    </row>
    <row r="78" spans="2:14">
      <c r="B78" s="62" t="s">
        <v>653</v>
      </c>
      <c r="C78" s="92">
        <v>256016</v>
      </c>
      <c r="D78" s="92" t="s">
        <v>154</v>
      </c>
      <c r="E78" s="92"/>
      <c r="F78" s="92">
        <v>256</v>
      </c>
      <c r="G78" s="92" t="s">
        <v>652</v>
      </c>
      <c r="H78" s="92" t="s">
        <v>185</v>
      </c>
      <c r="I78" s="116">
        <v>4479</v>
      </c>
      <c r="J78" s="116">
        <v>15680</v>
      </c>
      <c r="K78" s="116">
        <v>702.31</v>
      </c>
      <c r="L78" s="116">
        <v>0.03</v>
      </c>
      <c r="M78" s="116">
        <v>0.4</v>
      </c>
      <c r="N78" s="116">
        <v>7.0000000000000007E-2</v>
      </c>
    </row>
    <row r="79" spans="2:14">
      <c r="B79" s="62" t="s">
        <v>654</v>
      </c>
      <c r="C79" s="92">
        <v>1087824</v>
      </c>
      <c r="D79" s="92" t="s">
        <v>154</v>
      </c>
      <c r="E79" s="92"/>
      <c r="F79" s="92">
        <v>1152</v>
      </c>
      <c r="G79" s="92" t="s">
        <v>435</v>
      </c>
      <c r="H79" s="92" t="s">
        <v>185</v>
      </c>
      <c r="I79" s="116">
        <v>12901</v>
      </c>
      <c r="J79" s="116">
        <v>255.3</v>
      </c>
      <c r="K79" s="116">
        <v>32.94</v>
      </c>
      <c r="L79" s="116">
        <v>0</v>
      </c>
      <c r="M79" s="116">
        <v>0.02</v>
      </c>
      <c r="N79" s="116">
        <v>0</v>
      </c>
    </row>
    <row r="80" spans="2:14">
      <c r="B80" s="62" t="s">
        <v>655</v>
      </c>
      <c r="C80" s="92">
        <v>1107663</v>
      </c>
      <c r="D80" s="92" t="s">
        <v>154</v>
      </c>
      <c r="E80" s="92"/>
      <c r="F80" s="92">
        <v>1422</v>
      </c>
      <c r="G80" s="92" t="s">
        <v>435</v>
      </c>
      <c r="H80" s="92" t="s">
        <v>185</v>
      </c>
      <c r="I80" s="116">
        <v>18995</v>
      </c>
      <c r="J80" s="116">
        <v>8430</v>
      </c>
      <c r="K80" s="116">
        <v>1601.28</v>
      </c>
      <c r="L80" s="116">
        <v>0.06</v>
      </c>
      <c r="M80" s="116">
        <v>0.92</v>
      </c>
      <c r="N80" s="116">
        <v>0.16</v>
      </c>
    </row>
    <row r="81" spans="2:14">
      <c r="B81" s="62" t="s">
        <v>656</v>
      </c>
      <c r="C81" s="92">
        <v>1083443</v>
      </c>
      <c r="D81" s="92" t="s">
        <v>154</v>
      </c>
      <c r="E81" s="92"/>
      <c r="F81" s="92">
        <v>2156</v>
      </c>
      <c r="G81" s="92" t="s">
        <v>204</v>
      </c>
      <c r="H81" s="92" t="s">
        <v>185</v>
      </c>
      <c r="I81" s="116">
        <v>11090</v>
      </c>
      <c r="J81" s="116">
        <v>4631</v>
      </c>
      <c r="K81" s="116">
        <v>513.58000000000004</v>
      </c>
      <c r="L81" s="116">
        <v>0.06</v>
      </c>
      <c r="M81" s="116">
        <v>0.28999999999999998</v>
      </c>
      <c r="N81" s="116">
        <v>0.05</v>
      </c>
    </row>
    <row r="82" spans="2:14">
      <c r="B82" s="62" t="s">
        <v>657</v>
      </c>
      <c r="C82" s="92">
        <v>1101534</v>
      </c>
      <c r="D82" s="92" t="s">
        <v>154</v>
      </c>
      <c r="E82" s="92"/>
      <c r="F82" s="92">
        <v>2066</v>
      </c>
      <c r="G82" s="92" t="s">
        <v>204</v>
      </c>
      <c r="H82" s="92" t="s">
        <v>185</v>
      </c>
      <c r="I82" s="116">
        <v>45936.2</v>
      </c>
      <c r="J82" s="116">
        <v>3100</v>
      </c>
      <c r="K82" s="116">
        <v>1424.02</v>
      </c>
      <c r="L82" s="116">
        <v>0.05</v>
      </c>
      <c r="M82" s="116">
        <v>0.81</v>
      </c>
      <c r="N82" s="116">
        <v>0.14000000000000001</v>
      </c>
    </row>
    <row r="83" spans="2:14">
      <c r="B83" s="62" t="s">
        <v>658</v>
      </c>
      <c r="C83" s="92">
        <v>1083484</v>
      </c>
      <c r="D83" s="92" t="s">
        <v>154</v>
      </c>
      <c r="E83" s="92"/>
      <c r="F83" s="92">
        <v>2095</v>
      </c>
      <c r="G83" s="92" t="s">
        <v>204</v>
      </c>
      <c r="H83" s="92" t="s">
        <v>185</v>
      </c>
      <c r="I83" s="116">
        <v>127251</v>
      </c>
      <c r="J83" s="116">
        <v>1847</v>
      </c>
      <c r="K83" s="116">
        <v>2350.33</v>
      </c>
      <c r="L83" s="116">
        <v>0.08</v>
      </c>
      <c r="M83" s="116">
        <v>1.35</v>
      </c>
      <c r="N83" s="116">
        <v>0.23</v>
      </c>
    </row>
    <row r="84" spans="2:14">
      <c r="B84" s="61" t="s">
        <v>30</v>
      </c>
      <c r="C84" s="90"/>
      <c r="D84" s="90"/>
      <c r="E84" s="90"/>
      <c r="F84" s="90"/>
      <c r="G84" s="90"/>
      <c r="H84" s="90"/>
      <c r="I84" s="93">
        <v>2309059.21</v>
      </c>
      <c r="J84" s="93"/>
      <c r="K84" s="93">
        <v>27792.12</v>
      </c>
      <c r="L84" s="93"/>
      <c r="M84" s="93"/>
      <c r="N84" s="93">
        <v>2.75</v>
      </c>
    </row>
    <row r="85" spans="2:14">
      <c r="B85" s="62" t="s">
        <v>659</v>
      </c>
      <c r="C85" s="92">
        <v>1092709</v>
      </c>
      <c r="D85" s="92" t="s">
        <v>154</v>
      </c>
      <c r="E85" s="92"/>
      <c r="F85" s="92">
        <v>1238</v>
      </c>
      <c r="G85" s="92" t="s">
        <v>200</v>
      </c>
      <c r="H85" s="92" t="s">
        <v>185</v>
      </c>
      <c r="I85" s="116">
        <v>56421</v>
      </c>
      <c r="J85" s="116">
        <v>42.3</v>
      </c>
      <c r="K85" s="116">
        <v>23.87</v>
      </c>
      <c r="L85" s="116">
        <v>0.15</v>
      </c>
      <c r="M85" s="116">
        <v>0.01</v>
      </c>
      <c r="N85" s="116">
        <v>0</v>
      </c>
    </row>
    <row r="86" spans="2:14">
      <c r="B86" s="62" t="s">
        <v>660</v>
      </c>
      <c r="C86" s="92">
        <v>1096148</v>
      </c>
      <c r="D86" s="92" t="s">
        <v>154</v>
      </c>
      <c r="E86" s="92"/>
      <c r="F86" s="92">
        <v>1310</v>
      </c>
      <c r="G86" s="92" t="s">
        <v>200</v>
      </c>
      <c r="H86" s="92" t="s">
        <v>185</v>
      </c>
      <c r="I86" s="116">
        <v>65683</v>
      </c>
      <c r="J86" s="116">
        <v>599.9</v>
      </c>
      <c r="K86" s="116">
        <v>394.03</v>
      </c>
      <c r="L86" s="116">
        <v>0.16</v>
      </c>
      <c r="M86" s="116">
        <v>0.23</v>
      </c>
      <c r="N86" s="116">
        <v>0.04</v>
      </c>
    </row>
    <row r="87" spans="2:14">
      <c r="B87" s="62" t="s">
        <v>661</v>
      </c>
      <c r="C87" s="92">
        <v>280016</v>
      </c>
      <c r="D87" s="92" t="s">
        <v>154</v>
      </c>
      <c r="E87" s="92"/>
      <c r="F87" s="92">
        <v>280</v>
      </c>
      <c r="G87" s="92" t="s">
        <v>200</v>
      </c>
      <c r="H87" s="92" t="s">
        <v>185</v>
      </c>
      <c r="I87" s="116">
        <v>4632</v>
      </c>
      <c r="J87" s="116">
        <v>11170</v>
      </c>
      <c r="K87" s="116">
        <v>517.39</v>
      </c>
      <c r="L87" s="116">
        <v>0.09</v>
      </c>
      <c r="M87" s="116">
        <v>0.3</v>
      </c>
      <c r="N87" s="116">
        <v>0.05</v>
      </c>
    </row>
    <row r="88" spans="2:14">
      <c r="B88" s="62" t="s">
        <v>662</v>
      </c>
      <c r="C88" s="92">
        <v>1082585</v>
      </c>
      <c r="D88" s="92" t="s">
        <v>154</v>
      </c>
      <c r="E88" s="92"/>
      <c r="F88" s="92">
        <v>2076</v>
      </c>
      <c r="G88" s="92" t="s">
        <v>200</v>
      </c>
      <c r="H88" s="92" t="s">
        <v>185</v>
      </c>
      <c r="I88" s="116">
        <v>15495</v>
      </c>
      <c r="J88" s="116">
        <v>625</v>
      </c>
      <c r="K88" s="116">
        <v>96.84</v>
      </c>
      <c r="L88" s="116">
        <v>0.13</v>
      </c>
      <c r="M88" s="116">
        <v>0.06</v>
      </c>
      <c r="N88" s="116">
        <v>0.01</v>
      </c>
    </row>
    <row r="89" spans="2:14">
      <c r="B89" s="62" t="s">
        <v>663</v>
      </c>
      <c r="C89" s="92">
        <v>1086230</v>
      </c>
      <c r="D89" s="92" t="s">
        <v>154</v>
      </c>
      <c r="E89" s="92"/>
      <c r="F89" s="92">
        <v>1135</v>
      </c>
      <c r="G89" s="92" t="s">
        <v>664</v>
      </c>
      <c r="H89" s="92" t="s">
        <v>185</v>
      </c>
      <c r="I89" s="116">
        <v>2548</v>
      </c>
      <c r="J89" s="116">
        <v>5034</v>
      </c>
      <c r="K89" s="116">
        <v>128.27000000000001</v>
      </c>
      <c r="L89" s="116">
        <v>0.04</v>
      </c>
      <c r="M89" s="116">
        <v>7.0000000000000007E-2</v>
      </c>
      <c r="N89" s="116">
        <v>0.01</v>
      </c>
    </row>
    <row r="90" spans="2:14">
      <c r="B90" s="62" t="s">
        <v>665</v>
      </c>
      <c r="C90" s="92">
        <v>328013</v>
      </c>
      <c r="D90" s="92" t="s">
        <v>154</v>
      </c>
      <c r="E90" s="92"/>
      <c r="F90" s="92">
        <v>328</v>
      </c>
      <c r="G90" s="92" t="s">
        <v>664</v>
      </c>
      <c r="H90" s="92" t="s">
        <v>185</v>
      </c>
      <c r="I90" s="116">
        <v>15387</v>
      </c>
      <c r="J90" s="116">
        <v>1875</v>
      </c>
      <c r="K90" s="116">
        <v>288.51</v>
      </c>
      <c r="L90" s="116">
        <v>0.14000000000000001</v>
      </c>
      <c r="M90" s="116">
        <v>0.17</v>
      </c>
      <c r="N90" s="116">
        <v>0.03</v>
      </c>
    </row>
    <row r="91" spans="2:14">
      <c r="B91" s="62" t="s">
        <v>666</v>
      </c>
      <c r="C91" s="92">
        <v>1117795</v>
      </c>
      <c r="D91" s="92" t="s">
        <v>154</v>
      </c>
      <c r="E91" s="92"/>
      <c r="F91" s="92">
        <v>1530</v>
      </c>
      <c r="G91" s="92" t="s">
        <v>610</v>
      </c>
      <c r="H91" s="92" t="s">
        <v>185</v>
      </c>
      <c r="I91" s="116">
        <v>8825.18</v>
      </c>
      <c r="J91" s="116">
        <v>2003</v>
      </c>
      <c r="K91" s="116">
        <v>176.77</v>
      </c>
      <c r="L91" s="116">
        <v>0.08</v>
      </c>
      <c r="M91" s="116">
        <v>0.1</v>
      </c>
      <c r="N91" s="116">
        <v>0.02</v>
      </c>
    </row>
    <row r="92" spans="2:14">
      <c r="B92" s="62" t="s">
        <v>667</v>
      </c>
      <c r="C92" s="92">
        <v>1120609</v>
      </c>
      <c r="D92" s="92" t="s">
        <v>154</v>
      </c>
      <c r="E92" s="92"/>
      <c r="F92" s="92">
        <v>1554</v>
      </c>
      <c r="G92" s="92" t="s">
        <v>610</v>
      </c>
      <c r="H92" s="92" t="s">
        <v>185</v>
      </c>
      <c r="I92" s="116">
        <v>841</v>
      </c>
      <c r="J92" s="116">
        <v>162.80000000000001</v>
      </c>
      <c r="K92" s="116">
        <v>1.37</v>
      </c>
      <c r="L92" s="116">
        <v>0</v>
      </c>
      <c r="M92" s="116">
        <v>0</v>
      </c>
      <c r="N92" s="116">
        <v>0</v>
      </c>
    </row>
    <row r="93" spans="2:14">
      <c r="B93" s="62" t="s">
        <v>668</v>
      </c>
      <c r="C93" s="92">
        <v>496018</v>
      </c>
      <c r="D93" s="92" t="s">
        <v>154</v>
      </c>
      <c r="E93" s="92"/>
      <c r="F93" s="92">
        <v>496</v>
      </c>
      <c r="G93" s="92" t="s">
        <v>610</v>
      </c>
      <c r="H93" s="92" t="s">
        <v>185</v>
      </c>
      <c r="I93" s="116">
        <v>132901.67000000001</v>
      </c>
      <c r="J93" s="116">
        <v>39.9</v>
      </c>
      <c r="K93" s="116">
        <v>53.03</v>
      </c>
      <c r="L93" s="116">
        <v>0.12</v>
      </c>
      <c r="M93" s="116">
        <v>0.03</v>
      </c>
      <c r="N93" s="116">
        <v>0.01</v>
      </c>
    </row>
    <row r="94" spans="2:14">
      <c r="B94" s="62" t="s">
        <v>669</v>
      </c>
      <c r="C94" s="92">
        <v>1094119</v>
      </c>
      <c r="D94" s="92" t="s">
        <v>154</v>
      </c>
      <c r="E94" s="92"/>
      <c r="F94" s="92">
        <v>1267</v>
      </c>
      <c r="G94" s="92" t="s">
        <v>610</v>
      </c>
      <c r="H94" s="92" t="s">
        <v>185</v>
      </c>
      <c r="I94" s="116">
        <v>55549.07</v>
      </c>
      <c r="J94" s="116">
        <v>2108</v>
      </c>
      <c r="K94" s="116">
        <v>1170.97</v>
      </c>
      <c r="L94" s="116">
        <v>0.15</v>
      </c>
      <c r="M94" s="116">
        <v>0.67</v>
      </c>
      <c r="N94" s="116">
        <v>0.12</v>
      </c>
    </row>
    <row r="95" spans="2:14">
      <c r="B95" s="62" t="s">
        <v>670</v>
      </c>
      <c r="C95" s="92">
        <v>587014</v>
      </c>
      <c r="D95" s="92" t="s">
        <v>154</v>
      </c>
      <c r="E95" s="92"/>
      <c r="F95" s="92">
        <v>587</v>
      </c>
      <c r="G95" s="92" t="s">
        <v>493</v>
      </c>
      <c r="H95" s="92" t="s">
        <v>185</v>
      </c>
      <c r="I95" s="116">
        <v>7000</v>
      </c>
      <c r="J95" s="116">
        <v>142.6</v>
      </c>
      <c r="K95" s="116">
        <v>9.98</v>
      </c>
      <c r="L95" s="116">
        <v>0.01</v>
      </c>
      <c r="M95" s="116">
        <v>0.01</v>
      </c>
      <c r="N95" s="116">
        <v>0</v>
      </c>
    </row>
    <row r="96" spans="2:14">
      <c r="B96" s="62" t="s">
        <v>671</v>
      </c>
      <c r="C96" s="92">
        <v>601013</v>
      </c>
      <c r="D96" s="92" t="s">
        <v>154</v>
      </c>
      <c r="E96" s="92"/>
      <c r="F96" s="92">
        <v>601</v>
      </c>
      <c r="G96" s="92" t="s">
        <v>355</v>
      </c>
      <c r="H96" s="92" t="s">
        <v>185</v>
      </c>
      <c r="I96" s="116">
        <v>118</v>
      </c>
      <c r="J96" s="116">
        <v>920300</v>
      </c>
      <c r="K96" s="116">
        <v>1085.95</v>
      </c>
      <c r="L96" s="116">
        <v>0.11</v>
      </c>
      <c r="M96" s="116">
        <v>0.62</v>
      </c>
      <c r="N96" s="116">
        <v>0.11</v>
      </c>
    </row>
    <row r="97" spans="2:14">
      <c r="B97" s="62" t="s">
        <v>672</v>
      </c>
      <c r="C97" s="92">
        <v>711010</v>
      </c>
      <c r="D97" s="92" t="s">
        <v>154</v>
      </c>
      <c r="E97" s="92"/>
      <c r="F97" s="92">
        <v>711</v>
      </c>
      <c r="G97" s="92" t="s">
        <v>355</v>
      </c>
      <c r="H97" s="92" t="s">
        <v>185</v>
      </c>
      <c r="I97" s="116">
        <v>478</v>
      </c>
      <c r="J97" s="116">
        <v>107200</v>
      </c>
      <c r="K97" s="116">
        <v>512.41999999999996</v>
      </c>
      <c r="L97" s="116">
        <v>0.06</v>
      </c>
      <c r="M97" s="116">
        <v>0.28999999999999998</v>
      </c>
      <c r="N97" s="116">
        <v>0.05</v>
      </c>
    </row>
    <row r="98" spans="2:14">
      <c r="B98" s="62" t="s">
        <v>673</v>
      </c>
      <c r="C98" s="92">
        <v>726018</v>
      </c>
      <c r="D98" s="92" t="s">
        <v>154</v>
      </c>
      <c r="E98" s="92"/>
      <c r="F98" s="92">
        <v>726</v>
      </c>
      <c r="G98" s="92" t="s">
        <v>355</v>
      </c>
      <c r="H98" s="92" t="s">
        <v>185</v>
      </c>
      <c r="I98" s="116">
        <v>17980</v>
      </c>
      <c r="J98" s="116">
        <v>769.4</v>
      </c>
      <c r="K98" s="116">
        <v>138.34</v>
      </c>
      <c r="L98" s="116">
        <v>0.03</v>
      </c>
      <c r="M98" s="116">
        <v>0.08</v>
      </c>
      <c r="N98" s="116">
        <v>0.01</v>
      </c>
    </row>
    <row r="99" spans="2:14">
      <c r="B99" s="62" t="s">
        <v>674</v>
      </c>
      <c r="C99" s="92">
        <v>1099571</v>
      </c>
      <c r="D99" s="92" t="s">
        <v>154</v>
      </c>
      <c r="E99" s="92"/>
      <c r="F99" s="92">
        <v>1364</v>
      </c>
      <c r="G99" s="92" t="s">
        <v>675</v>
      </c>
      <c r="H99" s="92" t="s">
        <v>185</v>
      </c>
      <c r="I99" s="116">
        <v>1402</v>
      </c>
      <c r="J99" s="116">
        <v>98</v>
      </c>
      <c r="K99" s="116">
        <v>1.37</v>
      </c>
      <c r="L99" s="116">
        <v>0</v>
      </c>
      <c r="M99" s="116">
        <v>0</v>
      </c>
      <c r="N99" s="116">
        <v>0</v>
      </c>
    </row>
    <row r="100" spans="2:14">
      <c r="B100" s="62" t="s">
        <v>676</v>
      </c>
      <c r="C100" s="92">
        <v>749077</v>
      </c>
      <c r="D100" s="92" t="s">
        <v>154</v>
      </c>
      <c r="E100" s="92"/>
      <c r="F100" s="92">
        <v>749</v>
      </c>
      <c r="G100" s="92" t="s">
        <v>202</v>
      </c>
      <c r="H100" s="92" t="s">
        <v>185</v>
      </c>
      <c r="I100" s="116">
        <v>55759</v>
      </c>
      <c r="J100" s="116">
        <v>1788</v>
      </c>
      <c r="K100" s="116">
        <v>996.97</v>
      </c>
      <c r="L100" s="116">
        <v>0.19</v>
      </c>
      <c r="M100" s="116">
        <v>0.56999999999999995</v>
      </c>
      <c r="N100" s="116">
        <v>0.1</v>
      </c>
    </row>
    <row r="101" spans="2:14">
      <c r="B101" s="62" t="s">
        <v>677</v>
      </c>
      <c r="C101" s="92">
        <v>174011</v>
      </c>
      <c r="D101" s="92" t="s">
        <v>154</v>
      </c>
      <c r="E101" s="92"/>
      <c r="F101" s="92">
        <v>174</v>
      </c>
      <c r="G101" s="92" t="s">
        <v>170</v>
      </c>
      <c r="H101" s="92" t="s">
        <v>185</v>
      </c>
      <c r="I101" s="116">
        <v>312</v>
      </c>
      <c r="J101" s="116">
        <v>9474</v>
      </c>
      <c r="K101" s="116">
        <v>29.56</v>
      </c>
      <c r="L101" s="116">
        <v>0.02</v>
      </c>
      <c r="M101" s="116">
        <v>0.02</v>
      </c>
      <c r="N101" s="116">
        <v>0</v>
      </c>
    </row>
    <row r="102" spans="2:14">
      <c r="B102" s="62" t="s">
        <v>678</v>
      </c>
      <c r="C102" s="92">
        <v>1081116</v>
      </c>
      <c r="D102" s="92" t="s">
        <v>154</v>
      </c>
      <c r="E102" s="92"/>
      <c r="F102" s="92">
        <v>1039</v>
      </c>
      <c r="G102" s="92" t="s">
        <v>170</v>
      </c>
      <c r="H102" s="92" t="s">
        <v>185</v>
      </c>
      <c r="I102" s="116">
        <v>837.21</v>
      </c>
      <c r="J102" s="116">
        <v>1313</v>
      </c>
      <c r="K102" s="116">
        <v>10.99</v>
      </c>
      <c r="L102" s="116">
        <v>0.01</v>
      </c>
      <c r="M102" s="116">
        <v>0.01</v>
      </c>
      <c r="N102" s="116">
        <v>0</v>
      </c>
    </row>
    <row r="103" spans="2:14">
      <c r="B103" s="62" t="s">
        <v>679</v>
      </c>
      <c r="C103" s="92">
        <v>589010</v>
      </c>
      <c r="D103" s="92" t="s">
        <v>154</v>
      </c>
      <c r="E103" s="92"/>
      <c r="F103" s="92">
        <v>589</v>
      </c>
      <c r="G103" s="92" t="s">
        <v>170</v>
      </c>
      <c r="H103" s="92" t="s">
        <v>185</v>
      </c>
      <c r="I103" s="116">
        <v>21211</v>
      </c>
      <c r="J103" s="116">
        <v>2083</v>
      </c>
      <c r="K103" s="116">
        <v>441.83</v>
      </c>
      <c r="L103" s="116">
        <v>0.24</v>
      </c>
      <c r="M103" s="116">
        <v>0.25</v>
      </c>
      <c r="N103" s="116">
        <v>0.04</v>
      </c>
    </row>
    <row r="104" spans="2:14">
      <c r="B104" s="62" t="s">
        <v>680</v>
      </c>
      <c r="C104" s="92">
        <v>1083633</v>
      </c>
      <c r="D104" s="92" t="s">
        <v>154</v>
      </c>
      <c r="E104" s="92"/>
      <c r="F104" s="92">
        <v>1087</v>
      </c>
      <c r="G104" s="92" t="s">
        <v>170</v>
      </c>
      <c r="H104" s="92" t="s">
        <v>185</v>
      </c>
      <c r="I104" s="116">
        <v>7048</v>
      </c>
      <c r="J104" s="116">
        <v>45.1</v>
      </c>
      <c r="K104" s="116">
        <v>3.18</v>
      </c>
      <c r="L104" s="116">
        <v>0.01</v>
      </c>
      <c r="M104" s="116">
        <v>0</v>
      </c>
      <c r="N104" s="116">
        <v>0</v>
      </c>
    </row>
    <row r="105" spans="2:14">
      <c r="B105" s="62" t="s">
        <v>681</v>
      </c>
      <c r="C105" s="92">
        <v>1087949</v>
      </c>
      <c r="D105" s="92" t="s">
        <v>154</v>
      </c>
      <c r="E105" s="92"/>
      <c r="F105" s="92">
        <v>1154</v>
      </c>
      <c r="G105" s="92" t="s">
        <v>170</v>
      </c>
      <c r="H105" s="92" t="s">
        <v>185</v>
      </c>
      <c r="I105" s="116">
        <v>39716.75</v>
      </c>
      <c r="J105" s="116">
        <v>54.3</v>
      </c>
      <c r="K105" s="116">
        <v>21.57</v>
      </c>
      <c r="L105" s="116">
        <v>0.03</v>
      </c>
      <c r="M105" s="116">
        <v>0.01</v>
      </c>
      <c r="N105" s="116">
        <v>0</v>
      </c>
    </row>
    <row r="106" spans="2:14">
      <c r="B106" s="62" t="s">
        <v>682</v>
      </c>
      <c r="C106" s="92">
        <v>1117688</v>
      </c>
      <c r="D106" s="92" t="s">
        <v>154</v>
      </c>
      <c r="E106" s="92"/>
      <c r="F106" s="92">
        <v>1531</v>
      </c>
      <c r="G106" s="92" t="s">
        <v>172</v>
      </c>
      <c r="H106" s="92" t="s">
        <v>185</v>
      </c>
      <c r="I106" s="116">
        <v>18254.73</v>
      </c>
      <c r="J106" s="116">
        <v>6190</v>
      </c>
      <c r="K106" s="116">
        <v>1129.97</v>
      </c>
      <c r="L106" s="116">
        <v>0.13</v>
      </c>
      <c r="M106" s="116">
        <v>0.65</v>
      </c>
      <c r="N106" s="116">
        <v>0.11</v>
      </c>
    </row>
    <row r="107" spans="2:14">
      <c r="B107" s="62" t="s">
        <v>683</v>
      </c>
      <c r="C107" s="92">
        <v>565010</v>
      </c>
      <c r="D107" s="92" t="s">
        <v>154</v>
      </c>
      <c r="E107" s="92"/>
      <c r="F107" s="92">
        <v>565</v>
      </c>
      <c r="G107" s="92" t="s">
        <v>172</v>
      </c>
      <c r="H107" s="92" t="s">
        <v>185</v>
      </c>
      <c r="I107" s="116">
        <v>465</v>
      </c>
      <c r="J107" s="116">
        <v>211900</v>
      </c>
      <c r="K107" s="116">
        <v>985.34</v>
      </c>
      <c r="L107" s="116">
        <v>0.01</v>
      </c>
      <c r="M107" s="116">
        <v>0.56000000000000005</v>
      </c>
      <c r="N107" s="116">
        <v>0.1</v>
      </c>
    </row>
    <row r="108" spans="2:14">
      <c r="B108" s="62" t="s">
        <v>684</v>
      </c>
      <c r="C108" s="92">
        <v>810010</v>
      </c>
      <c r="D108" s="92" t="s">
        <v>154</v>
      </c>
      <c r="E108" s="92"/>
      <c r="F108" s="92">
        <v>810</v>
      </c>
      <c r="G108" s="92" t="s">
        <v>172</v>
      </c>
      <c r="H108" s="92" t="s">
        <v>185</v>
      </c>
      <c r="I108" s="116">
        <v>2632</v>
      </c>
      <c r="J108" s="116">
        <v>9750</v>
      </c>
      <c r="K108" s="116">
        <v>256.62</v>
      </c>
      <c r="L108" s="116">
        <v>0.04</v>
      </c>
      <c r="M108" s="116">
        <v>0.15</v>
      </c>
      <c r="N108" s="116">
        <v>0.03</v>
      </c>
    </row>
    <row r="109" spans="2:14">
      <c r="B109" s="62" t="s">
        <v>685</v>
      </c>
      <c r="C109" s="92">
        <v>1090364</v>
      </c>
      <c r="D109" s="92" t="s">
        <v>154</v>
      </c>
      <c r="E109" s="92"/>
      <c r="F109" s="92">
        <v>1194</v>
      </c>
      <c r="G109" s="92" t="s">
        <v>686</v>
      </c>
      <c r="H109" s="92" t="s">
        <v>185</v>
      </c>
      <c r="I109" s="116">
        <v>32475</v>
      </c>
      <c r="J109" s="116">
        <v>365</v>
      </c>
      <c r="K109" s="116">
        <v>118.53</v>
      </c>
      <c r="L109" s="116">
        <v>0.17</v>
      </c>
      <c r="M109" s="116">
        <v>7.0000000000000007E-2</v>
      </c>
      <c r="N109" s="116">
        <v>0.01</v>
      </c>
    </row>
    <row r="110" spans="2:14">
      <c r="B110" s="62" t="s">
        <v>687</v>
      </c>
      <c r="C110" s="92">
        <v>1080522</v>
      </c>
      <c r="D110" s="92" t="s">
        <v>154</v>
      </c>
      <c r="E110" s="92"/>
      <c r="F110" s="92">
        <v>1001</v>
      </c>
      <c r="G110" s="92" t="s">
        <v>686</v>
      </c>
      <c r="H110" s="92" t="s">
        <v>185</v>
      </c>
      <c r="I110" s="116">
        <v>21631</v>
      </c>
      <c r="J110" s="116">
        <v>2795</v>
      </c>
      <c r="K110" s="116">
        <v>604.59</v>
      </c>
      <c r="L110" s="116">
        <v>0.6</v>
      </c>
      <c r="M110" s="116">
        <v>0.35</v>
      </c>
      <c r="N110" s="116">
        <v>0.06</v>
      </c>
    </row>
    <row r="111" spans="2:14">
      <c r="B111" s="62" t="s">
        <v>688</v>
      </c>
      <c r="C111" s="92">
        <v>1091933</v>
      </c>
      <c r="D111" s="92" t="s">
        <v>154</v>
      </c>
      <c r="E111" s="92"/>
      <c r="F111" s="92">
        <v>1226</v>
      </c>
      <c r="G111" s="92" t="s">
        <v>392</v>
      </c>
      <c r="H111" s="92" t="s">
        <v>185</v>
      </c>
      <c r="I111" s="116">
        <v>45744.25</v>
      </c>
      <c r="J111" s="116">
        <v>874</v>
      </c>
      <c r="K111" s="116">
        <v>399.81</v>
      </c>
      <c r="L111" s="116">
        <v>0.17</v>
      </c>
      <c r="M111" s="116">
        <v>0.23</v>
      </c>
      <c r="N111" s="116">
        <v>0.04</v>
      </c>
    </row>
    <row r="112" spans="2:14">
      <c r="B112" s="62" t="s">
        <v>689</v>
      </c>
      <c r="C112" s="92">
        <v>1090943</v>
      </c>
      <c r="D112" s="92" t="s">
        <v>154</v>
      </c>
      <c r="E112" s="92"/>
      <c r="F112" s="92">
        <v>1209</v>
      </c>
      <c r="G112" s="92" t="s">
        <v>392</v>
      </c>
      <c r="H112" s="92" t="s">
        <v>185</v>
      </c>
      <c r="I112" s="116">
        <v>9774</v>
      </c>
      <c r="J112" s="116">
        <v>1196</v>
      </c>
      <c r="K112" s="116">
        <v>116.9</v>
      </c>
      <c r="L112" s="116">
        <v>0.06</v>
      </c>
      <c r="M112" s="116">
        <v>7.0000000000000007E-2</v>
      </c>
      <c r="N112" s="116">
        <v>0.01</v>
      </c>
    </row>
    <row r="113" spans="2:14">
      <c r="B113" s="62" t="s">
        <v>690</v>
      </c>
      <c r="C113" s="92">
        <v>756015</v>
      </c>
      <c r="D113" s="92" t="s">
        <v>154</v>
      </c>
      <c r="E113" s="92"/>
      <c r="F113" s="92">
        <v>756</v>
      </c>
      <c r="G113" s="92" t="s">
        <v>392</v>
      </c>
      <c r="H113" s="92" t="s">
        <v>185</v>
      </c>
      <c r="I113" s="116">
        <v>4223.3</v>
      </c>
      <c r="J113" s="116">
        <v>363</v>
      </c>
      <c r="K113" s="116">
        <v>15.33</v>
      </c>
      <c r="L113" s="116">
        <v>7.0000000000000007E-2</v>
      </c>
      <c r="M113" s="116">
        <v>0.01</v>
      </c>
      <c r="N113" s="116">
        <v>0</v>
      </c>
    </row>
    <row r="114" spans="2:14">
      <c r="B114" s="62" t="s">
        <v>691</v>
      </c>
      <c r="C114" s="92">
        <v>727016</v>
      </c>
      <c r="D114" s="92" t="s">
        <v>154</v>
      </c>
      <c r="E114" s="92"/>
      <c r="F114" s="92">
        <v>727</v>
      </c>
      <c r="G114" s="92" t="s">
        <v>392</v>
      </c>
      <c r="H114" s="92" t="s">
        <v>185</v>
      </c>
      <c r="I114" s="116">
        <v>51699.06</v>
      </c>
      <c r="J114" s="116">
        <v>503.2</v>
      </c>
      <c r="K114" s="116">
        <v>260.14999999999998</v>
      </c>
      <c r="L114" s="116">
        <v>0.17</v>
      </c>
      <c r="M114" s="116">
        <v>0.15</v>
      </c>
      <c r="N114" s="116">
        <v>0.03</v>
      </c>
    </row>
    <row r="115" spans="2:14">
      <c r="B115" s="62" t="s">
        <v>692</v>
      </c>
      <c r="C115" s="92">
        <v>440016</v>
      </c>
      <c r="D115" s="92" t="s">
        <v>154</v>
      </c>
      <c r="E115" s="92"/>
      <c r="F115" s="92">
        <v>440</v>
      </c>
      <c r="G115" s="92" t="s">
        <v>600</v>
      </c>
      <c r="H115" s="92" t="s">
        <v>185</v>
      </c>
      <c r="I115" s="116">
        <v>5727</v>
      </c>
      <c r="J115" s="116">
        <v>681</v>
      </c>
      <c r="K115" s="116">
        <v>39</v>
      </c>
      <c r="L115" s="116">
        <v>0.1</v>
      </c>
      <c r="M115" s="116">
        <v>0.02</v>
      </c>
      <c r="N115" s="116">
        <v>0</v>
      </c>
    </row>
    <row r="116" spans="2:14">
      <c r="B116" s="62" t="s">
        <v>693</v>
      </c>
      <c r="C116" s="92">
        <v>528018</v>
      </c>
      <c r="D116" s="92" t="s">
        <v>154</v>
      </c>
      <c r="E116" s="92"/>
      <c r="F116" s="92">
        <v>528</v>
      </c>
      <c r="G116" s="92" t="s">
        <v>600</v>
      </c>
      <c r="H116" s="92" t="s">
        <v>185</v>
      </c>
      <c r="I116" s="116">
        <v>3555</v>
      </c>
      <c r="J116" s="116">
        <v>5968</v>
      </c>
      <c r="K116" s="116">
        <v>212.16</v>
      </c>
      <c r="L116" s="116">
        <v>0.04</v>
      </c>
      <c r="M116" s="116">
        <v>0.12</v>
      </c>
      <c r="N116" s="116">
        <v>0.02</v>
      </c>
    </row>
    <row r="117" spans="2:14">
      <c r="B117" s="62" t="s">
        <v>694</v>
      </c>
      <c r="C117" s="92">
        <v>1101450</v>
      </c>
      <c r="D117" s="92" t="s">
        <v>154</v>
      </c>
      <c r="E117" s="92"/>
      <c r="F117" s="92">
        <v>1393</v>
      </c>
      <c r="G117" s="92" t="s">
        <v>603</v>
      </c>
      <c r="H117" s="92" t="s">
        <v>185</v>
      </c>
      <c r="I117" s="116">
        <v>8070</v>
      </c>
      <c r="J117" s="116">
        <v>115.7</v>
      </c>
      <c r="K117" s="116">
        <v>9.34</v>
      </c>
      <c r="L117" s="116">
        <v>0.02</v>
      </c>
      <c r="M117" s="116">
        <v>0.01</v>
      </c>
      <c r="N117" s="116">
        <v>0</v>
      </c>
    </row>
    <row r="118" spans="2:14">
      <c r="B118" s="62" t="s">
        <v>695</v>
      </c>
      <c r="C118" s="92">
        <v>1096890</v>
      </c>
      <c r="D118" s="92" t="s">
        <v>154</v>
      </c>
      <c r="E118" s="92"/>
      <c r="F118" s="92">
        <v>1318</v>
      </c>
      <c r="G118" s="92" t="s">
        <v>603</v>
      </c>
      <c r="H118" s="92" t="s">
        <v>185</v>
      </c>
      <c r="I118" s="116">
        <v>3794.4</v>
      </c>
      <c r="J118" s="116">
        <v>56.6</v>
      </c>
      <c r="K118" s="116">
        <v>2.15</v>
      </c>
      <c r="L118" s="116">
        <v>0.02</v>
      </c>
      <c r="M118" s="116">
        <v>0</v>
      </c>
      <c r="N118" s="116">
        <v>0</v>
      </c>
    </row>
    <row r="119" spans="2:14">
      <c r="B119" s="62" t="s">
        <v>696</v>
      </c>
      <c r="C119" s="92">
        <v>354019</v>
      </c>
      <c r="D119" s="92" t="s">
        <v>154</v>
      </c>
      <c r="E119" s="92"/>
      <c r="F119" s="92">
        <v>354</v>
      </c>
      <c r="G119" s="92" t="s">
        <v>173</v>
      </c>
      <c r="H119" s="92" t="s">
        <v>185</v>
      </c>
      <c r="I119" s="116">
        <v>58633</v>
      </c>
      <c r="J119" s="116">
        <v>2747</v>
      </c>
      <c r="K119" s="116">
        <v>1610.65</v>
      </c>
      <c r="L119" s="116">
        <v>0.92</v>
      </c>
      <c r="M119" s="116">
        <v>0.92</v>
      </c>
      <c r="N119" s="116">
        <v>0.16</v>
      </c>
    </row>
    <row r="120" spans="2:14">
      <c r="B120" s="62" t="s">
        <v>697</v>
      </c>
      <c r="C120" s="92">
        <v>253013</v>
      </c>
      <c r="D120" s="92" t="s">
        <v>154</v>
      </c>
      <c r="E120" s="92"/>
      <c r="F120" s="92">
        <v>253</v>
      </c>
      <c r="G120" s="92" t="s">
        <v>173</v>
      </c>
      <c r="H120" s="92" t="s">
        <v>185</v>
      </c>
      <c r="I120" s="116">
        <v>37807</v>
      </c>
      <c r="J120" s="116">
        <v>1338</v>
      </c>
      <c r="K120" s="116">
        <v>505.86</v>
      </c>
      <c r="L120" s="116">
        <v>0.26</v>
      </c>
      <c r="M120" s="116">
        <v>0.28999999999999998</v>
      </c>
      <c r="N120" s="116">
        <v>0.05</v>
      </c>
    </row>
    <row r="121" spans="2:14">
      <c r="B121" s="62" t="s">
        <v>698</v>
      </c>
      <c r="C121" s="92">
        <v>1083575</v>
      </c>
      <c r="D121" s="92" t="s">
        <v>154</v>
      </c>
      <c r="E121" s="92"/>
      <c r="F121" s="92">
        <v>1085</v>
      </c>
      <c r="G121" s="92" t="s">
        <v>173</v>
      </c>
      <c r="H121" s="92" t="s">
        <v>185</v>
      </c>
      <c r="I121" s="116">
        <v>92491</v>
      </c>
      <c r="J121" s="116">
        <v>341.4</v>
      </c>
      <c r="K121" s="116">
        <v>315.76</v>
      </c>
      <c r="L121" s="116">
        <v>0.49</v>
      </c>
      <c r="M121" s="116">
        <v>0.18</v>
      </c>
      <c r="N121" s="116">
        <v>0.03</v>
      </c>
    </row>
    <row r="122" spans="2:14">
      <c r="B122" s="62" t="s">
        <v>699</v>
      </c>
      <c r="C122" s="92">
        <v>1081561</v>
      </c>
      <c r="D122" s="92" t="s">
        <v>154</v>
      </c>
      <c r="E122" s="92"/>
      <c r="F122" s="92">
        <v>1054</v>
      </c>
      <c r="G122" s="92" t="s">
        <v>700</v>
      </c>
      <c r="H122" s="92" t="s">
        <v>185</v>
      </c>
      <c r="I122" s="116">
        <v>26062</v>
      </c>
      <c r="J122" s="116">
        <v>6521</v>
      </c>
      <c r="K122" s="116">
        <v>1699.5</v>
      </c>
      <c r="L122" s="116">
        <v>0.39</v>
      </c>
      <c r="M122" s="116">
        <v>0.97</v>
      </c>
      <c r="N122" s="116">
        <v>0.17</v>
      </c>
    </row>
    <row r="123" spans="2:14">
      <c r="B123" s="62" t="s">
        <v>701</v>
      </c>
      <c r="C123" s="92">
        <v>454017</v>
      </c>
      <c r="D123" s="92" t="s">
        <v>154</v>
      </c>
      <c r="E123" s="92"/>
      <c r="F123" s="92">
        <v>454</v>
      </c>
      <c r="G123" s="92" t="s">
        <v>700</v>
      </c>
      <c r="H123" s="92" t="s">
        <v>185</v>
      </c>
      <c r="I123" s="116">
        <v>38838</v>
      </c>
      <c r="J123" s="116">
        <v>632.9</v>
      </c>
      <c r="K123" s="116">
        <v>245.81</v>
      </c>
      <c r="L123" s="116">
        <v>0.08</v>
      </c>
      <c r="M123" s="116">
        <v>0.14000000000000001</v>
      </c>
      <c r="N123" s="116">
        <v>0.02</v>
      </c>
    </row>
    <row r="124" spans="2:14">
      <c r="B124" s="62" t="s">
        <v>702</v>
      </c>
      <c r="C124" s="92">
        <v>1090141</v>
      </c>
      <c r="D124" s="92" t="s">
        <v>154</v>
      </c>
      <c r="E124" s="92"/>
      <c r="F124" s="92">
        <v>1185</v>
      </c>
      <c r="G124" s="92" t="s">
        <v>700</v>
      </c>
      <c r="H124" s="92" t="s">
        <v>185</v>
      </c>
      <c r="I124" s="116">
        <v>63752.42</v>
      </c>
      <c r="J124" s="116">
        <v>48.5</v>
      </c>
      <c r="K124" s="116">
        <v>30.92</v>
      </c>
      <c r="L124" s="116">
        <v>0.02</v>
      </c>
      <c r="M124" s="116">
        <v>0.02</v>
      </c>
      <c r="N124" s="116">
        <v>0</v>
      </c>
    </row>
    <row r="125" spans="2:14">
      <c r="B125" s="62" t="s">
        <v>703</v>
      </c>
      <c r="C125" s="92">
        <v>1820083</v>
      </c>
      <c r="D125" s="92" t="s">
        <v>154</v>
      </c>
      <c r="E125" s="92"/>
      <c r="F125" s="92">
        <v>182</v>
      </c>
      <c r="G125" s="92" t="s">
        <v>374</v>
      </c>
      <c r="H125" s="92" t="s">
        <v>185</v>
      </c>
      <c r="I125" s="116">
        <v>56515</v>
      </c>
      <c r="J125" s="116">
        <v>560.9</v>
      </c>
      <c r="K125" s="116">
        <v>316.99</v>
      </c>
      <c r="L125" s="116">
        <v>0.05</v>
      </c>
      <c r="M125" s="116">
        <v>0.18</v>
      </c>
      <c r="N125" s="116">
        <v>0.03</v>
      </c>
    </row>
    <row r="126" spans="2:14">
      <c r="B126" s="62" t="s">
        <v>704</v>
      </c>
      <c r="C126" s="92">
        <v>1135706</v>
      </c>
      <c r="D126" s="92" t="s">
        <v>154</v>
      </c>
      <c r="E126" s="92"/>
      <c r="F126" s="92">
        <v>1644</v>
      </c>
      <c r="G126" s="92" t="s">
        <v>374</v>
      </c>
      <c r="H126" s="92" t="s">
        <v>185</v>
      </c>
      <c r="I126" s="116">
        <v>170863</v>
      </c>
      <c r="J126" s="116">
        <v>525</v>
      </c>
      <c r="K126" s="116">
        <v>897.03</v>
      </c>
      <c r="L126" s="116">
        <v>0.26</v>
      </c>
      <c r="M126" s="116">
        <v>0.51</v>
      </c>
      <c r="N126" s="116">
        <v>0.09</v>
      </c>
    </row>
    <row r="127" spans="2:14">
      <c r="B127" s="62" t="s">
        <v>705</v>
      </c>
      <c r="C127" s="92">
        <v>1094044</v>
      </c>
      <c r="D127" s="92" t="s">
        <v>154</v>
      </c>
      <c r="E127" s="92"/>
      <c r="F127" s="92">
        <v>1264</v>
      </c>
      <c r="G127" s="92" t="s">
        <v>374</v>
      </c>
      <c r="H127" s="92" t="s">
        <v>185</v>
      </c>
      <c r="I127" s="116">
        <v>37918.78</v>
      </c>
      <c r="J127" s="116">
        <v>645.4</v>
      </c>
      <c r="K127" s="116">
        <v>244.73</v>
      </c>
      <c r="L127" s="116">
        <v>7.0000000000000007E-2</v>
      </c>
      <c r="M127" s="116">
        <v>0.14000000000000001</v>
      </c>
      <c r="N127" s="116">
        <v>0.02</v>
      </c>
    </row>
    <row r="128" spans="2:14">
      <c r="B128" s="62" t="s">
        <v>706</v>
      </c>
      <c r="C128" s="92">
        <v>771014</v>
      </c>
      <c r="D128" s="92" t="s">
        <v>154</v>
      </c>
      <c r="E128" s="92"/>
      <c r="F128" s="92">
        <v>771</v>
      </c>
      <c r="G128" s="92" t="s">
        <v>374</v>
      </c>
      <c r="H128" s="92" t="s">
        <v>185</v>
      </c>
      <c r="I128" s="116">
        <v>15</v>
      </c>
      <c r="J128" s="116">
        <v>1078</v>
      </c>
      <c r="K128" s="116">
        <v>0.16</v>
      </c>
      <c r="L128" s="116">
        <v>0</v>
      </c>
      <c r="M128" s="116">
        <v>0</v>
      </c>
      <c r="N128" s="116">
        <v>0</v>
      </c>
    </row>
    <row r="129" spans="2:14">
      <c r="B129" s="62" t="s">
        <v>707</v>
      </c>
      <c r="C129" s="92">
        <v>313015</v>
      </c>
      <c r="D129" s="92" t="s">
        <v>154</v>
      </c>
      <c r="E129" s="92"/>
      <c r="F129" s="92">
        <v>313</v>
      </c>
      <c r="G129" s="92" t="s">
        <v>374</v>
      </c>
      <c r="H129" s="92" t="s">
        <v>185</v>
      </c>
      <c r="I129" s="116">
        <v>168362.12</v>
      </c>
      <c r="J129" s="116">
        <v>613.79999999999995</v>
      </c>
      <c r="K129" s="116">
        <v>1033.4100000000001</v>
      </c>
      <c r="L129" s="116">
        <v>0.28999999999999998</v>
      </c>
      <c r="M129" s="116">
        <v>0.59</v>
      </c>
      <c r="N129" s="116">
        <v>0.1</v>
      </c>
    </row>
    <row r="130" spans="2:14">
      <c r="B130" s="62" t="s">
        <v>708</v>
      </c>
      <c r="C130" s="92">
        <v>1090315</v>
      </c>
      <c r="D130" s="92" t="s">
        <v>154</v>
      </c>
      <c r="E130" s="92"/>
      <c r="F130" s="92">
        <v>1193</v>
      </c>
      <c r="G130" s="92" t="s">
        <v>374</v>
      </c>
      <c r="H130" s="92" t="s">
        <v>185</v>
      </c>
      <c r="I130" s="116">
        <v>25499</v>
      </c>
      <c r="J130" s="116">
        <v>5574</v>
      </c>
      <c r="K130" s="116">
        <v>1421.31</v>
      </c>
      <c r="L130" s="116">
        <v>0.14000000000000001</v>
      </c>
      <c r="M130" s="116">
        <v>0.81</v>
      </c>
      <c r="N130" s="116">
        <v>0.14000000000000001</v>
      </c>
    </row>
    <row r="131" spans="2:14">
      <c r="B131" s="62" t="s">
        <v>709</v>
      </c>
      <c r="C131" s="92">
        <v>719013</v>
      </c>
      <c r="D131" s="92" t="s">
        <v>154</v>
      </c>
      <c r="E131" s="92"/>
      <c r="F131" s="92">
        <v>719</v>
      </c>
      <c r="G131" s="92" t="s">
        <v>374</v>
      </c>
      <c r="H131" s="92" t="s">
        <v>185</v>
      </c>
      <c r="I131" s="116">
        <v>2341</v>
      </c>
      <c r="J131" s="116">
        <v>69.3</v>
      </c>
      <c r="K131" s="116">
        <v>1.62</v>
      </c>
      <c r="L131" s="116">
        <v>0.02</v>
      </c>
      <c r="M131" s="116">
        <v>0</v>
      </c>
      <c r="N131" s="116">
        <v>0</v>
      </c>
    </row>
    <row r="132" spans="2:14">
      <c r="B132" s="62" t="s">
        <v>710</v>
      </c>
      <c r="C132" s="92">
        <v>155036</v>
      </c>
      <c r="D132" s="92" t="s">
        <v>154</v>
      </c>
      <c r="E132" s="92"/>
      <c r="F132" s="92">
        <v>155</v>
      </c>
      <c r="G132" s="92" t="s">
        <v>374</v>
      </c>
      <c r="H132" s="92" t="s">
        <v>185</v>
      </c>
      <c r="I132" s="116">
        <v>352</v>
      </c>
      <c r="J132" s="116">
        <v>53600</v>
      </c>
      <c r="K132" s="116">
        <v>188.67</v>
      </c>
      <c r="L132" s="116">
        <v>0.04</v>
      </c>
      <c r="M132" s="116">
        <v>0.11</v>
      </c>
      <c r="N132" s="116">
        <v>0.02</v>
      </c>
    </row>
    <row r="133" spans="2:14">
      <c r="B133" s="62" t="s">
        <v>711</v>
      </c>
      <c r="C133" s="92">
        <v>1109644</v>
      </c>
      <c r="D133" s="92" t="s">
        <v>154</v>
      </c>
      <c r="E133" s="92"/>
      <c r="F133" s="92">
        <v>1514</v>
      </c>
      <c r="G133" s="92" t="s">
        <v>374</v>
      </c>
      <c r="H133" s="92" t="s">
        <v>185</v>
      </c>
      <c r="I133" s="116">
        <v>485087</v>
      </c>
      <c r="J133" s="116">
        <v>626</v>
      </c>
      <c r="K133" s="116">
        <v>3036.65</v>
      </c>
      <c r="L133" s="116">
        <v>0.35</v>
      </c>
      <c r="M133" s="116">
        <v>1.74</v>
      </c>
      <c r="N133" s="116">
        <v>0.3</v>
      </c>
    </row>
    <row r="134" spans="2:14">
      <c r="B134" s="62" t="s">
        <v>712</v>
      </c>
      <c r="C134" s="92">
        <v>1109917</v>
      </c>
      <c r="D134" s="92" t="s">
        <v>154</v>
      </c>
      <c r="E134" s="92"/>
      <c r="F134" s="92">
        <v>1476</v>
      </c>
      <c r="G134" s="92" t="s">
        <v>374</v>
      </c>
      <c r="H134" s="92" t="s">
        <v>185</v>
      </c>
      <c r="I134" s="116">
        <v>960.83</v>
      </c>
      <c r="J134" s="116">
        <v>650</v>
      </c>
      <c r="K134" s="116">
        <v>6.25</v>
      </c>
      <c r="L134" s="116">
        <v>0.01</v>
      </c>
      <c r="M134" s="116">
        <v>0</v>
      </c>
      <c r="N134" s="116">
        <v>0</v>
      </c>
    </row>
    <row r="135" spans="2:14">
      <c r="B135" s="62" t="s">
        <v>713</v>
      </c>
      <c r="C135" s="92">
        <v>660019</v>
      </c>
      <c r="D135" s="92" t="s">
        <v>154</v>
      </c>
      <c r="E135" s="92"/>
      <c r="F135" s="92">
        <v>660</v>
      </c>
      <c r="G135" s="92" t="s">
        <v>511</v>
      </c>
      <c r="H135" s="92" t="s">
        <v>185</v>
      </c>
      <c r="I135" s="116">
        <v>9708</v>
      </c>
      <c r="J135" s="116">
        <v>3886</v>
      </c>
      <c r="K135" s="116">
        <v>377.25</v>
      </c>
      <c r="L135" s="116">
        <v>0.11</v>
      </c>
      <c r="M135" s="116">
        <v>0.22</v>
      </c>
      <c r="N135" s="116">
        <v>0.04</v>
      </c>
    </row>
    <row r="136" spans="2:14">
      <c r="B136" s="62" t="s">
        <v>714</v>
      </c>
      <c r="C136" s="92">
        <v>625012</v>
      </c>
      <c r="D136" s="92" t="s">
        <v>154</v>
      </c>
      <c r="E136" s="92"/>
      <c r="F136" s="92">
        <v>625</v>
      </c>
      <c r="G136" s="92" t="s">
        <v>511</v>
      </c>
      <c r="H136" s="92" t="s">
        <v>185</v>
      </c>
      <c r="I136" s="116">
        <v>13884.48</v>
      </c>
      <c r="J136" s="116">
        <v>6140</v>
      </c>
      <c r="K136" s="116">
        <v>852.51</v>
      </c>
      <c r="L136" s="116">
        <v>0.15</v>
      </c>
      <c r="M136" s="116">
        <v>0.49</v>
      </c>
      <c r="N136" s="116">
        <v>0.08</v>
      </c>
    </row>
    <row r="137" spans="2:14">
      <c r="B137" s="62" t="s">
        <v>715</v>
      </c>
      <c r="C137" s="92">
        <v>1090547</v>
      </c>
      <c r="D137" s="92" t="s">
        <v>154</v>
      </c>
      <c r="E137" s="92"/>
      <c r="F137" s="92">
        <v>1198</v>
      </c>
      <c r="G137" s="92" t="s">
        <v>511</v>
      </c>
      <c r="H137" s="92" t="s">
        <v>185</v>
      </c>
      <c r="I137" s="116">
        <v>44612</v>
      </c>
      <c r="J137" s="116">
        <v>1930</v>
      </c>
      <c r="K137" s="116">
        <v>861.01</v>
      </c>
      <c r="L137" s="116">
        <v>0.12</v>
      </c>
      <c r="M137" s="116">
        <v>0.49</v>
      </c>
      <c r="N137" s="116">
        <v>0.09</v>
      </c>
    </row>
    <row r="138" spans="2:14">
      <c r="B138" s="62" t="s">
        <v>716</v>
      </c>
      <c r="C138" s="92">
        <v>1138189</v>
      </c>
      <c r="D138" s="92" t="s">
        <v>154</v>
      </c>
      <c r="E138" s="92"/>
      <c r="F138" s="92">
        <v>2100</v>
      </c>
      <c r="G138" s="92" t="s">
        <v>650</v>
      </c>
      <c r="H138" s="92" t="s">
        <v>185</v>
      </c>
      <c r="I138" s="116">
        <v>18530</v>
      </c>
      <c r="J138" s="116">
        <v>2793</v>
      </c>
      <c r="K138" s="116">
        <v>517.54</v>
      </c>
      <c r="L138" s="116">
        <v>0.24</v>
      </c>
      <c r="M138" s="116">
        <v>0.3</v>
      </c>
      <c r="N138" s="116">
        <v>0.05</v>
      </c>
    </row>
    <row r="139" spans="2:14">
      <c r="B139" s="62" t="s">
        <v>717</v>
      </c>
      <c r="C139" s="92">
        <v>175018</v>
      </c>
      <c r="D139" s="92" t="s">
        <v>154</v>
      </c>
      <c r="E139" s="92"/>
      <c r="F139" s="92">
        <v>2238</v>
      </c>
      <c r="G139" s="92" t="s">
        <v>718</v>
      </c>
      <c r="H139" s="92" t="s">
        <v>185</v>
      </c>
      <c r="I139" s="116">
        <v>11655</v>
      </c>
      <c r="J139" s="116">
        <v>3553</v>
      </c>
      <c r="K139" s="116">
        <v>414.1</v>
      </c>
      <c r="L139" s="116">
        <v>0.09</v>
      </c>
      <c r="M139" s="116">
        <v>0.24</v>
      </c>
      <c r="N139" s="116">
        <v>0.04</v>
      </c>
    </row>
    <row r="140" spans="2:14">
      <c r="B140" s="62" t="s">
        <v>719</v>
      </c>
      <c r="C140" s="92">
        <v>1080613</v>
      </c>
      <c r="D140" s="92" t="s">
        <v>154</v>
      </c>
      <c r="E140" s="92"/>
      <c r="F140" s="92">
        <v>1008</v>
      </c>
      <c r="G140" s="92" t="s">
        <v>718</v>
      </c>
      <c r="H140" s="92" t="s">
        <v>185</v>
      </c>
      <c r="I140" s="116">
        <v>13569</v>
      </c>
      <c r="J140" s="116">
        <v>1709</v>
      </c>
      <c r="K140" s="116">
        <v>231.89</v>
      </c>
      <c r="L140" s="116">
        <v>0.12</v>
      </c>
      <c r="M140" s="116">
        <v>0.13</v>
      </c>
      <c r="N140" s="116">
        <v>0.02</v>
      </c>
    </row>
    <row r="141" spans="2:14">
      <c r="B141" s="62" t="s">
        <v>720</v>
      </c>
      <c r="C141" s="92">
        <v>1084003</v>
      </c>
      <c r="D141" s="92" t="s">
        <v>154</v>
      </c>
      <c r="E141" s="92"/>
      <c r="F141" s="92">
        <v>1094</v>
      </c>
      <c r="G141" s="92" t="s">
        <v>652</v>
      </c>
      <c r="H141" s="92" t="s">
        <v>185</v>
      </c>
      <c r="I141" s="116">
        <v>1770.02</v>
      </c>
      <c r="J141" s="116">
        <v>428</v>
      </c>
      <c r="K141" s="116">
        <v>7.58</v>
      </c>
      <c r="L141" s="116">
        <v>0.03</v>
      </c>
      <c r="M141" s="116">
        <v>0</v>
      </c>
      <c r="N141" s="116">
        <v>0</v>
      </c>
    </row>
    <row r="142" spans="2:14">
      <c r="B142" s="62" t="s">
        <v>721</v>
      </c>
      <c r="C142" s="92">
        <v>382010</v>
      </c>
      <c r="D142" s="92" t="s">
        <v>154</v>
      </c>
      <c r="E142" s="92"/>
      <c r="F142" s="92">
        <v>382</v>
      </c>
      <c r="G142" s="92" t="s">
        <v>652</v>
      </c>
      <c r="H142" s="92" t="s">
        <v>185</v>
      </c>
      <c r="I142" s="116">
        <v>3640</v>
      </c>
      <c r="J142" s="116">
        <v>1269</v>
      </c>
      <c r="K142" s="116">
        <v>46.19</v>
      </c>
      <c r="L142" s="116">
        <v>0.01</v>
      </c>
      <c r="M142" s="116">
        <v>0.03</v>
      </c>
      <c r="N142" s="116">
        <v>0</v>
      </c>
    </row>
    <row r="143" spans="2:14">
      <c r="B143" s="62" t="s">
        <v>722</v>
      </c>
      <c r="C143" s="92">
        <v>161018</v>
      </c>
      <c r="D143" s="92" t="s">
        <v>154</v>
      </c>
      <c r="E143" s="92"/>
      <c r="F143" s="92">
        <v>161</v>
      </c>
      <c r="G143" s="92" t="s">
        <v>652</v>
      </c>
      <c r="H143" s="92" t="s">
        <v>185</v>
      </c>
      <c r="I143" s="116">
        <v>1996</v>
      </c>
      <c r="J143" s="116">
        <v>13210</v>
      </c>
      <c r="K143" s="116">
        <v>263.67</v>
      </c>
      <c r="L143" s="116">
        <v>0.03</v>
      </c>
      <c r="M143" s="116">
        <v>0.15</v>
      </c>
      <c r="N143" s="116">
        <v>0.03</v>
      </c>
    </row>
    <row r="144" spans="2:14">
      <c r="B144" s="62" t="s">
        <v>723</v>
      </c>
      <c r="C144" s="92">
        <v>1103506</v>
      </c>
      <c r="D144" s="92" t="s">
        <v>154</v>
      </c>
      <c r="E144" s="92"/>
      <c r="F144" s="92">
        <v>1425</v>
      </c>
      <c r="G144" s="92" t="s">
        <v>435</v>
      </c>
      <c r="H144" s="92" t="s">
        <v>185</v>
      </c>
      <c r="I144" s="116">
        <v>15302</v>
      </c>
      <c r="J144" s="116">
        <v>2908</v>
      </c>
      <c r="K144" s="116">
        <v>444.98</v>
      </c>
      <c r="L144" s="116">
        <v>0.12</v>
      </c>
      <c r="M144" s="116">
        <v>0.25</v>
      </c>
      <c r="N144" s="116">
        <v>0.04</v>
      </c>
    </row>
    <row r="145" spans="2:14">
      <c r="B145" s="62" t="s">
        <v>724</v>
      </c>
      <c r="C145" s="92">
        <v>654012</v>
      </c>
      <c r="D145" s="92" t="s">
        <v>154</v>
      </c>
      <c r="E145" s="92"/>
      <c r="F145" s="92">
        <v>654</v>
      </c>
      <c r="G145" s="92" t="s">
        <v>435</v>
      </c>
      <c r="H145" s="92" t="s">
        <v>185</v>
      </c>
      <c r="I145" s="116">
        <v>3391</v>
      </c>
      <c r="J145" s="116">
        <v>2128</v>
      </c>
      <c r="K145" s="116">
        <v>72.16</v>
      </c>
      <c r="L145" s="116">
        <v>0.05</v>
      </c>
      <c r="M145" s="116">
        <v>0.04</v>
      </c>
      <c r="N145" s="116">
        <v>0.01</v>
      </c>
    </row>
    <row r="146" spans="2:14">
      <c r="B146" s="62" t="s">
        <v>725</v>
      </c>
      <c r="C146" s="92">
        <v>1093202</v>
      </c>
      <c r="D146" s="92" t="s">
        <v>154</v>
      </c>
      <c r="E146" s="92"/>
      <c r="F146" s="92">
        <v>1072</v>
      </c>
      <c r="G146" s="92" t="s">
        <v>435</v>
      </c>
      <c r="H146" s="92" t="s">
        <v>185</v>
      </c>
      <c r="I146" s="116">
        <v>10917</v>
      </c>
      <c r="J146" s="116">
        <v>5284</v>
      </c>
      <c r="K146" s="116">
        <v>576.85</v>
      </c>
      <c r="L146" s="116">
        <v>7.0000000000000007E-2</v>
      </c>
      <c r="M146" s="116">
        <v>0.33</v>
      </c>
      <c r="N146" s="116">
        <v>0.06</v>
      </c>
    </row>
    <row r="147" spans="2:14">
      <c r="B147" s="62" t="s">
        <v>726</v>
      </c>
      <c r="C147" s="92">
        <v>238014</v>
      </c>
      <c r="D147" s="92" t="s">
        <v>154</v>
      </c>
      <c r="E147" s="92"/>
      <c r="F147" s="92">
        <v>238</v>
      </c>
      <c r="G147" s="92" t="s">
        <v>435</v>
      </c>
      <c r="H147" s="92" t="s">
        <v>185</v>
      </c>
      <c r="I147" s="116">
        <v>60296</v>
      </c>
      <c r="J147" s="116">
        <v>1034</v>
      </c>
      <c r="K147" s="116">
        <v>623.46</v>
      </c>
      <c r="L147" s="116">
        <v>0.15</v>
      </c>
      <c r="M147" s="116">
        <v>0.36</v>
      </c>
      <c r="N147" s="116">
        <v>0.06</v>
      </c>
    </row>
    <row r="148" spans="2:14">
      <c r="B148" s="62" t="s">
        <v>727</v>
      </c>
      <c r="C148" s="92">
        <v>319012</v>
      </c>
      <c r="D148" s="92" t="s">
        <v>154</v>
      </c>
      <c r="E148" s="92"/>
      <c r="F148" s="92">
        <v>319</v>
      </c>
      <c r="G148" s="92" t="s">
        <v>435</v>
      </c>
      <c r="H148" s="92" t="s">
        <v>185</v>
      </c>
      <c r="I148" s="116">
        <v>18880</v>
      </c>
      <c r="J148" s="116">
        <v>0</v>
      </c>
      <c r="K148" s="116">
        <v>0</v>
      </c>
      <c r="L148" s="116">
        <v>0.12</v>
      </c>
      <c r="M148" s="116">
        <v>0</v>
      </c>
      <c r="N148" s="116">
        <v>0</v>
      </c>
    </row>
    <row r="149" spans="2:14">
      <c r="B149" s="62" t="s">
        <v>728</v>
      </c>
      <c r="C149" s="92">
        <v>1102219</v>
      </c>
      <c r="D149" s="92" t="s">
        <v>154</v>
      </c>
      <c r="E149" s="92"/>
      <c r="F149" s="92">
        <v>1403</v>
      </c>
      <c r="G149" s="92" t="s">
        <v>435</v>
      </c>
      <c r="H149" s="92" t="s">
        <v>185</v>
      </c>
      <c r="I149" s="116">
        <v>3525</v>
      </c>
      <c r="J149" s="116">
        <v>8977</v>
      </c>
      <c r="K149" s="116">
        <v>316.44</v>
      </c>
      <c r="L149" s="116">
        <v>0.26</v>
      </c>
      <c r="M149" s="116">
        <v>0.18</v>
      </c>
      <c r="N149" s="116">
        <v>0.03</v>
      </c>
    </row>
    <row r="150" spans="2:14">
      <c r="B150" s="62" t="s">
        <v>729</v>
      </c>
      <c r="C150" s="92">
        <v>1138379</v>
      </c>
      <c r="D150" s="92" t="s">
        <v>154</v>
      </c>
      <c r="E150" s="92"/>
      <c r="F150" s="92">
        <v>1664</v>
      </c>
      <c r="G150" s="92" t="s">
        <v>435</v>
      </c>
      <c r="H150" s="92" t="s">
        <v>185</v>
      </c>
      <c r="I150" s="116">
        <v>18530</v>
      </c>
      <c r="J150" s="116">
        <v>900.2</v>
      </c>
      <c r="K150" s="116">
        <v>166.81</v>
      </c>
      <c r="L150" s="116">
        <v>0.23</v>
      </c>
      <c r="M150" s="116">
        <v>0.1</v>
      </c>
      <c r="N150" s="116">
        <v>0.02</v>
      </c>
    </row>
    <row r="151" spans="2:14">
      <c r="B151" s="62" t="s">
        <v>730</v>
      </c>
      <c r="C151" s="92">
        <v>1105022</v>
      </c>
      <c r="D151" s="92" t="s">
        <v>154</v>
      </c>
      <c r="E151" s="92"/>
      <c r="F151" s="92">
        <v>1460</v>
      </c>
      <c r="G151" s="92" t="s">
        <v>435</v>
      </c>
      <c r="H151" s="92" t="s">
        <v>185</v>
      </c>
      <c r="I151" s="116">
        <v>14542</v>
      </c>
      <c r="J151" s="116">
        <v>810</v>
      </c>
      <c r="K151" s="116">
        <v>117.79</v>
      </c>
      <c r="L151" s="116">
        <v>0.15</v>
      </c>
      <c r="M151" s="116">
        <v>7.0000000000000007E-2</v>
      </c>
      <c r="N151" s="116">
        <v>0.01</v>
      </c>
    </row>
    <row r="152" spans="2:14">
      <c r="B152" s="62" t="s">
        <v>731</v>
      </c>
      <c r="C152" s="92">
        <v>1095819</v>
      </c>
      <c r="D152" s="92" t="s">
        <v>154</v>
      </c>
      <c r="E152" s="92"/>
      <c r="F152" s="92">
        <v>2240</v>
      </c>
      <c r="G152" s="92" t="s">
        <v>205</v>
      </c>
      <c r="H152" s="92" t="s">
        <v>185</v>
      </c>
      <c r="I152" s="116">
        <v>7728</v>
      </c>
      <c r="J152" s="116">
        <v>531.5</v>
      </c>
      <c r="K152" s="116">
        <v>41.07</v>
      </c>
      <c r="L152" s="116">
        <v>0.01</v>
      </c>
      <c r="M152" s="116">
        <v>0.02</v>
      </c>
      <c r="N152" s="116">
        <v>0</v>
      </c>
    </row>
    <row r="153" spans="2:14">
      <c r="B153" s="62" t="s">
        <v>732</v>
      </c>
      <c r="C153" s="92">
        <v>1097344</v>
      </c>
      <c r="D153" s="92" t="s">
        <v>154</v>
      </c>
      <c r="E153" s="92"/>
      <c r="F153" s="92">
        <v>1329</v>
      </c>
      <c r="G153" s="92" t="s">
        <v>205</v>
      </c>
      <c r="H153" s="92" t="s">
        <v>185</v>
      </c>
      <c r="I153" s="116">
        <v>3008</v>
      </c>
      <c r="J153" s="116">
        <v>698.7</v>
      </c>
      <c r="K153" s="116">
        <v>21.02</v>
      </c>
      <c r="L153" s="116">
        <v>0.04</v>
      </c>
      <c r="M153" s="116">
        <v>0.01</v>
      </c>
      <c r="N153" s="116">
        <v>0</v>
      </c>
    </row>
    <row r="154" spans="2:14">
      <c r="B154" s="62" t="s">
        <v>733</v>
      </c>
      <c r="C154" s="92">
        <v>1080597</v>
      </c>
      <c r="D154" s="92" t="s">
        <v>154</v>
      </c>
      <c r="E154" s="92"/>
      <c r="F154" s="92">
        <v>1006</v>
      </c>
      <c r="G154" s="92" t="s">
        <v>204</v>
      </c>
      <c r="H154" s="92" t="s">
        <v>185</v>
      </c>
      <c r="I154" s="116">
        <v>20589</v>
      </c>
      <c r="J154" s="116">
        <v>87</v>
      </c>
      <c r="K154" s="116">
        <v>17.91</v>
      </c>
      <c r="L154" s="116">
        <v>0.06</v>
      </c>
      <c r="M154" s="116">
        <v>0.01</v>
      </c>
      <c r="N154" s="116">
        <v>0</v>
      </c>
    </row>
    <row r="155" spans="2:14">
      <c r="B155" s="62" t="s">
        <v>734</v>
      </c>
      <c r="C155" s="92">
        <v>1082353</v>
      </c>
      <c r="D155" s="92" t="s">
        <v>154</v>
      </c>
      <c r="E155" s="92"/>
      <c r="F155" s="92">
        <v>2009</v>
      </c>
      <c r="G155" s="92" t="s">
        <v>204</v>
      </c>
      <c r="H155" s="92" t="s">
        <v>185</v>
      </c>
      <c r="I155" s="116">
        <v>29299.94</v>
      </c>
      <c r="J155" s="116">
        <v>46</v>
      </c>
      <c r="K155" s="116">
        <v>13.48</v>
      </c>
      <c r="L155" s="116">
        <v>0.02</v>
      </c>
      <c r="M155" s="116">
        <v>0.01</v>
      </c>
      <c r="N155" s="116">
        <v>0</v>
      </c>
    </row>
    <row r="156" spans="2:14">
      <c r="B156" s="61" t="s">
        <v>73</v>
      </c>
      <c r="C156" s="90"/>
      <c r="D156" s="90"/>
      <c r="E156" s="90"/>
      <c r="F156" s="90"/>
      <c r="G156" s="90"/>
      <c r="H156" s="90"/>
      <c r="I156" s="93"/>
      <c r="J156" s="93"/>
      <c r="K156" s="93"/>
      <c r="L156" s="93"/>
      <c r="M156" s="93"/>
      <c r="N156" s="93"/>
    </row>
    <row r="157" spans="2:14">
      <c r="B157" s="62" t="s">
        <v>291</v>
      </c>
      <c r="C157" s="92"/>
      <c r="D157" s="92"/>
      <c r="E157" s="92"/>
      <c r="F157" s="92"/>
      <c r="G157" s="92"/>
      <c r="H157" s="92"/>
      <c r="I157" s="116"/>
      <c r="J157" s="116"/>
      <c r="K157" s="116"/>
      <c r="L157" s="116"/>
      <c r="M157" s="116"/>
      <c r="N157" s="116"/>
    </row>
    <row r="158" spans="2:14">
      <c r="B158" s="62" t="s">
        <v>291</v>
      </c>
      <c r="C158" s="92"/>
      <c r="D158" s="92"/>
      <c r="E158" s="92"/>
      <c r="F158" s="92"/>
      <c r="G158" s="92"/>
      <c r="H158" s="92"/>
      <c r="I158" s="116"/>
      <c r="J158" s="116"/>
      <c r="K158" s="116"/>
      <c r="L158" s="116"/>
      <c r="M158" s="116"/>
      <c r="N158" s="116"/>
    </row>
    <row r="159" spans="2:14">
      <c r="B159" s="62" t="s">
        <v>291</v>
      </c>
      <c r="C159" s="92"/>
      <c r="D159" s="92"/>
      <c r="E159" s="92"/>
      <c r="F159" s="92"/>
      <c r="G159" s="92"/>
      <c r="H159" s="92"/>
      <c r="I159" s="116"/>
      <c r="J159" s="116"/>
      <c r="K159" s="116"/>
      <c r="L159" s="116"/>
      <c r="M159" s="116"/>
      <c r="N159" s="116"/>
    </row>
    <row r="160" spans="2:14">
      <c r="B160" s="61" t="s">
        <v>258</v>
      </c>
      <c r="C160" s="90"/>
      <c r="D160" s="90"/>
      <c r="E160" s="90"/>
      <c r="F160" s="90"/>
      <c r="G160" s="90"/>
      <c r="H160" s="90"/>
      <c r="I160" s="93">
        <v>1360915</v>
      </c>
      <c r="J160" s="93"/>
      <c r="K160" s="93">
        <v>40533.47</v>
      </c>
      <c r="L160" s="93"/>
      <c r="M160" s="93"/>
      <c r="N160" s="93">
        <v>4.01</v>
      </c>
    </row>
    <row r="161" spans="2:14">
      <c r="B161" s="61" t="s">
        <v>83</v>
      </c>
      <c r="C161" s="90"/>
      <c r="D161" s="90"/>
      <c r="E161" s="90"/>
      <c r="F161" s="90"/>
      <c r="G161" s="90"/>
      <c r="H161" s="90"/>
      <c r="I161" s="93">
        <v>1038318</v>
      </c>
      <c r="J161" s="93"/>
      <c r="K161" s="93">
        <v>23843.95</v>
      </c>
      <c r="L161" s="93"/>
      <c r="M161" s="93"/>
      <c r="N161" s="93">
        <v>2.36</v>
      </c>
    </row>
    <row r="162" spans="2:14">
      <c r="B162" s="62" t="s">
        <v>735</v>
      </c>
      <c r="C162" s="92" t="s">
        <v>736</v>
      </c>
      <c r="D162" s="92" t="s">
        <v>737</v>
      </c>
      <c r="E162" s="92" t="s">
        <v>529</v>
      </c>
      <c r="F162" s="92"/>
      <c r="G162" s="92" t="s">
        <v>738</v>
      </c>
      <c r="H162" s="92" t="s">
        <v>184</v>
      </c>
      <c r="I162" s="116">
        <v>3707</v>
      </c>
      <c r="J162" s="116">
        <v>2650</v>
      </c>
      <c r="K162" s="116">
        <v>377.72</v>
      </c>
      <c r="L162" s="116">
        <v>0.02</v>
      </c>
      <c r="M162" s="116">
        <v>0.22</v>
      </c>
      <c r="N162" s="116">
        <v>0.04</v>
      </c>
    </row>
    <row r="163" spans="2:14">
      <c r="B163" s="62" t="s">
        <v>739</v>
      </c>
      <c r="C163" s="92" t="s">
        <v>740</v>
      </c>
      <c r="D163" s="92" t="s">
        <v>737</v>
      </c>
      <c r="E163" s="92" t="s">
        <v>529</v>
      </c>
      <c r="F163" s="92"/>
      <c r="G163" s="92" t="s">
        <v>741</v>
      </c>
      <c r="H163" s="92" t="s">
        <v>184</v>
      </c>
      <c r="I163" s="116">
        <v>19939</v>
      </c>
      <c r="J163" s="116">
        <v>3815</v>
      </c>
      <c r="K163" s="116">
        <v>2924.79</v>
      </c>
      <c r="L163" s="116">
        <v>0</v>
      </c>
      <c r="M163" s="116">
        <v>1.67</v>
      </c>
      <c r="N163" s="116">
        <v>0.28999999999999998</v>
      </c>
    </row>
    <row r="164" spans="2:14">
      <c r="B164" s="62" t="s">
        <v>742</v>
      </c>
      <c r="C164" s="92" t="s">
        <v>743</v>
      </c>
      <c r="D164" s="92" t="s">
        <v>154</v>
      </c>
      <c r="E164" s="92" t="s">
        <v>529</v>
      </c>
      <c r="F164" s="92"/>
      <c r="G164" s="92" t="s">
        <v>533</v>
      </c>
      <c r="H164" s="92" t="s">
        <v>184</v>
      </c>
      <c r="I164" s="116">
        <v>44339</v>
      </c>
      <c r="J164" s="116">
        <v>411</v>
      </c>
      <c r="K164" s="116">
        <v>700.69</v>
      </c>
      <c r="L164" s="116">
        <v>0</v>
      </c>
      <c r="M164" s="116">
        <v>0.4</v>
      </c>
      <c r="N164" s="116">
        <v>7.0000000000000007E-2</v>
      </c>
    </row>
    <row r="165" spans="2:14">
      <c r="B165" s="62" t="s">
        <v>744</v>
      </c>
      <c r="C165" s="92" t="s">
        <v>745</v>
      </c>
      <c r="D165" s="92" t="s">
        <v>154</v>
      </c>
      <c r="E165" s="92" t="s">
        <v>529</v>
      </c>
      <c r="F165" s="92"/>
      <c r="G165" s="92" t="s">
        <v>746</v>
      </c>
      <c r="H165" s="92" t="s">
        <v>184</v>
      </c>
      <c r="I165" s="116">
        <v>215</v>
      </c>
      <c r="J165" s="116">
        <v>510</v>
      </c>
      <c r="K165" s="116">
        <v>4.22</v>
      </c>
      <c r="L165" s="116">
        <v>0</v>
      </c>
      <c r="M165" s="116">
        <v>0</v>
      </c>
      <c r="N165" s="116">
        <v>0</v>
      </c>
    </row>
    <row r="166" spans="2:14">
      <c r="B166" s="62" t="s">
        <v>747</v>
      </c>
      <c r="C166" s="92" t="s">
        <v>748</v>
      </c>
      <c r="D166" s="92" t="s">
        <v>154</v>
      </c>
      <c r="E166" s="92" t="s">
        <v>529</v>
      </c>
      <c r="F166" s="92"/>
      <c r="G166" s="92" t="s">
        <v>746</v>
      </c>
      <c r="H166" s="92" t="s">
        <v>184</v>
      </c>
      <c r="I166" s="116">
        <v>12771</v>
      </c>
      <c r="J166" s="116">
        <v>570</v>
      </c>
      <c r="K166" s="116">
        <v>279.89999999999998</v>
      </c>
      <c r="L166" s="116">
        <v>0.12</v>
      </c>
      <c r="M166" s="116">
        <v>0.16</v>
      </c>
      <c r="N166" s="116">
        <v>0.03</v>
      </c>
    </row>
    <row r="167" spans="2:14">
      <c r="B167" s="62" t="s">
        <v>749</v>
      </c>
      <c r="C167" s="92" t="s">
        <v>750</v>
      </c>
      <c r="D167" s="92" t="s">
        <v>154</v>
      </c>
      <c r="E167" s="92" t="s">
        <v>529</v>
      </c>
      <c r="F167" s="92"/>
      <c r="G167" s="92" t="s">
        <v>746</v>
      </c>
      <c r="H167" s="92" t="s">
        <v>184</v>
      </c>
      <c r="I167" s="116">
        <v>760</v>
      </c>
      <c r="J167" s="116">
        <v>545</v>
      </c>
      <c r="K167" s="116">
        <v>15.93</v>
      </c>
      <c r="L167" s="116">
        <v>0</v>
      </c>
      <c r="M167" s="116">
        <v>0.01</v>
      </c>
      <c r="N167" s="116">
        <v>0</v>
      </c>
    </row>
    <row r="168" spans="2:14">
      <c r="B168" s="62" t="s">
        <v>751</v>
      </c>
      <c r="C168" s="92" t="s">
        <v>752</v>
      </c>
      <c r="D168" s="92" t="s">
        <v>571</v>
      </c>
      <c r="E168" s="92" t="s">
        <v>529</v>
      </c>
      <c r="F168" s="92"/>
      <c r="G168" s="92" t="s">
        <v>746</v>
      </c>
      <c r="H168" s="92" t="s">
        <v>184</v>
      </c>
      <c r="I168" s="116">
        <v>14236</v>
      </c>
      <c r="J168" s="116">
        <v>8323</v>
      </c>
      <c r="K168" s="116">
        <v>4555.8</v>
      </c>
      <c r="L168" s="116">
        <v>0</v>
      </c>
      <c r="M168" s="116">
        <v>2.61</v>
      </c>
      <c r="N168" s="116">
        <v>0.45</v>
      </c>
    </row>
    <row r="169" spans="2:14">
      <c r="B169" s="62" t="s">
        <v>753</v>
      </c>
      <c r="C169" s="92" t="s">
        <v>754</v>
      </c>
      <c r="D169" s="92" t="s">
        <v>571</v>
      </c>
      <c r="E169" s="92" t="s">
        <v>529</v>
      </c>
      <c r="F169" s="92"/>
      <c r="G169" s="92" t="s">
        <v>746</v>
      </c>
      <c r="H169" s="92" t="s">
        <v>184</v>
      </c>
      <c r="I169" s="116">
        <v>5856</v>
      </c>
      <c r="J169" s="116">
        <v>44.5</v>
      </c>
      <c r="K169" s="116">
        <v>10.02</v>
      </c>
      <c r="L169" s="116">
        <v>0</v>
      </c>
      <c r="M169" s="116">
        <v>0.01</v>
      </c>
      <c r="N169" s="116">
        <v>0</v>
      </c>
    </row>
    <row r="170" spans="2:14">
      <c r="B170" s="62" t="s">
        <v>755</v>
      </c>
      <c r="C170" s="92" t="s">
        <v>756</v>
      </c>
      <c r="D170" s="92" t="s">
        <v>571</v>
      </c>
      <c r="E170" s="92" t="s">
        <v>529</v>
      </c>
      <c r="F170" s="92"/>
      <c r="G170" s="92" t="s">
        <v>746</v>
      </c>
      <c r="H170" s="92" t="s">
        <v>184</v>
      </c>
      <c r="I170" s="116">
        <v>17383</v>
      </c>
      <c r="J170" s="116">
        <v>3625</v>
      </c>
      <c r="K170" s="116">
        <v>2422.86</v>
      </c>
      <c r="L170" s="116">
        <v>0</v>
      </c>
      <c r="M170" s="116">
        <v>1.39</v>
      </c>
      <c r="N170" s="116">
        <v>0.24</v>
      </c>
    </row>
    <row r="171" spans="2:14">
      <c r="B171" s="62" t="s">
        <v>757</v>
      </c>
      <c r="C171" s="92" t="s">
        <v>758</v>
      </c>
      <c r="D171" s="92" t="s">
        <v>156</v>
      </c>
      <c r="E171" s="92" t="s">
        <v>529</v>
      </c>
      <c r="F171" s="92"/>
      <c r="G171" s="92" t="s">
        <v>548</v>
      </c>
      <c r="H171" s="92" t="s">
        <v>184</v>
      </c>
      <c r="I171" s="116">
        <v>353448</v>
      </c>
      <c r="J171" s="116">
        <v>15.25</v>
      </c>
      <c r="K171" s="116">
        <v>207.25</v>
      </c>
      <c r="L171" s="116">
        <v>7.0000000000000007E-2</v>
      </c>
      <c r="M171" s="116">
        <v>0.12</v>
      </c>
      <c r="N171" s="116">
        <v>0.02</v>
      </c>
    </row>
    <row r="172" spans="2:14">
      <c r="B172" s="62" t="s">
        <v>759</v>
      </c>
      <c r="C172" s="92" t="s">
        <v>760</v>
      </c>
      <c r="D172" s="92" t="s">
        <v>156</v>
      </c>
      <c r="E172" s="92" t="s">
        <v>529</v>
      </c>
      <c r="F172" s="92"/>
      <c r="G172" s="92" t="s">
        <v>548</v>
      </c>
      <c r="H172" s="92" t="s">
        <v>184</v>
      </c>
      <c r="I172" s="116">
        <v>179268</v>
      </c>
      <c r="J172" s="116">
        <v>10.7</v>
      </c>
      <c r="K172" s="116">
        <v>73.75</v>
      </c>
      <c r="L172" s="116">
        <v>0.03</v>
      </c>
      <c r="M172" s="116">
        <v>0.04</v>
      </c>
      <c r="N172" s="116">
        <v>0.01</v>
      </c>
    </row>
    <row r="173" spans="2:14">
      <c r="B173" s="62" t="s">
        <v>761</v>
      </c>
      <c r="C173" s="92" t="s">
        <v>762</v>
      </c>
      <c r="D173" s="92" t="s">
        <v>28</v>
      </c>
      <c r="E173" s="92" t="s">
        <v>529</v>
      </c>
      <c r="F173" s="92"/>
      <c r="G173" s="92" t="s">
        <v>548</v>
      </c>
      <c r="H173" s="92" t="s">
        <v>186</v>
      </c>
      <c r="I173" s="116">
        <v>13277</v>
      </c>
      <c r="J173" s="116">
        <v>427</v>
      </c>
      <c r="K173" s="116">
        <v>229.25</v>
      </c>
      <c r="L173" s="116">
        <v>0</v>
      </c>
      <c r="M173" s="116">
        <v>0.13</v>
      </c>
      <c r="N173" s="116">
        <v>0.02</v>
      </c>
    </row>
    <row r="174" spans="2:14">
      <c r="B174" s="62" t="s">
        <v>763</v>
      </c>
      <c r="C174" s="92" t="s">
        <v>764</v>
      </c>
      <c r="D174" s="92" t="s">
        <v>28</v>
      </c>
      <c r="E174" s="92" t="s">
        <v>529</v>
      </c>
      <c r="F174" s="92"/>
      <c r="G174" s="92" t="s">
        <v>548</v>
      </c>
      <c r="H174" s="92" t="s">
        <v>186</v>
      </c>
      <c r="I174" s="116">
        <v>75387</v>
      </c>
      <c r="J174" s="116">
        <v>393</v>
      </c>
      <c r="K174" s="116">
        <v>1198.06</v>
      </c>
      <c r="L174" s="116">
        <v>0.02</v>
      </c>
      <c r="M174" s="116">
        <v>0.69</v>
      </c>
      <c r="N174" s="116">
        <v>0.12</v>
      </c>
    </row>
    <row r="175" spans="2:14">
      <c r="B175" s="62" t="s">
        <v>765</v>
      </c>
      <c r="C175" s="92" t="s">
        <v>766</v>
      </c>
      <c r="D175" s="92" t="s">
        <v>547</v>
      </c>
      <c r="E175" s="92" t="s">
        <v>529</v>
      </c>
      <c r="F175" s="92"/>
      <c r="G175" s="92" t="s">
        <v>548</v>
      </c>
      <c r="H175" s="92" t="s">
        <v>186</v>
      </c>
      <c r="I175" s="116">
        <v>36555</v>
      </c>
      <c r="J175" s="116">
        <v>1729</v>
      </c>
      <c r="K175" s="116">
        <v>2555.83</v>
      </c>
      <c r="L175" s="116">
        <v>0</v>
      </c>
      <c r="M175" s="116">
        <v>1.46</v>
      </c>
      <c r="N175" s="116">
        <v>0.25</v>
      </c>
    </row>
    <row r="176" spans="2:14">
      <c r="B176" s="62" t="s">
        <v>767</v>
      </c>
      <c r="C176" s="92" t="s">
        <v>768</v>
      </c>
      <c r="D176" s="92" t="s">
        <v>571</v>
      </c>
      <c r="E176" s="92" t="s">
        <v>529</v>
      </c>
      <c r="F176" s="92"/>
      <c r="G176" s="92" t="s">
        <v>769</v>
      </c>
      <c r="H176" s="92" t="s">
        <v>184</v>
      </c>
      <c r="I176" s="116">
        <v>18218</v>
      </c>
      <c r="J176" s="116">
        <v>1305</v>
      </c>
      <c r="K176" s="116">
        <v>914.13</v>
      </c>
      <c r="L176" s="116">
        <v>0.08</v>
      </c>
      <c r="M176" s="116">
        <v>0.52</v>
      </c>
      <c r="N176" s="116">
        <v>0.09</v>
      </c>
    </row>
    <row r="177" spans="2:14">
      <c r="B177" s="62" t="s">
        <v>770</v>
      </c>
      <c r="C177" s="92" t="s">
        <v>771</v>
      </c>
      <c r="D177" s="92" t="s">
        <v>737</v>
      </c>
      <c r="E177" s="92" t="s">
        <v>529</v>
      </c>
      <c r="F177" s="92"/>
      <c r="G177" s="92" t="s">
        <v>769</v>
      </c>
      <c r="H177" s="92" t="s">
        <v>184</v>
      </c>
      <c r="I177" s="116">
        <v>3635</v>
      </c>
      <c r="J177" s="116">
        <v>1903</v>
      </c>
      <c r="K177" s="116">
        <v>265.97000000000003</v>
      </c>
      <c r="L177" s="116">
        <v>0</v>
      </c>
      <c r="M177" s="116">
        <v>0.15</v>
      </c>
      <c r="N177" s="116">
        <v>0.03</v>
      </c>
    </row>
    <row r="178" spans="2:14">
      <c r="B178" s="62" t="s">
        <v>772</v>
      </c>
      <c r="C178" s="92" t="s">
        <v>773</v>
      </c>
      <c r="D178" s="92" t="s">
        <v>737</v>
      </c>
      <c r="E178" s="92" t="s">
        <v>529</v>
      </c>
      <c r="F178" s="92"/>
      <c r="G178" s="92" t="s">
        <v>774</v>
      </c>
      <c r="H178" s="92" t="s">
        <v>184</v>
      </c>
      <c r="I178" s="116">
        <v>29933</v>
      </c>
      <c r="J178" s="116">
        <v>215</v>
      </c>
      <c r="K178" s="116">
        <v>247.45</v>
      </c>
      <c r="L178" s="116">
        <v>0</v>
      </c>
      <c r="M178" s="116">
        <v>0.14000000000000001</v>
      </c>
      <c r="N178" s="116">
        <v>0.02</v>
      </c>
    </row>
    <row r="179" spans="2:14">
      <c r="B179" s="62" t="s">
        <v>775</v>
      </c>
      <c r="C179" s="92" t="s">
        <v>776</v>
      </c>
      <c r="D179" s="92" t="s">
        <v>737</v>
      </c>
      <c r="E179" s="92" t="s">
        <v>529</v>
      </c>
      <c r="F179" s="92"/>
      <c r="G179" s="92" t="s">
        <v>774</v>
      </c>
      <c r="H179" s="92" t="s">
        <v>184</v>
      </c>
      <c r="I179" s="116">
        <v>469</v>
      </c>
      <c r="J179" s="116">
        <v>6876</v>
      </c>
      <c r="K179" s="116">
        <v>124</v>
      </c>
      <c r="L179" s="116">
        <v>0</v>
      </c>
      <c r="M179" s="116">
        <v>7.0000000000000007E-2</v>
      </c>
      <c r="N179" s="116">
        <v>0.01</v>
      </c>
    </row>
    <row r="180" spans="2:14">
      <c r="B180" s="62" t="s">
        <v>777</v>
      </c>
      <c r="C180" s="92" t="s">
        <v>778</v>
      </c>
      <c r="D180" s="92" t="s">
        <v>737</v>
      </c>
      <c r="E180" s="92" t="s">
        <v>529</v>
      </c>
      <c r="F180" s="92"/>
      <c r="G180" s="92" t="s">
        <v>774</v>
      </c>
      <c r="H180" s="92" t="s">
        <v>184</v>
      </c>
      <c r="I180" s="116">
        <v>3355</v>
      </c>
      <c r="J180" s="116">
        <v>8446</v>
      </c>
      <c r="K180" s="116">
        <v>1089.53</v>
      </c>
      <c r="L180" s="116">
        <v>0</v>
      </c>
      <c r="M180" s="116">
        <v>0.62</v>
      </c>
      <c r="N180" s="116">
        <v>0.11</v>
      </c>
    </row>
    <row r="181" spans="2:14">
      <c r="B181" s="62" t="s">
        <v>779</v>
      </c>
      <c r="C181" s="92" t="s">
        <v>780</v>
      </c>
      <c r="D181" s="92" t="s">
        <v>737</v>
      </c>
      <c r="E181" s="92" t="s">
        <v>529</v>
      </c>
      <c r="F181" s="92"/>
      <c r="G181" s="92" t="s">
        <v>781</v>
      </c>
      <c r="H181" s="92" t="s">
        <v>184</v>
      </c>
      <c r="I181" s="116">
        <v>16007</v>
      </c>
      <c r="J181" s="116">
        <v>1265</v>
      </c>
      <c r="K181" s="116">
        <v>778.57</v>
      </c>
      <c r="L181" s="116">
        <v>0</v>
      </c>
      <c r="M181" s="116">
        <v>0.45</v>
      </c>
      <c r="N181" s="116">
        <v>0.08</v>
      </c>
    </row>
    <row r="182" spans="2:14">
      <c r="B182" s="62" t="s">
        <v>782</v>
      </c>
      <c r="C182" s="92" t="s">
        <v>783</v>
      </c>
      <c r="D182" s="92" t="s">
        <v>737</v>
      </c>
      <c r="E182" s="92" t="s">
        <v>529</v>
      </c>
      <c r="F182" s="92"/>
      <c r="G182" s="92" t="s">
        <v>781</v>
      </c>
      <c r="H182" s="92" t="s">
        <v>184</v>
      </c>
      <c r="I182" s="116">
        <v>22045</v>
      </c>
      <c r="J182" s="116">
        <v>666.84</v>
      </c>
      <c r="K182" s="116">
        <v>565.23</v>
      </c>
      <c r="L182" s="116">
        <v>0</v>
      </c>
      <c r="M182" s="116">
        <v>0.32</v>
      </c>
      <c r="N182" s="116">
        <v>0.06</v>
      </c>
    </row>
    <row r="183" spans="2:14">
      <c r="B183" s="62" t="s">
        <v>784</v>
      </c>
      <c r="C183" s="92" t="s">
        <v>785</v>
      </c>
      <c r="D183" s="92" t="s">
        <v>156</v>
      </c>
      <c r="E183" s="92" t="s">
        <v>529</v>
      </c>
      <c r="F183" s="92"/>
      <c r="G183" s="92" t="s">
        <v>781</v>
      </c>
      <c r="H183" s="92" t="s">
        <v>187</v>
      </c>
      <c r="I183" s="116">
        <v>93957</v>
      </c>
      <c r="J183" s="116">
        <v>119.88</v>
      </c>
      <c r="K183" s="116">
        <v>532.23</v>
      </c>
      <c r="L183" s="116">
        <v>0</v>
      </c>
      <c r="M183" s="116">
        <v>0.3</v>
      </c>
      <c r="N183" s="116">
        <v>0.05</v>
      </c>
    </row>
    <row r="184" spans="2:14">
      <c r="B184" s="62" t="s">
        <v>786</v>
      </c>
      <c r="C184" s="92" t="s">
        <v>787</v>
      </c>
      <c r="D184" s="92" t="s">
        <v>737</v>
      </c>
      <c r="E184" s="92" t="s">
        <v>529</v>
      </c>
      <c r="F184" s="92"/>
      <c r="G184" s="92" t="s">
        <v>781</v>
      </c>
      <c r="H184" s="92" t="s">
        <v>184</v>
      </c>
      <c r="I184" s="116">
        <v>18320</v>
      </c>
      <c r="J184" s="116">
        <v>1316</v>
      </c>
      <c r="K184" s="116">
        <v>927</v>
      </c>
      <c r="L184" s="116">
        <v>0</v>
      </c>
      <c r="M184" s="116">
        <v>0.53</v>
      </c>
      <c r="N184" s="116">
        <v>0.09</v>
      </c>
    </row>
    <row r="185" spans="2:14">
      <c r="B185" s="62" t="s">
        <v>788</v>
      </c>
      <c r="C185" s="92" t="s">
        <v>789</v>
      </c>
      <c r="D185" s="92" t="s">
        <v>154</v>
      </c>
      <c r="E185" s="92" t="s">
        <v>529</v>
      </c>
      <c r="F185" s="92"/>
      <c r="G185" s="92" t="s">
        <v>536</v>
      </c>
      <c r="H185" s="92" t="s">
        <v>184</v>
      </c>
      <c r="I185" s="116">
        <v>1748</v>
      </c>
      <c r="J185" s="116">
        <v>2018</v>
      </c>
      <c r="K185" s="116">
        <v>135.63</v>
      </c>
      <c r="L185" s="116">
        <v>0</v>
      </c>
      <c r="M185" s="116">
        <v>0.08</v>
      </c>
      <c r="N185" s="116">
        <v>0.01</v>
      </c>
    </row>
    <row r="186" spans="2:14">
      <c r="B186" s="62" t="s">
        <v>790</v>
      </c>
      <c r="C186" s="92" t="s">
        <v>791</v>
      </c>
      <c r="D186" s="92" t="s">
        <v>154</v>
      </c>
      <c r="E186" s="92" t="s">
        <v>529</v>
      </c>
      <c r="F186" s="92"/>
      <c r="G186" s="92" t="s">
        <v>536</v>
      </c>
      <c r="H186" s="92" t="s">
        <v>184</v>
      </c>
      <c r="I186" s="116">
        <v>21638</v>
      </c>
      <c r="J186" s="116">
        <v>501</v>
      </c>
      <c r="K186" s="116">
        <v>416.82</v>
      </c>
      <c r="L186" s="116">
        <v>0</v>
      </c>
      <c r="M186" s="116">
        <v>0.24</v>
      </c>
      <c r="N186" s="116">
        <v>0.04</v>
      </c>
    </row>
    <row r="187" spans="2:14">
      <c r="B187" s="62" t="s">
        <v>792</v>
      </c>
      <c r="C187" s="92" t="s">
        <v>793</v>
      </c>
      <c r="D187" s="92" t="s">
        <v>737</v>
      </c>
      <c r="E187" s="92" t="s">
        <v>529</v>
      </c>
      <c r="F187" s="92"/>
      <c r="G187" s="92" t="s">
        <v>536</v>
      </c>
      <c r="H187" s="92" t="s">
        <v>184</v>
      </c>
      <c r="I187" s="116">
        <v>12332</v>
      </c>
      <c r="J187" s="116">
        <v>4090</v>
      </c>
      <c r="K187" s="116">
        <v>1939.34</v>
      </c>
      <c r="L187" s="116">
        <v>0</v>
      </c>
      <c r="M187" s="116">
        <v>1.1100000000000001</v>
      </c>
      <c r="N187" s="116">
        <v>0.19</v>
      </c>
    </row>
    <row r="188" spans="2:14">
      <c r="B188" s="62" t="s">
        <v>794</v>
      </c>
      <c r="C188" s="92" t="s">
        <v>795</v>
      </c>
      <c r="D188" s="92" t="s">
        <v>737</v>
      </c>
      <c r="E188" s="92" t="s">
        <v>529</v>
      </c>
      <c r="F188" s="92"/>
      <c r="G188" s="92" t="s">
        <v>536</v>
      </c>
      <c r="H188" s="92" t="s">
        <v>184</v>
      </c>
      <c r="I188" s="116">
        <v>19520</v>
      </c>
      <c r="J188" s="116">
        <v>469</v>
      </c>
      <c r="K188" s="116">
        <v>352.01</v>
      </c>
      <c r="L188" s="116">
        <v>0</v>
      </c>
      <c r="M188" s="116">
        <v>0.2</v>
      </c>
      <c r="N188" s="116">
        <v>0.03</v>
      </c>
    </row>
    <row r="189" spans="2:14">
      <c r="B189" s="61" t="s">
        <v>82</v>
      </c>
      <c r="C189" s="90"/>
      <c r="D189" s="90"/>
      <c r="E189" s="90"/>
      <c r="F189" s="90"/>
      <c r="G189" s="90"/>
      <c r="H189" s="90"/>
      <c r="I189" s="93">
        <v>322597</v>
      </c>
      <c r="J189" s="93"/>
      <c r="K189" s="93">
        <v>16689.53</v>
      </c>
      <c r="L189" s="93"/>
      <c r="M189" s="93"/>
      <c r="N189" s="93">
        <v>1.65</v>
      </c>
    </row>
    <row r="190" spans="2:14">
      <c r="B190" s="62" t="s">
        <v>796</v>
      </c>
      <c r="C190" s="92" t="s">
        <v>797</v>
      </c>
      <c r="D190" s="92" t="s">
        <v>737</v>
      </c>
      <c r="E190" s="92" t="s">
        <v>529</v>
      </c>
      <c r="F190" s="92"/>
      <c r="G190" s="92" t="s">
        <v>539</v>
      </c>
      <c r="H190" s="92" t="s">
        <v>184</v>
      </c>
      <c r="I190" s="116">
        <v>1920</v>
      </c>
      <c r="J190" s="116">
        <v>14692</v>
      </c>
      <c r="K190" s="116">
        <v>1084.6199999999999</v>
      </c>
      <c r="L190" s="116">
        <v>0</v>
      </c>
      <c r="M190" s="116">
        <v>0.62</v>
      </c>
      <c r="N190" s="116">
        <v>0.11</v>
      </c>
    </row>
    <row r="191" spans="2:14">
      <c r="B191" s="62" t="s">
        <v>798</v>
      </c>
      <c r="C191" s="92" t="s">
        <v>799</v>
      </c>
      <c r="D191" s="92" t="s">
        <v>571</v>
      </c>
      <c r="E191" s="92" t="s">
        <v>529</v>
      </c>
      <c r="F191" s="92"/>
      <c r="G191" s="92" t="s">
        <v>551</v>
      </c>
      <c r="H191" s="92" t="s">
        <v>184</v>
      </c>
      <c r="I191" s="116">
        <v>17400</v>
      </c>
      <c r="J191" s="116">
        <v>1539</v>
      </c>
      <c r="K191" s="116">
        <v>1029.6400000000001</v>
      </c>
      <c r="L191" s="116">
        <v>0</v>
      </c>
      <c r="M191" s="116">
        <v>0.59</v>
      </c>
      <c r="N191" s="116">
        <v>0.1</v>
      </c>
    </row>
    <row r="192" spans="2:14">
      <c r="B192" s="62" t="s">
        <v>800</v>
      </c>
      <c r="C192" s="92" t="s">
        <v>801</v>
      </c>
      <c r="D192" s="92" t="s">
        <v>571</v>
      </c>
      <c r="E192" s="92" t="s">
        <v>529</v>
      </c>
      <c r="F192" s="92"/>
      <c r="G192" s="92" t="s">
        <v>551</v>
      </c>
      <c r="H192" s="92" t="s">
        <v>184</v>
      </c>
      <c r="I192" s="116">
        <v>1300</v>
      </c>
      <c r="J192" s="116">
        <v>10325</v>
      </c>
      <c r="K192" s="116">
        <v>516.1</v>
      </c>
      <c r="L192" s="116">
        <v>0</v>
      </c>
      <c r="M192" s="116">
        <v>0.3</v>
      </c>
      <c r="N192" s="116">
        <v>0.05</v>
      </c>
    </row>
    <row r="193" spans="2:14">
      <c r="B193" s="62" t="s">
        <v>802</v>
      </c>
      <c r="C193" s="92" t="s">
        <v>803</v>
      </c>
      <c r="D193" s="92" t="s">
        <v>571</v>
      </c>
      <c r="E193" s="92" t="s">
        <v>529</v>
      </c>
      <c r="F193" s="92"/>
      <c r="G193" s="92" t="s">
        <v>568</v>
      </c>
      <c r="H193" s="92" t="s">
        <v>184</v>
      </c>
      <c r="I193" s="116">
        <v>7106</v>
      </c>
      <c r="J193" s="116">
        <v>3738</v>
      </c>
      <c r="K193" s="116">
        <v>1021.32</v>
      </c>
      <c r="L193" s="116">
        <v>0</v>
      </c>
      <c r="M193" s="116">
        <v>0.57999999999999996</v>
      </c>
      <c r="N193" s="116">
        <v>0.1</v>
      </c>
    </row>
    <row r="194" spans="2:14">
      <c r="B194" s="62" t="s">
        <v>804</v>
      </c>
      <c r="C194" s="92" t="s">
        <v>805</v>
      </c>
      <c r="D194" s="92" t="s">
        <v>28</v>
      </c>
      <c r="E194" s="92" t="s">
        <v>529</v>
      </c>
      <c r="F194" s="92"/>
      <c r="G194" s="92" t="s">
        <v>542</v>
      </c>
      <c r="H194" s="92" t="s">
        <v>191</v>
      </c>
      <c r="I194" s="116">
        <v>475</v>
      </c>
      <c r="J194" s="116">
        <v>64850</v>
      </c>
      <c r="K194" s="116">
        <v>882.8</v>
      </c>
      <c r="L194" s="116">
        <v>0</v>
      </c>
      <c r="M194" s="116">
        <v>0.51</v>
      </c>
      <c r="N194" s="116">
        <v>0.09</v>
      </c>
    </row>
    <row r="195" spans="2:14">
      <c r="B195" s="62" t="s">
        <v>806</v>
      </c>
      <c r="C195" s="92" t="s">
        <v>807</v>
      </c>
      <c r="D195" s="92" t="s">
        <v>571</v>
      </c>
      <c r="E195" s="92" t="s">
        <v>529</v>
      </c>
      <c r="F195" s="92"/>
      <c r="G195" s="92" t="s">
        <v>808</v>
      </c>
      <c r="H195" s="92" t="s">
        <v>184</v>
      </c>
      <c r="I195" s="116">
        <v>2600</v>
      </c>
      <c r="J195" s="116">
        <v>8887</v>
      </c>
      <c r="K195" s="116">
        <v>888.43</v>
      </c>
      <c r="L195" s="116">
        <v>0</v>
      </c>
      <c r="M195" s="116">
        <v>0.51</v>
      </c>
      <c r="N195" s="116">
        <v>0.09</v>
      </c>
    </row>
    <row r="196" spans="2:14">
      <c r="B196" s="62" t="s">
        <v>809</v>
      </c>
      <c r="C196" s="92" t="s">
        <v>810</v>
      </c>
      <c r="D196" s="92" t="s">
        <v>737</v>
      </c>
      <c r="E196" s="92" t="s">
        <v>529</v>
      </c>
      <c r="F196" s="92"/>
      <c r="G196" s="92" t="s">
        <v>746</v>
      </c>
      <c r="H196" s="92" t="s">
        <v>184</v>
      </c>
      <c r="I196" s="116">
        <v>850</v>
      </c>
      <c r="J196" s="116">
        <v>28358</v>
      </c>
      <c r="K196" s="116">
        <v>926.81</v>
      </c>
      <c r="L196" s="116">
        <v>0</v>
      </c>
      <c r="M196" s="116">
        <v>0.53</v>
      </c>
      <c r="N196" s="116">
        <v>0.09</v>
      </c>
    </row>
    <row r="197" spans="2:14">
      <c r="B197" s="62" t="s">
        <v>811</v>
      </c>
      <c r="C197" s="92" t="s">
        <v>812</v>
      </c>
      <c r="D197" s="92" t="s">
        <v>156</v>
      </c>
      <c r="E197" s="92" t="s">
        <v>529</v>
      </c>
      <c r="F197" s="92"/>
      <c r="G197" s="92" t="s">
        <v>746</v>
      </c>
      <c r="H197" s="92" t="s">
        <v>187</v>
      </c>
      <c r="I197" s="116">
        <v>4000</v>
      </c>
      <c r="J197" s="116">
        <v>468400</v>
      </c>
      <c r="K197" s="116">
        <v>885.31</v>
      </c>
      <c r="L197" s="116">
        <v>0.01</v>
      </c>
      <c r="M197" s="116">
        <v>0.51</v>
      </c>
      <c r="N197" s="116">
        <v>0.09</v>
      </c>
    </row>
    <row r="198" spans="2:14">
      <c r="B198" s="62" t="s">
        <v>813</v>
      </c>
      <c r="C198" s="92" t="s">
        <v>814</v>
      </c>
      <c r="D198" s="92" t="s">
        <v>571</v>
      </c>
      <c r="E198" s="92" t="s">
        <v>529</v>
      </c>
      <c r="F198" s="92"/>
      <c r="G198" s="92" t="s">
        <v>815</v>
      </c>
      <c r="H198" s="92" t="s">
        <v>184</v>
      </c>
      <c r="I198" s="116">
        <v>365</v>
      </c>
      <c r="J198" s="116">
        <v>74987</v>
      </c>
      <c r="K198" s="116">
        <v>1052.3900000000001</v>
      </c>
      <c r="L198" s="116">
        <v>0</v>
      </c>
      <c r="M198" s="116">
        <v>0.6</v>
      </c>
      <c r="N198" s="116">
        <v>0.1</v>
      </c>
    </row>
    <row r="199" spans="2:14">
      <c r="B199" s="62" t="s">
        <v>816</v>
      </c>
      <c r="C199" s="92" t="s">
        <v>817</v>
      </c>
      <c r="D199" s="92" t="s">
        <v>737</v>
      </c>
      <c r="E199" s="92" t="s">
        <v>529</v>
      </c>
      <c r="F199" s="92"/>
      <c r="G199" s="92" t="s">
        <v>774</v>
      </c>
      <c r="H199" s="92" t="s">
        <v>184</v>
      </c>
      <c r="I199" s="116">
        <v>2200</v>
      </c>
      <c r="J199" s="116">
        <v>11505</v>
      </c>
      <c r="K199" s="116">
        <v>973.21</v>
      </c>
      <c r="L199" s="116">
        <v>0</v>
      </c>
      <c r="M199" s="116">
        <v>0.56000000000000005</v>
      </c>
      <c r="N199" s="116">
        <v>0.1</v>
      </c>
    </row>
    <row r="200" spans="2:14">
      <c r="B200" s="62" t="s">
        <v>818</v>
      </c>
      <c r="C200" s="92" t="s">
        <v>819</v>
      </c>
      <c r="D200" s="92" t="s">
        <v>737</v>
      </c>
      <c r="E200" s="92" t="s">
        <v>529</v>
      </c>
      <c r="F200" s="92"/>
      <c r="G200" s="92" t="s">
        <v>774</v>
      </c>
      <c r="H200" s="92" t="s">
        <v>184</v>
      </c>
      <c r="I200" s="116">
        <v>4600</v>
      </c>
      <c r="J200" s="116">
        <v>6214</v>
      </c>
      <c r="K200" s="116">
        <v>1099.07</v>
      </c>
      <c r="L200" s="116">
        <v>0</v>
      </c>
      <c r="M200" s="116">
        <v>0.63</v>
      </c>
      <c r="N200" s="116">
        <v>0.11</v>
      </c>
    </row>
    <row r="201" spans="2:14">
      <c r="B201" s="62" t="s">
        <v>820</v>
      </c>
      <c r="C201" s="92" t="s">
        <v>821</v>
      </c>
      <c r="D201" s="92" t="s">
        <v>571</v>
      </c>
      <c r="E201" s="92" t="s">
        <v>529</v>
      </c>
      <c r="F201" s="92"/>
      <c r="G201" s="92" t="s">
        <v>781</v>
      </c>
      <c r="H201" s="92" t="s">
        <v>184</v>
      </c>
      <c r="I201" s="116">
        <v>1500</v>
      </c>
      <c r="J201" s="116">
        <v>8368</v>
      </c>
      <c r="K201" s="116">
        <v>482.62</v>
      </c>
      <c r="L201" s="116">
        <v>0</v>
      </c>
      <c r="M201" s="116">
        <v>0.28000000000000003</v>
      </c>
      <c r="N201" s="116">
        <v>0.05</v>
      </c>
    </row>
    <row r="202" spans="2:14">
      <c r="B202" s="62" t="s">
        <v>822</v>
      </c>
      <c r="C202" s="92" t="s">
        <v>823</v>
      </c>
      <c r="D202" s="92" t="s">
        <v>737</v>
      </c>
      <c r="E202" s="92" t="s">
        <v>529</v>
      </c>
      <c r="F202" s="92"/>
      <c r="G202" s="92" t="s">
        <v>781</v>
      </c>
      <c r="H202" s="92" t="s">
        <v>184</v>
      </c>
      <c r="I202" s="116">
        <v>490</v>
      </c>
      <c r="J202" s="116">
        <v>79245</v>
      </c>
      <c r="K202" s="116">
        <v>1493.02</v>
      </c>
      <c r="L202" s="116">
        <v>0</v>
      </c>
      <c r="M202" s="116">
        <v>0.85</v>
      </c>
      <c r="N202" s="116">
        <v>0.15</v>
      </c>
    </row>
    <row r="203" spans="2:14">
      <c r="B203" s="62" t="s">
        <v>824</v>
      </c>
      <c r="C203" s="92" t="s">
        <v>825</v>
      </c>
      <c r="D203" s="92" t="s">
        <v>28</v>
      </c>
      <c r="E203" s="92" t="s">
        <v>529</v>
      </c>
      <c r="F203" s="92"/>
      <c r="G203" s="92" t="s">
        <v>781</v>
      </c>
      <c r="H203" s="92" t="s">
        <v>184</v>
      </c>
      <c r="I203" s="116">
        <v>3000</v>
      </c>
      <c r="J203" s="116">
        <v>0</v>
      </c>
      <c r="K203" s="116">
        <v>0</v>
      </c>
      <c r="L203" s="116">
        <v>0</v>
      </c>
      <c r="M203" s="116">
        <v>0</v>
      </c>
      <c r="N203" s="116">
        <v>0</v>
      </c>
    </row>
    <row r="204" spans="2:14">
      <c r="B204" s="62" t="s">
        <v>826</v>
      </c>
      <c r="C204" s="92" t="s">
        <v>827</v>
      </c>
      <c r="D204" s="92" t="s">
        <v>737</v>
      </c>
      <c r="E204" s="92" t="s">
        <v>529</v>
      </c>
      <c r="F204" s="92"/>
      <c r="G204" s="92" t="s">
        <v>781</v>
      </c>
      <c r="H204" s="92" t="s">
        <v>184</v>
      </c>
      <c r="I204" s="116">
        <v>2900</v>
      </c>
      <c r="J204" s="116">
        <v>9801</v>
      </c>
      <c r="K204" s="116">
        <v>1092.8599999999999</v>
      </c>
      <c r="L204" s="116">
        <v>0</v>
      </c>
      <c r="M204" s="116">
        <v>0.63</v>
      </c>
      <c r="N204" s="116">
        <v>0.11</v>
      </c>
    </row>
    <row r="205" spans="2:14">
      <c r="B205" s="62" t="s">
        <v>828</v>
      </c>
      <c r="C205" s="92" t="s">
        <v>829</v>
      </c>
      <c r="D205" s="92" t="s">
        <v>737</v>
      </c>
      <c r="E205" s="92" t="s">
        <v>529</v>
      </c>
      <c r="F205" s="92"/>
      <c r="G205" s="92" t="s">
        <v>781</v>
      </c>
      <c r="H205" s="92" t="s">
        <v>184</v>
      </c>
      <c r="I205" s="116">
        <v>31</v>
      </c>
      <c r="J205" s="116">
        <v>4109</v>
      </c>
      <c r="K205" s="116">
        <v>4.9000000000000004</v>
      </c>
      <c r="L205" s="116">
        <v>0</v>
      </c>
      <c r="M205" s="116">
        <v>0</v>
      </c>
      <c r="N205" s="116">
        <v>0</v>
      </c>
    </row>
    <row r="206" spans="2:14">
      <c r="B206" s="62" t="s">
        <v>830</v>
      </c>
      <c r="C206" s="92" t="s">
        <v>831</v>
      </c>
      <c r="D206" s="92" t="s">
        <v>571</v>
      </c>
      <c r="E206" s="92" t="s">
        <v>529</v>
      </c>
      <c r="F206" s="92"/>
      <c r="G206" s="92" t="s">
        <v>536</v>
      </c>
      <c r="H206" s="92" t="s">
        <v>184</v>
      </c>
      <c r="I206" s="116">
        <v>8500</v>
      </c>
      <c r="J206" s="116">
        <v>4253</v>
      </c>
      <c r="K206" s="116">
        <v>1389.99</v>
      </c>
      <c r="L206" s="116">
        <v>0</v>
      </c>
      <c r="M206" s="116">
        <v>0.8</v>
      </c>
      <c r="N206" s="116">
        <v>0.14000000000000001</v>
      </c>
    </row>
    <row r="207" spans="2:14">
      <c r="B207" s="62" t="s">
        <v>832</v>
      </c>
      <c r="C207" s="92" t="s">
        <v>833</v>
      </c>
      <c r="D207" s="92" t="s">
        <v>834</v>
      </c>
      <c r="E207" s="92" t="s">
        <v>529</v>
      </c>
      <c r="F207" s="92"/>
      <c r="G207" s="92" t="s">
        <v>556</v>
      </c>
      <c r="H207" s="92" t="s">
        <v>189</v>
      </c>
      <c r="I207" s="116">
        <v>257460</v>
      </c>
      <c r="J207" s="116">
        <v>597</v>
      </c>
      <c r="K207" s="116">
        <v>760.99</v>
      </c>
      <c r="L207" s="116">
        <v>0</v>
      </c>
      <c r="M207" s="116">
        <v>0.44</v>
      </c>
      <c r="N207" s="116">
        <v>0.08</v>
      </c>
    </row>
    <row r="208" spans="2:14">
      <c r="B208" s="115" t="s">
        <v>835</v>
      </c>
      <c r="C208" s="92" t="s">
        <v>836</v>
      </c>
      <c r="D208" s="92" t="s">
        <v>571</v>
      </c>
      <c r="E208" s="92" t="s">
        <v>529</v>
      </c>
      <c r="F208" s="92"/>
      <c r="G208" s="92" t="s">
        <v>530</v>
      </c>
      <c r="H208" s="92" t="s">
        <v>184</v>
      </c>
      <c r="I208" s="116">
        <v>5900</v>
      </c>
      <c r="J208" s="116">
        <v>4873</v>
      </c>
      <c r="K208" s="116">
        <v>1105.46</v>
      </c>
      <c r="L208" s="116">
        <v>0</v>
      </c>
      <c r="M208" s="116">
        <v>0.63</v>
      </c>
      <c r="N208" s="116">
        <v>0.11</v>
      </c>
    </row>
    <row r="209" spans="2:7">
      <c r="B209" s="6" t="s">
        <v>52</v>
      </c>
      <c r="E209" s="1"/>
      <c r="F209" s="1"/>
      <c r="G209" s="1"/>
    </row>
    <row r="210" spans="2:7">
      <c r="B210" s="6" t="s">
        <v>145</v>
      </c>
      <c r="E210" s="1"/>
      <c r="F210" s="1"/>
      <c r="G210" s="1"/>
    </row>
    <row r="211" spans="2:7">
      <c r="E211" s="1"/>
      <c r="F211" s="1"/>
      <c r="G211" s="1"/>
    </row>
    <row r="212" spans="2:7">
      <c r="E212" s="1"/>
      <c r="F212" s="1"/>
      <c r="G212" s="1"/>
    </row>
    <row r="213" spans="2:7">
      <c r="E213" s="1"/>
      <c r="F213" s="1"/>
      <c r="G213" s="1"/>
    </row>
    <row r="214" spans="2:7">
      <c r="E214" s="1"/>
      <c r="F214" s="1"/>
      <c r="G214" s="1"/>
    </row>
    <row r="215" spans="2:7">
      <c r="E215" s="1"/>
      <c r="F215" s="1"/>
      <c r="G215" s="1"/>
    </row>
    <row r="216" spans="2:7">
      <c r="E216" s="1"/>
      <c r="F216" s="1"/>
      <c r="G216" s="1"/>
    </row>
    <row r="217" spans="2:7">
      <c r="E217" s="1"/>
      <c r="F217" s="1"/>
      <c r="G217" s="1"/>
    </row>
    <row r="218" spans="2:7">
      <c r="E218" s="1"/>
      <c r="F218" s="1"/>
      <c r="G218" s="1"/>
    </row>
    <row r="219" spans="2:7">
      <c r="E219" s="1"/>
      <c r="F219" s="1"/>
      <c r="G219" s="1"/>
    </row>
    <row r="220" spans="2:7">
      <c r="E220" s="1"/>
      <c r="F220" s="1"/>
      <c r="G220" s="1"/>
    </row>
    <row r="221" spans="2:7">
      <c r="E221" s="1"/>
      <c r="F221" s="1"/>
      <c r="G221" s="1"/>
    </row>
    <row r="222" spans="2:7">
      <c r="E222" s="1"/>
      <c r="F222" s="1"/>
      <c r="G222" s="1"/>
    </row>
    <row r="223" spans="2:7">
      <c r="E223" s="1"/>
      <c r="F223" s="1"/>
      <c r="G223" s="1"/>
    </row>
    <row r="224" spans="2:7">
      <c r="E224" s="1"/>
      <c r="F224" s="1"/>
      <c r="G224" s="1"/>
    </row>
    <row r="225" spans="5:7">
      <c r="E225" s="1"/>
      <c r="F225" s="1"/>
      <c r="G225" s="1"/>
    </row>
    <row r="226" spans="5:7">
      <c r="E226" s="1"/>
      <c r="F226" s="1"/>
      <c r="G226" s="1"/>
    </row>
    <row r="227" spans="5:7">
      <c r="E227" s="1"/>
      <c r="F227" s="1"/>
      <c r="G227" s="1"/>
    </row>
    <row r="228" spans="5:7">
      <c r="E228" s="1"/>
      <c r="F228" s="1"/>
      <c r="G228" s="1"/>
    </row>
    <row r="229" spans="5:7">
      <c r="E229" s="1"/>
      <c r="F229" s="1"/>
      <c r="G229" s="1"/>
    </row>
    <row r="230" spans="5:7">
      <c r="E230" s="1"/>
      <c r="F230" s="1"/>
      <c r="G230" s="1"/>
    </row>
    <row r="231" spans="5:7">
      <c r="E231" s="1"/>
      <c r="F231" s="1"/>
      <c r="G231" s="1"/>
    </row>
    <row r="232" spans="5:7">
      <c r="E232" s="1"/>
      <c r="F232" s="1"/>
      <c r="G232" s="1"/>
    </row>
    <row r="233" spans="5:7">
      <c r="E233" s="1"/>
      <c r="F233" s="1"/>
      <c r="G233" s="1"/>
    </row>
    <row r="234" spans="5:7">
      <c r="E234" s="1"/>
      <c r="F234" s="1"/>
      <c r="G234" s="1"/>
    </row>
    <row r="235" spans="5:7">
      <c r="E235" s="1"/>
      <c r="F235" s="1"/>
      <c r="G235" s="1"/>
    </row>
    <row r="236" spans="5:7">
      <c r="E236" s="1"/>
      <c r="F236" s="1"/>
      <c r="G236" s="1"/>
    </row>
    <row r="237" spans="5:7">
      <c r="E237" s="1"/>
      <c r="F237" s="1"/>
      <c r="G237" s="1"/>
    </row>
    <row r="238" spans="5:7">
      <c r="E238" s="1"/>
      <c r="F238" s="1"/>
      <c r="G238" s="1"/>
    </row>
    <row r="239" spans="5:7">
      <c r="E239" s="1"/>
      <c r="F239" s="1"/>
      <c r="G239" s="1"/>
    </row>
    <row r="240" spans="5:7">
      <c r="E240" s="1"/>
      <c r="F240" s="1"/>
      <c r="G240" s="1"/>
    </row>
    <row r="241" spans="5:7">
      <c r="E241" s="1"/>
      <c r="F241" s="1"/>
      <c r="G241" s="1"/>
    </row>
    <row r="242" spans="5:7">
      <c r="E242" s="1"/>
      <c r="F242" s="1"/>
      <c r="G242" s="1"/>
    </row>
    <row r="243" spans="5:7">
      <c r="E243" s="1"/>
      <c r="F243" s="1"/>
      <c r="G243" s="1"/>
    </row>
    <row r="244" spans="5:7">
      <c r="E244" s="1"/>
      <c r="F244" s="1"/>
      <c r="G244" s="1"/>
    </row>
    <row r="245" spans="5:7">
      <c r="E245" s="1"/>
      <c r="F245" s="1"/>
      <c r="G245" s="1"/>
    </row>
    <row r="246" spans="5:7">
      <c r="E246" s="1"/>
      <c r="F246" s="1"/>
      <c r="G246" s="1"/>
    </row>
    <row r="247" spans="5:7">
      <c r="E247" s="1"/>
      <c r="F247" s="1"/>
      <c r="G247" s="1"/>
    </row>
    <row r="248" spans="5:7">
      <c r="E248" s="1"/>
      <c r="F248" s="1"/>
      <c r="G248" s="1"/>
    </row>
    <row r="249" spans="5:7">
      <c r="E249" s="1"/>
      <c r="F249" s="1"/>
      <c r="G249" s="1"/>
    </row>
    <row r="250" spans="5:7">
      <c r="E250" s="1"/>
      <c r="F250" s="1"/>
      <c r="G250" s="1"/>
    </row>
    <row r="251" spans="5:7">
      <c r="E251" s="1"/>
      <c r="F251" s="1"/>
      <c r="G251" s="1"/>
    </row>
    <row r="252" spans="5:7">
      <c r="E252" s="1"/>
      <c r="F252" s="1"/>
      <c r="G252" s="1"/>
    </row>
    <row r="253" spans="5:7">
      <c r="E253" s="1"/>
      <c r="F253" s="1"/>
      <c r="G253" s="1"/>
    </row>
    <row r="254" spans="5:7">
      <c r="E254" s="1"/>
      <c r="F254" s="1"/>
      <c r="G254" s="1"/>
    </row>
    <row r="255" spans="5:7">
      <c r="E255" s="1"/>
      <c r="F255" s="1"/>
      <c r="G255" s="1"/>
    </row>
    <row r="256" spans="5:7">
      <c r="E256" s="1"/>
      <c r="F256" s="1"/>
      <c r="G256" s="1"/>
    </row>
    <row r="257" spans="5:7">
      <c r="E257" s="1"/>
      <c r="F257" s="1"/>
      <c r="G257" s="1"/>
    </row>
    <row r="258" spans="5:7">
      <c r="E258" s="1"/>
      <c r="F258" s="1"/>
      <c r="G258" s="1"/>
    </row>
    <row r="259" spans="5:7">
      <c r="E259" s="1"/>
      <c r="F259" s="1"/>
      <c r="G259" s="1"/>
    </row>
    <row r="260" spans="5:7">
      <c r="E260" s="1"/>
      <c r="F260" s="1"/>
      <c r="G260" s="1"/>
    </row>
    <row r="261" spans="5:7">
      <c r="E261" s="1"/>
      <c r="F261" s="1"/>
      <c r="G261" s="1"/>
    </row>
    <row r="262" spans="5:7">
      <c r="E262" s="1"/>
      <c r="F262" s="1"/>
      <c r="G262" s="1"/>
    </row>
    <row r="263" spans="5:7">
      <c r="E263" s="1"/>
      <c r="F263" s="1"/>
      <c r="G263" s="1"/>
    </row>
    <row r="264" spans="5:7">
      <c r="E264" s="1"/>
      <c r="F264" s="1"/>
      <c r="G264" s="1"/>
    </row>
    <row r="265" spans="5:7">
      <c r="E265" s="1"/>
      <c r="F265" s="1"/>
      <c r="G265" s="1"/>
    </row>
    <row r="266" spans="5:7">
      <c r="E266" s="1"/>
      <c r="F266" s="1"/>
      <c r="G266" s="1"/>
    </row>
    <row r="267" spans="5:7">
      <c r="E267" s="1"/>
      <c r="F267" s="1"/>
      <c r="G267" s="1"/>
    </row>
    <row r="268" spans="5:7">
      <c r="E268" s="1"/>
      <c r="F268" s="1"/>
      <c r="G268" s="1"/>
    </row>
    <row r="269" spans="5:7">
      <c r="E269" s="1"/>
      <c r="F269" s="1"/>
      <c r="G269" s="1"/>
    </row>
    <row r="270" spans="5:7">
      <c r="E270" s="1"/>
      <c r="F270" s="1"/>
      <c r="G270" s="1"/>
    </row>
    <row r="271" spans="5:7">
      <c r="E271" s="1"/>
      <c r="F271" s="1"/>
      <c r="G271" s="1"/>
    </row>
    <row r="272" spans="5:7">
      <c r="E272" s="1"/>
      <c r="F272" s="1"/>
      <c r="G272" s="1"/>
    </row>
    <row r="273" spans="2:7">
      <c r="B273" s="32"/>
      <c r="E273" s="1"/>
      <c r="F273" s="1"/>
      <c r="G273" s="1"/>
    </row>
    <row r="274" spans="2:7">
      <c r="B274" s="32"/>
      <c r="E274" s="1"/>
      <c r="F274" s="1"/>
      <c r="G274" s="1"/>
    </row>
    <row r="275" spans="2:7">
      <c r="B275" s="3"/>
      <c r="E275" s="1"/>
      <c r="F275" s="1"/>
      <c r="G275" s="1"/>
    </row>
    <row r="276" spans="2:7">
      <c r="E276" s="1"/>
      <c r="F276" s="1"/>
      <c r="G276" s="1"/>
    </row>
    <row r="277" spans="2:7">
      <c r="E277" s="1"/>
      <c r="F277" s="1"/>
      <c r="G277" s="1"/>
    </row>
    <row r="278" spans="2:7">
      <c r="E278" s="1"/>
      <c r="F278" s="1"/>
      <c r="G278" s="1"/>
    </row>
    <row r="279" spans="2:7">
      <c r="E279" s="1"/>
      <c r="F279" s="1"/>
      <c r="G279" s="1"/>
    </row>
    <row r="280" spans="2:7">
      <c r="E280" s="1"/>
      <c r="F280" s="1"/>
      <c r="G280" s="1"/>
    </row>
    <row r="281" spans="2:7">
      <c r="E281" s="1"/>
      <c r="F281" s="1"/>
      <c r="G281" s="1"/>
    </row>
    <row r="282" spans="2:7">
      <c r="E282" s="1"/>
      <c r="F282" s="1"/>
      <c r="G282" s="1"/>
    </row>
    <row r="283" spans="2:7">
      <c r="E283" s="1"/>
      <c r="F283" s="1"/>
      <c r="G283" s="1"/>
    </row>
    <row r="284" spans="2:7">
      <c r="E284" s="1"/>
      <c r="F284" s="1"/>
      <c r="G284" s="1"/>
    </row>
    <row r="285" spans="2:7">
      <c r="E285" s="1"/>
      <c r="F285" s="1"/>
      <c r="G285" s="1"/>
    </row>
    <row r="286" spans="2:7">
      <c r="E286" s="1"/>
      <c r="F286" s="1"/>
      <c r="G286" s="1"/>
    </row>
    <row r="287" spans="2:7">
      <c r="E287" s="1"/>
      <c r="F287" s="1"/>
      <c r="G287" s="1"/>
    </row>
    <row r="288" spans="2:7">
      <c r="E288" s="1"/>
      <c r="F288" s="1"/>
      <c r="G288" s="1"/>
    </row>
    <row r="289" spans="2:7">
      <c r="E289" s="1"/>
      <c r="F289" s="1"/>
      <c r="G289" s="1"/>
    </row>
    <row r="290" spans="2:7">
      <c r="E290" s="1"/>
      <c r="F290" s="1"/>
      <c r="G290" s="1"/>
    </row>
    <row r="291" spans="2:7">
      <c r="E291" s="1"/>
      <c r="F291" s="1"/>
      <c r="G291" s="1"/>
    </row>
    <row r="292" spans="2:7">
      <c r="E292" s="1"/>
      <c r="F292" s="1"/>
      <c r="G292" s="1"/>
    </row>
    <row r="293" spans="2:7">
      <c r="E293" s="1"/>
      <c r="F293" s="1"/>
      <c r="G293" s="1"/>
    </row>
    <row r="294" spans="2:7">
      <c r="B294" s="32"/>
      <c r="E294" s="1"/>
      <c r="F294" s="1"/>
      <c r="G294" s="1"/>
    </row>
    <row r="295" spans="2:7">
      <c r="B295" s="32"/>
      <c r="E295" s="1"/>
      <c r="F295" s="1"/>
      <c r="G295" s="1"/>
    </row>
    <row r="296" spans="2:7">
      <c r="B296" s="3"/>
      <c r="E296" s="1"/>
      <c r="F296" s="1"/>
      <c r="G296" s="1"/>
    </row>
    <row r="297" spans="2:7">
      <c r="E297" s="1"/>
      <c r="F297" s="1"/>
      <c r="G297" s="1"/>
    </row>
    <row r="298" spans="2:7">
      <c r="E298" s="1"/>
      <c r="F298" s="1"/>
      <c r="G298" s="1"/>
    </row>
    <row r="299" spans="2:7">
      <c r="E299" s="1"/>
      <c r="F299" s="1"/>
      <c r="G299" s="1"/>
    </row>
    <row r="300" spans="2:7">
      <c r="E300" s="1"/>
      <c r="F300" s="1"/>
      <c r="G300" s="1"/>
    </row>
    <row r="301" spans="2:7">
      <c r="E301" s="1"/>
      <c r="F301" s="1"/>
      <c r="G301" s="1"/>
    </row>
    <row r="302" spans="2:7">
      <c r="E302" s="1"/>
      <c r="F302" s="1"/>
      <c r="G302" s="1"/>
    </row>
    <row r="303" spans="2:7">
      <c r="E303" s="1"/>
      <c r="F303" s="1"/>
      <c r="G303" s="1"/>
    </row>
    <row r="304" spans="2:7">
      <c r="E304" s="1"/>
      <c r="F304" s="1"/>
      <c r="G304" s="1"/>
    </row>
    <row r="305" spans="5:7">
      <c r="E305" s="1"/>
      <c r="F305" s="1"/>
      <c r="G305" s="1"/>
    </row>
    <row r="306" spans="5:7">
      <c r="E306" s="1"/>
      <c r="F306" s="1"/>
      <c r="G306" s="1"/>
    </row>
    <row r="307" spans="5:7">
      <c r="E307" s="1"/>
      <c r="F307" s="1"/>
      <c r="G307" s="1"/>
    </row>
    <row r="308" spans="5:7">
      <c r="E308" s="1"/>
      <c r="F308" s="1"/>
      <c r="G308" s="1"/>
    </row>
    <row r="309" spans="5:7">
      <c r="E309" s="1"/>
      <c r="F309" s="1"/>
      <c r="G309" s="1"/>
    </row>
    <row r="310" spans="5:7">
      <c r="E310" s="1"/>
      <c r="F310" s="1"/>
      <c r="G310" s="1"/>
    </row>
    <row r="311" spans="5:7">
      <c r="E311" s="1"/>
      <c r="F311" s="1"/>
      <c r="G311" s="1"/>
    </row>
    <row r="312" spans="5:7">
      <c r="E312" s="1"/>
      <c r="F312" s="1"/>
      <c r="G312" s="1"/>
    </row>
    <row r="313" spans="5:7">
      <c r="E313" s="1"/>
      <c r="F313" s="1"/>
      <c r="G313" s="1"/>
    </row>
    <row r="314" spans="5:7">
      <c r="E314" s="1"/>
      <c r="F314" s="1"/>
      <c r="G314" s="1"/>
    </row>
    <row r="315" spans="5:7">
      <c r="E315" s="1"/>
      <c r="F315" s="1"/>
      <c r="G315" s="1"/>
    </row>
    <row r="316" spans="5:7">
      <c r="E316" s="1"/>
      <c r="F316" s="1"/>
      <c r="G316" s="1"/>
    </row>
    <row r="317" spans="5:7">
      <c r="E317" s="1"/>
      <c r="F317" s="1"/>
      <c r="G317" s="1"/>
    </row>
    <row r="318" spans="5:7">
      <c r="E318" s="1"/>
      <c r="F318" s="1"/>
      <c r="G318" s="1"/>
    </row>
    <row r="319" spans="5:7">
      <c r="E319" s="1"/>
      <c r="F319" s="1"/>
      <c r="G319" s="1"/>
    </row>
    <row r="320" spans="5:7">
      <c r="E320" s="1"/>
      <c r="F320" s="1"/>
      <c r="G320" s="1"/>
    </row>
    <row r="321" spans="5:7">
      <c r="E321" s="1"/>
      <c r="F321" s="1"/>
      <c r="G321" s="1"/>
    </row>
    <row r="322" spans="5:7">
      <c r="E322" s="1"/>
      <c r="F322" s="1"/>
      <c r="G322" s="1"/>
    </row>
    <row r="323" spans="5:7">
      <c r="E323" s="1"/>
      <c r="F323" s="1"/>
      <c r="G323" s="1"/>
    </row>
    <row r="324" spans="5:7">
      <c r="E324" s="1"/>
      <c r="F324" s="1"/>
      <c r="G324" s="1"/>
    </row>
    <row r="325" spans="5:7">
      <c r="E325" s="1"/>
      <c r="F325" s="1"/>
      <c r="G325" s="1"/>
    </row>
    <row r="326" spans="5:7">
      <c r="E326" s="1"/>
      <c r="F326" s="1"/>
      <c r="G326" s="1"/>
    </row>
    <row r="327" spans="5:7">
      <c r="E327" s="1"/>
      <c r="F327" s="1"/>
      <c r="G327" s="1"/>
    </row>
    <row r="328" spans="5:7">
      <c r="E328" s="1"/>
      <c r="F328" s="1"/>
      <c r="G328" s="1"/>
    </row>
    <row r="329" spans="5:7">
      <c r="E329" s="1"/>
      <c r="F329" s="1"/>
      <c r="G329" s="1"/>
    </row>
    <row r="330" spans="5:7">
      <c r="E330" s="1"/>
      <c r="F330" s="1"/>
      <c r="G330" s="1"/>
    </row>
    <row r="331" spans="5:7">
      <c r="E331" s="1"/>
      <c r="F331" s="1"/>
      <c r="G331" s="1"/>
    </row>
    <row r="332" spans="5:7">
      <c r="E332" s="1"/>
      <c r="F332" s="1"/>
      <c r="G332" s="1"/>
    </row>
    <row r="333" spans="5:7">
      <c r="E333" s="1"/>
      <c r="F333" s="1"/>
      <c r="G333" s="1"/>
    </row>
    <row r="334" spans="5:7">
      <c r="E334" s="1"/>
      <c r="F334" s="1"/>
      <c r="G334" s="1"/>
    </row>
    <row r="335" spans="5:7">
      <c r="E335" s="1"/>
      <c r="F335" s="1"/>
      <c r="G335" s="1"/>
    </row>
    <row r="336" spans="5:7">
      <c r="E336" s="1"/>
      <c r="F336" s="1"/>
      <c r="G336" s="1"/>
    </row>
    <row r="337" spans="5:7">
      <c r="E337" s="1"/>
      <c r="F337" s="1"/>
      <c r="G337" s="1"/>
    </row>
    <row r="338" spans="5:7">
      <c r="E338" s="1"/>
      <c r="F338" s="1"/>
      <c r="G338" s="1"/>
    </row>
    <row r="339" spans="5:7">
      <c r="E339" s="1"/>
      <c r="F339" s="1"/>
      <c r="G339" s="1"/>
    </row>
    <row r="340" spans="5:7">
      <c r="E340" s="1"/>
      <c r="F340" s="1"/>
      <c r="G340" s="1"/>
    </row>
    <row r="341" spans="5:7">
      <c r="E341" s="1"/>
      <c r="F341" s="1"/>
      <c r="G341" s="1"/>
    </row>
    <row r="342" spans="5:7">
      <c r="E342" s="1"/>
      <c r="F342" s="1"/>
      <c r="G342" s="1"/>
    </row>
    <row r="343" spans="5:7">
      <c r="E343" s="1"/>
      <c r="F343" s="1"/>
      <c r="G343" s="1"/>
    </row>
    <row r="344" spans="5:7">
      <c r="E344" s="1"/>
      <c r="F344" s="1"/>
      <c r="G344" s="1"/>
    </row>
    <row r="345" spans="5:7">
      <c r="E345" s="1"/>
      <c r="F345" s="1"/>
      <c r="G345" s="1"/>
    </row>
    <row r="346" spans="5:7">
      <c r="E346" s="1"/>
      <c r="F346" s="1"/>
      <c r="G346" s="1"/>
    </row>
    <row r="347" spans="5:7">
      <c r="E347" s="1"/>
      <c r="F347" s="1"/>
      <c r="G347" s="1"/>
    </row>
    <row r="348" spans="5:7">
      <c r="E348" s="1"/>
      <c r="F348" s="1"/>
      <c r="G348" s="1"/>
    </row>
    <row r="349" spans="5:7">
      <c r="E349" s="1"/>
      <c r="F349" s="1"/>
      <c r="G349" s="1"/>
    </row>
    <row r="350" spans="5:7">
      <c r="E350" s="1"/>
      <c r="F350" s="1"/>
      <c r="G350" s="1"/>
    </row>
    <row r="351" spans="5:7">
      <c r="E351" s="1"/>
      <c r="F351" s="1"/>
      <c r="G351" s="1"/>
    </row>
    <row r="352" spans="5:7">
      <c r="E352" s="1"/>
      <c r="F352" s="1"/>
      <c r="G352" s="1"/>
    </row>
    <row r="353" spans="2:7">
      <c r="E353" s="1"/>
      <c r="F353" s="1"/>
      <c r="G353" s="1"/>
    </row>
    <row r="354" spans="2:7">
      <c r="E354" s="1"/>
      <c r="F354" s="1"/>
      <c r="G354" s="1"/>
    </row>
    <row r="355" spans="2:7">
      <c r="E355" s="1"/>
      <c r="F355" s="1"/>
      <c r="G355" s="1"/>
    </row>
    <row r="356" spans="2:7">
      <c r="E356" s="1"/>
      <c r="F356" s="1"/>
      <c r="G356" s="1"/>
    </row>
    <row r="357" spans="2:7">
      <c r="E357" s="1"/>
      <c r="F357" s="1"/>
      <c r="G357" s="1"/>
    </row>
    <row r="358" spans="2:7">
      <c r="E358" s="1"/>
      <c r="F358" s="1"/>
      <c r="G358" s="1"/>
    </row>
    <row r="359" spans="2:7">
      <c r="E359" s="1"/>
      <c r="F359" s="1"/>
      <c r="G359" s="1"/>
    </row>
    <row r="360" spans="2:7">
      <c r="E360" s="1"/>
      <c r="F360" s="1"/>
      <c r="G360" s="1"/>
    </row>
    <row r="361" spans="2:7">
      <c r="B361" s="32"/>
      <c r="E361" s="1"/>
      <c r="F361" s="1"/>
      <c r="G361" s="1"/>
    </row>
    <row r="362" spans="2:7">
      <c r="B362" s="32"/>
      <c r="E362" s="1"/>
      <c r="F362" s="1"/>
      <c r="G362" s="1"/>
    </row>
    <row r="363" spans="2:7">
      <c r="B363" s="3"/>
    </row>
  </sheetData>
  <mergeCells count="2">
    <mergeCell ref="B6:N6"/>
    <mergeCell ref="B7:N7"/>
  </mergeCells>
  <phoneticPr fontId="3" type="noConversion"/>
  <dataValidations count="3">
    <dataValidation type="list" allowBlank="1" showInputMessage="1" showErrorMessage="1" sqref="E34:E357">
      <formula1>$BE$6:$BE$23</formula1>
    </dataValidation>
    <dataValidation type="list" allowBlank="1" showInputMessage="1" showErrorMessage="1" sqref="H34:H357">
      <formula1>$BI$6:$BI$19</formula1>
    </dataValidation>
    <dataValidation type="list" allowBlank="1" showInputMessage="1" showErrorMessage="1" sqref="G34:G363">
      <formula1>$BG$6:$BG$29</formula1>
    </dataValidation>
  </dataValidations>
  <pageMargins left="0" right="0" top="0.5" bottom="0.5" header="0" footer="0.25"/>
  <pageSetup paperSize="9" scale="83" pageOrder="overThenDown" orientation="landscape" r:id="rId1"/>
  <headerFooter alignWithMargins="0">
    <oddFooter>&amp;L&amp;Z&amp;F&amp;C&amp;A&amp;R&amp;D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
    <tabColor indexed="44"/>
    <pageSetUpPr fitToPage="1"/>
  </sheetPr>
  <dimension ref="A1:BJ255"/>
  <sheetViews>
    <sheetView rightToLeft="1" workbookViewId="0"/>
  </sheetViews>
  <sheetFormatPr defaultColWidth="9.140625" defaultRowHeight="18"/>
  <cols>
    <col min="1" max="1" width="6.28515625" style="1" customWidth="1"/>
    <col min="2" max="2" width="38.42578125" style="2" customWidth="1"/>
    <col min="3" max="3" width="16.28515625" style="2" bestFit="1" customWidth="1"/>
    <col min="4" max="4" width="11.28515625" style="2" bestFit="1" customWidth="1"/>
    <col min="5" max="5" width="6.7109375" style="2" bestFit="1" customWidth="1"/>
    <col min="6" max="6" width="9.7109375" style="2" bestFit="1" customWidth="1"/>
    <col min="7" max="7" width="12.85546875" style="2" bestFit="1" customWidth="1"/>
    <col min="8" max="8" width="16.42578125" style="1" bestFit="1" customWidth="1"/>
    <col min="9" max="9" width="10.85546875" style="1" bestFit="1" customWidth="1"/>
    <col min="10" max="10" width="14.5703125" style="1" bestFit="1" customWidth="1"/>
    <col min="11" max="11" width="11.28515625" style="1" bestFit="1" customWidth="1"/>
    <col min="12" max="12" width="11.85546875" style="1" bestFit="1" customWidth="1"/>
    <col min="13" max="13" width="11.140625" style="1" customWidth="1"/>
    <col min="14" max="14" width="7.5703125" style="1" customWidth="1"/>
    <col min="15" max="15" width="6.7109375" style="1" customWidth="1"/>
    <col min="16" max="16" width="7.7109375" style="1" customWidth="1"/>
    <col min="17" max="17" width="7.140625" style="1" customWidth="1"/>
    <col min="18" max="18" width="6" style="1" customWidth="1"/>
    <col min="19" max="19" width="7.85546875" style="1" customWidth="1"/>
    <col min="20" max="20" width="8.140625" style="1" customWidth="1"/>
    <col min="21" max="21" width="6.28515625" style="1" customWidth="1"/>
    <col min="22" max="22" width="8" style="1" customWidth="1"/>
    <col min="23" max="23" width="8.7109375" style="1" customWidth="1"/>
    <col min="24" max="24" width="10" style="1" customWidth="1"/>
    <col min="25" max="25" width="9.5703125" style="1" customWidth="1"/>
    <col min="26" max="26" width="6.140625" style="1" customWidth="1"/>
    <col min="27" max="28" width="5.7109375" style="1" customWidth="1"/>
    <col min="29" max="29" width="6.85546875" style="1" customWidth="1"/>
    <col min="30" max="30" width="6.42578125" style="1" customWidth="1"/>
    <col min="31" max="31" width="6.7109375" style="1" customWidth="1"/>
    <col min="32" max="32" width="7.28515625" style="1" customWidth="1"/>
    <col min="33" max="44" width="5.7109375" style="1" customWidth="1"/>
    <col min="45" max="16384" width="9.140625" style="1"/>
  </cols>
  <sheetData>
    <row r="1" spans="2:62" s="8" customFormat="1">
      <c r="B1" s="84" t="s">
        <v>305</v>
      </c>
    </row>
    <row r="2" spans="2:62" s="8" customFormat="1">
      <c r="B2" s="84" t="s">
        <v>306</v>
      </c>
    </row>
    <row r="3" spans="2:62" s="8" customFormat="1">
      <c r="B3" s="84" t="s">
        <v>1288</v>
      </c>
    </row>
    <row r="4" spans="2:62" s="8" customFormat="1">
      <c r="B4" s="84" t="s">
        <v>1289</v>
      </c>
    </row>
    <row r="6" spans="2:62" ht="26.25" customHeight="1">
      <c r="B6" s="165" t="s">
        <v>223</v>
      </c>
      <c r="C6" s="166"/>
      <c r="D6" s="166"/>
      <c r="E6" s="166"/>
      <c r="F6" s="166"/>
      <c r="G6" s="166"/>
      <c r="H6" s="166"/>
      <c r="I6" s="166"/>
      <c r="J6" s="166"/>
      <c r="K6" s="166"/>
      <c r="L6" s="166"/>
      <c r="M6" s="167"/>
      <c r="BJ6" s="3"/>
    </row>
    <row r="7" spans="2:62" ht="26.25" customHeight="1">
      <c r="B7" s="165" t="s">
        <v>122</v>
      </c>
      <c r="C7" s="166"/>
      <c r="D7" s="166"/>
      <c r="E7" s="166"/>
      <c r="F7" s="166"/>
      <c r="G7" s="166"/>
      <c r="H7" s="166"/>
      <c r="I7" s="166"/>
      <c r="J7" s="166"/>
      <c r="K7" s="166"/>
      <c r="L7" s="166"/>
      <c r="M7" s="167"/>
      <c r="BG7" s="3"/>
      <c r="BJ7" s="3"/>
    </row>
    <row r="8" spans="2:62" s="3" customFormat="1" ht="47.25">
      <c r="B8" s="20" t="s">
        <v>148</v>
      </c>
      <c r="C8" s="25" t="s">
        <v>50</v>
      </c>
      <c r="D8" s="79" t="s">
        <v>153</v>
      </c>
      <c r="E8" s="49" t="s">
        <v>150</v>
      </c>
      <c r="F8" s="79" t="s">
        <v>84</v>
      </c>
      <c r="G8" s="25" t="s">
        <v>133</v>
      </c>
      <c r="H8" s="25" t="s">
        <v>0</v>
      </c>
      <c r="I8" s="25" t="s">
        <v>137</v>
      </c>
      <c r="J8" s="25" t="s">
        <v>78</v>
      </c>
      <c r="K8" s="25" t="s">
        <v>72</v>
      </c>
      <c r="L8" s="49" t="s">
        <v>195</v>
      </c>
      <c r="M8" s="26" t="s">
        <v>197</v>
      </c>
      <c r="O8" s="1"/>
      <c r="BG8" s="1"/>
      <c r="BH8" s="1"/>
      <c r="BJ8" s="4"/>
    </row>
    <row r="9" spans="2:62" s="3" customFormat="1" ht="26.25" customHeight="1">
      <c r="B9" s="15"/>
      <c r="C9" s="16"/>
      <c r="D9" s="16"/>
      <c r="E9" s="16"/>
      <c r="F9" s="16"/>
      <c r="G9" s="16"/>
      <c r="H9" s="27" t="s">
        <v>22</v>
      </c>
      <c r="I9" s="27" t="s">
        <v>79</v>
      </c>
      <c r="J9" s="27" t="s">
        <v>23</v>
      </c>
      <c r="K9" s="27" t="s">
        <v>20</v>
      </c>
      <c r="L9" s="17" t="s">
        <v>20</v>
      </c>
      <c r="M9" s="17" t="s">
        <v>20</v>
      </c>
      <c r="BG9" s="1"/>
      <c r="BJ9" s="4"/>
    </row>
    <row r="10" spans="2:62" s="4" customFormat="1" ht="18" customHeight="1">
      <c r="B10" s="18"/>
      <c r="C10" s="63" t="s">
        <v>1</v>
      </c>
      <c r="D10" s="63" t="s">
        <v>2</v>
      </c>
      <c r="E10" s="63" t="s">
        <v>3</v>
      </c>
      <c r="F10" s="63" t="s">
        <v>4</v>
      </c>
      <c r="G10" s="63" t="s">
        <v>5</v>
      </c>
      <c r="H10" s="63" t="s">
        <v>6</v>
      </c>
      <c r="I10" s="63" t="s">
        <v>7</v>
      </c>
      <c r="J10" s="63" t="s">
        <v>8</v>
      </c>
      <c r="K10" s="65" t="s">
        <v>9</v>
      </c>
      <c r="L10" s="65" t="s">
        <v>10</v>
      </c>
      <c r="M10" s="65" t="s">
        <v>11</v>
      </c>
      <c r="N10" s="5"/>
      <c r="BG10" s="1"/>
      <c r="BH10" s="3"/>
      <c r="BJ10" s="1"/>
    </row>
    <row r="11" spans="2:62" s="4" customFormat="1" ht="18" customHeight="1">
      <c r="B11" s="58" t="s">
        <v>33</v>
      </c>
      <c r="C11" s="87"/>
      <c r="D11" s="87"/>
      <c r="E11" s="87"/>
      <c r="F11" s="87"/>
      <c r="G11" s="87"/>
      <c r="H11" s="86">
        <v>1156409</v>
      </c>
      <c r="I11" s="86"/>
      <c r="J11" s="86">
        <v>105397.98</v>
      </c>
      <c r="K11" s="86"/>
      <c r="L11" s="86"/>
      <c r="M11" s="86">
        <v>10.43</v>
      </c>
      <c r="N11" s="5"/>
      <c r="BG11" s="1"/>
      <c r="BH11" s="3"/>
      <c r="BJ11" s="1"/>
    </row>
    <row r="12" spans="2:62" customFormat="1" ht="15.75">
      <c r="B12" s="59" t="s">
        <v>259</v>
      </c>
      <c r="C12" s="90"/>
      <c r="D12" s="90"/>
      <c r="E12" s="90"/>
      <c r="F12" s="90"/>
      <c r="G12" s="90"/>
      <c r="H12" s="93">
        <v>369944</v>
      </c>
      <c r="I12" s="93"/>
      <c r="J12" s="93">
        <v>14619.19</v>
      </c>
      <c r="K12" s="93"/>
      <c r="L12" s="93"/>
      <c r="M12" s="93">
        <v>1.45</v>
      </c>
    </row>
    <row r="13" spans="2:62" customFormat="1" ht="15.75">
      <c r="B13" s="59" t="s">
        <v>86</v>
      </c>
      <c r="C13" s="90"/>
      <c r="D13" s="90"/>
      <c r="E13" s="90"/>
      <c r="F13" s="90"/>
      <c r="G13" s="90"/>
      <c r="H13" s="93">
        <v>223771</v>
      </c>
      <c r="I13" s="93"/>
      <c r="J13" s="93">
        <v>4176.83</v>
      </c>
      <c r="K13" s="93"/>
      <c r="L13" s="93"/>
      <c r="M13" s="93">
        <v>0.41</v>
      </c>
    </row>
    <row r="14" spans="2:62" customFormat="1" ht="15.75">
      <c r="B14" s="62" t="s">
        <v>837</v>
      </c>
      <c r="C14" s="92">
        <v>1113232</v>
      </c>
      <c r="D14" s="92" t="s">
        <v>154</v>
      </c>
      <c r="E14" s="92">
        <v>1523</v>
      </c>
      <c r="F14" s="92" t="s">
        <v>838</v>
      </c>
      <c r="G14" s="92" t="s">
        <v>185</v>
      </c>
      <c r="H14" s="116">
        <v>4925</v>
      </c>
      <c r="I14" s="116">
        <v>1277</v>
      </c>
      <c r="J14" s="116">
        <v>62.89</v>
      </c>
      <c r="K14" s="116">
        <v>0</v>
      </c>
      <c r="L14" s="116">
        <v>0.06</v>
      </c>
      <c r="M14" s="116">
        <v>0.01</v>
      </c>
    </row>
    <row r="15" spans="2:62" customFormat="1" ht="15.75">
      <c r="B15" s="62" t="s">
        <v>839</v>
      </c>
      <c r="C15" s="92">
        <v>1104645</v>
      </c>
      <c r="D15" s="92" t="s">
        <v>154</v>
      </c>
      <c r="E15" s="92">
        <v>1167</v>
      </c>
      <c r="F15" s="92" t="s">
        <v>838</v>
      </c>
      <c r="G15" s="92" t="s">
        <v>185</v>
      </c>
      <c r="H15" s="116">
        <v>8661</v>
      </c>
      <c r="I15" s="116">
        <v>1510</v>
      </c>
      <c r="J15" s="116">
        <v>130.78</v>
      </c>
      <c r="K15" s="116">
        <v>0.01</v>
      </c>
      <c r="L15" s="116">
        <v>0.12</v>
      </c>
      <c r="M15" s="116">
        <v>0.01</v>
      </c>
    </row>
    <row r="16" spans="2:62" customFormat="1" ht="15.75">
      <c r="B16" s="62" t="s">
        <v>840</v>
      </c>
      <c r="C16" s="92">
        <v>1117290</v>
      </c>
      <c r="D16" s="92" t="s">
        <v>154</v>
      </c>
      <c r="E16" s="92">
        <v>1224</v>
      </c>
      <c r="F16" s="92" t="s">
        <v>838</v>
      </c>
      <c r="G16" s="92" t="s">
        <v>185</v>
      </c>
      <c r="H16" s="116">
        <v>1980</v>
      </c>
      <c r="I16" s="116">
        <v>14770</v>
      </c>
      <c r="J16" s="116">
        <v>292.45</v>
      </c>
      <c r="K16" s="116">
        <v>0.01</v>
      </c>
      <c r="L16" s="116">
        <v>0.28000000000000003</v>
      </c>
      <c r="M16" s="116">
        <v>0.03</v>
      </c>
    </row>
    <row r="17" spans="1:13" customFormat="1" ht="15.75">
      <c r="B17" s="62" t="s">
        <v>841</v>
      </c>
      <c r="C17" s="92">
        <v>1117266</v>
      </c>
      <c r="D17" s="92" t="s">
        <v>154</v>
      </c>
      <c r="E17" s="92">
        <v>1224</v>
      </c>
      <c r="F17" s="92" t="s">
        <v>838</v>
      </c>
      <c r="G17" s="92" t="s">
        <v>185</v>
      </c>
      <c r="H17" s="116">
        <v>61</v>
      </c>
      <c r="I17" s="116">
        <v>12770</v>
      </c>
      <c r="J17" s="116">
        <v>7.79</v>
      </c>
      <c r="K17" s="116">
        <v>0</v>
      </c>
      <c r="L17" s="116">
        <v>0.01</v>
      </c>
      <c r="M17" s="116">
        <v>0</v>
      </c>
    </row>
    <row r="18" spans="1:13" customFormat="1" ht="15.75">
      <c r="B18" s="62" t="s">
        <v>842</v>
      </c>
      <c r="C18" s="92">
        <v>1116979</v>
      </c>
      <c r="D18" s="92" t="s">
        <v>154</v>
      </c>
      <c r="E18" s="92">
        <v>1224</v>
      </c>
      <c r="F18" s="92" t="s">
        <v>838</v>
      </c>
      <c r="G18" s="92" t="s">
        <v>185</v>
      </c>
      <c r="H18" s="116">
        <v>4176</v>
      </c>
      <c r="I18" s="116">
        <v>14640</v>
      </c>
      <c r="J18" s="116">
        <v>611.37</v>
      </c>
      <c r="K18" s="116">
        <v>0.02</v>
      </c>
      <c r="L18" s="116">
        <v>0.57999999999999996</v>
      </c>
      <c r="M18" s="116">
        <v>0.06</v>
      </c>
    </row>
    <row r="19" spans="1:13" customFormat="1" ht="15.75">
      <c r="A19" s="57" t="s">
        <v>844</v>
      </c>
      <c r="B19" s="62" t="s">
        <v>843</v>
      </c>
      <c r="C19" s="92">
        <v>1091826</v>
      </c>
      <c r="D19" s="92" t="s">
        <v>154</v>
      </c>
      <c r="E19" s="92">
        <v>1223</v>
      </c>
      <c r="F19" s="92" t="s">
        <v>838</v>
      </c>
      <c r="G19" s="92" t="s">
        <v>185</v>
      </c>
      <c r="H19" s="116">
        <v>153570</v>
      </c>
      <c r="I19" s="116">
        <v>1470</v>
      </c>
      <c r="J19" s="116">
        <v>2257.48</v>
      </c>
      <c r="K19" s="116">
        <v>7.0000000000000007E-2</v>
      </c>
      <c r="L19" s="116">
        <v>2.14</v>
      </c>
      <c r="M19" s="116">
        <v>0.22</v>
      </c>
    </row>
    <row r="20" spans="1:13" customFormat="1" ht="15.75">
      <c r="A20" s="57" t="s">
        <v>844</v>
      </c>
      <c r="B20" s="62" t="s">
        <v>845</v>
      </c>
      <c r="C20" s="92">
        <v>1091818</v>
      </c>
      <c r="D20" s="92" t="s">
        <v>154</v>
      </c>
      <c r="E20" s="92">
        <v>1223</v>
      </c>
      <c r="F20" s="92" t="s">
        <v>838</v>
      </c>
      <c r="G20" s="92" t="s">
        <v>185</v>
      </c>
      <c r="H20" s="116">
        <v>3198</v>
      </c>
      <c r="I20" s="116">
        <v>12760</v>
      </c>
      <c r="J20" s="116">
        <v>408.07</v>
      </c>
      <c r="K20" s="116">
        <v>0.01</v>
      </c>
      <c r="L20" s="116">
        <v>0.39</v>
      </c>
      <c r="M20" s="116">
        <v>0.04</v>
      </c>
    </row>
    <row r="21" spans="1:13" customFormat="1" ht="15.75">
      <c r="A21" s="57" t="s">
        <v>844</v>
      </c>
      <c r="B21" s="62" t="s">
        <v>846</v>
      </c>
      <c r="C21" s="92">
        <v>1105386</v>
      </c>
      <c r="D21" s="92" t="s">
        <v>154</v>
      </c>
      <c r="E21" s="92">
        <v>1336</v>
      </c>
      <c r="F21" s="92" t="s">
        <v>838</v>
      </c>
      <c r="G21" s="92" t="s">
        <v>185</v>
      </c>
      <c r="H21" s="116">
        <v>47200</v>
      </c>
      <c r="I21" s="116">
        <v>860.2</v>
      </c>
      <c r="J21" s="116">
        <v>406.01</v>
      </c>
      <c r="K21" s="116">
        <v>0</v>
      </c>
      <c r="L21" s="116">
        <v>0.39</v>
      </c>
      <c r="M21" s="116">
        <v>0.04</v>
      </c>
    </row>
    <row r="22" spans="1:13" customFormat="1" ht="15.75">
      <c r="B22" s="59" t="s">
        <v>87</v>
      </c>
      <c r="C22" s="90"/>
      <c r="D22" s="90"/>
      <c r="E22" s="90"/>
      <c r="F22" s="90"/>
      <c r="G22" s="90"/>
      <c r="H22" s="93">
        <v>146173</v>
      </c>
      <c r="I22" s="93"/>
      <c r="J22" s="93">
        <v>10442.36</v>
      </c>
      <c r="K22" s="93"/>
      <c r="L22" s="93"/>
      <c r="M22" s="93">
        <v>1.03</v>
      </c>
    </row>
    <row r="23" spans="1:13" customFormat="1" ht="15.75">
      <c r="A23" s="57" t="s">
        <v>844</v>
      </c>
      <c r="B23" s="62" t="s">
        <v>847</v>
      </c>
      <c r="C23" s="92">
        <v>1095710</v>
      </c>
      <c r="D23" s="92" t="s">
        <v>154</v>
      </c>
      <c r="E23" s="92">
        <v>1223</v>
      </c>
      <c r="F23" s="92" t="s">
        <v>838</v>
      </c>
      <c r="G23" s="92" t="s">
        <v>185</v>
      </c>
      <c r="H23" s="116">
        <v>37334</v>
      </c>
      <c r="I23" s="116">
        <v>9371</v>
      </c>
      <c r="J23" s="116">
        <v>3498.57</v>
      </c>
      <c r="K23" s="116">
        <v>0.14000000000000001</v>
      </c>
      <c r="L23" s="116">
        <v>3.32</v>
      </c>
      <c r="M23" s="116">
        <v>0.35</v>
      </c>
    </row>
    <row r="24" spans="1:13" customFormat="1" ht="15.75">
      <c r="B24" s="62" t="s">
        <v>848</v>
      </c>
      <c r="C24" s="92">
        <v>1137744</v>
      </c>
      <c r="D24" s="92" t="s">
        <v>154</v>
      </c>
      <c r="E24" s="92">
        <v>1337</v>
      </c>
      <c r="F24" s="92" t="s">
        <v>838</v>
      </c>
      <c r="G24" s="92" t="s">
        <v>185</v>
      </c>
      <c r="H24" s="116">
        <v>44500</v>
      </c>
      <c r="I24" s="116">
        <v>4485</v>
      </c>
      <c r="J24" s="116">
        <v>1995.83</v>
      </c>
      <c r="K24" s="116">
        <v>0.4</v>
      </c>
      <c r="L24" s="116">
        <v>1.89</v>
      </c>
      <c r="M24" s="116">
        <v>0.2</v>
      </c>
    </row>
    <row r="25" spans="1:13" customFormat="1" ht="15.75">
      <c r="A25" s="57" t="s">
        <v>844</v>
      </c>
      <c r="B25" s="62" t="s">
        <v>849</v>
      </c>
      <c r="C25" s="92">
        <v>1130442</v>
      </c>
      <c r="D25" s="92" t="s">
        <v>154</v>
      </c>
      <c r="E25" s="92">
        <v>1337</v>
      </c>
      <c r="F25" s="92" t="s">
        <v>838</v>
      </c>
      <c r="G25" s="92" t="s">
        <v>185</v>
      </c>
      <c r="H25" s="116">
        <v>43458</v>
      </c>
      <c r="I25" s="116">
        <v>6752</v>
      </c>
      <c r="J25" s="116">
        <v>2934.28</v>
      </c>
      <c r="K25" s="116">
        <v>0.36</v>
      </c>
      <c r="L25" s="116">
        <v>2.78</v>
      </c>
      <c r="M25" s="116">
        <v>0.28999999999999998</v>
      </c>
    </row>
    <row r="26" spans="1:13" customFormat="1" ht="15.75">
      <c r="A26" s="57" t="s">
        <v>844</v>
      </c>
      <c r="B26" s="62" t="s">
        <v>850</v>
      </c>
      <c r="C26" s="92">
        <v>1095728</v>
      </c>
      <c r="D26" s="92" t="s">
        <v>154</v>
      </c>
      <c r="E26" s="92">
        <v>1223</v>
      </c>
      <c r="F26" s="92" t="s">
        <v>838</v>
      </c>
      <c r="G26" s="92" t="s">
        <v>185</v>
      </c>
      <c r="H26" s="116">
        <v>1847</v>
      </c>
      <c r="I26" s="116">
        <v>9660</v>
      </c>
      <c r="J26" s="116">
        <v>178.42</v>
      </c>
      <c r="K26" s="116">
        <v>0.01</v>
      </c>
      <c r="L26" s="116">
        <v>0.17</v>
      </c>
      <c r="M26" s="116">
        <v>0.02</v>
      </c>
    </row>
    <row r="27" spans="1:13" customFormat="1" ht="15.75">
      <c r="A27" s="57" t="s">
        <v>844</v>
      </c>
      <c r="B27" s="62" t="s">
        <v>851</v>
      </c>
      <c r="C27" s="92">
        <v>1095751</v>
      </c>
      <c r="D27" s="92" t="s">
        <v>154</v>
      </c>
      <c r="E27" s="92">
        <v>1223</v>
      </c>
      <c r="F27" s="92" t="s">
        <v>838</v>
      </c>
      <c r="G27" s="92" t="s">
        <v>185</v>
      </c>
      <c r="H27" s="116">
        <v>19034</v>
      </c>
      <c r="I27" s="116">
        <v>9642</v>
      </c>
      <c r="J27" s="116">
        <v>1835.26</v>
      </c>
      <c r="K27" s="116">
        <v>0.14000000000000001</v>
      </c>
      <c r="L27" s="116">
        <v>1.74</v>
      </c>
      <c r="M27" s="116">
        <v>0.18</v>
      </c>
    </row>
    <row r="28" spans="1:13" customFormat="1" ht="15.75">
      <c r="B28" s="59" t="s">
        <v>89</v>
      </c>
      <c r="C28" s="90"/>
      <c r="D28" s="90"/>
      <c r="E28" s="90"/>
      <c r="F28" s="90"/>
      <c r="G28" s="90"/>
      <c r="H28" s="93"/>
      <c r="I28" s="93"/>
      <c r="J28" s="93"/>
      <c r="K28" s="93"/>
      <c r="L28" s="93"/>
      <c r="M28" s="93"/>
    </row>
    <row r="29" spans="1:13" customFormat="1" ht="15.75">
      <c r="B29" s="62" t="s">
        <v>291</v>
      </c>
      <c r="C29" s="92"/>
      <c r="D29" s="92"/>
      <c r="E29" s="92"/>
      <c r="F29" s="92"/>
      <c r="G29" s="92"/>
      <c r="H29" s="116"/>
      <c r="I29" s="116"/>
      <c r="J29" s="116"/>
      <c r="K29" s="116"/>
      <c r="L29" s="116"/>
      <c r="M29" s="116"/>
    </row>
    <row r="30" spans="1:13" customFormat="1" ht="15.75">
      <c r="B30" s="59" t="s">
        <v>88</v>
      </c>
      <c r="C30" s="90"/>
      <c r="D30" s="90"/>
      <c r="E30" s="90"/>
      <c r="F30" s="90"/>
      <c r="G30" s="90"/>
      <c r="H30" s="93"/>
      <c r="I30" s="93"/>
      <c r="J30" s="93"/>
      <c r="K30" s="93"/>
      <c r="L30" s="93"/>
      <c r="M30" s="93"/>
    </row>
    <row r="31" spans="1:13" customFormat="1" ht="15.75">
      <c r="B31" s="62" t="s">
        <v>291</v>
      </c>
      <c r="C31" s="92"/>
      <c r="D31" s="92"/>
      <c r="E31" s="92"/>
      <c r="F31" s="92"/>
      <c r="G31" s="92"/>
      <c r="H31" s="116"/>
      <c r="I31" s="116"/>
      <c r="J31" s="116"/>
      <c r="K31" s="116"/>
      <c r="L31" s="116"/>
      <c r="M31" s="116"/>
    </row>
    <row r="32" spans="1:13" customFormat="1" ht="15.75">
      <c r="B32" s="59" t="s">
        <v>76</v>
      </c>
      <c r="C32" s="90"/>
      <c r="D32" s="90"/>
      <c r="E32" s="90"/>
      <c r="F32" s="90"/>
      <c r="G32" s="90"/>
      <c r="H32" s="93"/>
      <c r="I32" s="93"/>
      <c r="J32" s="93"/>
      <c r="K32" s="93"/>
      <c r="L32" s="93"/>
      <c r="M32" s="93"/>
    </row>
    <row r="33" spans="2:13" customFormat="1" ht="15.75">
      <c r="B33" s="62" t="s">
        <v>291</v>
      </c>
      <c r="C33" s="92"/>
      <c r="D33" s="92"/>
      <c r="E33" s="92"/>
      <c r="F33" s="92"/>
      <c r="G33" s="92"/>
      <c r="H33" s="116"/>
      <c r="I33" s="116"/>
      <c r="J33" s="116"/>
      <c r="K33" s="116"/>
      <c r="L33" s="116"/>
      <c r="M33" s="116"/>
    </row>
    <row r="34" spans="2:13" customFormat="1" ht="15.75">
      <c r="B34" s="59" t="s">
        <v>90</v>
      </c>
      <c r="C34" s="90"/>
      <c r="D34" s="90"/>
      <c r="E34" s="90"/>
      <c r="F34" s="90"/>
      <c r="G34" s="90"/>
      <c r="H34" s="93"/>
      <c r="I34" s="93"/>
      <c r="J34" s="93"/>
      <c r="K34" s="93"/>
      <c r="L34" s="93"/>
      <c r="M34" s="93"/>
    </row>
    <row r="35" spans="2:13" customFormat="1" ht="15.75">
      <c r="B35" s="62" t="s">
        <v>291</v>
      </c>
      <c r="C35" s="92"/>
      <c r="D35" s="92"/>
      <c r="E35" s="92"/>
      <c r="F35" s="92"/>
      <c r="G35" s="92"/>
      <c r="H35" s="116"/>
      <c r="I35" s="116"/>
      <c r="J35" s="116"/>
      <c r="K35" s="116"/>
      <c r="L35" s="116"/>
      <c r="M35" s="116"/>
    </row>
    <row r="36" spans="2:13" customFormat="1" ht="15.75">
      <c r="B36" s="59" t="s">
        <v>258</v>
      </c>
      <c r="C36" s="90"/>
      <c r="D36" s="90"/>
      <c r="E36" s="90"/>
      <c r="F36" s="90"/>
      <c r="G36" s="90"/>
      <c r="H36" s="93">
        <v>786465</v>
      </c>
      <c r="I36" s="93"/>
      <c r="J36" s="93">
        <v>90778.79</v>
      </c>
      <c r="K36" s="93"/>
      <c r="L36" s="93"/>
      <c r="M36" s="93">
        <v>8.98</v>
      </c>
    </row>
    <row r="37" spans="2:13" customFormat="1" ht="15.75">
      <c r="B37" s="59" t="s">
        <v>91</v>
      </c>
      <c r="C37" s="90"/>
      <c r="D37" s="90"/>
      <c r="E37" s="90"/>
      <c r="F37" s="90"/>
      <c r="G37" s="90"/>
      <c r="H37" s="93">
        <v>747211</v>
      </c>
      <c r="I37" s="93"/>
      <c r="J37" s="93">
        <v>75709.63</v>
      </c>
      <c r="K37" s="93"/>
      <c r="L37" s="93"/>
      <c r="M37" s="93">
        <v>7.49</v>
      </c>
    </row>
    <row r="38" spans="2:13" customFormat="1" ht="15.75">
      <c r="B38" s="62" t="s">
        <v>852</v>
      </c>
      <c r="C38" s="92" t="s">
        <v>853</v>
      </c>
      <c r="D38" s="92" t="s">
        <v>854</v>
      </c>
      <c r="E38" s="92"/>
      <c r="F38" s="92" t="s">
        <v>838</v>
      </c>
      <c r="G38" s="92" t="s">
        <v>186</v>
      </c>
      <c r="H38" s="116">
        <v>1200</v>
      </c>
      <c r="I38" s="116">
        <v>17744</v>
      </c>
      <c r="J38" s="116">
        <v>861.04</v>
      </c>
      <c r="K38" s="116">
        <v>0</v>
      </c>
      <c r="L38" s="116">
        <v>0.82</v>
      </c>
      <c r="M38" s="116">
        <v>0.09</v>
      </c>
    </row>
    <row r="39" spans="2:13" customFormat="1" ht="15.75">
      <c r="B39" s="62" t="s">
        <v>855</v>
      </c>
      <c r="C39" s="92" t="s">
        <v>856</v>
      </c>
      <c r="D39" s="92" t="s">
        <v>157</v>
      </c>
      <c r="E39" s="92"/>
      <c r="F39" s="92" t="s">
        <v>838</v>
      </c>
      <c r="G39" s="92" t="s">
        <v>192</v>
      </c>
      <c r="H39" s="116">
        <v>437900</v>
      </c>
      <c r="I39" s="116">
        <v>19400</v>
      </c>
      <c r="J39" s="116">
        <v>2794.94</v>
      </c>
      <c r="K39" s="116">
        <v>0</v>
      </c>
      <c r="L39" s="116">
        <v>2.65</v>
      </c>
      <c r="M39" s="116">
        <v>0.28000000000000003</v>
      </c>
    </row>
    <row r="40" spans="2:13" customFormat="1" ht="15.75">
      <c r="B40" s="62" t="s">
        <v>857</v>
      </c>
      <c r="C40" s="92" t="s">
        <v>858</v>
      </c>
      <c r="D40" s="92" t="s">
        <v>737</v>
      </c>
      <c r="E40" s="92"/>
      <c r="F40" s="92" t="s">
        <v>838</v>
      </c>
      <c r="G40" s="92" t="s">
        <v>184</v>
      </c>
      <c r="H40" s="116">
        <v>17807</v>
      </c>
      <c r="I40" s="116">
        <v>3473</v>
      </c>
      <c r="J40" s="116">
        <v>2377.89</v>
      </c>
      <c r="K40" s="116">
        <v>0</v>
      </c>
      <c r="L40" s="116">
        <v>2.2599999999999998</v>
      </c>
      <c r="M40" s="116">
        <v>0.24</v>
      </c>
    </row>
    <row r="41" spans="2:13" customFormat="1" ht="15.75">
      <c r="B41" s="62" t="s">
        <v>859</v>
      </c>
      <c r="C41" s="92" t="s">
        <v>860</v>
      </c>
      <c r="D41" s="92" t="s">
        <v>854</v>
      </c>
      <c r="E41" s="92"/>
      <c r="F41" s="92" t="s">
        <v>838</v>
      </c>
      <c r="G41" s="92" t="s">
        <v>186</v>
      </c>
      <c r="H41" s="116">
        <v>7733</v>
      </c>
      <c r="I41" s="116">
        <v>10038</v>
      </c>
      <c r="J41" s="116">
        <v>3138.95</v>
      </c>
      <c r="K41" s="116">
        <v>0</v>
      </c>
      <c r="L41" s="116">
        <v>2.98</v>
      </c>
      <c r="M41" s="116">
        <v>0.31</v>
      </c>
    </row>
    <row r="42" spans="2:13" customFormat="1" ht="15.75">
      <c r="B42" s="62" t="s">
        <v>861</v>
      </c>
      <c r="C42" s="92" t="s">
        <v>862</v>
      </c>
      <c r="D42" s="92" t="s">
        <v>547</v>
      </c>
      <c r="E42" s="92"/>
      <c r="F42" s="92" t="s">
        <v>838</v>
      </c>
      <c r="G42" s="92" t="s">
        <v>186</v>
      </c>
      <c r="H42" s="116">
        <v>1100</v>
      </c>
      <c r="I42" s="116">
        <v>19387</v>
      </c>
      <c r="J42" s="116">
        <v>862.37</v>
      </c>
      <c r="K42" s="116">
        <v>0.01</v>
      </c>
      <c r="L42" s="116">
        <v>0.82</v>
      </c>
      <c r="M42" s="116">
        <v>0.09</v>
      </c>
    </row>
    <row r="43" spans="2:13" customFormat="1" ht="15.75">
      <c r="B43" s="62" t="s">
        <v>863</v>
      </c>
      <c r="C43" s="92" t="s">
        <v>864</v>
      </c>
      <c r="D43" s="92" t="s">
        <v>571</v>
      </c>
      <c r="E43" s="92"/>
      <c r="F43" s="92" t="s">
        <v>838</v>
      </c>
      <c r="G43" s="92" t="s">
        <v>184</v>
      </c>
      <c r="H43" s="116">
        <v>12420</v>
      </c>
      <c r="I43" s="116">
        <v>7983</v>
      </c>
      <c r="J43" s="116">
        <v>3812.27</v>
      </c>
      <c r="K43" s="116">
        <v>0</v>
      </c>
      <c r="L43" s="116">
        <v>3.62</v>
      </c>
      <c r="M43" s="116">
        <v>0.38</v>
      </c>
    </row>
    <row r="44" spans="2:13" customFormat="1" ht="15.75">
      <c r="B44" s="62" t="s">
        <v>865</v>
      </c>
      <c r="C44" s="92" t="s">
        <v>866</v>
      </c>
      <c r="D44" s="92" t="s">
        <v>571</v>
      </c>
      <c r="E44" s="92"/>
      <c r="F44" s="92" t="s">
        <v>838</v>
      </c>
      <c r="G44" s="92" t="s">
        <v>184</v>
      </c>
      <c r="H44" s="116">
        <v>34944</v>
      </c>
      <c r="I44" s="116">
        <v>7532</v>
      </c>
      <c r="J44" s="116">
        <v>10119.969999999999</v>
      </c>
      <c r="K44" s="116">
        <v>0</v>
      </c>
      <c r="L44" s="116">
        <v>9.6</v>
      </c>
      <c r="M44" s="116">
        <v>1</v>
      </c>
    </row>
    <row r="45" spans="2:13" customFormat="1" ht="15.75">
      <c r="B45" s="62" t="s">
        <v>867</v>
      </c>
      <c r="C45" s="92" t="s">
        <v>868</v>
      </c>
      <c r="D45" s="92" t="s">
        <v>571</v>
      </c>
      <c r="E45" s="92"/>
      <c r="F45" s="92" t="s">
        <v>838</v>
      </c>
      <c r="G45" s="92" t="s">
        <v>184</v>
      </c>
      <c r="H45" s="116">
        <v>6070</v>
      </c>
      <c r="I45" s="116">
        <v>2325</v>
      </c>
      <c r="J45" s="116">
        <v>542.64</v>
      </c>
      <c r="K45" s="116">
        <v>0</v>
      </c>
      <c r="L45" s="116">
        <v>0.51</v>
      </c>
      <c r="M45" s="116">
        <v>0.05</v>
      </c>
    </row>
    <row r="46" spans="2:13">
      <c r="B46" s="62" t="s">
        <v>869</v>
      </c>
      <c r="C46" s="92" t="s">
        <v>870</v>
      </c>
      <c r="D46" s="92" t="s">
        <v>571</v>
      </c>
      <c r="E46" s="92"/>
      <c r="F46" s="92" t="s">
        <v>838</v>
      </c>
      <c r="G46" s="92" t="s">
        <v>184</v>
      </c>
      <c r="H46" s="116">
        <v>12000</v>
      </c>
      <c r="I46" s="116">
        <v>10626</v>
      </c>
      <c r="J46" s="116">
        <v>4902.84</v>
      </c>
      <c r="K46" s="116">
        <v>0</v>
      </c>
      <c r="L46" s="116">
        <v>4.6500000000000004</v>
      </c>
      <c r="M46" s="116">
        <v>0.48</v>
      </c>
    </row>
    <row r="47" spans="2:13">
      <c r="B47" s="62" t="s">
        <v>871</v>
      </c>
      <c r="C47" s="92" t="s">
        <v>872</v>
      </c>
      <c r="D47" s="92" t="s">
        <v>854</v>
      </c>
      <c r="E47" s="92"/>
      <c r="F47" s="92" t="s">
        <v>838</v>
      </c>
      <c r="G47" s="92" t="s">
        <v>186</v>
      </c>
      <c r="H47" s="116">
        <v>5500</v>
      </c>
      <c r="I47" s="116">
        <v>7950</v>
      </c>
      <c r="J47" s="116">
        <v>1768.15</v>
      </c>
      <c r="K47" s="116">
        <v>0</v>
      </c>
      <c r="L47" s="116">
        <v>1.68</v>
      </c>
      <c r="M47" s="116">
        <v>0.17</v>
      </c>
    </row>
    <row r="48" spans="2:13">
      <c r="B48" s="62" t="s">
        <v>873</v>
      </c>
      <c r="C48" s="92" t="s">
        <v>874</v>
      </c>
      <c r="D48" s="92" t="s">
        <v>571</v>
      </c>
      <c r="E48" s="92"/>
      <c r="F48" s="92" t="s">
        <v>838</v>
      </c>
      <c r="G48" s="92" t="s">
        <v>184</v>
      </c>
      <c r="H48" s="116">
        <v>15500</v>
      </c>
      <c r="I48" s="116">
        <v>2748</v>
      </c>
      <c r="J48" s="116">
        <v>1637.74</v>
      </c>
      <c r="K48" s="116">
        <v>0</v>
      </c>
      <c r="L48" s="116">
        <v>1.55</v>
      </c>
      <c r="M48" s="116">
        <v>0.16</v>
      </c>
    </row>
    <row r="49" spans="2:13">
      <c r="B49" s="62" t="s">
        <v>875</v>
      </c>
      <c r="C49" s="92" t="s">
        <v>876</v>
      </c>
      <c r="D49" s="92" t="s">
        <v>571</v>
      </c>
      <c r="E49" s="92"/>
      <c r="F49" s="92" t="s">
        <v>838</v>
      </c>
      <c r="G49" s="92" t="s">
        <v>184</v>
      </c>
      <c r="H49" s="116">
        <v>27865</v>
      </c>
      <c r="I49" s="116">
        <v>3501</v>
      </c>
      <c r="J49" s="116">
        <v>3751</v>
      </c>
      <c r="K49" s="116">
        <v>0</v>
      </c>
      <c r="L49" s="116">
        <v>3.56</v>
      </c>
      <c r="M49" s="116">
        <v>0.37</v>
      </c>
    </row>
    <row r="50" spans="2:13" ht="31.5">
      <c r="B50" s="62" t="s">
        <v>877</v>
      </c>
      <c r="C50" s="92" t="s">
        <v>878</v>
      </c>
      <c r="D50" s="92" t="s">
        <v>571</v>
      </c>
      <c r="E50" s="92"/>
      <c r="F50" s="92" t="s">
        <v>838</v>
      </c>
      <c r="G50" s="92" t="s">
        <v>184</v>
      </c>
      <c r="H50" s="116">
        <v>6060</v>
      </c>
      <c r="I50" s="116">
        <v>10885</v>
      </c>
      <c r="J50" s="116">
        <v>2536.2800000000002</v>
      </c>
      <c r="K50" s="116">
        <v>0</v>
      </c>
      <c r="L50" s="116">
        <v>2.41</v>
      </c>
      <c r="M50" s="116">
        <v>0.25</v>
      </c>
    </row>
    <row r="51" spans="2:13">
      <c r="B51" s="62" t="s">
        <v>879</v>
      </c>
      <c r="C51" s="92" t="s">
        <v>880</v>
      </c>
      <c r="D51" s="92" t="s">
        <v>156</v>
      </c>
      <c r="E51" s="92"/>
      <c r="F51" s="92" t="s">
        <v>838</v>
      </c>
      <c r="G51" s="92" t="s">
        <v>187</v>
      </c>
      <c r="H51" s="116">
        <v>8857</v>
      </c>
      <c r="I51" s="116">
        <v>701.2</v>
      </c>
      <c r="J51" s="116">
        <v>293.45999999999998</v>
      </c>
      <c r="K51" s="116">
        <v>0</v>
      </c>
      <c r="L51" s="116">
        <v>0.28000000000000003</v>
      </c>
      <c r="M51" s="116">
        <v>0.03</v>
      </c>
    </row>
    <row r="52" spans="2:13">
      <c r="B52" s="62" t="s">
        <v>881</v>
      </c>
      <c r="C52" s="92" t="s">
        <v>882</v>
      </c>
      <c r="D52" s="92" t="s">
        <v>571</v>
      </c>
      <c r="E52" s="92"/>
      <c r="F52" s="92" t="s">
        <v>838</v>
      </c>
      <c r="G52" s="92" t="s">
        <v>184</v>
      </c>
      <c r="H52" s="116">
        <v>15900</v>
      </c>
      <c r="I52" s="116">
        <v>9930</v>
      </c>
      <c r="J52" s="116">
        <v>6070.76</v>
      </c>
      <c r="K52" s="116">
        <v>0</v>
      </c>
      <c r="L52" s="116">
        <v>5.76</v>
      </c>
      <c r="M52" s="116">
        <v>0.6</v>
      </c>
    </row>
    <row r="53" spans="2:13">
      <c r="B53" s="62" t="s">
        <v>883</v>
      </c>
      <c r="C53" s="92" t="s">
        <v>884</v>
      </c>
      <c r="D53" s="92" t="s">
        <v>571</v>
      </c>
      <c r="E53" s="92"/>
      <c r="F53" s="92" t="s">
        <v>838</v>
      </c>
      <c r="G53" s="92" t="s">
        <v>184</v>
      </c>
      <c r="H53" s="116">
        <v>4400</v>
      </c>
      <c r="I53" s="116">
        <v>16284</v>
      </c>
      <c r="J53" s="116">
        <v>2754.93</v>
      </c>
      <c r="K53" s="116">
        <v>0</v>
      </c>
      <c r="L53" s="116">
        <v>2.61</v>
      </c>
      <c r="M53" s="116">
        <v>0.27</v>
      </c>
    </row>
    <row r="54" spans="2:13">
      <c r="B54" s="62" t="s">
        <v>885</v>
      </c>
      <c r="C54" s="92" t="s">
        <v>886</v>
      </c>
      <c r="D54" s="92" t="s">
        <v>571</v>
      </c>
      <c r="E54" s="92"/>
      <c r="F54" s="92" t="s">
        <v>838</v>
      </c>
      <c r="G54" s="92" t="s">
        <v>184</v>
      </c>
      <c r="H54" s="116">
        <v>6800</v>
      </c>
      <c r="I54" s="116">
        <v>3471</v>
      </c>
      <c r="J54" s="116">
        <v>907.53</v>
      </c>
      <c r="K54" s="116">
        <v>0</v>
      </c>
      <c r="L54" s="116">
        <v>0.86</v>
      </c>
      <c r="M54" s="116">
        <v>0.09</v>
      </c>
    </row>
    <row r="55" spans="2:13">
      <c r="B55" s="62" t="s">
        <v>887</v>
      </c>
      <c r="C55" s="92" t="s">
        <v>888</v>
      </c>
      <c r="D55" s="92" t="s">
        <v>854</v>
      </c>
      <c r="E55" s="92"/>
      <c r="F55" s="92" t="s">
        <v>838</v>
      </c>
      <c r="G55" s="92" t="s">
        <v>186</v>
      </c>
      <c r="H55" s="116">
        <v>13100</v>
      </c>
      <c r="I55" s="116">
        <v>4016</v>
      </c>
      <c r="J55" s="116">
        <v>2127.4299999999998</v>
      </c>
      <c r="K55" s="116">
        <v>0</v>
      </c>
      <c r="L55" s="116">
        <v>2.02</v>
      </c>
      <c r="M55" s="116">
        <v>0.21</v>
      </c>
    </row>
    <row r="56" spans="2:13">
      <c r="B56" s="62" t="s">
        <v>889</v>
      </c>
      <c r="C56" s="92" t="s">
        <v>890</v>
      </c>
      <c r="D56" s="92" t="s">
        <v>854</v>
      </c>
      <c r="E56" s="92"/>
      <c r="F56" s="92" t="s">
        <v>838</v>
      </c>
      <c r="G56" s="92" t="s">
        <v>186</v>
      </c>
      <c r="H56" s="116">
        <v>12600</v>
      </c>
      <c r="I56" s="116">
        <v>3688</v>
      </c>
      <c r="J56" s="116">
        <v>1879.11</v>
      </c>
      <c r="K56" s="116">
        <v>0</v>
      </c>
      <c r="L56" s="116">
        <v>1.78</v>
      </c>
      <c r="M56" s="116">
        <v>0.19</v>
      </c>
    </row>
    <row r="57" spans="2:13">
      <c r="B57" s="62" t="s">
        <v>891</v>
      </c>
      <c r="C57" s="92" t="s">
        <v>892</v>
      </c>
      <c r="D57" s="92" t="s">
        <v>571</v>
      </c>
      <c r="E57" s="92"/>
      <c r="F57" s="92" t="s">
        <v>838</v>
      </c>
      <c r="G57" s="92" t="s">
        <v>184</v>
      </c>
      <c r="H57" s="116">
        <v>28800</v>
      </c>
      <c r="I57" s="116">
        <v>2122</v>
      </c>
      <c r="J57" s="116">
        <v>2349.8200000000002</v>
      </c>
      <c r="K57" s="116">
        <v>0.03</v>
      </c>
      <c r="L57" s="116">
        <v>2.23</v>
      </c>
      <c r="M57" s="116">
        <v>0.23</v>
      </c>
    </row>
    <row r="58" spans="2:13">
      <c r="B58" s="62" t="s">
        <v>893</v>
      </c>
      <c r="C58" s="92" t="s">
        <v>894</v>
      </c>
      <c r="D58" s="92" t="s">
        <v>28</v>
      </c>
      <c r="E58" s="92"/>
      <c r="F58" s="92" t="s">
        <v>838</v>
      </c>
      <c r="G58" s="92" t="s">
        <v>184</v>
      </c>
      <c r="H58" s="116">
        <v>3900</v>
      </c>
      <c r="I58" s="116">
        <v>26538</v>
      </c>
      <c r="J58" s="116">
        <v>3979.51</v>
      </c>
      <c r="K58" s="116">
        <v>0</v>
      </c>
      <c r="L58" s="116">
        <v>3.78</v>
      </c>
      <c r="M58" s="116">
        <v>0.39</v>
      </c>
    </row>
    <row r="59" spans="2:13">
      <c r="B59" s="62" t="s">
        <v>895</v>
      </c>
      <c r="C59" s="92" t="s">
        <v>896</v>
      </c>
      <c r="D59" s="92" t="s">
        <v>737</v>
      </c>
      <c r="E59" s="92"/>
      <c r="F59" s="92" t="s">
        <v>838</v>
      </c>
      <c r="G59" s="92" t="s">
        <v>184</v>
      </c>
      <c r="H59" s="116">
        <v>6652</v>
      </c>
      <c r="I59" s="116">
        <v>11848</v>
      </c>
      <c r="J59" s="116">
        <v>3030.36</v>
      </c>
      <c r="K59" s="116">
        <v>0</v>
      </c>
      <c r="L59" s="116">
        <v>2.88</v>
      </c>
      <c r="M59" s="116">
        <v>0.3</v>
      </c>
    </row>
    <row r="60" spans="2:13">
      <c r="B60" s="62" t="s">
        <v>897</v>
      </c>
      <c r="C60" s="92" t="s">
        <v>898</v>
      </c>
      <c r="D60" s="92" t="s">
        <v>571</v>
      </c>
      <c r="E60" s="92"/>
      <c r="F60" s="92" t="s">
        <v>838</v>
      </c>
      <c r="G60" s="92" t="s">
        <v>184</v>
      </c>
      <c r="H60" s="116">
        <v>4100</v>
      </c>
      <c r="I60" s="116">
        <v>11942</v>
      </c>
      <c r="J60" s="116">
        <v>1882.6</v>
      </c>
      <c r="K60" s="116">
        <v>0</v>
      </c>
      <c r="L60" s="116">
        <v>1.79</v>
      </c>
      <c r="M60" s="116">
        <v>0.19</v>
      </c>
    </row>
    <row r="61" spans="2:13">
      <c r="B61" s="62" t="s">
        <v>899</v>
      </c>
      <c r="C61" s="92" t="s">
        <v>900</v>
      </c>
      <c r="D61" s="92" t="s">
        <v>571</v>
      </c>
      <c r="E61" s="92"/>
      <c r="F61" s="92" t="s">
        <v>838</v>
      </c>
      <c r="G61" s="92" t="s">
        <v>184</v>
      </c>
      <c r="H61" s="116">
        <v>6700</v>
      </c>
      <c r="I61" s="116">
        <v>6222</v>
      </c>
      <c r="J61" s="116">
        <v>1602.88</v>
      </c>
      <c r="K61" s="116">
        <v>0</v>
      </c>
      <c r="L61" s="116">
        <v>1.52</v>
      </c>
      <c r="M61" s="116">
        <v>0.16</v>
      </c>
    </row>
    <row r="62" spans="2:13">
      <c r="B62" s="62" t="s">
        <v>901</v>
      </c>
      <c r="C62" s="92" t="s">
        <v>902</v>
      </c>
      <c r="D62" s="92" t="s">
        <v>571</v>
      </c>
      <c r="E62" s="92"/>
      <c r="F62" s="92" t="s">
        <v>838</v>
      </c>
      <c r="G62" s="92" t="s">
        <v>184</v>
      </c>
      <c r="H62" s="116">
        <v>10445</v>
      </c>
      <c r="I62" s="116">
        <v>3385</v>
      </c>
      <c r="J62" s="116">
        <v>1359.45</v>
      </c>
      <c r="K62" s="116">
        <v>0</v>
      </c>
      <c r="L62" s="116">
        <v>1.29</v>
      </c>
      <c r="M62" s="116">
        <v>0.13</v>
      </c>
    </row>
    <row r="63" spans="2:13">
      <c r="B63" s="62" t="s">
        <v>903</v>
      </c>
      <c r="C63" s="92" t="s">
        <v>904</v>
      </c>
      <c r="D63" s="92" t="s">
        <v>571</v>
      </c>
      <c r="E63" s="92"/>
      <c r="F63" s="92" t="s">
        <v>838</v>
      </c>
      <c r="G63" s="92" t="s">
        <v>184</v>
      </c>
      <c r="H63" s="116">
        <v>13000</v>
      </c>
      <c r="I63" s="116">
        <v>4142</v>
      </c>
      <c r="J63" s="116">
        <v>2070.38</v>
      </c>
      <c r="K63" s="116">
        <v>0</v>
      </c>
      <c r="L63" s="116">
        <v>1.96</v>
      </c>
      <c r="M63" s="116">
        <v>0.2</v>
      </c>
    </row>
    <row r="64" spans="2:13" ht="31.5">
      <c r="B64" s="62" t="s">
        <v>905</v>
      </c>
      <c r="C64" s="92" t="s">
        <v>906</v>
      </c>
      <c r="D64" s="92" t="s">
        <v>571</v>
      </c>
      <c r="E64" s="92"/>
      <c r="F64" s="92" t="s">
        <v>838</v>
      </c>
      <c r="G64" s="92" t="s">
        <v>184</v>
      </c>
      <c r="H64" s="116">
        <v>7400</v>
      </c>
      <c r="I64" s="116">
        <v>3909</v>
      </c>
      <c r="J64" s="116">
        <v>1112.23</v>
      </c>
      <c r="K64" s="116">
        <v>0</v>
      </c>
      <c r="L64" s="116">
        <v>1.06</v>
      </c>
      <c r="M64" s="116">
        <v>0.11</v>
      </c>
    </row>
    <row r="65" spans="2:13">
      <c r="B65" s="62" t="s">
        <v>907</v>
      </c>
      <c r="C65" s="92" t="s">
        <v>908</v>
      </c>
      <c r="D65" s="92" t="s">
        <v>737</v>
      </c>
      <c r="E65" s="92"/>
      <c r="F65" s="92" t="s">
        <v>838</v>
      </c>
      <c r="G65" s="92" t="s">
        <v>184</v>
      </c>
      <c r="H65" s="116">
        <v>6000</v>
      </c>
      <c r="I65" s="116">
        <v>4407</v>
      </c>
      <c r="J65" s="116">
        <v>1016.7</v>
      </c>
      <c r="K65" s="116">
        <v>0</v>
      </c>
      <c r="L65" s="116">
        <v>0.96</v>
      </c>
      <c r="M65" s="116">
        <v>0.1</v>
      </c>
    </row>
    <row r="66" spans="2:13">
      <c r="B66" s="62" t="s">
        <v>909</v>
      </c>
      <c r="C66" s="92" t="s">
        <v>910</v>
      </c>
      <c r="D66" s="92" t="s">
        <v>571</v>
      </c>
      <c r="E66" s="92"/>
      <c r="F66" s="92" t="s">
        <v>838</v>
      </c>
      <c r="G66" s="92" t="s">
        <v>184</v>
      </c>
      <c r="H66" s="116">
        <v>1278</v>
      </c>
      <c r="I66" s="116">
        <v>22353</v>
      </c>
      <c r="J66" s="116">
        <v>1098.4100000000001</v>
      </c>
      <c r="K66" s="116">
        <v>0</v>
      </c>
      <c r="L66" s="116">
        <v>1.04</v>
      </c>
      <c r="M66" s="116">
        <v>0.11</v>
      </c>
    </row>
    <row r="67" spans="2:13">
      <c r="B67" s="62" t="s">
        <v>911</v>
      </c>
      <c r="C67" s="92" t="s">
        <v>912</v>
      </c>
      <c r="D67" s="92" t="s">
        <v>571</v>
      </c>
      <c r="E67" s="92"/>
      <c r="F67" s="92" t="s">
        <v>838</v>
      </c>
      <c r="G67" s="92" t="s">
        <v>184</v>
      </c>
      <c r="H67" s="116">
        <v>9800</v>
      </c>
      <c r="I67" s="116">
        <v>5251</v>
      </c>
      <c r="J67" s="116">
        <v>1978.63</v>
      </c>
      <c r="K67" s="116">
        <v>0</v>
      </c>
      <c r="L67" s="116">
        <v>1.88</v>
      </c>
      <c r="M67" s="116">
        <v>0.2</v>
      </c>
    </row>
    <row r="68" spans="2:13">
      <c r="B68" s="62" t="s">
        <v>913</v>
      </c>
      <c r="C68" s="92" t="s">
        <v>914</v>
      </c>
      <c r="D68" s="92" t="s">
        <v>571</v>
      </c>
      <c r="E68" s="92"/>
      <c r="F68" s="92" t="s">
        <v>838</v>
      </c>
      <c r="G68" s="92" t="s">
        <v>184</v>
      </c>
      <c r="H68" s="116">
        <v>1380</v>
      </c>
      <c r="I68" s="116">
        <v>20531</v>
      </c>
      <c r="J68" s="116">
        <v>1089.4000000000001</v>
      </c>
      <c r="K68" s="116">
        <v>0</v>
      </c>
      <c r="L68" s="116">
        <v>1.03</v>
      </c>
      <c r="M68" s="116">
        <v>0.11</v>
      </c>
    </row>
    <row r="69" spans="2:13">
      <c r="B69" s="59" t="s">
        <v>92</v>
      </c>
      <c r="C69" s="90"/>
      <c r="D69" s="90"/>
      <c r="E69" s="90"/>
      <c r="F69" s="90"/>
      <c r="G69" s="90"/>
      <c r="H69" s="93">
        <v>24054</v>
      </c>
      <c r="I69" s="93"/>
      <c r="J69" s="93">
        <v>8708.4599999999991</v>
      </c>
      <c r="K69" s="93"/>
      <c r="L69" s="93"/>
      <c r="M69" s="93">
        <v>0.86</v>
      </c>
    </row>
    <row r="70" spans="2:13">
      <c r="B70" s="62" t="s">
        <v>915</v>
      </c>
      <c r="C70" s="92" t="s">
        <v>916</v>
      </c>
      <c r="D70" s="92" t="s">
        <v>156</v>
      </c>
      <c r="E70" s="92"/>
      <c r="F70" s="92" t="s">
        <v>917</v>
      </c>
      <c r="G70" s="92" t="s">
        <v>184</v>
      </c>
      <c r="H70" s="116">
        <v>13600</v>
      </c>
      <c r="I70" s="116">
        <v>11292</v>
      </c>
      <c r="J70" s="116">
        <v>5904.81</v>
      </c>
      <c r="K70" s="116">
        <v>0</v>
      </c>
      <c r="L70" s="116">
        <v>5.6</v>
      </c>
      <c r="M70" s="116">
        <v>0.57999999999999996</v>
      </c>
    </row>
    <row r="71" spans="2:13">
      <c r="B71" s="62" t="s">
        <v>918</v>
      </c>
      <c r="C71" s="92" t="s">
        <v>919</v>
      </c>
      <c r="D71" s="92" t="s">
        <v>156</v>
      </c>
      <c r="E71" s="92"/>
      <c r="F71" s="92" t="s">
        <v>917</v>
      </c>
      <c r="G71" s="92" t="s">
        <v>184</v>
      </c>
      <c r="H71" s="116">
        <v>10454</v>
      </c>
      <c r="I71" s="116">
        <v>6975</v>
      </c>
      <c r="J71" s="116">
        <v>2803.65</v>
      </c>
      <c r="K71" s="116">
        <v>0</v>
      </c>
      <c r="L71" s="116">
        <v>2.66</v>
      </c>
      <c r="M71" s="116">
        <v>0.28000000000000003</v>
      </c>
    </row>
    <row r="72" spans="2:13">
      <c r="B72" s="59" t="s">
        <v>76</v>
      </c>
      <c r="C72" s="90"/>
      <c r="D72" s="90"/>
      <c r="E72" s="90"/>
      <c r="F72" s="90"/>
      <c r="G72" s="90"/>
      <c r="H72" s="93">
        <v>15200</v>
      </c>
      <c r="I72" s="93"/>
      <c r="J72" s="93">
        <v>6360.71</v>
      </c>
      <c r="K72" s="93"/>
      <c r="L72" s="93"/>
      <c r="M72" s="93">
        <v>0.63</v>
      </c>
    </row>
    <row r="73" spans="2:13">
      <c r="B73" s="62" t="s">
        <v>920</v>
      </c>
      <c r="C73" s="92" t="s">
        <v>921</v>
      </c>
      <c r="D73" s="92" t="s">
        <v>571</v>
      </c>
      <c r="E73" s="92"/>
      <c r="F73" s="92" t="s">
        <v>28</v>
      </c>
      <c r="G73" s="92" t="s">
        <v>184</v>
      </c>
      <c r="H73" s="116">
        <v>4000</v>
      </c>
      <c r="I73" s="116">
        <v>13315</v>
      </c>
      <c r="J73" s="116">
        <v>2047.85</v>
      </c>
      <c r="K73" s="116">
        <v>0</v>
      </c>
      <c r="L73" s="116">
        <v>1.94</v>
      </c>
      <c r="M73" s="116">
        <v>0.2</v>
      </c>
    </row>
    <row r="74" spans="2:13">
      <c r="B74" s="62" t="s">
        <v>922</v>
      </c>
      <c r="C74" s="92" t="s">
        <v>923</v>
      </c>
      <c r="D74" s="92" t="s">
        <v>28</v>
      </c>
      <c r="E74" s="92"/>
      <c r="F74" s="92" t="s">
        <v>28</v>
      </c>
      <c r="G74" s="92" t="s">
        <v>184</v>
      </c>
      <c r="H74" s="116">
        <v>11200</v>
      </c>
      <c r="I74" s="116">
        <v>10015</v>
      </c>
      <c r="J74" s="116">
        <v>4312.8599999999997</v>
      </c>
      <c r="K74" s="116">
        <v>0</v>
      </c>
      <c r="L74" s="116">
        <v>4.09</v>
      </c>
      <c r="M74" s="116">
        <v>0.43</v>
      </c>
    </row>
    <row r="75" spans="2:13">
      <c r="B75" s="59" t="s">
        <v>90</v>
      </c>
      <c r="C75" s="90"/>
      <c r="D75" s="90"/>
      <c r="E75" s="90"/>
      <c r="F75" s="90"/>
      <c r="G75" s="90"/>
      <c r="H75" s="93"/>
      <c r="I75" s="93"/>
      <c r="J75" s="93"/>
      <c r="K75" s="93"/>
      <c r="L75" s="93"/>
      <c r="M75" s="93"/>
    </row>
    <row r="76" spans="2:13">
      <c r="B76" s="115" t="s">
        <v>291</v>
      </c>
      <c r="C76" s="92"/>
      <c r="D76" s="92"/>
      <c r="E76" s="92"/>
      <c r="F76" s="92"/>
      <c r="G76" s="92"/>
      <c r="H76" s="116"/>
      <c r="I76" s="116"/>
      <c r="J76" s="116"/>
      <c r="K76" s="116"/>
      <c r="L76" s="116"/>
      <c r="M76" s="116"/>
    </row>
    <row r="77" spans="2:13">
      <c r="B77" s="6" t="s">
        <v>52</v>
      </c>
      <c r="D77" s="1"/>
      <c r="E77" s="1"/>
      <c r="F77" s="1"/>
      <c r="G77" s="1"/>
    </row>
    <row r="78" spans="2:13">
      <c r="B78" s="6" t="s">
        <v>145</v>
      </c>
      <c r="D78" s="1"/>
      <c r="E78" s="1"/>
      <c r="F78" s="1"/>
      <c r="G78" s="1"/>
    </row>
    <row r="79" spans="2:13">
      <c r="D79" s="1"/>
      <c r="E79" s="1"/>
      <c r="F79" s="1"/>
      <c r="G79" s="1"/>
    </row>
    <row r="80" spans="2:13">
      <c r="D80" s="1"/>
      <c r="E80" s="1"/>
      <c r="F80" s="1"/>
      <c r="G80" s="1"/>
    </row>
    <row r="81" spans="4:7">
      <c r="D81" s="1"/>
      <c r="E81" s="1"/>
      <c r="F81" s="1"/>
      <c r="G81" s="1"/>
    </row>
    <row r="82" spans="4:7">
      <c r="D82" s="1"/>
      <c r="E82" s="1"/>
      <c r="F82" s="1"/>
      <c r="G82" s="1"/>
    </row>
    <row r="83" spans="4:7">
      <c r="D83" s="1"/>
      <c r="E83" s="1"/>
      <c r="F83" s="1"/>
      <c r="G83" s="1"/>
    </row>
    <row r="84" spans="4:7">
      <c r="D84" s="1"/>
      <c r="E84" s="1"/>
      <c r="F84" s="1"/>
      <c r="G84" s="1"/>
    </row>
    <row r="85" spans="4:7">
      <c r="D85" s="1"/>
      <c r="E85" s="1"/>
      <c r="F85" s="1"/>
      <c r="G85" s="1"/>
    </row>
    <row r="86" spans="4:7">
      <c r="D86" s="1"/>
      <c r="E86" s="1"/>
      <c r="F86" s="1"/>
      <c r="G86" s="1"/>
    </row>
    <row r="87" spans="4:7">
      <c r="D87" s="1"/>
      <c r="E87" s="1"/>
      <c r="F87" s="1"/>
      <c r="G87" s="1"/>
    </row>
    <row r="88" spans="4:7">
      <c r="D88" s="1"/>
      <c r="E88" s="1"/>
      <c r="F88" s="1"/>
      <c r="G88" s="1"/>
    </row>
    <row r="89" spans="4:7">
      <c r="D89" s="1"/>
      <c r="E89" s="1"/>
      <c r="F89" s="1"/>
      <c r="G89" s="1"/>
    </row>
    <row r="90" spans="4:7">
      <c r="D90" s="1"/>
      <c r="E90" s="1"/>
      <c r="F90" s="1"/>
      <c r="G90" s="1"/>
    </row>
    <row r="91" spans="4:7">
      <c r="D91" s="1"/>
      <c r="E91" s="1"/>
      <c r="F91" s="1"/>
      <c r="G91" s="1"/>
    </row>
    <row r="92" spans="4:7">
      <c r="D92" s="1"/>
      <c r="E92" s="1"/>
      <c r="F92" s="1"/>
      <c r="G92" s="1"/>
    </row>
    <row r="93" spans="4:7">
      <c r="D93" s="1"/>
      <c r="E93" s="1"/>
      <c r="F93" s="1"/>
      <c r="G93" s="1"/>
    </row>
    <row r="94" spans="4:7">
      <c r="D94" s="1"/>
      <c r="E94" s="1"/>
      <c r="F94" s="1"/>
      <c r="G94" s="1"/>
    </row>
    <row r="95" spans="4:7">
      <c r="D95" s="1"/>
      <c r="E95" s="1"/>
      <c r="F95" s="1"/>
      <c r="G95" s="1"/>
    </row>
    <row r="96" spans="4:7">
      <c r="D96" s="1"/>
      <c r="E96" s="1"/>
      <c r="F96" s="1"/>
      <c r="G96" s="1"/>
    </row>
    <row r="97" spans="4:7">
      <c r="D97" s="1"/>
      <c r="E97" s="1"/>
      <c r="F97" s="1"/>
      <c r="G97" s="1"/>
    </row>
    <row r="98" spans="4:7">
      <c r="D98" s="1"/>
      <c r="E98" s="1"/>
      <c r="F98" s="1"/>
      <c r="G98" s="1"/>
    </row>
    <row r="99" spans="4:7">
      <c r="D99" s="1"/>
      <c r="E99" s="1"/>
      <c r="F99" s="1"/>
      <c r="G99" s="1"/>
    </row>
    <row r="100" spans="4:7">
      <c r="D100" s="1"/>
      <c r="E100" s="1"/>
      <c r="F100" s="1"/>
      <c r="G100" s="1"/>
    </row>
    <row r="101" spans="4:7">
      <c r="D101" s="1"/>
      <c r="E101" s="1"/>
      <c r="F101" s="1"/>
      <c r="G101" s="1"/>
    </row>
    <row r="102" spans="4:7">
      <c r="D102" s="1"/>
      <c r="E102" s="1"/>
      <c r="F102" s="1"/>
      <c r="G102" s="1"/>
    </row>
    <row r="103" spans="4:7">
      <c r="D103" s="1"/>
      <c r="E103" s="1"/>
      <c r="F103" s="1"/>
      <c r="G103" s="1"/>
    </row>
    <row r="104" spans="4:7">
      <c r="D104" s="1"/>
      <c r="E104" s="1"/>
      <c r="F104" s="1"/>
      <c r="G104" s="1"/>
    </row>
    <row r="105" spans="4:7">
      <c r="D105" s="1"/>
      <c r="E105" s="1"/>
      <c r="F105" s="1"/>
      <c r="G105" s="1"/>
    </row>
    <row r="106" spans="4:7">
      <c r="D106" s="1"/>
      <c r="E106" s="1"/>
      <c r="F106" s="1"/>
      <c r="G106" s="1"/>
    </row>
    <row r="107" spans="4:7">
      <c r="D107" s="1"/>
      <c r="E107" s="1"/>
      <c r="F107" s="1"/>
      <c r="G107" s="1"/>
    </row>
    <row r="108" spans="4:7">
      <c r="D108" s="1"/>
      <c r="E108" s="1"/>
      <c r="F108" s="1"/>
      <c r="G108" s="1"/>
    </row>
    <row r="109" spans="4:7">
      <c r="D109" s="1"/>
      <c r="E109" s="1"/>
      <c r="F109" s="1"/>
      <c r="G109" s="1"/>
    </row>
    <row r="110" spans="4:7">
      <c r="D110" s="1"/>
      <c r="E110" s="1"/>
      <c r="F110" s="1"/>
      <c r="G110" s="1"/>
    </row>
    <row r="111" spans="4:7">
      <c r="D111" s="1"/>
      <c r="E111" s="1"/>
      <c r="F111" s="1"/>
      <c r="G111" s="1"/>
    </row>
    <row r="112" spans="4:7">
      <c r="D112" s="1"/>
      <c r="E112" s="1"/>
      <c r="F112" s="1"/>
      <c r="G112" s="1"/>
    </row>
    <row r="113" spans="4:7">
      <c r="D113" s="1"/>
      <c r="E113" s="1"/>
      <c r="F113" s="1"/>
      <c r="G113" s="1"/>
    </row>
    <row r="114" spans="4:7">
      <c r="D114" s="1"/>
      <c r="E114" s="1"/>
      <c r="F114" s="1"/>
      <c r="G114" s="1"/>
    </row>
    <row r="115" spans="4:7">
      <c r="D115" s="1"/>
      <c r="E115" s="1"/>
      <c r="F115" s="1"/>
      <c r="G115" s="1"/>
    </row>
    <row r="116" spans="4:7">
      <c r="D116" s="1"/>
      <c r="E116" s="1"/>
      <c r="F116" s="1"/>
      <c r="G116" s="1"/>
    </row>
    <row r="117" spans="4:7">
      <c r="D117" s="1"/>
      <c r="E117" s="1"/>
      <c r="F117" s="1"/>
      <c r="G117" s="1"/>
    </row>
    <row r="118" spans="4:7">
      <c r="D118" s="1"/>
      <c r="E118" s="1"/>
      <c r="F118" s="1"/>
      <c r="G118" s="1"/>
    </row>
    <row r="119" spans="4:7">
      <c r="D119" s="1"/>
      <c r="E119" s="1"/>
      <c r="F119" s="1"/>
      <c r="G119" s="1"/>
    </row>
    <row r="120" spans="4:7">
      <c r="D120" s="1"/>
      <c r="E120" s="1"/>
      <c r="F120" s="1"/>
      <c r="G120" s="1"/>
    </row>
    <row r="121" spans="4:7">
      <c r="D121" s="1"/>
      <c r="E121" s="1"/>
      <c r="F121" s="1"/>
      <c r="G121" s="1"/>
    </row>
    <row r="122" spans="4:7">
      <c r="D122" s="1"/>
      <c r="E122" s="1"/>
      <c r="F122" s="1"/>
      <c r="G122" s="1"/>
    </row>
    <row r="123" spans="4:7">
      <c r="D123" s="1"/>
      <c r="E123" s="1"/>
      <c r="F123" s="1"/>
      <c r="G123" s="1"/>
    </row>
    <row r="124" spans="4:7">
      <c r="D124" s="1"/>
      <c r="E124" s="1"/>
      <c r="F124" s="1"/>
      <c r="G124" s="1"/>
    </row>
    <row r="125" spans="4:7">
      <c r="D125" s="1"/>
      <c r="E125" s="1"/>
      <c r="F125" s="1"/>
      <c r="G125" s="1"/>
    </row>
    <row r="126" spans="4:7">
      <c r="D126" s="1"/>
      <c r="E126" s="1"/>
      <c r="F126" s="1"/>
      <c r="G126" s="1"/>
    </row>
    <row r="127" spans="4:7">
      <c r="D127" s="1"/>
      <c r="E127" s="1"/>
      <c r="F127" s="1"/>
      <c r="G127" s="1"/>
    </row>
    <row r="128" spans="4:7">
      <c r="D128" s="1"/>
      <c r="E128" s="1"/>
      <c r="F128" s="1"/>
      <c r="G128" s="1"/>
    </row>
    <row r="129" spans="4:7">
      <c r="D129" s="1"/>
      <c r="E129" s="1"/>
      <c r="F129" s="1"/>
      <c r="G129" s="1"/>
    </row>
    <row r="130" spans="4:7">
      <c r="D130" s="1"/>
      <c r="E130" s="1"/>
      <c r="F130" s="1"/>
      <c r="G130" s="1"/>
    </row>
    <row r="131" spans="4:7">
      <c r="D131" s="1"/>
      <c r="E131" s="1"/>
      <c r="F131" s="1"/>
      <c r="G131" s="1"/>
    </row>
    <row r="132" spans="4:7">
      <c r="D132" s="1"/>
      <c r="E132" s="1"/>
      <c r="F132" s="1"/>
      <c r="G132" s="1"/>
    </row>
    <row r="133" spans="4:7">
      <c r="D133" s="1"/>
      <c r="E133" s="1"/>
      <c r="F133" s="1"/>
      <c r="G133" s="1"/>
    </row>
    <row r="134" spans="4:7">
      <c r="D134" s="1"/>
      <c r="E134" s="1"/>
      <c r="F134" s="1"/>
      <c r="G134" s="1"/>
    </row>
    <row r="135" spans="4:7">
      <c r="D135" s="1"/>
      <c r="E135" s="1"/>
      <c r="F135" s="1"/>
      <c r="G135" s="1"/>
    </row>
    <row r="136" spans="4:7">
      <c r="D136" s="1"/>
      <c r="E136" s="1"/>
      <c r="F136" s="1"/>
      <c r="G136" s="1"/>
    </row>
    <row r="137" spans="4:7">
      <c r="D137" s="1"/>
      <c r="E137" s="1"/>
      <c r="F137" s="1"/>
      <c r="G137" s="1"/>
    </row>
    <row r="138" spans="4:7">
      <c r="D138" s="1"/>
      <c r="E138" s="1"/>
      <c r="F138" s="1"/>
      <c r="G138" s="1"/>
    </row>
    <row r="139" spans="4:7">
      <c r="D139" s="1"/>
      <c r="E139" s="1"/>
      <c r="F139" s="1"/>
      <c r="G139" s="1"/>
    </row>
    <row r="140" spans="4:7">
      <c r="D140" s="1"/>
      <c r="E140" s="1"/>
      <c r="F140" s="1"/>
      <c r="G140" s="1"/>
    </row>
    <row r="141" spans="4:7">
      <c r="D141" s="1"/>
      <c r="E141" s="1"/>
      <c r="F141" s="1"/>
      <c r="G141" s="1"/>
    </row>
    <row r="142" spans="4:7">
      <c r="D142" s="1"/>
      <c r="E142" s="1"/>
      <c r="F142" s="1"/>
      <c r="G142" s="1"/>
    </row>
    <row r="143" spans="4:7">
      <c r="D143" s="1"/>
      <c r="E143" s="1"/>
      <c r="F143" s="1"/>
      <c r="G143" s="1"/>
    </row>
    <row r="144" spans="4:7">
      <c r="D144" s="1"/>
      <c r="E144" s="1"/>
      <c r="F144" s="1"/>
      <c r="G144" s="1"/>
    </row>
    <row r="145" spans="4:7">
      <c r="D145" s="1"/>
      <c r="E145" s="1"/>
      <c r="F145" s="1"/>
      <c r="G145" s="1"/>
    </row>
    <row r="146" spans="4:7">
      <c r="D146" s="1"/>
      <c r="E146" s="1"/>
      <c r="F146" s="1"/>
      <c r="G146" s="1"/>
    </row>
    <row r="147" spans="4:7">
      <c r="D147" s="1"/>
      <c r="E147" s="1"/>
      <c r="F147" s="1"/>
      <c r="G147" s="1"/>
    </row>
    <row r="148" spans="4:7">
      <c r="D148" s="1"/>
      <c r="E148" s="1"/>
      <c r="F148" s="1"/>
      <c r="G148" s="1"/>
    </row>
    <row r="149" spans="4:7">
      <c r="D149" s="1"/>
      <c r="E149" s="1"/>
      <c r="F149" s="1"/>
      <c r="G149" s="1"/>
    </row>
    <row r="150" spans="4:7">
      <c r="D150" s="1"/>
      <c r="E150" s="1"/>
      <c r="F150" s="1"/>
      <c r="G150" s="1"/>
    </row>
    <row r="151" spans="4:7">
      <c r="D151" s="1"/>
      <c r="E151" s="1"/>
      <c r="F151" s="1"/>
      <c r="G151" s="1"/>
    </row>
    <row r="152" spans="4:7">
      <c r="D152" s="1"/>
      <c r="E152" s="1"/>
      <c r="F152" s="1"/>
      <c r="G152" s="1"/>
    </row>
    <row r="153" spans="4:7">
      <c r="D153" s="1"/>
      <c r="E153" s="1"/>
      <c r="F153" s="1"/>
      <c r="G153" s="1"/>
    </row>
    <row r="154" spans="4:7">
      <c r="D154" s="1"/>
      <c r="E154" s="1"/>
      <c r="F154" s="1"/>
      <c r="G154" s="1"/>
    </row>
    <row r="155" spans="4:7">
      <c r="D155" s="1"/>
      <c r="E155" s="1"/>
      <c r="F155" s="1"/>
      <c r="G155" s="1"/>
    </row>
    <row r="156" spans="4:7">
      <c r="D156" s="1"/>
      <c r="E156" s="1"/>
      <c r="F156" s="1"/>
      <c r="G156" s="1"/>
    </row>
    <row r="157" spans="4:7">
      <c r="D157" s="1"/>
      <c r="E157" s="1"/>
      <c r="F157" s="1"/>
      <c r="G157" s="1"/>
    </row>
    <row r="158" spans="4:7">
      <c r="D158" s="1"/>
      <c r="E158" s="1"/>
      <c r="F158" s="1"/>
      <c r="G158" s="1"/>
    </row>
    <row r="159" spans="4:7">
      <c r="D159" s="1"/>
      <c r="E159" s="1"/>
      <c r="F159" s="1"/>
      <c r="G159" s="1"/>
    </row>
    <row r="160" spans="4:7">
      <c r="D160" s="1"/>
      <c r="E160" s="1"/>
      <c r="F160" s="1"/>
      <c r="G160" s="1"/>
    </row>
    <row r="161" spans="4:7">
      <c r="D161" s="1"/>
      <c r="E161" s="1"/>
      <c r="F161" s="1"/>
      <c r="G161" s="1"/>
    </row>
    <row r="162" spans="4:7">
      <c r="D162" s="1"/>
      <c r="E162" s="1"/>
      <c r="F162" s="1"/>
      <c r="G162" s="1"/>
    </row>
    <row r="163" spans="4:7">
      <c r="D163" s="1"/>
      <c r="E163" s="1"/>
      <c r="F163" s="1"/>
      <c r="G163" s="1"/>
    </row>
    <row r="164" spans="4:7">
      <c r="D164" s="1"/>
      <c r="E164" s="1"/>
      <c r="F164" s="1"/>
      <c r="G164" s="1"/>
    </row>
    <row r="165" spans="4:7">
      <c r="D165" s="1"/>
      <c r="E165" s="1"/>
      <c r="F165" s="1"/>
      <c r="G165" s="1"/>
    </row>
    <row r="166" spans="4:7">
      <c r="D166" s="1"/>
      <c r="E166" s="1"/>
      <c r="F166" s="1"/>
      <c r="G166" s="1"/>
    </row>
    <row r="167" spans="4:7">
      <c r="D167" s="1"/>
      <c r="E167" s="1"/>
      <c r="F167" s="1"/>
      <c r="G167" s="1"/>
    </row>
    <row r="168" spans="4:7">
      <c r="D168" s="1"/>
      <c r="E168" s="1"/>
      <c r="F168" s="1"/>
      <c r="G168" s="1"/>
    </row>
    <row r="169" spans="4:7">
      <c r="D169" s="1"/>
      <c r="E169" s="1"/>
      <c r="F169" s="1"/>
      <c r="G169" s="1"/>
    </row>
    <row r="170" spans="4:7">
      <c r="D170" s="1"/>
      <c r="E170" s="1"/>
      <c r="F170" s="1"/>
      <c r="G170" s="1"/>
    </row>
    <row r="171" spans="4:7">
      <c r="D171" s="1"/>
      <c r="E171" s="1"/>
      <c r="F171" s="1"/>
      <c r="G171" s="1"/>
    </row>
    <row r="172" spans="4:7">
      <c r="D172" s="1"/>
      <c r="E172" s="1"/>
      <c r="F172" s="1"/>
      <c r="G172" s="1"/>
    </row>
    <row r="173" spans="4:7">
      <c r="D173" s="1"/>
      <c r="E173" s="1"/>
      <c r="F173" s="1"/>
      <c r="G173" s="1"/>
    </row>
    <row r="174" spans="4:7">
      <c r="D174" s="1"/>
      <c r="E174" s="1"/>
      <c r="F174" s="1"/>
      <c r="G174" s="1"/>
    </row>
    <row r="175" spans="4:7">
      <c r="D175" s="1"/>
      <c r="E175" s="1"/>
      <c r="F175" s="1"/>
      <c r="G175" s="1"/>
    </row>
    <row r="176" spans="4:7">
      <c r="D176" s="1"/>
      <c r="E176" s="1"/>
      <c r="F176" s="1"/>
      <c r="G176" s="1"/>
    </row>
    <row r="177" spans="4:7">
      <c r="D177" s="1"/>
      <c r="E177" s="1"/>
      <c r="F177" s="1"/>
      <c r="G177" s="1"/>
    </row>
    <row r="178" spans="4:7">
      <c r="D178" s="1"/>
      <c r="E178" s="1"/>
      <c r="F178" s="1"/>
      <c r="G178" s="1"/>
    </row>
    <row r="179" spans="4:7">
      <c r="D179" s="1"/>
      <c r="E179" s="1"/>
      <c r="F179" s="1"/>
      <c r="G179" s="1"/>
    </row>
    <row r="180" spans="4:7">
      <c r="D180" s="1"/>
      <c r="E180" s="1"/>
      <c r="F180" s="1"/>
      <c r="G180" s="1"/>
    </row>
    <row r="181" spans="4:7">
      <c r="D181" s="1"/>
      <c r="E181" s="1"/>
      <c r="F181" s="1"/>
      <c r="G181" s="1"/>
    </row>
    <row r="182" spans="4:7">
      <c r="D182" s="1"/>
      <c r="E182" s="1"/>
      <c r="F182" s="1"/>
      <c r="G182" s="1"/>
    </row>
    <row r="183" spans="4:7">
      <c r="D183" s="1"/>
      <c r="E183" s="1"/>
      <c r="F183" s="1"/>
      <c r="G183" s="1"/>
    </row>
    <row r="184" spans="4:7">
      <c r="D184" s="1"/>
      <c r="E184" s="1"/>
      <c r="F184" s="1"/>
      <c r="G184" s="1"/>
    </row>
    <row r="185" spans="4:7">
      <c r="D185" s="1"/>
      <c r="E185" s="1"/>
      <c r="F185" s="1"/>
      <c r="G185" s="1"/>
    </row>
    <row r="186" spans="4:7">
      <c r="D186" s="1"/>
      <c r="E186" s="1"/>
      <c r="F186" s="1"/>
      <c r="G186" s="1"/>
    </row>
    <row r="187" spans="4:7">
      <c r="D187" s="1"/>
      <c r="E187" s="1"/>
      <c r="F187" s="1"/>
      <c r="G187" s="1"/>
    </row>
    <row r="188" spans="4:7">
      <c r="D188" s="1"/>
      <c r="E188" s="1"/>
      <c r="F188" s="1"/>
      <c r="G188" s="1"/>
    </row>
    <row r="189" spans="4:7">
      <c r="D189" s="1"/>
      <c r="E189" s="1"/>
      <c r="F189" s="1"/>
      <c r="G189" s="1"/>
    </row>
    <row r="190" spans="4:7">
      <c r="D190" s="1"/>
      <c r="E190" s="1"/>
      <c r="F190" s="1"/>
      <c r="G190" s="1"/>
    </row>
    <row r="191" spans="4:7">
      <c r="D191" s="1"/>
      <c r="E191" s="1"/>
      <c r="F191" s="1"/>
      <c r="G191" s="1"/>
    </row>
    <row r="192" spans="4:7">
      <c r="D192" s="1"/>
      <c r="E192" s="1"/>
      <c r="F192" s="1"/>
      <c r="G192" s="1"/>
    </row>
    <row r="193" spans="4:7">
      <c r="D193" s="1"/>
      <c r="E193" s="1"/>
      <c r="F193" s="1"/>
      <c r="G193" s="1"/>
    </row>
    <row r="194" spans="4:7">
      <c r="D194" s="1"/>
      <c r="E194" s="1"/>
      <c r="F194" s="1"/>
      <c r="G194" s="1"/>
    </row>
    <row r="195" spans="4:7">
      <c r="D195" s="1"/>
      <c r="E195" s="1"/>
      <c r="F195" s="1"/>
      <c r="G195" s="1"/>
    </row>
    <row r="196" spans="4:7">
      <c r="D196" s="1"/>
      <c r="E196" s="1"/>
      <c r="F196" s="1"/>
      <c r="G196" s="1"/>
    </row>
    <row r="197" spans="4:7">
      <c r="D197" s="1"/>
      <c r="E197" s="1"/>
      <c r="F197" s="1"/>
      <c r="G197" s="1"/>
    </row>
    <row r="198" spans="4:7">
      <c r="D198" s="1"/>
      <c r="E198" s="1"/>
      <c r="F198" s="1"/>
      <c r="G198" s="1"/>
    </row>
    <row r="199" spans="4:7">
      <c r="D199" s="1"/>
      <c r="E199" s="1"/>
      <c r="F199" s="1"/>
      <c r="G199" s="1"/>
    </row>
    <row r="200" spans="4:7">
      <c r="D200" s="1"/>
      <c r="E200" s="1"/>
      <c r="F200" s="1"/>
      <c r="G200" s="1"/>
    </row>
    <row r="201" spans="4:7">
      <c r="D201" s="1"/>
      <c r="E201" s="1"/>
      <c r="F201" s="1"/>
      <c r="G201" s="1"/>
    </row>
    <row r="202" spans="4:7">
      <c r="D202" s="1"/>
      <c r="E202" s="1"/>
      <c r="F202" s="1"/>
      <c r="G202" s="1"/>
    </row>
    <row r="203" spans="4:7">
      <c r="D203" s="1"/>
      <c r="E203" s="1"/>
      <c r="F203" s="1"/>
      <c r="G203" s="1"/>
    </row>
    <row r="204" spans="4:7">
      <c r="D204" s="1"/>
      <c r="E204" s="1"/>
      <c r="F204" s="1"/>
      <c r="G204" s="1"/>
    </row>
    <row r="205" spans="4:7">
      <c r="D205" s="1"/>
      <c r="E205" s="1"/>
      <c r="F205" s="1"/>
      <c r="G205" s="1"/>
    </row>
    <row r="206" spans="4:7">
      <c r="D206" s="1"/>
      <c r="E206" s="1"/>
      <c r="F206" s="1"/>
      <c r="G206" s="1"/>
    </row>
    <row r="207" spans="4:7">
      <c r="D207" s="1"/>
      <c r="E207" s="1"/>
      <c r="F207" s="1"/>
      <c r="G207" s="1"/>
    </row>
    <row r="208" spans="4:7">
      <c r="D208" s="1"/>
      <c r="E208" s="1"/>
      <c r="F208" s="1"/>
      <c r="G208" s="1"/>
    </row>
    <row r="209" spans="4:7">
      <c r="D209" s="1"/>
      <c r="E209" s="1"/>
      <c r="F209" s="1"/>
      <c r="G209" s="1"/>
    </row>
    <row r="210" spans="4:7">
      <c r="D210" s="1"/>
      <c r="E210" s="1"/>
      <c r="F210" s="1"/>
      <c r="G210" s="1"/>
    </row>
    <row r="211" spans="4:7">
      <c r="D211" s="1"/>
      <c r="E211" s="1"/>
      <c r="F211" s="1"/>
      <c r="G211" s="1"/>
    </row>
    <row r="212" spans="4:7">
      <c r="D212" s="1"/>
      <c r="E212" s="1"/>
      <c r="F212" s="1"/>
      <c r="G212" s="1"/>
    </row>
    <row r="213" spans="4:7">
      <c r="D213" s="1"/>
      <c r="E213" s="1"/>
      <c r="F213" s="1"/>
      <c r="G213" s="1"/>
    </row>
    <row r="214" spans="4:7">
      <c r="D214" s="1"/>
      <c r="E214" s="1"/>
      <c r="F214" s="1"/>
      <c r="G214" s="1"/>
    </row>
    <row r="215" spans="4:7">
      <c r="D215" s="1"/>
      <c r="E215" s="1"/>
      <c r="F215" s="1"/>
      <c r="G215" s="1"/>
    </row>
    <row r="216" spans="4:7">
      <c r="D216" s="1"/>
      <c r="E216" s="1"/>
      <c r="F216" s="1"/>
      <c r="G216" s="1"/>
    </row>
    <row r="217" spans="4:7">
      <c r="D217" s="1"/>
      <c r="E217" s="1"/>
      <c r="F217" s="1"/>
      <c r="G217" s="1"/>
    </row>
    <row r="218" spans="4:7">
      <c r="D218" s="1"/>
      <c r="E218" s="1"/>
      <c r="F218" s="1"/>
      <c r="G218" s="1"/>
    </row>
    <row r="219" spans="4:7">
      <c r="D219" s="1"/>
      <c r="E219" s="1"/>
      <c r="F219" s="1"/>
      <c r="G219" s="1"/>
    </row>
    <row r="220" spans="4:7">
      <c r="D220" s="1"/>
      <c r="E220" s="1"/>
      <c r="F220" s="1"/>
      <c r="G220" s="1"/>
    </row>
    <row r="221" spans="4:7">
      <c r="D221" s="1"/>
      <c r="E221" s="1"/>
      <c r="F221" s="1"/>
      <c r="G221" s="1"/>
    </row>
    <row r="222" spans="4:7">
      <c r="D222" s="1"/>
      <c r="E222" s="1"/>
      <c r="F222" s="1"/>
      <c r="G222" s="1"/>
    </row>
    <row r="223" spans="4:7">
      <c r="D223" s="1"/>
      <c r="E223" s="1"/>
      <c r="F223" s="1"/>
      <c r="G223" s="1"/>
    </row>
    <row r="224" spans="4:7">
      <c r="D224" s="1"/>
      <c r="E224" s="1"/>
      <c r="F224" s="1"/>
      <c r="G224" s="1"/>
    </row>
    <row r="225" spans="4:7">
      <c r="D225" s="1"/>
      <c r="E225" s="1"/>
      <c r="F225" s="1"/>
      <c r="G225" s="1"/>
    </row>
    <row r="226" spans="4:7">
      <c r="D226" s="1"/>
      <c r="E226" s="1"/>
      <c r="F226" s="1"/>
      <c r="G226" s="1"/>
    </row>
    <row r="227" spans="4:7">
      <c r="D227" s="1"/>
      <c r="E227" s="1"/>
      <c r="F227" s="1"/>
      <c r="G227" s="1"/>
    </row>
    <row r="228" spans="4:7">
      <c r="D228" s="1"/>
      <c r="E228" s="1"/>
      <c r="F228" s="1"/>
      <c r="G228" s="1"/>
    </row>
    <row r="229" spans="4:7">
      <c r="D229" s="1"/>
      <c r="E229" s="1"/>
      <c r="F229" s="1"/>
      <c r="G229" s="1"/>
    </row>
    <row r="230" spans="4:7">
      <c r="D230" s="1"/>
      <c r="E230" s="1"/>
      <c r="F230" s="1"/>
      <c r="G230" s="1"/>
    </row>
    <row r="231" spans="4:7">
      <c r="D231" s="1"/>
      <c r="E231" s="1"/>
      <c r="F231" s="1"/>
      <c r="G231" s="1"/>
    </row>
    <row r="232" spans="4:7">
      <c r="D232" s="1"/>
      <c r="E232" s="1"/>
      <c r="F232" s="1"/>
      <c r="G232" s="1"/>
    </row>
    <row r="233" spans="4:7">
      <c r="D233" s="1"/>
      <c r="E233" s="1"/>
      <c r="F233" s="1"/>
      <c r="G233" s="1"/>
    </row>
    <row r="234" spans="4:7">
      <c r="D234" s="1"/>
      <c r="E234" s="1"/>
      <c r="F234" s="1"/>
      <c r="G234" s="1"/>
    </row>
    <row r="235" spans="4:7">
      <c r="D235" s="1"/>
      <c r="E235" s="1"/>
      <c r="F235" s="1"/>
      <c r="G235" s="1"/>
    </row>
    <row r="236" spans="4:7">
      <c r="D236" s="1"/>
      <c r="E236" s="1"/>
      <c r="F236" s="1"/>
      <c r="G236" s="1"/>
    </row>
    <row r="237" spans="4:7">
      <c r="D237" s="1"/>
      <c r="E237" s="1"/>
      <c r="F237" s="1"/>
      <c r="G237" s="1"/>
    </row>
    <row r="238" spans="4:7">
      <c r="D238" s="1"/>
      <c r="E238" s="1"/>
      <c r="F238" s="1"/>
      <c r="G238" s="1"/>
    </row>
    <row r="239" spans="4:7">
      <c r="D239" s="1"/>
      <c r="E239" s="1"/>
      <c r="F239" s="1"/>
      <c r="G239" s="1"/>
    </row>
    <row r="240" spans="4:7">
      <c r="D240" s="1"/>
      <c r="E240" s="1"/>
      <c r="F240" s="1"/>
      <c r="G240" s="1"/>
    </row>
    <row r="241" spans="2:7">
      <c r="D241" s="1"/>
      <c r="E241" s="1"/>
      <c r="F241" s="1"/>
      <c r="G241" s="1"/>
    </row>
    <row r="242" spans="2:7">
      <c r="D242" s="1"/>
      <c r="E242" s="1"/>
      <c r="F242" s="1"/>
      <c r="G242" s="1"/>
    </row>
    <row r="243" spans="2:7">
      <c r="D243" s="1"/>
      <c r="E243" s="1"/>
      <c r="F243" s="1"/>
      <c r="G243" s="1"/>
    </row>
    <row r="244" spans="2:7">
      <c r="D244" s="1"/>
      <c r="E244" s="1"/>
      <c r="F244" s="1"/>
      <c r="G244" s="1"/>
    </row>
    <row r="245" spans="2:7">
      <c r="D245" s="1"/>
      <c r="E245" s="1"/>
      <c r="F245" s="1"/>
      <c r="G245" s="1"/>
    </row>
    <row r="246" spans="2:7">
      <c r="D246" s="1"/>
      <c r="E246" s="1"/>
      <c r="F246" s="1"/>
      <c r="G246" s="1"/>
    </row>
    <row r="247" spans="2:7">
      <c r="D247" s="1"/>
      <c r="E247" s="1"/>
      <c r="F247" s="1"/>
      <c r="G247" s="1"/>
    </row>
    <row r="248" spans="2:7">
      <c r="D248" s="1"/>
      <c r="E248" s="1"/>
      <c r="F248" s="1"/>
      <c r="G248" s="1"/>
    </row>
    <row r="249" spans="2:7">
      <c r="D249" s="1"/>
      <c r="E249" s="1"/>
      <c r="F249" s="1"/>
      <c r="G249" s="1"/>
    </row>
    <row r="250" spans="2:7">
      <c r="B250" s="32"/>
      <c r="D250" s="1"/>
      <c r="E250" s="1"/>
      <c r="F250" s="1"/>
      <c r="G250" s="1"/>
    </row>
    <row r="251" spans="2:7">
      <c r="B251" s="32"/>
      <c r="D251" s="1"/>
      <c r="E251" s="1"/>
      <c r="F251" s="1"/>
      <c r="G251" s="1"/>
    </row>
    <row r="252" spans="2:7">
      <c r="B252" s="3"/>
      <c r="D252" s="1"/>
      <c r="E252" s="1"/>
      <c r="F252" s="1"/>
      <c r="G252" s="1"/>
    </row>
    <row r="253" spans="2:7">
      <c r="D253" s="1"/>
      <c r="E253" s="1"/>
      <c r="F253" s="1"/>
      <c r="G253" s="1"/>
    </row>
    <row r="254" spans="2:7">
      <c r="D254" s="1"/>
      <c r="E254" s="1"/>
      <c r="F254" s="1"/>
      <c r="G254" s="1"/>
    </row>
    <row r="255" spans="2:7">
      <c r="D255" s="1"/>
      <c r="E255" s="1"/>
      <c r="F255" s="1"/>
      <c r="G255" s="1"/>
    </row>
  </sheetData>
  <mergeCells count="2">
    <mergeCell ref="B6:M6"/>
    <mergeCell ref="B7:M7"/>
  </mergeCells>
  <phoneticPr fontId="3" type="noConversion"/>
  <dataValidations count="1">
    <dataValidation allowBlank="1" showInputMessage="1" showErrorMessage="1" sqref="A5:XFD11 A46:XFD1048576"/>
  </dataValidations>
  <pageMargins left="0" right="0" top="0.5" bottom="0.5" header="0" footer="0.25"/>
  <pageSetup paperSize="9" scale="49" pageOrder="overThenDown" orientation="landscape" r:id="rId1"/>
  <headerFooter alignWithMargins="0">
    <oddFooter>&amp;L&amp;Z&amp;F&amp;C&amp;A&amp;R&amp;D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
    <tabColor indexed="44"/>
    <pageSetUpPr fitToPage="1"/>
  </sheetPr>
  <dimension ref="B1:BM309"/>
  <sheetViews>
    <sheetView rightToLeft="1" workbookViewId="0">
      <selection activeCell="B1" sqref="B1"/>
    </sheetView>
  </sheetViews>
  <sheetFormatPr defaultColWidth="9.140625" defaultRowHeight="18"/>
  <cols>
    <col min="1" max="1" width="6.28515625" style="1" customWidth="1"/>
    <col min="2" max="2" width="38.7109375" style="2" bestFit="1" customWidth="1"/>
    <col min="3" max="3" width="16.42578125" style="2" bestFit="1" customWidth="1"/>
    <col min="4" max="4" width="10.5703125" style="2" bestFit="1" customWidth="1"/>
    <col min="5" max="5" width="6.28515625" style="2" customWidth="1"/>
    <col min="6" max="6" width="12.85546875" style="1" bestFit="1" customWidth="1"/>
    <col min="7" max="7" width="5.5703125" style="1" customWidth="1"/>
    <col min="8" max="8" width="8.7109375" style="1" bestFit="1" customWidth="1"/>
    <col min="9" max="9" width="12.85546875" style="1" bestFit="1" customWidth="1"/>
    <col min="10" max="10" width="16.42578125" style="1" bestFit="1" customWidth="1"/>
    <col min="11" max="11" width="14.5703125" style="1" bestFit="1" customWidth="1"/>
    <col min="12" max="12" width="13.140625" style="1" bestFit="1" customWidth="1"/>
    <col min="13" max="13" width="11.28515625" style="1" bestFit="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5">
      <c r="B1" s="84" t="s">
        <v>305</v>
      </c>
    </row>
    <row r="2" spans="2:65">
      <c r="B2" s="84" t="s">
        <v>306</v>
      </c>
    </row>
    <row r="3" spans="2:65">
      <c r="B3" s="84" t="s">
        <v>1288</v>
      </c>
    </row>
    <row r="4" spans="2:65">
      <c r="B4" s="84" t="s">
        <v>1289</v>
      </c>
    </row>
    <row r="6" spans="2:65" ht="26.25" customHeight="1">
      <c r="B6" s="165" t="s">
        <v>223</v>
      </c>
      <c r="C6" s="166"/>
      <c r="D6" s="166"/>
      <c r="E6" s="166"/>
      <c r="F6" s="166"/>
      <c r="G6" s="166"/>
      <c r="H6" s="166"/>
      <c r="I6" s="166"/>
      <c r="J6" s="166"/>
      <c r="K6" s="166"/>
      <c r="L6" s="166"/>
      <c r="M6" s="166"/>
      <c r="N6" s="166"/>
      <c r="O6" s="167"/>
    </row>
    <row r="7" spans="2:65" ht="26.25" customHeight="1">
      <c r="B7" s="165" t="s">
        <v>123</v>
      </c>
      <c r="C7" s="166"/>
      <c r="D7" s="166"/>
      <c r="E7" s="166"/>
      <c r="F7" s="166"/>
      <c r="G7" s="166"/>
      <c r="H7" s="166"/>
      <c r="I7" s="166"/>
      <c r="J7" s="166"/>
      <c r="K7" s="166"/>
      <c r="L7" s="166"/>
      <c r="M7" s="166"/>
      <c r="N7" s="166"/>
      <c r="O7" s="167"/>
      <c r="BM7" s="3"/>
    </row>
    <row r="8" spans="2:65" s="3" customFormat="1" ht="47.25">
      <c r="B8" s="20" t="s">
        <v>148</v>
      </c>
      <c r="C8" s="25" t="s">
        <v>50</v>
      </c>
      <c r="D8" s="79" t="s">
        <v>153</v>
      </c>
      <c r="E8" s="49" t="s">
        <v>150</v>
      </c>
      <c r="F8" s="81" t="s">
        <v>84</v>
      </c>
      <c r="G8" s="25" t="s">
        <v>15</v>
      </c>
      <c r="H8" s="25" t="s">
        <v>85</v>
      </c>
      <c r="I8" s="25" t="s">
        <v>133</v>
      </c>
      <c r="J8" s="25" t="s">
        <v>0</v>
      </c>
      <c r="K8" s="25" t="s">
        <v>137</v>
      </c>
      <c r="L8" s="25" t="s">
        <v>78</v>
      </c>
      <c r="M8" s="25" t="s">
        <v>72</v>
      </c>
      <c r="N8" s="49" t="s">
        <v>195</v>
      </c>
      <c r="O8" s="26" t="s">
        <v>197</v>
      </c>
      <c r="Q8" s="1"/>
      <c r="BH8" s="1"/>
      <c r="BI8" s="1"/>
    </row>
    <row r="9" spans="2:65" s="3" customFormat="1" ht="20.25">
      <c r="B9" s="15"/>
      <c r="C9" s="16"/>
      <c r="D9" s="16"/>
      <c r="E9" s="16"/>
      <c r="F9" s="16"/>
      <c r="G9" s="16"/>
      <c r="H9" s="16"/>
      <c r="I9" s="16"/>
      <c r="J9" s="27" t="s">
        <v>22</v>
      </c>
      <c r="K9" s="27" t="s">
        <v>79</v>
      </c>
      <c r="L9" s="27" t="s">
        <v>23</v>
      </c>
      <c r="M9" s="27" t="s">
        <v>20</v>
      </c>
      <c r="N9" s="27" t="s">
        <v>20</v>
      </c>
      <c r="O9" s="28" t="s">
        <v>20</v>
      </c>
      <c r="BG9" s="1"/>
      <c r="BH9" s="1"/>
      <c r="BI9" s="1"/>
      <c r="BM9" s="4"/>
    </row>
    <row r="10" spans="2:65" s="4" customFormat="1" ht="18" customHeight="1">
      <c r="B10" s="18"/>
      <c r="C10" s="63" t="s">
        <v>1</v>
      </c>
      <c r="D10" s="63" t="s">
        <v>2</v>
      </c>
      <c r="E10" s="63" t="s">
        <v>3</v>
      </c>
      <c r="F10" s="63" t="s">
        <v>4</v>
      </c>
      <c r="G10" s="63" t="s">
        <v>5</v>
      </c>
      <c r="H10" s="63" t="s">
        <v>6</v>
      </c>
      <c r="I10" s="63" t="s">
        <v>7</v>
      </c>
      <c r="J10" s="63" t="s">
        <v>8</v>
      </c>
      <c r="K10" s="63" t="s">
        <v>9</v>
      </c>
      <c r="L10" s="63" t="s">
        <v>10</v>
      </c>
      <c r="M10" s="63" t="s">
        <v>11</v>
      </c>
      <c r="N10" s="65" t="s">
        <v>12</v>
      </c>
      <c r="O10" s="65" t="s">
        <v>13</v>
      </c>
      <c r="P10" s="5"/>
      <c r="BG10" s="1"/>
      <c r="BH10" s="3"/>
      <c r="BI10" s="1"/>
    </row>
    <row r="11" spans="2:65" s="4" customFormat="1" ht="18" customHeight="1">
      <c r="B11" s="58" t="s">
        <v>34</v>
      </c>
      <c r="C11" s="87"/>
      <c r="D11" s="87"/>
      <c r="E11" s="87"/>
      <c r="F11" s="87"/>
      <c r="G11" s="87"/>
      <c r="H11" s="87"/>
      <c r="I11" s="87"/>
      <c r="J11" s="86">
        <v>1205513.78</v>
      </c>
      <c r="K11" s="86"/>
      <c r="L11" s="86">
        <v>86842.13</v>
      </c>
      <c r="M11" s="86"/>
      <c r="N11" s="86"/>
      <c r="O11" s="86">
        <v>8.59</v>
      </c>
      <c r="P11" s="5"/>
      <c r="BG11" s="1"/>
      <c r="BH11" s="3"/>
      <c r="BI11" s="1"/>
      <c r="BM11" s="1"/>
    </row>
    <row r="12" spans="2:65" customFormat="1" ht="18" customHeight="1">
      <c r="B12" s="61" t="s">
        <v>924</v>
      </c>
      <c r="C12" s="90"/>
      <c r="D12" s="90"/>
      <c r="E12" s="90"/>
      <c r="F12" s="90"/>
      <c r="G12" s="90"/>
      <c r="H12" s="90"/>
      <c r="I12" s="90"/>
      <c r="J12" s="93"/>
      <c r="K12" s="93"/>
      <c r="L12" s="93"/>
      <c r="M12" s="93"/>
      <c r="N12" s="93"/>
      <c r="O12" s="93"/>
    </row>
    <row r="13" spans="2:65" customFormat="1" ht="15.75">
      <c r="B13" s="68" t="s">
        <v>291</v>
      </c>
      <c r="C13" s="92"/>
      <c r="D13" s="92"/>
      <c r="E13" s="92"/>
      <c r="F13" s="92"/>
      <c r="G13" s="92"/>
      <c r="H13" s="92"/>
      <c r="I13" s="92"/>
      <c r="J13" s="116"/>
      <c r="K13" s="116"/>
      <c r="L13" s="116"/>
      <c r="M13" s="116"/>
      <c r="N13" s="116"/>
      <c r="O13" s="116"/>
    </row>
    <row r="14" spans="2:65" customFormat="1" ht="31.5">
      <c r="B14" s="61" t="s">
        <v>925</v>
      </c>
      <c r="C14" s="90"/>
      <c r="D14" s="90"/>
      <c r="E14" s="90"/>
      <c r="F14" s="90"/>
      <c r="G14" s="90"/>
      <c r="H14" s="90"/>
      <c r="I14" s="90"/>
      <c r="J14" s="93">
        <v>1205513.78</v>
      </c>
      <c r="K14" s="93"/>
      <c r="L14" s="93">
        <v>86842.13</v>
      </c>
      <c r="M14" s="93"/>
      <c r="N14" s="93"/>
      <c r="O14" s="93">
        <v>8.59</v>
      </c>
    </row>
    <row r="15" spans="2:65" customFormat="1" ht="15.75">
      <c r="B15" s="68" t="s">
        <v>926</v>
      </c>
      <c r="C15" s="92" t="s">
        <v>927</v>
      </c>
      <c r="D15" s="92" t="s">
        <v>28</v>
      </c>
      <c r="E15" s="92"/>
      <c r="F15" s="92" t="s">
        <v>838</v>
      </c>
      <c r="G15" s="92">
        <v>0</v>
      </c>
      <c r="H15" s="92" t="s">
        <v>308</v>
      </c>
      <c r="I15" s="92" t="s">
        <v>192</v>
      </c>
      <c r="J15" s="116">
        <v>74489.31</v>
      </c>
      <c r="K15" s="116">
        <v>129206.39999999999</v>
      </c>
      <c r="L15" s="116">
        <v>3166.46</v>
      </c>
      <c r="M15" s="116">
        <v>0</v>
      </c>
      <c r="N15" s="116">
        <v>3.65</v>
      </c>
      <c r="O15" s="116">
        <v>0.31</v>
      </c>
    </row>
    <row r="16" spans="2:65" customFormat="1" ht="15.75">
      <c r="B16" s="68" t="s">
        <v>928</v>
      </c>
      <c r="C16" s="92" t="s">
        <v>929</v>
      </c>
      <c r="D16" s="92" t="s">
        <v>28</v>
      </c>
      <c r="E16" s="92"/>
      <c r="F16" s="92" t="s">
        <v>838</v>
      </c>
      <c r="G16" s="92">
        <v>0</v>
      </c>
      <c r="H16" s="92" t="s">
        <v>308</v>
      </c>
      <c r="I16" s="92" t="s">
        <v>184</v>
      </c>
      <c r="J16" s="116">
        <v>2393</v>
      </c>
      <c r="K16" s="116">
        <v>6366.34</v>
      </c>
      <c r="L16" s="116">
        <v>585.77</v>
      </c>
      <c r="M16" s="116">
        <v>0</v>
      </c>
      <c r="N16" s="116">
        <v>0.67</v>
      </c>
      <c r="O16" s="116">
        <v>0.06</v>
      </c>
    </row>
    <row r="17" spans="2:15" customFormat="1" ht="15.75">
      <c r="B17" s="68" t="s">
        <v>930</v>
      </c>
      <c r="C17" s="92" t="s">
        <v>931</v>
      </c>
      <c r="D17" s="92" t="s">
        <v>28</v>
      </c>
      <c r="E17" s="92"/>
      <c r="F17" s="92" t="s">
        <v>917</v>
      </c>
      <c r="G17" s="92">
        <v>0</v>
      </c>
      <c r="H17" s="92" t="s">
        <v>308</v>
      </c>
      <c r="I17" s="92" t="s">
        <v>184</v>
      </c>
      <c r="J17" s="116">
        <v>256.45999999999998</v>
      </c>
      <c r="K17" s="116">
        <v>118517</v>
      </c>
      <c r="L17" s="116">
        <v>1168.68</v>
      </c>
      <c r="M17" s="116">
        <v>0</v>
      </c>
      <c r="N17" s="116">
        <v>1.35</v>
      </c>
      <c r="O17" s="116">
        <v>0.12</v>
      </c>
    </row>
    <row r="18" spans="2:15" customFormat="1" ht="15.75">
      <c r="B18" s="68" t="s">
        <v>932</v>
      </c>
      <c r="C18" s="92" t="s">
        <v>933</v>
      </c>
      <c r="D18" s="92" t="s">
        <v>28</v>
      </c>
      <c r="E18" s="92"/>
      <c r="F18" s="92" t="s">
        <v>917</v>
      </c>
      <c r="G18" s="92">
        <v>0</v>
      </c>
      <c r="H18" s="92" t="s">
        <v>308</v>
      </c>
      <c r="I18" s="92" t="s">
        <v>184</v>
      </c>
      <c r="J18" s="116">
        <v>20.74</v>
      </c>
      <c r="K18" s="116">
        <v>1314508</v>
      </c>
      <c r="L18" s="116">
        <v>1048.26</v>
      </c>
      <c r="M18" s="116">
        <v>0</v>
      </c>
      <c r="N18" s="116">
        <v>1.21</v>
      </c>
      <c r="O18" s="116">
        <v>0.1</v>
      </c>
    </row>
    <row r="19" spans="2:15" customFormat="1" ht="15.75">
      <c r="B19" s="68" t="s">
        <v>934</v>
      </c>
      <c r="C19" s="92" t="s">
        <v>935</v>
      </c>
      <c r="D19" s="92" t="s">
        <v>28</v>
      </c>
      <c r="E19" s="92"/>
      <c r="F19" s="92" t="s">
        <v>917</v>
      </c>
      <c r="G19" s="92">
        <v>0</v>
      </c>
      <c r="H19" s="92" t="s">
        <v>308</v>
      </c>
      <c r="I19" s="92" t="s">
        <v>184</v>
      </c>
      <c r="J19" s="116">
        <v>1303.96</v>
      </c>
      <c r="K19" s="116">
        <v>119200</v>
      </c>
      <c r="L19" s="116">
        <v>5976.36</v>
      </c>
      <c r="M19" s="116">
        <v>0</v>
      </c>
      <c r="N19" s="116">
        <v>6.88</v>
      </c>
      <c r="O19" s="116">
        <v>0.59</v>
      </c>
    </row>
    <row r="20" spans="2:15" customFormat="1" ht="15.75">
      <c r="B20" s="68" t="s">
        <v>936</v>
      </c>
      <c r="C20" s="92" t="s">
        <v>937</v>
      </c>
      <c r="D20" s="92" t="s">
        <v>28</v>
      </c>
      <c r="E20" s="92"/>
      <c r="F20" s="92" t="s">
        <v>838</v>
      </c>
      <c r="G20" s="92">
        <v>0</v>
      </c>
      <c r="H20" s="92" t="s">
        <v>308</v>
      </c>
      <c r="I20" s="92" t="s">
        <v>186</v>
      </c>
      <c r="J20" s="116">
        <v>20275.54</v>
      </c>
      <c r="K20" s="116">
        <v>2090</v>
      </c>
      <c r="L20" s="116">
        <v>1713.6</v>
      </c>
      <c r="M20" s="116">
        <v>0</v>
      </c>
      <c r="N20" s="116">
        <v>1.97</v>
      </c>
      <c r="O20" s="116">
        <v>0.17</v>
      </c>
    </row>
    <row r="21" spans="2:15" customFormat="1" ht="15.75">
      <c r="B21" s="68" t="s">
        <v>938</v>
      </c>
      <c r="C21" s="92" t="s">
        <v>939</v>
      </c>
      <c r="D21" s="92" t="s">
        <v>28</v>
      </c>
      <c r="E21" s="92"/>
      <c r="F21" s="92" t="s">
        <v>917</v>
      </c>
      <c r="G21" s="92">
        <v>0</v>
      </c>
      <c r="H21" s="92" t="s">
        <v>308</v>
      </c>
      <c r="I21" s="92" t="s">
        <v>186</v>
      </c>
      <c r="J21" s="116">
        <v>2768.98</v>
      </c>
      <c r="K21" s="116">
        <v>24065</v>
      </c>
      <c r="L21" s="116">
        <v>2694.61</v>
      </c>
      <c r="M21" s="116">
        <v>0</v>
      </c>
      <c r="N21" s="116">
        <v>3.1</v>
      </c>
      <c r="O21" s="116">
        <v>0.27</v>
      </c>
    </row>
    <row r="22" spans="2:15">
      <c r="B22" s="68" t="s">
        <v>940</v>
      </c>
      <c r="C22" s="92" t="s">
        <v>941</v>
      </c>
      <c r="D22" s="92" t="s">
        <v>28</v>
      </c>
      <c r="E22" s="92"/>
      <c r="F22" s="92" t="s">
        <v>917</v>
      </c>
      <c r="G22" s="92">
        <v>0</v>
      </c>
      <c r="H22" s="92" t="s">
        <v>308</v>
      </c>
      <c r="I22" s="92" t="s">
        <v>184</v>
      </c>
      <c r="J22" s="116">
        <v>48038.33</v>
      </c>
      <c r="K22" s="116">
        <v>1253.56</v>
      </c>
      <c r="L22" s="116">
        <v>2315.42</v>
      </c>
      <c r="M22" s="116">
        <v>0</v>
      </c>
      <c r="N22" s="116">
        <v>2.67</v>
      </c>
      <c r="O22" s="116">
        <v>0.23</v>
      </c>
    </row>
    <row r="23" spans="2:15">
      <c r="B23" s="68" t="s">
        <v>942</v>
      </c>
      <c r="C23" s="92" t="s">
        <v>943</v>
      </c>
      <c r="D23" s="92" t="s">
        <v>28</v>
      </c>
      <c r="E23" s="92"/>
      <c r="F23" s="92" t="s">
        <v>917</v>
      </c>
      <c r="G23" s="92">
        <v>0</v>
      </c>
      <c r="H23" s="92" t="s">
        <v>308</v>
      </c>
      <c r="I23" s="92" t="s">
        <v>184</v>
      </c>
      <c r="J23" s="116">
        <v>11212.92</v>
      </c>
      <c r="K23" s="116">
        <v>2793</v>
      </c>
      <c r="L23" s="116">
        <v>1204.17</v>
      </c>
      <c r="M23" s="116">
        <v>0</v>
      </c>
      <c r="N23" s="116">
        <v>1.39</v>
      </c>
      <c r="O23" s="116">
        <v>0.12</v>
      </c>
    </row>
    <row r="24" spans="2:15">
      <c r="B24" s="68" t="s">
        <v>944</v>
      </c>
      <c r="C24" s="92" t="s">
        <v>945</v>
      </c>
      <c r="D24" s="92" t="s">
        <v>28</v>
      </c>
      <c r="E24" s="92"/>
      <c r="F24" s="92" t="s">
        <v>946</v>
      </c>
      <c r="G24" s="92">
        <v>0</v>
      </c>
      <c r="H24" s="92" t="s">
        <v>308</v>
      </c>
      <c r="I24" s="92" t="s">
        <v>184</v>
      </c>
      <c r="J24" s="116">
        <v>47716.57</v>
      </c>
      <c r="K24" s="116">
        <v>1331.49</v>
      </c>
      <c r="L24" s="116">
        <v>2442.89</v>
      </c>
      <c r="M24" s="116">
        <v>0</v>
      </c>
      <c r="N24" s="116">
        <v>2.81</v>
      </c>
      <c r="O24" s="116">
        <v>0.24</v>
      </c>
    </row>
    <row r="25" spans="2:15" ht="31.5">
      <c r="B25" s="68" t="s">
        <v>947</v>
      </c>
      <c r="C25" s="92" t="s">
        <v>948</v>
      </c>
      <c r="D25" s="92" t="s">
        <v>156</v>
      </c>
      <c r="E25" s="92"/>
      <c r="F25" s="92" t="s">
        <v>917</v>
      </c>
      <c r="G25" s="92">
        <v>0</v>
      </c>
      <c r="H25" s="92" t="s">
        <v>308</v>
      </c>
      <c r="I25" s="92" t="s">
        <v>186</v>
      </c>
      <c r="J25" s="116">
        <v>45008.56</v>
      </c>
      <c r="K25" s="116">
        <v>1381.97</v>
      </c>
      <c r="L25" s="116">
        <v>2515.2600000000002</v>
      </c>
      <c r="M25" s="116">
        <v>0</v>
      </c>
      <c r="N25" s="116">
        <v>2.9</v>
      </c>
      <c r="O25" s="116">
        <v>0.25</v>
      </c>
    </row>
    <row r="26" spans="2:15">
      <c r="B26" s="68" t="s">
        <v>949</v>
      </c>
      <c r="C26" s="92" t="s">
        <v>950</v>
      </c>
      <c r="D26" s="92" t="s">
        <v>28</v>
      </c>
      <c r="E26" s="92"/>
      <c r="F26" s="92" t="s">
        <v>838</v>
      </c>
      <c r="G26" s="92">
        <v>0</v>
      </c>
      <c r="H26" s="92" t="s">
        <v>308</v>
      </c>
      <c r="I26" s="92" t="s">
        <v>186</v>
      </c>
      <c r="J26" s="116">
        <v>8470.61</v>
      </c>
      <c r="K26" s="116">
        <v>1948</v>
      </c>
      <c r="L26" s="116">
        <v>667.26</v>
      </c>
      <c r="M26" s="116">
        <v>0</v>
      </c>
      <c r="N26" s="116">
        <v>0.77</v>
      </c>
      <c r="O26" s="116">
        <v>7.0000000000000007E-2</v>
      </c>
    </row>
    <row r="27" spans="2:15">
      <c r="B27" s="68" t="s">
        <v>951</v>
      </c>
      <c r="C27" s="92" t="s">
        <v>952</v>
      </c>
      <c r="D27" s="92" t="s">
        <v>28</v>
      </c>
      <c r="E27" s="92"/>
      <c r="F27" s="92" t="s">
        <v>838</v>
      </c>
      <c r="G27" s="92">
        <v>0</v>
      </c>
      <c r="H27" s="92" t="s">
        <v>308</v>
      </c>
      <c r="I27" s="92" t="s">
        <v>192</v>
      </c>
      <c r="J27" s="116">
        <v>23305.78</v>
      </c>
      <c r="K27" s="116">
        <v>504472</v>
      </c>
      <c r="L27" s="116">
        <v>3868.09</v>
      </c>
      <c r="M27" s="116">
        <v>0</v>
      </c>
      <c r="N27" s="116">
        <v>4.45</v>
      </c>
      <c r="O27" s="116">
        <v>0.38</v>
      </c>
    </row>
    <row r="28" spans="2:15">
      <c r="B28" s="68" t="s">
        <v>953</v>
      </c>
      <c r="C28" s="92" t="s">
        <v>954</v>
      </c>
      <c r="D28" s="92" t="s">
        <v>28</v>
      </c>
      <c r="E28" s="92"/>
      <c r="F28" s="92" t="s">
        <v>917</v>
      </c>
      <c r="G28" s="92">
        <v>0</v>
      </c>
      <c r="H28" s="92" t="s">
        <v>308</v>
      </c>
      <c r="I28" s="92" t="s">
        <v>187</v>
      </c>
      <c r="J28" s="116">
        <v>255246.41</v>
      </c>
      <c r="K28" s="116">
        <v>171</v>
      </c>
      <c r="L28" s="116">
        <v>2062.41</v>
      </c>
      <c r="M28" s="116">
        <v>0</v>
      </c>
      <c r="N28" s="116">
        <v>2.37</v>
      </c>
      <c r="O28" s="116">
        <v>0.2</v>
      </c>
    </row>
    <row r="29" spans="2:15">
      <c r="B29" s="68" t="s">
        <v>955</v>
      </c>
      <c r="C29" s="92" t="s">
        <v>956</v>
      </c>
      <c r="D29" s="92" t="s">
        <v>28</v>
      </c>
      <c r="E29" s="92"/>
      <c r="F29" s="92" t="s">
        <v>917</v>
      </c>
      <c r="G29" s="92">
        <v>0</v>
      </c>
      <c r="H29" s="92" t="s">
        <v>308</v>
      </c>
      <c r="I29" s="92" t="s">
        <v>184</v>
      </c>
      <c r="J29" s="116">
        <v>3287.17</v>
      </c>
      <c r="K29" s="116">
        <v>15874</v>
      </c>
      <c r="L29" s="116">
        <v>2006.34</v>
      </c>
      <c r="M29" s="116">
        <v>0</v>
      </c>
      <c r="N29" s="116">
        <v>2.31</v>
      </c>
      <c r="O29" s="116">
        <v>0.2</v>
      </c>
    </row>
    <row r="30" spans="2:15">
      <c r="B30" s="68" t="s">
        <v>957</v>
      </c>
      <c r="C30" s="92">
        <v>4445078</v>
      </c>
      <c r="D30" s="92" t="s">
        <v>28</v>
      </c>
      <c r="E30" s="92"/>
      <c r="F30" s="92" t="s">
        <v>917</v>
      </c>
      <c r="G30" s="92">
        <v>0</v>
      </c>
      <c r="H30" s="92" t="s">
        <v>308</v>
      </c>
      <c r="I30" s="92" t="s">
        <v>184</v>
      </c>
      <c r="J30" s="116">
        <v>218201.52</v>
      </c>
      <c r="K30" s="116">
        <v>10000</v>
      </c>
      <c r="L30" s="116">
        <v>838.99</v>
      </c>
      <c r="M30" s="116">
        <v>0</v>
      </c>
      <c r="N30" s="116">
        <v>0.97</v>
      </c>
      <c r="O30" s="116">
        <v>0.08</v>
      </c>
    </row>
    <row r="31" spans="2:15">
      <c r="B31" s="68" t="s">
        <v>958</v>
      </c>
      <c r="C31" s="92" t="s">
        <v>959</v>
      </c>
      <c r="D31" s="92" t="s">
        <v>28</v>
      </c>
      <c r="E31" s="92"/>
      <c r="F31" s="92" t="s">
        <v>917</v>
      </c>
      <c r="G31" s="92">
        <v>0</v>
      </c>
      <c r="H31" s="92" t="s">
        <v>308</v>
      </c>
      <c r="I31" s="92" t="s">
        <v>184</v>
      </c>
      <c r="J31" s="116">
        <v>106.85</v>
      </c>
      <c r="K31" s="116">
        <v>1094060</v>
      </c>
      <c r="L31" s="116">
        <v>4494.82</v>
      </c>
      <c r="M31" s="116">
        <v>0</v>
      </c>
      <c r="N31" s="116">
        <v>5.18</v>
      </c>
      <c r="O31" s="116">
        <v>0.44</v>
      </c>
    </row>
    <row r="32" spans="2:15">
      <c r="B32" s="68" t="s">
        <v>960</v>
      </c>
      <c r="C32" s="92" t="s">
        <v>961</v>
      </c>
      <c r="D32" s="92" t="s">
        <v>28</v>
      </c>
      <c r="E32" s="92"/>
      <c r="F32" s="92" t="s">
        <v>917</v>
      </c>
      <c r="G32" s="92">
        <v>0</v>
      </c>
      <c r="H32" s="92" t="s">
        <v>308</v>
      </c>
      <c r="I32" s="92" t="s">
        <v>184</v>
      </c>
      <c r="J32" s="116">
        <v>10057.620000000001</v>
      </c>
      <c r="K32" s="116">
        <v>12921</v>
      </c>
      <c r="L32" s="116">
        <v>4996.75</v>
      </c>
      <c r="M32" s="116">
        <v>0</v>
      </c>
      <c r="N32" s="116">
        <v>5.75</v>
      </c>
      <c r="O32" s="116">
        <v>0.49</v>
      </c>
    </row>
    <row r="33" spans="2:15">
      <c r="B33" s="68" t="s">
        <v>962</v>
      </c>
      <c r="C33" s="92" t="s">
        <v>963</v>
      </c>
      <c r="D33" s="92" t="s">
        <v>28</v>
      </c>
      <c r="E33" s="92"/>
      <c r="F33" s="92" t="s">
        <v>946</v>
      </c>
      <c r="G33" s="92">
        <v>0</v>
      </c>
      <c r="H33" s="92" t="s">
        <v>308</v>
      </c>
      <c r="I33" s="92" t="s">
        <v>184</v>
      </c>
      <c r="J33" s="116">
        <v>2073.46</v>
      </c>
      <c r="K33" s="116">
        <v>29620</v>
      </c>
      <c r="L33" s="116">
        <v>2361.44</v>
      </c>
      <c r="M33" s="116">
        <v>0</v>
      </c>
      <c r="N33" s="116">
        <v>2.72</v>
      </c>
      <c r="O33" s="116">
        <v>0.23</v>
      </c>
    </row>
    <row r="34" spans="2:15">
      <c r="B34" s="68" t="s">
        <v>964</v>
      </c>
      <c r="C34" s="92" t="s">
        <v>965</v>
      </c>
      <c r="D34" s="92" t="s">
        <v>28</v>
      </c>
      <c r="E34" s="92"/>
      <c r="F34" s="92" t="s">
        <v>917</v>
      </c>
      <c r="G34" s="92">
        <v>0</v>
      </c>
      <c r="H34" s="92" t="s">
        <v>308</v>
      </c>
      <c r="I34" s="92" t="s">
        <v>184</v>
      </c>
      <c r="J34" s="116">
        <v>765.8</v>
      </c>
      <c r="K34" s="116">
        <v>148271</v>
      </c>
      <c r="L34" s="116">
        <v>4365.84</v>
      </c>
      <c r="M34" s="116">
        <v>0</v>
      </c>
      <c r="N34" s="116">
        <v>5.03</v>
      </c>
      <c r="O34" s="116">
        <v>0.43</v>
      </c>
    </row>
    <row r="35" spans="2:15">
      <c r="B35" s="68" t="s">
        <v>966</v>
      </c>
      <c r="C35" s="92" t="s">
        <v>967</v>
      </c>
      <c r="D35" s="92" t="s">
        <v>28</v>
      </c>
      <c r="E35" s="92"/>
      <c r="F35" s="92" t="s">
        <v>917</v>
      </c>
      <c r="G35" s="92">
        <v>0</v>
      </c>
      <c r="H35" s="92" t="s">
        <v>308</v>
      </c>
      <c r="I35" s="92" t="s">
        <v>184</v>
      </c>
      <c r="J35" s="116">
        <v>30907.98</v>
      </c>
      <c r="K35" s="116">
        <v>2185</v>
      </c>
      <c r="L35" s="116">
        <v>2596.6799999999998</v>
      </c>
      <c r="M35" s="116">
        <v>0</v>
      </c>
      <c r="N35" s="116">
        <v>2.99</v>
      </c>
      <c r="O35" s="116">
        <v>0.26</v>
      </c>
    </row>
    <row r="36" spans="2:15">
      <c r="B36" s="68" t="s">
        <v>968</v>
      </c>
      <c r="C36" s="92" t="s">
        <v>969</v>
      </c>
      <c r="D36" s="92" t="s">
        <v>28</v>
      </c>
      <c r="E36" s="92"/>
      <c r="F36" s="92" t="s">
        <v>838</v>
      </c>
      <c r="G36" s="92">
        <v>0</v>
      </c>
      <c r="H36" s="92" t="s">
        <v>308</v>
      </c>
      <c r="I36" s="92" t="s">
        <v>186</v>
      </c>
      <c r="J36" s="116">
        <v>1.67</v>
      </c>
      <c r="K36" s="116">
        <v>29079706</v>
      </c>
      <c r="L36" s="116">
        <v>1963.8</v>
      </c>
      <c r="M36" s="116">
        <v>0</v>
      </c>
      <c r="N36" s="116">
        <v>2.2599999999999998</v>
      </c>
      <c r="O36" s="116">
        <v>0.19</v>
      </c>
    </row>
    <row r="37" spans="2:15">
      <c r="B37" s="68" t="s">
        <v>970</v>
      </c>
      <c r="C37" s="92" t="s">
        <v>971</v>
      </c>
      <c r="D37" s="92" t="s">
        <v>28</v>
      </c>
      <c r="E37" s="92"/>
      <c r="F37" s="92" t="s">
        <v>838</v>
      </c>
      <c r="G37" s="92">
        <v>0</v>
      </c>
      <c r="H37" s="92" t="s">
        <v>308</v>
      </c>
      <c r="I37" s="92" t="s">
        <v>192</v>
      </c>
      <c r="J37" s="116">
        <v>15783.67</v>
      </c>
      <c r="K37" s="116">
        <v>489600</v>
      </c>
      <c r="L37" s="116">
        <v>2542.41</v>
      </c>
      <c r="M37" s="116">
        <v>0</v>
      </c>
      <c r="N37" s="116">
        <v>2.93</v>
      </c>
      <c r="O37" s="116">
        <v>0.25</v>
      </c>
    </row>
    <row r="38" spans="2:15">
      <c r="B38" s="68" t="s">
        <v>972</v>
      </c>
      <c r="C38" s="92" t="s">
        <v>973</v>
      </c>
      <c r="D38" s="92" t="s">
        <v>28</v>
      </c>
      <c r="E38" s="92"/>
      <c r="F38" s="92" t="s">
        <v>838</v>
      </c>
      <c r="G38" s="92">
        <v>0</v>
      </c>
      <c r="H38" s="92" t="s">
        <v>308</v>
      </c>
      <c r="I38" s="92" t="s">
        <v>184</v>
      </c>
      <c r="J38" s="116">
        <v>4463.9399999999996</v>
      </c>
      <c r="K38" s="116">
        <v>9694</v>
      </c>
      <c r="L38" s="116">
        <v>1663.86</v>
      </c>
      <c r="M38" s="116">
        <v>0</v>
      </c>
      <c r="N38" s="116">
        <v>1.92</v>
      </c>
      <c r="O38" s="116">
        <v>0.16</v>
      </c>
    </row>
    <row r="39" spans="2:15">
      <c r="B39" s="68" t="s">
        <v>974</v>
      </c>
      <c r="C39" s="92" t="s">
        <v>975</v>
      </c>
      <c r="D39" s="92" t="s">
        <v>28</v>
      </c>
      <c r="E39" s="92"/>
      <c r="F39" s="92" t="s">
        <v>917</v>
      </c>
      <c r="G39" s="92">
        <v>0</v>
      </c>
      <c r="H39" s="92" t="s">
        <v>308</v>
      </c>
      <c r="I39" s="92" t="s">
        <v>184</v>
      </c>
      <c r="J39" s="116">
        <v>121040.6</v>
      </c>
      <c r="K39" s="116">
        <v>1774</v>
      </c>
      <c r="L39" s="116">
        <v>8256.2199999999993</v>
      </c>
      <c r="M39" s="116">
        <v>0</v>
      </c>
      <c r="N39" s="116">
        <v>9.51</v>
      </c>
      <c r="O39" s="116">
        <v>0.82</v>
      </c>
    </row>
    <row r="40" spans="2:15">
      <c r="B40" s="68" t="s">
        <v>976</v>
      </c>
      <c r="C40" s="92" t="s">
        <v>977</v>
      </c>
      <c r="D40" s="92" t="s">
        <v>28</v>
      </c>
      <c r="E40" s="92"/>
      <c r="F40" s="92" t="s">
        <v>917</v>
      </c>
      <c r="G40" s="92">
        <v>0</v>
      </c>
      <c r="H40" s="92" t="s">
        <v>308</v>
      </c>
      <c r="I40" s="92" t="s">
        <v>184</v>
      </c>
      <c r="J40" s="116">
        <v>2766.07</v>
      </c>
      <c r="K40" s="116">
        <v>25239</v>
      </c>
      <c r="L40" s="116">
        <v>2684.3</v>
      </c>
      <c r="M40" s="116">
        <v>0</v>
      </c>
      <c r="N40" s="116">
        <v>3.09</v>
      </c>
      <c r="O40" s="116">
        <v>0.27</v>
      </c>
    </row>
    <row r="41" spans="2:15">
      <c r="B41" s="68" t="s">
        <v>978</v>
      </c>
      <c r="C41" s="92" t="s">
        <v>979</v>
      </c>
      <c r="D41" s="92" t="s">
        <v>28</v>
      </c>
      <c r="E41" s="92"/>
      <c r="F41" s="92" t="s">
        <v>838</v>
      </c>
      <c r="G41" s="92">
        <v>0</v>
      </c>
      <c r="H41" s="92" t="s">
        <v>308</v>
      </c>
      <c r="I41" s="92" t="s">
        <v>184</v>
      </c>
      <c r="J41" s="116">
        <v>4062.43</v>
      </c>
      <c r="K41" s="116">
        <v>15005</v>
      </c>
      <c r="L41" s="116">
        <v>2343.79</v>
      </c>
      <c r="M41" s="116">
        <v>0</v>
      </c>
      <c r="N41" s="116">
        <v>2.7</v>
      </c>
      <c r="O41" s="116">
        <v>0.23</v>
      </c>
    </row>
    <row r="42" spans="2:15">
      <c r="B42" s="68" t="s">
        <v>980</v>
      </c>
      <c r="C42" s="92" t="s">
        <v>981</v>
      </c>
      <c r="D42" s="92" t="s">
        <v>28</v>
      </c>
      <c r="E42" s="92"/>
      <c r="F42" s="92" t="s">
        <v>838</v>
      </c>
      <c r="G42" s="92">
        <v>0</v>
      </c>
      <c r="H42" s="92" t="s">
        <v>308</v>
      </c>
      <c r="I42" s="92" t="s">
        <v>184</v>
      </c>
      <c r="J42" s="116">
        <v>27024.93</v>
      </c>
      <c r="K42" s="116">
        <v>1647.14</v>
      </c>
      <c r="L42" s="116">
        <v>1711.56</v>
      </c>
      <c r="M42" s="116">
        <v>0</v>
      </c>
      <c r="N42" s="116">
        <v>1.97</v>
      </c>
      <c r="O42" s="116">
        <v>0.17</v>
      </c>
    </row>
    <row r="43" spans="2:15">
      <c r="B43" s="68" t="s">
        <v>982</v>
      </c>
      <c r="C43" s="92" t="s">
        <v>983</v>
      </c>
      <c r="D43" s="92" t="s">
        <v>28</v>
      </c>
      <c r="E43" s="92"/>
      <c r="F43" s="92" t="s">
        <v>946</v>
      </c>
      <c r="G43" s="92">
        <v>0</v>
      </c>
      <c r="H43" s="92" t="s">
        <v>308</v>
      </c>
      <c r="I43" s="92" t="s">
        <v>184</v>
      </c>
      <c r="J43" s="116">
        <v>333.99</v>
      </c>
      <c r="K43" s="116">
        <v>129180.7</v>
      </c>
      <c r="L43" s="116">
        <v>1658.93</v>
      </c>
      <c r="M43" s="116">
        <v>0</v>
      </c>
      <c r="N43" s="116">
        <v>1.91</v>
      </c>
      <c r="O43" s="116">
        <v>0.16</v>
      </c>
    </row>
    <row r="44" spans="2:15">
      <c r="B44" s="68" t="s">
        <v>984</v>
      </c>
      <c r="C44" s="92" t="s">
        <v>985</v>
      </c>
      <c r="D44" s="92" t="s">
        <v>28</v>
      </c>
      <c r="E44" s="92"/>
      <c r="F44" s="92" t="s">
        <v>838</v>
      </c>
      <c r="G44" s="92">
        <v>0</v>
      </c>
      <c r="H44" s="92" t="s">
        <v>308</v>
      </c>
      <c r="I44" s="92" t="s">
        <v>184</v>
      </c>
      <c r="J44" s="116">
        <v>78145.42</v>
      </c>
      <c r="K44" s="116">
        <v>1080</v>
      </c>
      <c r="L44" s="116">
        <v>3245.07</v>
      </c>
      <c r="M44" s="116">
        <v>0</v>
      </c>
      <c r="N44" s="116">
        <v>3.74</v>
      </c>
      <c r="O44" s="116">
        <v>0.32</v>
      </c>
    </row>
    <row r="45" spans="2:15">
      <c r="B45" s="68" t="s">
        <v>986</v>
      </c>
      <c r="C45" s="92" t="s">
        <v>987</v>
      </c>
      <c r="D45" s="92" t="s">
        <v>28</v>
      </c>
      <c r="E45" s="92"/>
      <c r="F45" s="92" t="s">
        <v>838</v>
      </c>
      <c r="G45" s="92">
        <v>0</v>
      </c>
      <c r="H45" s="92" t="s">
        <v>308</v>
      </c>
      <c r="I45" s="92" t="s">
        <v>186</v>
      </c>
      <c r="J45" s="116">
        <v>140477.48000000001</v>
      </c>
      <c r="K45" s="116">
        <v>334.11</v>
      </c>
      <c r="L45" s="116">
        <v>1897.96</v>
      </c>
      <c r="M45" s="116">
        <v>0</v>
      </c>
      <c r="N45" s="116">
        <v>2.19</v>
      </c>
      <c r="O45" s="116">
        <v>0.19</v>
      </c>
    </row>
    <row r="46" spans="2:15">
      <c r="B46" s="68" t="s">
        <v>988</v>
      </c>
      <c r="C46" s="92" t="s">
        <v>989</v>
      </c>
      <c r="D46" s="92" t="s">
        <v>28</v>
      </c>
      <c r="E46" s="92"/>
      <c r="F46" s="92" t="s">
        <v>917</v>
      </c>
      <c r="G46" s="92">
        <v>0</v>
      </c>
      <c r="H46" s="92" t="s">
        <v>308</v>
      </c>
      <c r="I46" s="92" t="s">
        <v>186</v>
      </c>
      <c r="J46" s="116">
        <v>474.64</v>
      </c>
      <c r="K46" s="116">
        <v>110099</v>
      </c>
      <c r="L46" s="116">
        <v>2113.1799999999998</v>
      </c>
      <c r="M46" s="116">
        <v>0</v>
      </c>
      <c r="N46" s="116">
        <v>2.4300000000000002</v>
      </c>
      <c r="O46" s="116">
        <v>0.21</v>
      </c>
    </row>
    <row r="47" spans="2:15">
      <c r="B47" s="68" t="s">
        <v>990</v>
      </c>
      <c r="C47" s="92" t="s">
        <v>991</v>
      </c>
      <c r="D47" s="92" t="s">
        <v>28</v>
      </c>
      <c r="E47" s="92"/>
      <c r="F47" s="92" t="s">
        <v>917</v>
      </c>
      <c r="G47" s="92">
        <v>0</v>
      </c>
      <c r="H47" s="92" t="s">
        <v>308</v>
      </c>
      <c r="I47" s="92" t="s">
        <v>186</v>
      </c>
      <c r="J47" s="116">
        <v>429.49</v>
      </c>
      <c r="K47" s="116">
        <v>110099</v>
      </c>
      <c r="L47" s="116">
        <v>1912.17</v>
      </c>
      <c r="M47" s="116">
        <v>0</v>
      </c>
      <c r="N47" s="116">
        <v>2.2000000000000002</v>
      </c>
      <c r="O47" s="116">
        <v>0.19</v>
      </c>
    </row>
    <row r="48" spans="2:15">
      <c r="B48" s="118" t="s">
        <v>992</v>
      </c>
      <c r="C48" s="92" t="s">
        <v>993</v>
      </c>
      <c r="D48" s="92" t="s">
        <v>28</v>
      </c>
      <c r="E48" s="92"/>
      <c r="F48" s="92" t="s">
        <v>917</v>
      </c>
      <c r="G48" s="92">
        <v>0</v>
      </c>
      <c r="H48" s="92" t="s">
        <v>308</v>
      </c>
      <c r="I48" s="92" t="s">
        <v>184</v>
      </c>
      <c r="J48" s="116">
        <v>4601.88</v>
      </c>
      <c r="K48" s="116">
        <v>9940</v>
      </c>
      <c r="L48" s="116">
        <v>1758.81</v>
      </c>
      <c r="M48" s="116">
        <v>0</v>
      </c>
      <c r="N48" s="116">
        <v>2.0299999999999998</v>
      </c>
      <c r="O48" s="116">
        <v>0.17</v>
      </c>
    </row>
    <row r="49" spans="2:5">
      <c r="B49" s="6" t="s">
        <v>52</v>
      </c>
      <c r="D49" s="1"/>
      <c r="E49" s="1"/>
    </row>
    <row r="50" spans="2:5">
      <c r="B50" s="6" t="s">
        <v>145</v>
      </c>
      <c r="D50" s="1"/>
      <c r="E50" s="1"/>
    </row>
    <row r="51" spans="2:5">
      <c r="C51" s="1"/>
      <c r="D51" s="1"/>
      <c r="E51" s="1"/>
    </row>
    <row r="52" spans="2:5">
      <c r="C52" s="1"/>
      <c r="D52" s="1"/>
      <c r="E52" s="1"/>
    </row>
    <row r="53" spans="2:5">
      <c r="C53" s="1"/>
      <c r="D53" s="1"/>
      <c r="E53" s="1"/>
    </row>
    <row r="54" spans="2:5">
      <c r="C54" s="1"/>
      <c r="D54" s="1"/>
      <c r="E54" s="1"/>
    </row>
    <row r="55" spans="2:5">
      <c r="C55" s="1"/>
      <c r="D55" s="1"/>
      <c r="E55" s="1"/>
    </row>
    <row r="56" spans="2:5">
      <c r="C56" s="1"/>
      <c r="D56" s="1"/>
      <c r="E56" s="1"/>
    </row>
    <row r="57" spans="2:5">
      <c r="C57" s="1"/>
      <c r="D57" s="1"/>
      <c r="E57" s="1"/>
    </row>
    <row r="58" spans="2:5">
      <c r="C58" s="1"/>
      <c r="D58" s="1"/>
      <c r="E58" s="1"/>
    </row>
    <row r="59" spans="2:5">
      <c r="C59" s="1"/>
      <c r="D59" s="1"/>
      <c r="E59" s="1"/>
    </row>
    <row r="60" spans="2:5">
      <c r="C60" s="1"/>
      <c r="D60" s="1"/>
      <c r="E60" s="1"/>
    </row>
    <row r="61" spans="2:5">
      <c r="C61" s="1"/>
      <c r="D61" s="1"/>
      <c r="E61" s="1"/>
    </row>
    <row r="62" spans="2:5">
      <c r="C62" s="1"/>
      <c r="D62" s="1"/>
      <c r="E62" s="1"/>
    </row>
    <row r="63" spans="2:5">
      <c r="C63" s="1"/>
      <c r="D63" s="1"/>
      <c r="E63" s="1"/>
    </row>
    <row r="64" spans="2: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2:5">
      <c r="C305" s="1"/>
      <c r="D305" s="1"/>
      <c r="E305" s="1"/>
    </row>
    <row r="306" spans="2:5">
      <c r="C306" s="1"/>
      <c r="D306" s="1"/>
      <c r="E306" s="1"/>
    </row>
    <row r="307" spans="2:5">
      <c r="B307" s="32"/>
      <c r="C307" s="1"/>
      <c r="D307" s="1"/>
      <c r="E307" s="1"/>
    </row>
    <row r="308" spans="2:5">
      <c r="B308" s="32"/>
      <c r="C308" s="1"/>
      <c r="D308" s="1"/>
      <c r="E308" s="1"/>
    </row>
    <row r="309" spans="2:5">
      <c r="B309" s="3"/>
      <c r="C309" s="1"/>
      <c r="D309" s="1"/>
      <c r="E309" s="1"/>
    </row>
  </sheetData>
  <mergeCells count="2">
    <mergeCell ref="B6:O6"/>
    <mergeCell ref="B7:O7"/>
  </mergeCells>
  <phoneticPr fontId="3" type="noConversion"/>
  <dataValidations count="1">
    <dataValidation allowBlank="1" showInputMessage="1" showErrorMessage="1" sqref="A5:XFD11 A22:XFD1048576"/>
  </dataValidations>
  <pageMargins left="0" right="0" top="0.5" bottom="0.5" header="0" footer="0.25"/>
  <pageSetup paperSize="9" scale="97" pageOrder="overThenDown" orientation="landscape" r:id="rId1"/>
  <headerFooter alignWithMargins="0">
    <oddFooter>&amp;L&amp;Z&amp;F&amp;C&amp;A&amp;R&amp;D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
    <tabColor indexed="44"/>
    <pageSetUpPr fitToPage="1"/>
  </sheetPr>
  <dimension ref="A1:BH796"/>
  <sheetViews>
    <sheetView rightToLeft="1" workbookViewId="0">
      <selection activeCell="B1" sqref="B1:B4"/>
    </sheetView>
  </sheetViews>
  <sheetFormatPr defaultColWidth="9.140625" defaultRowHeight="18"/>
  <cols>
    <col min="1" max="1" width="6.28515625" style="1" customWidth="1"/>
    <col min="2" max="2" width="38.42578125" style="2" customWidth="1"/>
    <col min="3" max="3" width="9.7109375" style="2" bestFit="1" customWidth="1"/>
    <col min="4" max="4" width="10.5703125" style="2" bestFit="1" customWidth="1"/>
    <col min="5" max="5" width="13.42578125" style="2" bestFit="1" customWidth="1"/>
    <col min="6" max="6" width="9.85546875" style="1" bestFit="1" customWidth="1"/>
    <col min="7" max="7" width="14.5703125" style="1" bestFit="1" customWidth="1"/>
    <col min="8" max="8" width="8.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7109375" style="1" customWidth="1"/>
    <col min="14" max="14" width="7.140625" style="1" customWidth="1"/>
    <col min="15" max="15" width="6" style="1" customWidth="1"/>
    <col min="16" max="16" width="7.85546875" style="1" customWidth="1"/>
    <col min="17" max="17" width="8.140625" style="1" customWidth="1"/>
    <col min="18" max="18" width="6.28515625" style="1" customWidth="1"/>
    <col min="19" max="19" width="8" style="1" customWidth="1"/>
    <col min="20" max="20" width="8.7109375" style="1" customWidth="1"/>
    <col min="21" max="21" width="10" style="1" customWidth="1"/>
    <col min="22" max="22" width="9.5703125" style="1" customWidth="1"/>
    <col min="23" max="23" width="6.140625" style="1" customWidth="1"/>
    <col min="24" max="25" width="5.7109375" style="1" customWidth="1"/>
    <col min="26" max="26" width="6.85546875" style="1"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4" t="s">
        <v>305</v>
      </c>
    </row>
    <row r="2" spans="2:60">
      <c r="B2" s="84" t="s">
        <v>306</v>
      </c>
    </row>
    <row r="3" spans="2:60">
      <c r="B3" s="84" t="s">
        <v>1288</v>
      </c>
    </row>
    <row r="4" spans="2:60">
      <c r="B4" s="84" t="s">
        <v>1289</v>
      </c>
    </row>
    <row r="6" spans="2:60" ht="26.25" customHeight="1">
      <c r="B6" s="165" t="s">
        <v>223</v>
      </c>
      <c r="C6" s="166"/>
      <c r="D6" s="166"/>
      <c r="E6" s="166"/>
      <c r="F6" s="166"/>
      <c r="G6" s="166"/>
      <c r="H6" s="166"/>
      <c r="I6" s="166"/>
      <c r="J6" s="166"/>
      <c r="K6" s="166"/>
      <c r="L6" s="167"/>
    </row>
    <row r="7" spans="2:60" ht="26.25" customHeight="1">
      <c r="B7" s="165" t="s">
        <v>124</v>
      </c>
      <c r="C7" s="166"/>
      <c r="D7" s="166"/>
      <c r="E7" s="166"/>
      <c r="F7" s="166"/>
      <c r="G7" s="166"/>
      <c r="H7" s="166"/>
      <c r="I7" s="166"/>
      <c r="J7" s="166"/>
      <c r="K7" s="166"/>
      <c r="L7" s="167"/>
      <c r="BH7" s="3"/>
    </row>
    <row r="8" spans="2:60" s="3" customFormat="1" ht="47.25">
      <c r="B8" s="20" t="s">
        <v>149</v>
      </c>
      <c r="C8" s="25" t="s">
        <v>50</v>
      </c>
      <c r="D8" s="79" t="s">
        <v>153</v>
      </c>
      <c r="E8" s="79" t="s">
        <v>84</v>
      </c>
      <c r="F8" s="25" t="s">
        <v>133</v>
      </c>
      <c r="G8" s="25" t="s">
        <v>0</v>
      </c>
      <c r="H8" s="25" t="s">
        <v>137</v>
      </c>
      <c r="I8" s="25" t="s">
        <v>78</v>
      </c>
      <c r="J8" s="25" t="s">
        <v>72</v>
      </c>
      <c r="K8" s="49" t="s">
        <v>195</v>
      </c>
      <c r="L8" s="26" t="s">
        <v>197</v>
      </c>
      <c r="BD8" s="1"/>
      <c r="BE8" s="1"/>
    </row>
    <row r="9" spans="2:60" s="3" customFormat="1" ht="20.25">
      <c r="B9" s="15"/>
      <c r="C9" s="16"/>
      <c r="D9" s="16"/>
      <c r="E9" s="16"/>
      <c r="F9" s="16"/>
      <c r="G9" s="16" t="s">
        <v>22</v>
      </c>
      <c r="H9" s="16" t="s">
        <v>79</v>
      </c>
      <c r="I9" s="16" t="s">
        <v>23</v>
      </c>
      <c r="J9" s="16" t="s">
        <v>20</v>
      </c>
      <c r="K9" s="27" t="s">
        <v>20</v>
      </c>
      <c r="L9" s="17" t="s">
        <v>20</v>
      </c>
      <c r="BC9" s="1"/>
      <c r="BD9" s="1"/>
      <c r="BE9" s="1"/>
      <c r="BG9" s="4"/>
    </row>
    <row r="10" spans="2:60" s="4" customFormat="1" ht="18" customHeight="1">
      <c r="B10" s="18"/>
      <c r="C10" s="63" t="s">
        <v>1</v>
      </c>
      <c r="D10" s="63" t="s">
        <v>2</v>
      </c>
      <c r="E10" s="63" t="s">
        <v>3</v>
      </c>
      <c r="F10" s="63" t="s">
        <v>3</v>
      </c>
      <c r="G10" s="63" t="s">
        <v>4</v>
      </c>
      <c r="H10" s="63" t="s">
        <v>5</v>
      </c>
      <c r="I10" s="63" t="s">
        <v>6</v>
      </c>
      <c r="J10" s="63" t="s">
        <v>7</v>
      </c>
      <c r="K10" s="65" t="s">
        <v>8</v>
      </c>
      <c r="L10" s="65" t="s">
        <v>9</v>
      </c>
      <c r="BC10" s="1"/>
      <c r="BD10" s="3"/>
      <c r="BE10" s="1"/>
    </row>
    <row r="11" spans="2:60" s="4" customFormat="1" ht="18" customHeight="1">
      <c r="B11" s="58" t="s">
        <v>55</v>
      </c>
      <c r="C11" s="87"/>
      <c r="D11" s="87"/>
      <c r="E11" s="87"/>
      <c r="F11" s="87"/>
      <c r="G11" s="86">
        <v>804599</v>
      </c>
      <c r="H11" s="86"/>
      <c r="I11" s="86">
        <v>153.47</v>
      </c>
      <c r="J11" s="86"/>
      <c r="K11" s="86"/>
      <c r="L11" s="86">
        <v>0.02</v>
      </c>
      <c r="BC11" s="1"/>
      <c r="BD11" s="3"/>
      <c r="BE11" s="1"/>
      <c r="BG11" s="1"/>
    </row>
    <row r="12" spans="2:60" customFormat="1" ht="18" customHeight="1">
      <c r="B12" s="61" t="s">
        <v>994</v>
      </c>
      <c r="C12" s="90"/>
      <c r="D12" s="90"/>
      <c r="E12" s="90"/>
      <c r="F12" s="90"/>
      <c r="G12" s="93">
        <v>804599</v>
      </c>
      <c r="H12" s="93"/>
      <c r="I12" s="93">
        <v>153.47</v>
      </c>
      <c r="J12" s="93"/>
      <c r="K12" s="93"/>
      <c r="L12" s="93">
        <v>0.02</v>
      </c>
    </row>
    <row r="13" spans="2:60" customFormat="1" ht="15.75">
      <c r="B13" s="69" t="s">
        <v>995</v>
      </c>
      <c r="C13" s="92">
        <v>6910152</v>
      </c>
      <c r="D13" s="92" t="s">
        <v>154</v>
      </c>
      <c r="E13" s="92" t="s">
        <v>355</v>
      </c>
      <c r="F13" s="92" t="s">
        <v>185</v>
      </c>
      <c r="G13" s="116">
        <v>21069</v>
      </c>
      <c r="H13" s="116">
        <v>350</v>
      </c>
      <c r="I13" s="116">
        <v>73.739999999999995</v>
      </c>
      <c r="J13" s="116">
        <v>7.0000000000000007E-2</v>
      </c>
      <c r="K13" s="116">
        <v>48.05</v>
      </c>
      <c r="L13" s="116">
        <v>0.01</v>
      </c>
    </row>
    <row r="14" spans="2:60" customFormat="1" ht="15.75">
      <c r="B14" s="69" t="s">
        <v>996</v>
      </c>
      <c r="C14" s="92">
        <v>1135565</v>
      </c>
      <c r="D14" s="92" t="s">
        <v>154</v>
      </c>
      <c r="E14" s="92" t="s">
        <v>374</v>
      </c>
      <c r="F14" s="92" t="s">
        <v>185</v>
      </c>
      <c r="G14" s="116">
        <v>114000</v>
      </c>
      <c r="H14" s="116">
        <v>56</v>
      </c>
      <c r="I14" s="116">
        <v>63.84</v>
      </c>
      <c r="J14" s="116">
        <v>0.47</v>
      </c>
      <c r="K14" s="116">
        <v>41.6</v>
      </c>
      <c r="L14" s="116">
        <v>0.01</v>
      </c>
    </row>
    <row r="15" spans="2:60" customFormat="1" ht="15.75">
      <c r="B15" s="69" t="s">
        <v>997</v>
      </c>
      <c r="C15" s="92">
        <v>4960175</v>
      </c>
      <c r="D15" s="92" t="s">
        <v>154</v>
      </c>
      <c r="E15" s="92" t="s">
        <v>610</v>
      </c>
      <c r="F15" s="92" t="s">
        <v>185</v>
      </c>
      <c r="G15" s="116">
        <v>383000</v>
      </c>
      <c r="H15" s="116">
        <v>3.4</v>
      </c>
      <c r="I15" s="116">
        <v>13.02</v>
      </c>
      <c r="J15" s="116">
        <v>1.05</v>
      </c>
      <c r="K15" s="116">
        <v>8.49</v>
      </c>
      <c r="L15" s="116">
        <v>0</v>
      </c>
    </row>
    <row r="16" spans="2:60" customFormat="1" ht="15.75">
      <c r="B16" s="69" t="s">
        <v>998</v>
      </c>
      <c r="C16" s="92">
        <v>3940244</v>
      </c>
      <c r="D16" s="92" t="s">
        <v>154</v>
      </c>
      <c r="E16" s="92" t="s">
        <v>172</v>
      </c>
      <c r="F16" s="92" t="s">
        <v>185</v>
      </c>
      <c r="G16" s="116">
        <v>286530</v>
      </c>
      <c r="H16" s="116">
        <v>1</v>
      </c>
      <c r="I16" s="116">
        <v>2.87</v>
      </c>
      <c r="J16" s="116">
        <v>0.04</v>
      </c>
      <c r="K16" s="116">
        <v>1.87</v>
      </c>
      <c r="L16" s="116">
        <v>0</v>
      </c>
    </row>
    <row r="17" spans="1:12" customFormat="1" ht="15.75">
      <c r="B17" s="61" t="s">
        <v>260</v>
      </c>
      <c r="C17" s="90"/>
      <c r="D17" s="90"/>
      <c r="E17" s="90"/>
      <c r="F17" s="90"/>
      <c r="G17" s="93"/>
      <c r="H17" s="93"/>
      <c r="I17" s="93"/>
      <c r="J17" s="93"/>
      <c r="K17" s="93"/>
      <c r="L17" s="93"/>
    </row>
    <row r="18" spans="1:12" customFormat="1" ht="15.75">
      <c r="B18" s="119" t="s">
        <v>291</v>
      </c>
      <c r="C18" s="92"/>
      <c r="D18" s="92"/>
      <c r="E18" s="92"/>
      <c r="F18" s="92"/>
      <c r="G18" s="116"/>
      <c r="H18" s="116"/>
      <c r="I18" s="116"/>
      <c r="J18" s="116"/>
      <c r="K18" s="116"/>
      <c r="L18" s="116"/>
    </row>
    <row r="19" spans="1:12" customFormat="1">
      <c r="A19" s="1"/>
      <c r="B19" s="6" t="s">
        <v>52</v>
      </c>
      <c r="C19" s="2"/>
      <c r="D19" s="1"/>
      <c r="E19" s="1"/>
      <c r="F19" s="1"/>
      <c r="G19" s="1"/>
      <c r="H19" s="1"/>
      <c r="I19" s="1"/>
      <c r="J19" s="1"/>
      <c r="K19" s="1"/>
      <c r="L19" s="1"/>
    </row>
    <row r="20" spans="1:12" customFormat="1">
      <c r="A20" s="1"/>
      <c r="B20" s="6" t="s">
        <v>145</v>
      </c>
      <c r="C20" s="2"/>
      <c r="D20" s="1"/>
      <c r="E20" s="1"/>
      <c r="F20" s="1"/>
      <c r="G20" s="1"/>
      <c r="H20" s="1"/>
      <c r="I20" s="1"/>
      <c r="J20" s="1"/>
      <c r="K20" s="1"/>
      <c r="L20" s="1"/>
    </row>
    <row r="21" spans="1:12" customFormat="1" ht="12.75"/>
    <row r="22" spans="1:12">
      <c r="D22" s="1"/>
      <c r="E22" s="1"/>
    </row>
    <row r="23" spans="1:12">
      <c r="D23" s="1"/>
      <c r="E23" s="1"/>
    </row>
    <row r="24" spans="1:12">
      <c r="D24" s="1"/>
      <c r="E24" s="1"/>
    </row>
    <row r="25" spans="1:12">
      <c r="D25" s="1"/>
      <c r="E25" s="1"/>
    </row>
    <row r="26" spans="1:12">
      <c r="D26" s="1"/>
      <c r="E26" s="1"/>
    </row>
    <row r="27" spans="1:12">
      <c r="D27" s="1"/>
      <c r="E27" s="1"/>
    </row>
    <row r="28" spans="1:12">
      <c r="D28" s="1"/>
      <c r="E28" s="1"/>
    </row>
    <row r="29" spans="1:12">
      <c r="D29" s="1"/>
      <c r="E29" s="1"/>
    </row>
    <row r="30" spans="1:12">
      <c r="D30" s="1"/>
      <c r="E30" s="1"/>
    </row>
    <row r="31" spans="1:12">
      <c r="D31" s="1"/>
      <c r="E31" s="1"/>
    </row>
    <row r="32" spans="1:12">
      <c r="D32" s="1"/>
      <c r="E32" s="1"/>
    </row>
    <row r="33" spans="4:5">
      <c r="D33" s="1"/>
      <c r="E33" s="1"/>
    </row>
    <row r="34" spans="4:5">
      <c r="D34" s="1"/>
      <c r="E34" s="1"/>
    </row>
    <row r="35" spans="4:5">
      <c r="D35" s="1"/>
      <c r="E35" s="1"/>
    </row>
    <row r="36" spans="4:5">
      <c r="D36" s="1"/>
      <c r="E36" s="1"/>
    </row>
    <row r="37" spans="4:5">
      <c r="D37" s="1"/>
      <c r="E37" s="1"/>
    </row>
    <row r="38" spans="4:5">
      <c r="D38" s="1"/>
      <c r="E38" s="1"/>
    </row>
    <row r="39" spans="4:5">
      <c r="D39" s="1"/>
      <c r="E39" s="1"/>
    </row>
    <row r="40" spans="4:5">
      <c r="D40" s="1"/>
      <c r="E40" s="1"/>
    </row>
    <row r="41" spans="4:5">
      <c r="D41" s="1"/>
      <c r="E41" s="1"/>
    </row>
    <row r="42" spans="4:5">
      <c r="D42" s="1"/>
      <c r="E42" s="1"/>
    </row>
    <row r="43" spans="4:5">
      <c r="D43" s="1"/>
      <c r="E43" s="1"/>
    </row>
    <row r="44" spans="4:5">
      <c r="D44" s="1"/>
      <c r="E44" s="1"/>
    </row>
    <row r="45" spans="4:5">
      <c r="D45" s="1"/>
      <c r="E45" s="1"/>
    </row>
    <row r="46" spans="4:5">
      <c r="D46" s="1"/>
      <c r="E46" s="1"/>
    </row>
    <row r="47" spans="4:5">
      <c r="D47" s="1"/>
      <c r="E47" s="1"/>
    </row>
    <row r="48" spans="4:5">
      <c r="D48" s="1"/>
      <c r="E48" s="1"/>
    </row>
    <row r="49" spans="4:5">
      <c r="D49" s="1"/>
      <c r="E49" s="1"/>
    </row>
    <row r="50" spans="4:5">
      <c r="D50" s="1"/>
      <c r="E50" s="1"/>
    </row>
    <row r="51" spans="4:5">
      <c r="D51" s="1"/>
      <c r="E51" s="1"/>
    </row>
    <row r="52" spans="4:5">
      <c r="D52" s="1"/>
      <c r="E52" s="1"/>
    </row>
    <row r="53" spans="4:5">
      <c r="D53" s="1"/>
      <c r="E53" s="1"/>
    </row>
    <row r="54" spans="4:5">
      <c r="D54" s="1"/>
      <c r="E54" s="1"/>
    </row>
    <row r="55" spans="4:5">
      <c r="D55" s="1"/>
      <c r="E55" s="1"/>
    </row>
    <row r="56" spans="4:5">
      <c r="D56" s="1"/>
      <c r="E56" s="1"/>
    </row>
    <row r="57" spans="4:5">
      <c r="D57" s="1"/>
      <c r="E57" s="1"/>
    </row>
    <row r="58" spans="4:5">
      <c r="D58" s="1"/>
      <c r="E58" s="1"/>
    </row>
    <row r="59" spans="4:5">
      <c r="D59" s="1"/>
      <c r="E59" s="1"/>
    </row>
    <row r="60" spans="4:5">
      <c r="D60" s="1"/>
      <c r="E60" s="1"/>
    </row>
    <row r="61" spans="4:5">
      <c r="D61" s="1"/>
      <c r="E61" s="1"/>
    </row>
    <row r="62" spans="4:5">
      <c r="D62" s="1"/>
      <c r="E62" s="1"/>
    </row>
    <row r="63" spans="4:5">
      <c r="D63" s="1"/>
      <c r="E63" s="1"/>
    </row>
    <row r="64" spans="4:5">
      <c r="D64" s="1"/>
      <c r="E64" s="1"/>
    </row>
    <row r="65" spans="4:5">
      <c r="D65" s="1"/>
      <c r="E65" s="1"/>
    </row>
    <row r="66" spans="4:5">
      <c r="D66" s="1"/>
      <c r="E66" s="1"/>
    </row>
    <row r="67" spans="4:5">
      <c r="D67" s="1"/>
      <c r="E67" s="1"/>
    </row>
    <row r="68" spans="4:5">
      <c r="D68" s="1"/>
      <c r="E68" s="1"/>
    </row>
    <row r="69" spans="4:5">
      <c r="D69" s="1"/>
      <c r="E69" s="1"/>
    </row>
    <row r="70" spans="4:5">
      <c r="D70" s="1"/>
      <c r="E70" s="1"/>
    </row>
    <row r="71" spans="4:5">
      <c r="D71" s="1"/>
      <c r="E71" s="1"/>
    </row>
    <row r="72" spans="4:5">
      <c r="D72" s="1"/>
      <c r="E72" s="1"/>
    </row>
    <row r="73" spans="4:5">
      <c r="D73" s="1"/>
      <c r="E73" s="1"/>
    </row>
    <row r="74" spans="4:5">
      <c r="D74" s="1"/>
      <c r="E74" s="1"/>
    </row>
    <row r="75" spans="4:5">
      <c r="D75" s="1"/>
      <c r="E75" s="1"/>
    </row>
    <row r="76" spans="4:5">
      <c r="D76" s="1"/>
      <c r="E76" s="1"/>
    </row>
    <row r="77" spans="4:5">
      <c r="D77" s="1"/>
      <c r="E77" s="1"/>
    </row>
    <row r="78" spans="4:5">
      <c r="D78" s="1"/>
      <c r="E78" s="1"/>
    </row>
    <row r="79" spans="4:5">
      <c r="D79" s="1"/>
      <c r="E79" s="1"/>
    </row>
    <row r="80" spans="4:5">
      <c r="D80" s="1"/>
      <c r="E80" s="1"/>
    </row>
    <row r="81" spans="4:5">
      <c r="D81" s="1"/>
      <c r="E81" s="1"/>
    </row>
    <row r="82" spans="4:5">
      <c r="D82" s="1"/>
      <c r="E82" s="1"/>
    </row>
    <row r="83" spans="4:5">
      <c r="D83" s="1"/>
      <c r="E83" s="1"/>
    </row>
    <row r="84" spans="4:5">
      <c r="D84" s="1"/>
      <c r="E84" s="1"/>
    </row>
    <row r="85" spans="4:5">
      <c r="D85" s="1"/>
      <c r="E85" s="1"/>
    </row>
    <row r="86" spans="4:5">
      <c r="D86" s="1"/>
      <c r="E86" s="1"/>
    </row>
    <row r="87" spans="4:5">
      <c r="D87" s="1"/>
      <c r="E87" s="1"/>
    </row>
    <row r="88" spans="4:5">
      <c r="D88" s="1"/>
      <c r="E88" s="1"/>
    </row>
    <row r="89" spans="4:5">
      <c r="D89" s="1"/>
      <c r="E89" s="1"/>
    </row>
    <row r="90" spans="4:5">
      <c r="D90" s="1"/>
      <c r="E90" s="1"/>
    </row>
    <row r="91" spans="4:5">
      <c r="D91" s="1"/>
      <c r="E91" s="1"/>
    </row>
    <row r="92" spans="4:5">
      <c r="D92" s="1"/>
      <c r="E92" s="1"/>
    </row>
    <row r="93" spans="4:5">
      <c r="D93" s="1"/>
      <c r="E93" s="1"/>
    </row>
    <row r="94" spans="4:5">
      <c r="D94" s="1"/>
      <c r="E94" s="1"/>
    </row>
    <row r="95" spans="4:5">
      <c r="D95" s="1"/>
      <c r="E95" s="1"/>
    </row>
    <row r="96" spans="4:5">
      <c r="D96" s="1"/>
      <c r="E96" s="1"/>
    </row>
    <row r="97" spans="4:5">
      <c r="D97" s="1"/>
      <c r="E97" s="1"/>
    </row>
    <row r="98" spans="4:5">
      <c r="D98" s="1"/>
      <c r="E98" s="1"/>
    </row>
    <row r="99" spans="4:5">
      <c r="D99" s="1"/>
      <c r="E99" s="1"/>
    </row>
    <row r="100" spans="4:5">
      <c r="D100" s="1"/>
      <c r="E100" s="1"/>
    </row>
    <row r="101" spans="4:5">
      <c r="D101" s="1"/>
      <c r="E101" s="1"/>
    </row>
    <row r="102" spans="4:5">
      <c r="D102" s="1"/>
      <c r="E102" s="1"/>
    </row>
    <row r="103" spans="4:5">
      <c r="D103" s="1"/>
      <c r="E103" s="1"/>
    </row>
    <row r="104" spans="4:5">
      <c r="D104" s="1"/>
      <c r="E104" s="1"/>
    </row>
    <row r="105" spans="4:5">
      <c r="D105" s="1"/>
      <c r="E105" s="1"/>
    </row>
    <row r="106" spans="4:5">
      <c r="D106" s="1"/>
      <c r="E106" s="1"/>
    </row>
    <row r="107" spans="4:5">
      <c r="D107" s="1"/>
      <c r="E107" s="1"/>
    </row>
    <row r="108" spans="4:5">
      <c r="D108" s="1"/>
      <c r="E108" s="1"/>
    </row>
    <row r="109" spans="4:5">
      <c r="D109" s="1"/>
      <c r="E109" s="1"/>
    </row>
    <row r="110" spans="4:5">
      <c r="D110" s="1"/>
      <c r="E110" s="1"/>
    </row>
    <row r="111" spans="4:5">
      <c r="D111" s="1"/>
      <c r="E111" s="1"/>
    </row>
    <row r="112" spans="4:5">
      <c r="D112" s="1"/>
      <c r="E112" s="1"/>
    </row>
    <row r="113" spans="4:5">
      <c r="D113" s="1"/>
      <c r="E113" s="1"/>
    </row>
    <row r="114" spans="4:5">
      <c r="D114" s="1"/>
      <c r="E114" s="1"/>
    </row>
    <row r="115" spans="4:5">
      <c r="D115" s="1"/>
      <c r="E115" s="1"/>
    </row>
    <row r="116" spans="4:5">
      <c r="D116" s="1"/>
      <c r="E116" s="1"/>
    </row>
    <row r="117" spans="4:5">
      <c r="D117" s="1"/>
      <c r="E117" s="1"/>
    </row>
    <row r="118" spans="4:5">
      <c r="D118" s="1"/>
      <c r="E118" s="1"/>
    </row>
    <row r="119" spans="4:5">
      <c r="D119" s="1"/>
      <c r="E119" s="1"/>
    </row>
    <row r="120" spans="4:5">
      <c r="D120" s="1"/>
      <c r="E120" s="1"/>
    </row>
    <row r="121" spans="4:5">
      <c r="D121" s="1"/>
      <c r="E121" s="1"/>
    </row>
    <row r="122" spans="4:5">
      <c r="D122" s="1"/>
      <c r="E122" s="1"/>
    </row>
    <row r="123" spans="4:5">
      <c r="D123" s="1"/>
      <c r="E123" s="1"/>
    </row>
    <row r="124" spans="4:5">
      <c r="D124" s="1"/>
      <c r="E124" s="1"/>
    </row>
    <row r="125" spans="4:5">
      <c r="D125" s="1"/>
      <c r="E125" s="1"/>
    </row>
    <row r="126" spans="4:5">
      <c r="D126" s="1"/>
      <c r="E126" s="1"/>
    </row>
    <row r="127" spans="4:5">
      <c r="D127" s="1"/>
      <c r="E127" s="1"/>
    </row>
    <row r="128" spans="4:5">
      <c r="D128" s="1"/>
      <c r="E128" s="1"/>
    </row>
    <row r="129" spans="4:5">
      <c r="D129" s="1"/>
      <c r="E129" s="1"/>
    </row>
    <row r="130" spans="4:5">
      <c r="D130" s="1"/>
      <c r="E130" s="1"/>
    </row>
    <row r="131" spans="4:5">
      <c r="D131" s="1"/>
      <c r="E131" s="1"/>
    </row>
    <row r="132" spans="4:5">
      <c r="D132" s="1"/>
      <c r="E132" s="1"/>
    </row>
    <row r="133" spans="4:5">
      <c r="D133" s="1"/>
      <c r="E133" s="1"/>
    </row>
    <row r="134" spans="4:5">
      <c r="D134" s="1"/>
      <c r="E134" s="1"/>
    </row>
    <row r="135" spans="4:5">
      <c r="D135" s="1"/>
      <c r="E135" s="1"/>
    </row>
    <row r="136" spans="4:5">
      <c r="D136" s="1"/>
      <c r="E136" s="1"/>
    </row>
    <row r="137" spans="4:5">
      <c r="D137" s="1"/>
      <c r="E137" s="1"/>
    </row>
    <row r="138" spans="4:5">
      <c r="D138" s="1"/>
      <c r="E138" s="1"/>
    </row>
    <row r="139" spans="4:5">
      <c r="D139" s="1"/>
      <c r="E139" s="1"/>
    </row>
    <row r="140" spans="4:5">
      <c r="D140" s="1"/>
      <c r="E140" s="1"/>
    </row>
    <row r="141" spans="4:5">
      <c r="D141" s="1"/>
      <c r="E141" s="1"/>
    </row>
    <row r="142" spans="4:5">
      <c r="D142" s="1"/>
      <c r="E142" s="1"/>
    </row>
    <row r="143" spans="4:5">
      <c r="D143" s="1"/>
      <c r="E143" s="1"/>
    </row>
    <row r="144" spans="4:5">
      <c r="D144" s="1"/>
      <c r="E144" s="1"/>
    </row>
    <row r="145" spans="4:5">
      <c r="D145" s="1"/>
      <c r="E145" s="1"/>
    </row>
    <row r="146" spans="4:5">
      <c r="D146" s="1"/>
      <c r="E146" s="1"/>
    </row>
    <row r="147" spans="4:5">
      <c r="D147" s="1"/>
      <c r="E147" s="1"/>
    </row>
    <row r="148" spans="4:5">
      <c r="D148" s="1"/>
      <c r="E148" s="1"/>
    </row>
    <row r="149" spans="4:5">
      <c r="D149" s="1"/>
      <c r="E149" s="1"/>
    </row>
    <row r="150" spans="4:5">
      <c r="D150" s="1"/>
      <c r="E150" s="1"/>
    </row>
    <row r="151" spans="4:5">
      <c r="D151" s="1"/>
      <c r="E151" s="1"/>
    </row>
    <row r="152" spans="4:5">
      <c r="D152" s="1"/>
      <c r="E152" s="1"/>
    </row>
    <row r="153" spans="4:5">
      <c r="D153" s="1"/>
      <c r="E153" s="1"/>
    </row>
    <row r="154" spans="4:5">
      <c r="D154" s="1"/>
      <c r="E154" s="1"/>
    </row>
    <row r="155" spans="4:5">
      <c r="D155" s="1"/>
      <c r="E155" s="1"/>
    </row>
    <row r="156" spans="4:5">
      <c r="D156" s="1"/>
      <c r="E156" s="1"/>
    </row>
    <row r="157" spans="4:5">
      <c r="D157" s="1"/>
      <c r="E157" s="1"/>
    </row>
    <row r="158" spans="4:5">
      <c r="D158" s="1"/>
      <c r="E158" s="1"/>
    </row>
    <row r="159" spans="4:5">
      <c r="D159" s="1"/>
      <c r="E159" s="1"/>
    </row>
    <row r="160" spans="4:5">
      <c r="D160" s="1"/>
      <c r="E160" s="1"/>
    </row>
    <row r="161" spans="4:5">
      <c r="D161" s="1"/>
      <c r="E161" s="1"/>
    </row>
    <row r="162" spans="4:5">
      <c r="D162" s="1"/>
      <c r="E162" s="1"/>
    </row>
    <row r="163" spans="4:5">
      <c r="D163" s="1"/>
      <c r="E163" s="1"/>
    </row>
    <row r="164" spans="4:5">
      <c r="D164" s="1"/>
      <c r="E164" s="1"/>
    </row>
    <row r="165" spans="4:5">
      <c r="D165" s="1"/>
      <c r="E165" s="1"/>
    </row>
    <row r="166" spans="4:5">
      <c r="D166" s="1"/>
      <c r="E166" s="1"/>
    </row>
    <row r="167" spans="4:5">
      <c r="D167" s="1"/>
      <c r="E167" s="1"/>
    </row>
    <row r="168" spans="4:5">
      <c r="D168" s="1"/>
      <c r="E168" s="1"/>
    </row>
    <row r="169" spans="4:5">
      <c r="D169" s="1"/>
      <c r="E169" s="1"/>
    </row>
    <row r="170" spans="4:5">
      <c r="D170" s="1"/>
      <c r="E170" s="1"/>
    </row>
    <row r="171" spans="4:5">
      <c r="D171" s="1"/>
      <c r="E171" s="1"/>
    </row>
    <row r="172" spans="4:5">
      <c r="D172" s="1"/>
      <c r="E172" s="1"/>
    </row>
    <row r="173" spans="4:5">
      <c r="D173" s="1"/>
      <c r="E173" s="1"/>
    </row>
    <row r="174" spans="4:5">
      <c r="D174" s="1"/>
      <c r="E174" s="1"/>
    </row>
    <row r="175" spans="4:5">
      <c r="D175" s="1"/>
      <c r="E175" s="1"/>
    </row>
    <row r="176" spans="4:5">
      <c r="D176" s="1"/>
      <c r="E176" s="1"/>
    </row>
    <row r="177" spans="4:5">
      <c r="D177" s="1"/>
      <c r="E177" s="1"/>
    </row>
    <row r="178" spans="4:5">
      <c r="D178" s="1"/>
      <c r="E178" s="1"/>
    </row>
    <row r="179" spans="4:5">
      <c r="D179" s="1"/>
      <c r="E179" s="1"/>
    </row>
    <row r="180" spans="4:5">
      <c r="D180" s="1"/>
      <c r="E180" s="1"/>
    </row>
    <row r="181" spans="4:5">
      <c r="D181" s="1"/>
      <c r="E181" s="1"/>
    </row>
    <row r="182" spans="4:5">
      <c r="D182" s="1"/>
      <c r="E182" s="1"/>
    </row>
    <row r="183" spans="4:5">
      <c r="D183" s="1"/>
      <c r="E183" s="1"/>
    </row>
    <row r="184" spans="4:5">
      <c r="D184" s="1"/>
      <c r="E184" s="1"/>
    </row>
    <row r="185" spans="4:5">
      <c r="D185" s="1"/>
      <c r="E185" s="1"/>
    </row>
    <row r="186" spans="4:5">
      <c r="D186" s="1"/>
      <c r="E186" s="1"/>
    </row>
    <row r="187" spans="4:5">
      <c r="D187" s="1"/>
      <c r="E187" s="1"/>
    </row>
    <row r="188" spans="4:5">
      <c r="D188" s="1"/>
      <c r="E188" s="1"/>
    </row>
    <row r="189" spans="4:5">
      <c r="D189" s="1"/>
      <c r="E189" s="1"/>
    </row>
    <row r="190" spans="4:5">
      <c r="D190" s="1"/>
      <c r="E190" s="1"/>
    </row>
    <row r="191" spans="4:5">
      <c r="D191" s="1"/>
      <c r="E191" s="1"/>
    </row>
    <row r="192" spans="4:5">
      <c r="D192" s="1"/>
      <c r="E192" s="1"/>
    </row>
    <row r="193" spans="4:5">
      <c r="D193" s="1"/>
      <c r="E193" s="1"/>
    </row>
    <row r="194" spans="4:5">
      <c r="D194" s="1"/>
      <c r="E194" s="1"/>
    </row>
    <row r="195" spans="4:5">
      <c r="D195" s="1"/>
      <c r="E195" s="1"/>
    </row>
    <row r="196" spans="4:5">
      <c r="D196" s="1"/>
      <c r="E196" s="1"/>
    </row>
    <row r="197" spans="4:5">
      <c r="D197" s="1"/>
      <c r="E197" s="1"/>
    </row>
    <row r="198" spans="4:5">
      <c r="D198" s="1"/>
      <c r="E198" s="1"/>
    </row>
    <row r="199" spans="4:5">
      <c r="D199" s="1"/>
      <c r="E199" s="1"/>
    </row>
    <row r="200" spans="4:5">
      <c r="D200" s="1"/>
      <c r="E200" s="1"/>
    </row>
    <row r="201" spans="4:5">
      <c r="D201" s="1"/>
      <c r="E201" s="1"/>
    </row>
    <row r="202" spans="4:5">
      <c r="D202" s="1"/>
      <c r="E202" s="1"/>
    </row>
    <row r="203" spans="4:5">
      <c r="D203" s="1"/>
      <c r="E203" s="1"/>
    </row>
    <row r="204" spans="4:5">
      <c r="D204" s="1"/>
      <c r="E204" s="1"/>
    </row>
    <row r="205" spans="4:5">
      <c r="D205" s="1"/>
      <c r="E205" s="1"/>
    </row>
    <row r="206" spans="4:5">
      <c r="D206" s="1"/>
      <c r="E206" s="1"/>
    </row>
    <row r="207" spans="4:5">
      <c r="D207" s="1"/>
      <c r="E207" s="1"/>
    </row>
    <row r="208" spans="4:5">
      <c r="D208" s="1"/>
      <c r="E208" s="1"/>
    </row>
    <row r="209" spans="4:5">
      <c r="D209" s="1"/>
      <c r="E209" s="1"/>
    </row>
    <row r="210" spans="4:5">
      <c r="D210" s="1"/>
      <c r="E210" s="1"/>
    </row>
    <row r="211" spans="4:5">
      <c r="D211" s="1"/>
      <c r="E211" s="1"/>
    </row>
    <row r="212" spans="4:5">
      <c r="D212" s="1"/>
      <c r="E212" s="1"/>
    </row>
    <row r="213" spans="4:5">
      <c r="D213" s="1"/>
      <c r="E213" s="1"/>
    </row>
    <row r="214" spans="4:5">
      <c r="D214" s="1"/>
      <c r="E214" s="1"/>
    </row>
    <row r="215" spans="4:5">
      <c r="D215" s="1"/>
      <c r="E215" s="1"/>
    </row>
    <row r="216" spans="4:5">
      <c r="D216" s="1"/>
      <c r="E216" s="1"/>
    </row>
    <row r="217" spans="4:5">
      <c r="D217" s="1"/>
      <c r="E217" s="1"/>
    </row>
    <row r="218" spans="4:5">
      <c r="D218" s="1"/>
      <c r="E218" s="1"/>
    </row>
    <row r="219" spans="4:5">
      <c r="D219" s="1"/>
      <c r="E219" s="1"/>
    </row>
    <row r="220" spans="4:5">
      <c r="D220" s="1"/>
      <c r="E220" s="1"/>
    </row>
    <row r="221" spans="4:5">
      <c r="D221" s="1"/>
      <c r="E221" s="1"/>
    </row>
    <row r="222" spans="4:5">
      <c r="D222" s="1"/>
      <c r="E222" s="1"/>
    </row>
    <row r="223" spans="4:5">
      <c r="D223" s="1"/>
      <c r="E223" s="1"/>
    </row>
    <row r="224" spans="4:5">
      <c r="D224" s="1"/>
      <c r="E224" s="1"/>
    </row>
    <row r="225" spans="4:5">
      <c r="D225" s="1"/>
      <c r="E225" s="1"/>
    </row>
    <row r="226" spans="4:5">
      <c r="D226" s="1"/>
      <c r="E226" s="1"/>
    </row>
    <row r="227" spans="4:5">
      <c r="D227" s="1"/>
      <c r="E227" s="1"/>
    </row>
    <row r="228" spans="4:5">
      <c r="D228" s="1"/>
      <c r="E228" s="1"/>
    </row>
    <row r="229" spans="4:5">
      <c r="D229" s="1"/>
      <c r="E229" s="1"/>
    </row>
    <row r="230" spans="4:5">
      <c r="D230" s="1"/>
      <c r="E230" s="1"/>
    </row>
    <row r="231" spans="4:5">
      <c r="D231" s="1"/>
      <c r="E231" s="1"/>
    </row>
    <row r="232" spans="4:5">
      <c r="D232" s="1"/>
      <c r="E232" s="1"/>
    </row>
    <row r="233" spans="4:5">
      <c r="D233" s="1"/>
      <c r="E233" s="1"/>
    </row>
    <row r="234" spans="4:5">
      <c r="D234" s="1"/>
      <c r="E234" s="1"/>
    </row>
    <row r="235" spans="4:5">
      <c r="D235" s="1"/>
      <c r="E235" s="1"/>
    </row>
    <row r="236" spans="4:5">
      <c r="D236" s="1"/>
      <c r="E236" s="1"/>
    </row>
    <row r="237" spans="4:5">
      <c r="D237" s="1"/>
      <c r="E237" s="1"/>
    </row>
    <row r="238" spans="4:5">
      <c r="D238" s="1"/>
      <c r="E238" s="1"/>
    </row>
    <row r="239" spans="4:5">
      <c r="D239" s="1"/>
      <c r="E239" s="1"/>
    </row>
    <row r="240" spans="4:5">
      <c r="D240" s="1"/>
      <c r="E240" s="1"/>
    </row>
    <row r="241" spans="4:5">
      <c r="D241" s="1"/>
      <c r="E241" s="1"/>
    </row>
    <row r="242" spans="4:5">
      <c r="D242" s="1"/>
      <c r="E242" s="1"/>
    </row>
    <row r="243" spans="4:5">
      <c r="D243" s="1"/>
      <c r="E243" s="1"/>
    </row>
    <row r="244" spans="4:5">
      <c r="D244" s="1"/>
      <c r="E244" s="1"/>
    </row>
    <row r="245" spans="4:5">
      <c r="D245" s="1"/>
      <c r="E245" s="1"/>
    </row>
    <row r="246" spans="4:5">
      <c r="D246" s="1"/>
      <c r="E246" s="1"/>
    </row>
    <row r="247" spans="4:5">
      <c r="D247" s="1"/>
      <c r="E247" s="1"/>
    </row>
    <row r="248" spans="4:5">
      <c r="D248" s="1"/>
      <c r="E248" s="1"/>
    </row>
    <row r="249" spans="4:5">
      <c r="D249" s="1"/>
      <c r="E249" s="1"/>
    </row>
    <row r="250" spans="4:5">
      <c r="D250" s="1"/>
      <c r="E250" s="1"/>
    </row>
    <row r="251" spans="4:5">
      <c r="D251" s="1"/>
      <c r="E251" s="1"/>
    </row>
    <row r="252" spans="4:5">
      <c r="D252" s="1"/>
      <c r="E252" s="1"/>
    </row>
    <row r="253" spans="4:5">
      <c r="D253" s="1"/>
      <c r="E253" s="1"/>
    </row>
    <row r="254" spans="4:5">
      <c r="D254" s="1"/>
      <c r="E254" s="1"/>
    </row>
    <row r="255" spans="4:5">
      <c r="D255" s="1"/>
      <c r="E255" s="1"/>
    </row>
    <row r="256" spans="4:5">
      <c r="D256" s="1"/>
      <c r="E256" s="1"/>
    </row>
    <row r="257" spans="4:5">
      <c r="D257" s="1"/>
      <c r="E257" s="1"/>
    </row>
    <row r="258" spans="4:5">
      <c r="D258" s="1"/>
      <c r="E258" s="1"/>
    </row>
    <row r="259" spans="4:5">
      <c r="D259" s="1"/>
      <c r="E259" s="1"/>
    </row>
    <row r="260" spans="4:5">
      <c r="D260" s="1"/>
      <c r="E260" s="1"/>
    </row>
    <row r="261" spans="4:5">
      <c r="D261" s="1"/>
      <c r="E261" s="1"/>
    </row>
    <row r="262" spans="4:5">
      <c r="D262" s="1"/>
      <c r="E262" s="1"/>
    </row>
    <row r="263" spans="4:5">
      <c r="D263" s="1"/>
      <c r="E263" s="1"/>
    </row>
    <row r="264" spans="4:5">
      <c r="D264" s="1"/>
      <c r="E264" s="1"/>
    </row>
    <row r="265" spans="4:5">
      <c r="D265" s="1"/>
      <c r="E265" s="1"/>
    </row>
    <row r="266" spans="4:5">
      <c r="D266" s="1"/>
      <c r="E266" s="1"/>
    </row>
    <row r="267" spans="4:5">
      <c r="D267" s="1"/>
      <c r="E267" s="1"/>
    </row>
    <row r="268" spans="4:5">
      <c r="D268" s="1"/>
      <c r="E268" s="1"/>
    </row>
    <row r="269" spans="4:5">
      <c r="D269" s="1"/>
      <c r="E269" s="1"/>
    </row>
    <row r="270" spans="4:5">
      <c r="D270" s="1"/>
      <c r="E270" s="1"/>
    </row>
    <row r="271" spans="4:5">
      <c r="D271" s="1"/>
      <c r="E271" s="1"/>
    </row>
    <row r="272" spans="4:5">
      <c r="D272" s="1"/>
      <c r="E272" s="1"/>
    </row>
    <row r="273" spans="4:5">
      <c r="D273" s="1"/>
      <c r="E273" s="1"/>
    </row>
    <row r="274" spans="4:5">
      <c r="D274" s="1"/>
      <c r="E274" s="1"/>
    </row>
    <row r="275" spans="4:5">
      <c r="D275" s="1"/>
      <c r="E275" s="1"/>
    </row>
    <row r="276" spans="4:5">
      <c r="D276" s="1"/>
      <c r="E276" s="1"/>
    </row>
    <row r="277" spans="4:5">
      <c r="D277" s="1"/>
      <c r="E277" s="1"/>
    </row>
    <row r="278" spans="4:5">
      <c r="D278" s="1"/>
      <c r="E278" s="1"/>
    </row>
    <row r="279" spans="4:5">
      <c r="D279" s="1"/>
      <c r="E279" s="1"/>
    </row>
    <row r="280" spans="4:5">
      <c r="D280" s="1"/>
      <c r="E280" s="1"/>
    </row>
    <row r="281" spans="4:5">
      <c r="D281" s="1"/>
      <c r="E281" s="1"/>
    </row>
    <row r="282" spans="4:5">
      <c r="D282" s="1"/>
      <c r="E282" s="1"/>
    </row>
    <row r="283" spans="4:5">
      <c r="D283" s="1"/>
      <c r="E283" s="1"/>
    </row>
    <row r="284" spans="4:5">
      <c r="D284" s="1"/>
      <c r="E284" s="1"/>
    </row>
    <row r="285" spans="4:5">
      <c r="D285" s="1"/>
      <c r="E285" s="1"/>
    </row>
    <row r="286" spans="4:5">
      <c r="D286" s="1"/>
      <c r="E286" s="1"/>
    </row>
    <row r="287" spans="4:5">
      <c r="D287" s="1"/>
      <c r="E287" s="1"/>
    </row>
    <row r="288" spans="4:5">
      <c r="D288" s="1"/>
      <c r="E288" s="1"/>
    </row>
    <row r="289" spans="4:5">
      <c r="D289" s="1"/>
      <c r="E289" s="1"/>
    </row>
    <row r="290" spans="4:5">
      <c r="D290" s="1"/>
      <c r="E290" s="1"/>
    </row>
    <row r="291" spans="4:5">
      <c r="D291" s="1"/>
      <c r="E291" s="1"/>
    </row>
    <row r="292" spans="4:5">
      <c r="D292" s="1"/>
      <c r="E292" s="1"/>
    </row>
    <row r="293" spans="4:5">
      <c r="D293" s="1"/>
      <c r="E293" s="1"/>
    </row>
    <row r="294" spans="4:5">
      <c r="D294" s="1"/>
      <c r="E294" s="1"/>
    </row>
    <row r="295" spans="4:5">
      <c r="D295" s="1"/>
      <c r="E295" s="1"/>
    </row>
    <row r="296" spans="4:5">
      <c r="D296" s="1"/>
      <c r="E296" s="1"/>
    </row>
    <row r="297" spans="4:5">
      <c r="D297" s="1"/>
      <c r="E297" s="1"/>
    </row>
    <row r="298" spans="4:5">
      <c r="D298" s="1"/>
      <c r="E298" s="1"/>
    </row>
    <row r="299" spans="4:5">
      <c r="D299" s="1"/>
      <c r="E299" s="1"/>
    </row>
    <row r="300" spans="4:5">
      <c r="D300" s="1"/>
      <c r="E300" s="1"/>
    </row>
    <row r="301" spans="4:5">
      <c r="D301" s="1"/>
      <c r="E301" s="1"/>
    </row>
    <row r="302" spans="4:5">
      <c r="D302" s="1"/>
      <c r="E302" s="1"/>
    </row>
    <row r="303" spans="4:5">
      <c r="D303" s="1"/>
      <c r="E303" s="1"/>
    </row>
    <row r="304" spans="4:5">
      <c r="D304" s="1"/>
      <c r="E304" s="1"/>
    </row>
    <row r="305" spans="4:5">
      <c r="D305" s="1"/>
      <c r="E305" s="1"/>
    </row>
    <row r="306" spans="4:5">
      <c r="D306" s="1"/>
      <c r="E306" s="1"/>
    </row>
    <row r="307" spans="4:5">
      <c r="D307" s="1"/>
      <c r="E307" s="1"/>
    </row>
    <row r="308" spans="4:5">
      <c r="D308" s="1"/>
      <c r="E308" s="1"/>
    </row>
    <row r="309" spans="4:5">
      <c r="D309" s="1"/>
      <c r="E309" s="1"/>
    </row>
    <row r="310" spans="4:5">
      <c r="D310" s="1"/>
      <c r="E310" s="1"/>
    </row>
    <row r="311" spans="4:5">
      <c r="D311" s="1"/>
      <c r="E311" s="1"/>
    </row>
    <row r="312" spans="4:5">
      <c r="D312" s="1"/>
      <c r="E312" s="1"/>
    </row>
    <row r="313" spans="4:5">
      <c r="D313" s="1"/>
      <c r="E313" s="1"/>
    </row>
    <row r="314" spans="4:5">
      <c r="D314" s="1"/>
      <c r="E314" s="1"/>
    </row>
    <row r="315" spans="4:5">
      <c r="D315" s="1"/>
      <c r="E315" s="1"/>
    </row>
    <row r="316" spans="4:5">
      <c r="D316" s="1"/>
      <c r="E316" s="1"/>
    </row>
    <row r="317" spans="4:5">
      <c r="D317" s="1"/>
      <c r="E317" s="1"/>
    </row>
    <row r="318" spans="4:5">
      <c r="D318" s="1"/>
      <c r="E318" s="1"/>
    </row>
    <row r="319" spans="4:5">
      <c r="D319" s="1"/>
      <c r="E319" s="1"/>
    </row>
    <row r="320" spans="4:5">
      <c r="D320" s="1"/>
      <c r="E320" s="1"/>
    </row>
    <row r="321" spans="4:5">
      <c r="D321" s="1"/>
      <c r="E321" s="1"/>
    </row>
    <row r="322" spans="4:5">
      <c r="D322" s="1"/>
      <c r="E322" s="1"/>
    </row>
    <row r="323" spans="4:5">
      <c r="D323" s="1"/>
      <c r="E323" s="1"/>
    </row>
    <row r="324" spans="4:5">
      <c r="D324" s="1"/>
      <c r="E324" s="1"/>
    </row>
    <row r="325" spans="4:5">
      <c r="D325" s="1"/>
      <c r="E325" s="1"/>
    </row>
    <row r="326" spans="4:5">
      <c r="D326" s="1"/>
      <c r="E326" s="1"/>
    </row>
    <row r="327" spans="4:5">
      <c r="D327" s="1"/>
      <c r="E327" s="1"/>
    </row>
    <row r="328" spans="4:5">
      <c r="D328" s="1"/>
      <c r="E328" s="1"/>
    </row>
    <row r="329" spans="4:5">
      <c r="D329" s="1"/>
      <c r="E329" s="1"/>
    </row>
    <row r="330" spans="4:5">
      <c r="D330" s="1"/>
      <c r="E330" s="1"/>
    </row>
    <row r="331" spans="4:5">
      <c r="D331" s="1"/>
      <c r="E331" s="1"/>
    </row>
    <row r="332" spans="4:5">
      <c r="D332" s="1"/>
      <c r="E332" s="1"/>
    </row>
    <row r="333" spans="4:5">
      <c r="D333" s="1"/>
      <c r="E333" s="1"/>
    </row>
    <row r="334" spans="4:5">
      <c r="D334" s="1"/>
      <c r="E334" s="1"/>
    </row>
    <row r="335" spans="4:5">
      <c r="D335" s="1"/>
      <c r="E335" s="1"/>
    </row>
    <row r="336" spans="4:5">
      <c r="D336" s="1"/>
      <c r="E336" s="1"/>
    </row>
    <row r="337" spans="4:5">
      <c r="D337" s="1"/>
      <c r="E337" s="1"/>
    </row>
    <row r="338" spans="4:5">
      <c r="D338" s="1"/>
      <c r="E338" s="1"/>
    </row>
    <row r="339" spans="4:5">
      <c r="D339" s="1"/>
      <c r="E339" s="1"/>
    </row>
    <row r="340" spans="4:5">
      <c r="D340" s="1"/>
      <c r="E340" s="1"/>
    </row>
    <row r="341" spans="4:5">
      <c r="D341" s="1"/>
      <c r="E341" s="1"/>
    </row>
    <row r="342" spans="4:5">
      <c r="D342" s="1"/>
      <c r="E342" s="1"/>
    </row>
    <row r="343" spans="4:5">
      <c r="D343" s="1"/>
      <c r="E343" s="1"/>
    </row>
    <row r="344" spans="4:5">
      <c r="D344" s="1"/>
      <c r="E344" s="1"/>
    </row>
    <row r="345" spans="4:5">
      <c r="D345" s="1"/>
      <c r="E345" s="1"/>
    </row>
    <row r="346" spans="4:5">
      <c r="D346" s="1"/>
      <c r="E346" s="1"/>
    </row>
    <row r="347" spans="4:5">
      <c r="D347" s="1"/>
      <c r="E347" s="1"/>
    </row>
    <row r="348" spans="4:5">
      <c r="D348" s="1"/>
      <c r="E348" s="1"/>
    </row>
    <row r="349" spans="4:5">
      <c r="D349" s="1"/>
      <c r="E349" s="1"/>
    </row>
    <row r="350" spans="4:5">
      <c r="D350" s="1"/>
      <c r="E350" s="1"/>
    </row>
    <row r="351" spans="4:5">
      <c r="D351" s="1"/>
      <c r="E351" s="1"/>
    </row>
    <row r="352" spans="4:5">
      <c r="D352" s="1"/>
      <c r="E352" s="1"/>
    </row>
    <row r="353" spans="4:5">
      <c r="D353" s="1"/>
      <c r="E353" s="1"/>
    </row>
    <row r="354" spans="4:5">
      <c r="D354" s="1"/>
      <c r="E354" s="1"/>
    </row>
    <row r="355" spans="4:5">
      <c r="D355" s="1"/>
      <c r="E355" s="1"/>
    </row>
    <row r="356" spans="4:5">
      <c r="D356" s="1"/>
      <c r="E356" s="1"/>
    </row>
    <row r="357" spans="4:5">
      <c r="D357" s="1"/>
      <c r="E357" s="1"/>
    </row>
    <row r="358" spans="4:5">
      <c r="D358" s="1"/>
      <c r="E358" s="1"/>
    </row>
    <row r="359" spans="4:5">
      <c r="D359" s="1"/>
      <c r="E359" s="1"/>
    </row>
    <row r="360" spans="4:5">
      <c r="D360" s="1"/>
      <c r="E360" s="1"/>
    </row>
    <row r="361" spans="4:5">
      <c r="D361" s="1"/>
      <c r="E361" s="1"/>
    </row>
    <row r="362" spans="4:5">
      <c r="D362" s="1"/>
      <c r="E362" s="1"/>
    </row>
    <row r="363" spans="4:5">
      <c r="D363" s="1"/>
      <c r="E363" s="1"/>
    </row>
    <row r="364" spans="4:5">
      <c r="D364" s="1"/>
      <c r="E364" s="1"/>
    </row>
    <row r="365" spans="4:5">
      <c r="D365" s="1"/>
      <c r="E365" s="1"/>
    </row>
    <row r="366" spans="4:5">
      <c r="D366" s="1"/>
      <c r="E366" s="1"/>
    </row>
    <row r="367" spans="4:5">
      <c r="D367" s="1"/>
      <c r="E367" s="1"/>
    </row>
    <row r="368" spans="4:5">
      <c r="D368" s="1"/>
      <c r="E368" s="1"/>
    </row>
    <row r="369" spans="4:5">
      <c r="D369" s="1"/>
      <c r="E369" s="1"/>
    </row>
    <row r="370" spans="4:5">
      <c r="D370" s="1"/>
      <c r="E370" s="1"/>
    </row>
    <row r="371" spans="4:5">
      <c r="D371" s="1"/>
      <c r="E371" s="1"/>
    </row>
    <row r="372" spans="4:5">
      <c r="D372" s="1"/>
      <c r="E372" s="1"/>
    </row>
    <row r="373" spans="4:5">
      <c r="D373" s="1"/>
      <c r="E373" s="1"/>
    </row>
    <row r="374" spans="4:5">
      <c r="D374" s="1"/>
      <c r="E374" s="1"/>
    </row>
    <row r="375" spans="4:5">
      <c r="D375" s="1"/>
      <c r="E375" s="1"/>
    </row>
    <row r="376" spans="4:5">
      <c r="D376" s="1"/>
      <c r="E376" s="1"/>
    </row>
    <row r="377" spans="4:5">
      <c r="D377" s="1"/>
      <c r="E377" s="1"/>
    </row>
    <row r="378" spans="4:5">
      <c r="D378" s="1"/>
      <c r="E378" s="1"/>
    </row>
    <row r="379" spans="4:5">
      <c r="D379" s="1"/>
      <c r="E379" s="1"/>
    </row>
    <row r="380" spans="4:5">
      <c r="D380" s="1"/>
      <c r="E380" s="1"/>
    </row>
    <row r="381" spans="4:5">
      <c r="D381" s="1"/>
      <c r="E381" s="1"/>
    </row>
    <row r="382" spans="4:5">
      <c r="D382" s="1"/>
      <c r="E382" s="1"/>
    </row>
    <row r="383" spans="4:5">
      <c r="D383" s="1"/>
      <c r="E383" s="1"/>
    </row>
    <row r="384" spans="4:5">
      <c r="D384" s="1"/>
      <c r="E384" s="1"/>
    </row>
    <row r="385" spans="4:5">
      <c r="D385" s="1"/>
      <c r="E385" s="1"/>
    </row>
    <row r="386" spans="4:5">
      <c r="D386" s="1"/>
      <c r="E386" s="1"/>
    </row>
    <row r="387" spans="4:5">
      <c r="D387" s="1"/>
      <c r="E387" s="1"/>
    </row>
    <row r="388" spans="4:5">
      <c r="D388" s="1"/>
      <c r="E388" s="1"/>
    </row>
    <row r="389" spans="4:5">
      <c r="D389" s="1"/>
      <c r="E389" s="1"/>
    </row>
    <row r="390" spans="4:5">
      <c r="D390" s="1"/>
      <c r="E390" s="1"/>
    </row>
    <row r="391" spans="4:5">
      <c r="D391" s="1"/>
      <c r="E391" s="1"/>
    </row>
    <row r="392" spans="4:5">
      <c r="D392" s="1"/>
      <c r="E392" s="1"/>
    </row>
    <row r="393" spans="4:5">
      <c r="D393" s="1"/>
      <c r="E393" s="1"/>
    </row>
    <row r="394" spans="4:5">
      <c r="D394" s="1"/>
      <c r="E394" s="1"/>
    </row>
    <row r="395" spans="4:5">
      <c r="D395" s="1"/>
      <c r="E395" s="1"/>
    </row>
    <row r="396" spans="4:5">
      <c r="D396" s="1"/>
      <c r="E396" s="1"/>
    </row>
    <row r="397" spans="4:5">
      <c r="D397" s="1"/>
      <c r="E397" s="1"/>
    </row>
    <row r="398" spans="4:5">
      <c r="D398" s="1"/>
      <c r="E398" s="1"/>
    </row>
    <row r="399" spans="4:5">
      <c r="D399" s="1"/>
      <c r="E399" s="1"/>
    </row>
    <row r="400" spans="4:5">
      <c r="D400" s="1"/>
      <c r="E400" s="1"/>
    </row>
    <row r="401" spans="4:5">
      <c r="D401" s="1"/>
      <c r="E401" s="1"/>
    </row>
    <row r="402" spans="4:5">
      <c r="D402" s="1"/>
      <c r="E402" s="1"/>
    </row>
    <row r="403" spans="4:5">
      <c r="D403" s="1"/>
      <c r="E403" s="1"/>
    </row>
    <row r="404" spans="4:5">
      <c r="D404" s="1"/>
      <c r="E404" s="1"/>
    </row>
    <row r="405" spans="4:5">
      <c r="D405" s="1"/>
      <c r="E405" s="1"/>
    </row>
    <row r="406" spans="4:5">
      <c r="D406" s="1"/>
      <c r="E406" s="1"/>
    </row>
    <row r="407" spans="4:5">
      <c r="D407" s="1"/>
      <c r="E407" s="1"/>
    </row>
    <row r="408" spans="4:5">
      <c r="D408" s="1"/>
      <c r="E408" s="1"/>
    </row>
    <row r="409" spans="4:5">
      <c r="D409" s="1"/>
      <c r="E409" s="1"/>
    </row>
    <row r="410" spans="4:5">
      <c r="D410" s="1"/>
      <c r="E410" s="1"/>
    </row>
    <row r="411" spans="4:5">
      <c r="D411" s="1"/>
      <c r="E411" s="1"/>
    </row>
    <row r="412" spans="4:5">
      <c r="D412" s="1"/>
      <c r="E412" s="1"/>
    </row>
    <row r="413" spans="4:5">
      <c r="D413" s="1"/>
      <c r="E413" s="1"/>
    </row>
    <row r="414" spans="4:5">
      <c r="D414" s="1"/>
      <c r="E414" s="1"/>
    </row>
    <row r="415" spans="4:5">
      <c r="D415" s="1"/>
      <c r="E415" s="1"/>
    </row>
    <row r="416" spans="4:5">
      <c r="D416" s="1"/>
      <c r="E416" s="1"/>
    </row>
    <row r="417" spans="4:5">
      <c r="D417" s="1"/>
      <c r="E417" s="1"/>
    </row>
    <row r="418" spans="4:5">
      <c r="D418" s="1"/>
      <c r="E418" s="1"/>
    </row>
    <row r="419" spans="4:5">
      <c r="D419" s="1"/>
      <c r="E419" s="1"/>
    </row>
    <row r="420" spans="4:5">
      <c r="D420" s="1"/>
      <c r="E420" s="1"/>
    </row>
    <row r="421" spans="4:5">
      <c r="D421" s="1"/>
      <c r="E421" s="1"/>
    </row>
    <row r="422" spans="4:5">
      <c r="D422" s="1"/>
      <c r="E422" s="1"/>
    </row>
    <row r="423" spans="4:5">
      <c r="D423" s="1"/>
      <c r="E423" s="1"/>
    </row>
    <row r="424" spans="4:5">
      <c r="D424" s="1"/>
      <c r="E424" s="1"/>
    </row>
    <row r="425" spans="4:5">
      <c r="D425" s="1"/>
      <c r="E425" s="1"/>
    </row>
    <row r="426" spans="4:5">
      <c r="D426" s="1"/>
      <c r="E426" s="1"/>
    </row>
    <row r="427" spans="4:5">
      <c r="D427" s="1"/>
      <c r="E427" s="1"/>
    </row>
    <row r="428" spans="4:5">
      <c r="D428" s="1"/>
      <c r="E428" s="1"/>
    </row>
    <row r="429" spans="4:5">
      <c r="D429" s="1"/>
      <c r="E429" s="1"/>
    </row>
    <row r="430" spans="4:5">
      <c r="D430" s="1"/>
      <c r="E430" s="1"/>
    </row>
    <row r="431" spans="4:5">
      <c r="D431" s="1"/>
      <c r="E431" s="1"/>
    </row>
    <row r="432" spans="4:5">
      <c r="D432" s="1"/>
      <c r="E432" s="1"/>
    </row>
    <row r="433" spans="4:5">
      <c r="D433" s="1"/>
      <c r="E433" s="1"/>
    </row>
    <row r="434" spans="4:5">
      <c r="D434" s="1"/>
      <c r="E434" s="1"/>
    </row>
    <row r="435" spans="4:5">
      <c r="D435" s="1"/>
      <c r="E435" s="1"/>
    </row>
    <row r="436" spans="4:5">
      <c r="D436" s="1"/>
      <c r="E436" s="1"/>
    </row>
    <row r="437" spans="4:5">
      <c r="D437" s="1"/>
      <c r="E437" s="1"/>
    </row>
    <row r="438" spans="4:5">
      <c r="D438" s="1"/>
      <c r="E438" s="1"/>
    </row>
    <row r="439" spans="4:5">
      <c r="D439" s="1"/>
      <c r="E439" s="1"/>
    </row>
    <row r="440" spans="4:5">
      <c r="D440" s="1"/>
      <c r="E440" s="1"/>
    </row>
    <row r="441" spans="4:5">
      <c r="D441" s="1"/>
      <c r="E441" s="1"/>
    </row>
    <row r="442" spans="4:5">
      <c r="D442" s="1"/>
      <c r="E442" s="1"/>
    </row>
    <row r="443" spans="4:5">
      <c r="D443" s="1"/>
      <c r="E443" s="1"/>
    </row>
    <row r="444" spans="4:5">
      <c r="D444" s="1"/>
      <c r="E444" s="1"/>
    </row>
    <row r="445" spans="4:5">
      <c r="D445" s="1"/>
      <c r="E445" s="1"/>
    </row>
    <row r="446" spans="4:5">
      <c r="D446" s="1"/>
      <c r="E446" s="1"/>
    </row>
    <row r="447" spans="4:5">
      <c r="D447" s="1"/>
      <c r="E447" s="1"/>
    </row>
    <row r="448" spans="4:5">
      <c r="D448" s="1"/>
      <c r="E448" s="1"/>
    </row>
    <row r="449" spans="4:5">
      <c r="D449" s="1"/>
      <c r="E449" s="1"/>
    </row>
    <row r="450" spans="4:5">
      <c r="D450" s="1"/>
      <c r="E450" s="1"/>
    </row>
    <row r="451" spans="4:5">
      <c r="D451" s="1"/>
      <c r="E451" s="1"/>
    </row>
    <row r="452" spans="4:5">
      <c r="D452" s="1"/>
      <c r="E452" s="1"/>
    </row>
    <row r="453" spans="4:5">
      <c r="D453" s="1"/>
      <c r="E453" s="1"/>
    </row>
    <row r="454" spans="4:5">
      <c r="D454" s="1"/>
      <c r="E454" s="1"/>
    </row>
    <row r="455" spans="4:5">
      <c r="D455" s="1"/>
      <c r="E455" s="1"/>
    </row>
    <row r="456" spans="4:5">
      <c r="D456" s="1"/>
      <c r="E456" s="1"/>
    </row>
    <row r="457" spans="4:5">
      <c r="D457" s="1"/>
      <c r="E457" s="1"/>
    </row>
    <row r="458" spans="4:5">
      <c r="D458" s="1"/>
      <c r="E458" s="1"/>
    </row>
    <row r="459" spans="4:5">
      <c r="D459" s="1"/>
      <c r="E459" s="1"/>
    </row>
    <row r="460" spans="4:5">
      <c r="D460" s="1"/>
      <c r="E460" s="1"/>
    </row>
    <row r="461" spans="4:5">
      <c r="D461" s="1"/>
      <c r="E461" s="1"/>
    </row>
    <row r="462" spans="4:5">
      <c r="D462" s="1"/>
      <c r="E462" s="1"/>
    </row>
    <row r="463" spans="4:5">
      <c r="D463" s="1"/>
      <c r="E463" s="1"/>
    </row>
    <row r="464" spans="4:5">
      <c r="D464" s="1"/>
      <c r="E464" s="1"/>
    </row>
    <row r="465" spans="4:5">
      <c r="D465" s="1"/>
      <c r="E465" s="1"/>
    </row>
    <row r="466" spans="4:5">
      <c r="D466" s="1"/>
      <c r="E466" s="1"/>
    </row>
    <row r="467" spans="4:5">
      <c r="D467" s="1"/>
      <c r="E467" s="1"/>
    </row>
    <row r="468" spans="4:5">
      <c r="D468" s="1"/>
      <c r="E468" s="1"/>
    </row>
    <row r="469" spans="4:5">
      <c r="D469" s="1"/>
      <c r="E469" s="1"/>
    </row>
    <row r="470" spans="4:5">
      <c r="D470" s="1"/>
      <c r="E470" s="1"/>
    </row>
    <row r="471" spans="4:5">
      <c r="D471" s="1"/>
      <c r="E471" s="1"/>
    </row>
    <row r="472" spans="4:5">
      <c r="D472" s="1"/>
      <c r="E472" s="1"/>
    </row>
    <row r="473" spans="4:5">
      <c r="D473" s="1"/>
      <c r="E473" s="1"/>
    </row>
    <row r="474" spans="4:5">
      <c r="D474" s="1"/>
      <c r="E474" s="1"/>
    </row>
    <row r="475" spans="4:5">
      <c r="D475" s="1"/>
      <c r="E475" s="1"/>
    </row>
    <row r="476" spans="4:5">
      <c r="D476" s="1"/>
      <c r="E476" s="1"/>
    </row>
    <row r="477" spans="4:5">
      <c r="D477" s="1"/>
      <c r="E477" s="1"/>
    </row>
    <row r="478" spans="4:5">
      <c r="D478" s="1"/>
      <c r="E478" s="1"/>
    </row>
    <row r="479" spans="4:5">
      <c r="D479" s="1"/>
      <c r="E479" s="1"/>
    </row>
    <row r="480" spans="4:5">
      <c r="D480" s="1"/>
      <c r="E480" s="1"/>
    </row>
    <row r="481" spans="4:5">
      <c r="D481" s="1"/>
      <c r="E481" s="1"/>
    </row>
    <row r="482" spans="4:5">
      <c r="D482" s="1"/>
      <c r="E482" s="1"/>
    </row>
    <row r="483" spans="4:5">
      <c r="D483" s="1"/>
      <c r="E483" s="1"/>
    </row>
    <row r="484" spans="4:5">
      <c r="D484" s="1"/>
      <c r="E484" s="1"/>
    </row>
    <row r="485" spans="4:5">
      <c r="D485" s="1"/>
      <c r="E485" s="1"/>
    </row>
    <row r="486" spans="4:5">
      <c r="D486" s="1"/>
      <c r="E486" s="1"/>
    </row>
    <row r="487" spans="4:5">
      <c r="D487" s="1"/>
      <c r="E487" s="1"/>
    </row>
    <row r="488" spans="4:5">
      <c r="D488" s="1"/>
      <c r="E488" s="1"/>
    </row>
    <row r="489" spans="4:5">
      <c r="D489" s="1"/>
      <c r="E489" s="1"/>
    </row>
    <row r="490" spans="4:5">
      <c r="D490" s="1"/>
      <c r="E490" s="1"/>
    </row>
    <row r="491" spans="4:5">
      <c r="D491" s="1"/>
      <c r="E491" s="1"/>
    </row>
    <row r="492" spans="4:5">
      <c r="D492" s="1"/>
      <c r="E492" s="1"/>
    </row>
    <row r="493" spans="4:5">
      <c r="D493" s="1"/>
      <c r="E493" s="1"/>
    </row>
    <row r="494" spans="4:5">
      <c r="D494" s="1"/>
      <c r="E494" s="1"/>
    </row>
    <row r="495" spans="4:5">
      <c r="D495" s="1"/>
      <c r="E495" s="1"/>
    </row>
    <row r="496" spans="4:5">
      <c r="D496" s="1"/>
      <c r="E496" s="1"/>
    </row>
    <row r="497" spans="4:5">
      <c r="D497" s="1"/>
      <c r="E497" s="1"/>
    </row>
    <row r="498" spans="4:5">
      <c r="D498" s="1"/>
      <c r="E498" s="1"/>
    </row>
    <row r="499" spans="4:5">
      <c r="D499" s="1"/>
      <c r="E499" s="1"/>
    </row>
    <row r="500" spans="4:5">
      <c r="D500" s="1"/>
      <c r="E500" s="1"/>
    </row>
    <row r="501" spans="4:5">
      <c r="D501" s="1"/>
      <c r="E501" s="1"/>
    </row>
    <row r="502" spans="4:5">
      <c r="D502" s="1"/>
      <c r="E502" s="1"/>
    </row>
    <row r="503" spans="4:5">
      <c r="D503" s="1"/>
      <c r="E503" s="1"/>
    </row>
    <row r="504" spans="4:5">
      <c r="D504" s="1"/>
      <c r="E504" s="1"/>
    </row>
    <row r="505" spans="4:5">
      <c r="D505" s="1"/>
      <c r="E505" s="1"/>
    </row>
    <row r="506" spans="4:5">
      <c r="D506" s="1"/>
      <c r="E506" s="1"/>
    </row>
    <row r="507" spans="4:5">
      <c r="D507" s="1"/>
      <c r="E507" s="1"/>
    </row>
    <row r="508" spans="4:5">
      <c r="D508" s="1"/>
      <c r="E508" s="1"/>
    </row>
    <row r="509" spans="4:5">
      <c r="D509" s="1"/>
      <c r="E509" s="1"/>
    </row>
    <row r="510" spans="4:5">
      <c r="D510" s="1"/>
      <c r="E510" s="1"/>
    </row>
    <row r="511" spans="4:5">
      <c r="D511" s="1"/>
      <c r="E511" s="1"/>
    </row>
    <row r="512" spans="4:5">
      <c r="D512" s="1"/>
      <c r="E512" s="1"/>
    </row>
    <row r="513" spans="4:5">
      <c r="D513" s="1"/>
      <c r="E513" s="1"/>
    </row>
    <row r="514" spans="4:5">
      <c r="D514" s="1"/>
      <c r="E514" s="1"/>
    </row>
    <row r="515" spans="4:5">
      <c r="D515" s="1"/>
      <c r="E515" s="1"/>
    </row>
    <row r="516" spans="4:5">
      <c r="D516" s="1"/>
      <c r="E516" s="1"/>
    </row>
    <row r="517" spans="4:5">
      <c r="D517" s="1"/>
      <c r="E517" s="1"/>
    </row>
    <row r="518" spans="4:5">
      <c r="D518" s="1"/>
      <c r="E518" s="1"/>
    </row>
    <row r="519" spans="4:5">
      <c r="D519" s="1"/>
      <c r="E519" s="1"/>
    </row>
    <row r="520" spans="4:5">
      <c r="D520" s="1"/>
      <c r="E520" s="1"/>
    </row>
    <row r="521" spans="4:5">
      <c r="D521" s="1"/>
      <c r="E521" s="1"/>
    </row>
    <row r="522" spans="4:5">
      <c r="D522" s="1"/>
      <c r="E522" s="1"/>
    </row>
    <row r="523" spans="4:5">
      <c r="D523" s="1"/>
      <c r="E523" s="1"/>
    </row>
    <row r="524" spans="4:5">
      <c r="D524" s="1"/>
      <c r="E524" s="1"/>
    </row>
    <row r="525" spans="4:5">
      <c r="D525" s="1"/>
      <c r="E525" s="1"/>
    </row>
    <row r="526" spans="4:5">
      <c r="D526" s="1"/>
      <c r="E526" s="1"/>
    </row>
    <row r="527" spans="4:5">
      <c r="D527" s="1"/>
      <c r="E527" s="1"/>
    </row>
    <row r="528" spans="4:5">
      <c r="D528" s="1"/>
      <c r="E528" s="1"/>
    </row>
    <row r="529" spans="4:5">
      <c r="D529" s="1"/>
      <c r="E529" s="1"/>
    </row>
    <row r="530" spans="4:5">
      <c r="D530" s="1"/>
      <c r="E530" s="1"/>
    </row>
    <row r="531" spans="4:5">
      <c r="D531" s="1"/>
      <c r="E531" s="1"/>
    </row>
    <row r="532" spans="4:5">
      <c r="D532" s="1"/>
      <c r="E532" s="1"/>
    </row>
    <row r="533" spans="4:5">
      <c r="D533" s="1"/>
      <c r="E533" s="1"/>
    </row>
    <row r="534" spans="4:5">
      <c r="D534" s="1"/>
      <c r="E534" s="1"/>
    </row>
    <row r="535" spans="4:5">
      <c r="D535" s="1"/>
      <c r="E535" s="1"/>
    </row>
    <row r="536" spans="4:5">
      <c r="D536" s="1"/>
      <c r="E536" s="1"/>
    </row>
    <row r="537" spans="4:5">
      <c r="D537" s="1"/>
      <c r="E537" s="1"/>
    </row>
    <row r="538" spans="4:5">
      <c r="D538" s="1"/>
      <c r="E538" s="1"/>
    </row>
    <row r="539" spans="4:5">
      <c r="D539" s="1"/>
      <c r="E539" s="1"/>
    </row>
    <row r="540" spans="4:5">
      <c r="D540" s="1"/>
      <c r="E540" s="1"/>
    </row>
    <row r="541" spans="4:5">
      <c r="D541" s="1"/>
      <c r="E541" s="1"/>
    </row>
    <row r="542" spans="4:5">
      <c r="D542" s="1"/>
      <c r="E542" s="1"/>
    </row>
    <row r="543" spans="4:5">
      <c r="D543" s="1"/>
      <c r="E543" s="1"/>
    </row>
    <row r="544" spans="4:5">
      <c r="D544" s="1"/>
      <c r="E544" s="1"/>
    </row>
    <row r="545" spans="4:5">
      <c r="D545" s="1"/>
      <c r="E545" s="1"/>
    </row>
    <row r="546" spans="4:5">
      <c r="D546" s="1"/>
      <c r="E546" s="1"/>
    </row>
    <row r="547" spans="4:5">
      <c r="D547" s="1"/>
      <c r="E547" s="1"/>
    </row>
    <row r="548" spans="4:5">
      <c r="D548" s="1"/>
      <c r="E548" s="1"/>
    </row>
    <row r="549" spans="4:5">
      <c r="D549" s="1"/>
      <c r="E549" s="1"/>
    </row>
    <row r="550" spans="4:5">
      <c r="D550" s="1"/>
      <c r="E550" s="1"/>
    </row>
    <row r="551" spans="4:5">
      <c r="D551" s="1"/>
      <c r="E551" s="1"/>
    </row>
    <row r="552" spans="4:5">
      <c r="D552" s="1"/>
      <c r="E552" s="1"/>
    </row>
    <row r="553" spans="4:5">
      <c r="D553" s="1"/>
      <c r="E553" s="1"/>
    </row>
    <row r="554" spans="4:5">
      <c r="D554" s="1"/>
      <c r="E554" s="1"/>
    </row>
    <row r="555" spans="4:5">
      <c r="D555" s="1"/>
      <c r="E555" s="1"/>
    </row>
    <row r="556" spans="4:5">
      <c r="D556" s="1"/>
      <c r="E556" s="1"/>
    </row>
    <row r="557" spans="4:5">
      <c r="D557" s="1"/>
      <c r="E557" s="1"/>
    </row>
    <row r="558" spans="4:5">
      <c r="D558" s="1"/>
      <c r="E558" s="1"/>
    </row>
    <row r="559" spans="4:5">
      <c r="D559" s="1"/>
      <c r="E559" s="1"/>
    </row>
    <row r="560" spans="4:5">
      <c r="D560" s="1"/>
      <c r="E560" s="1"/>
    </row>
    <row r="561" spans="4:5">
      <c r="D561" s="1"/>
      <c r="E561" s="1"/>
    </row>
    <row r="562" spans="4:5">
      <c r="D562" s="1"/>
      <c r="E562" s="1"/>
    </row>
    <row r="563" spans="4:5">
      <c r="D563" s="1"/>
      <c r="E563" s="1"/>
    </row>
    <row r="564" spans="4:5">
      <c r="D564" s="1"/>
      <c r="E564" s="1"/>
    </row>
    <row r="565" spans="4:5">
      <c r="D565" s="1"/>
      <c r="E565" s="1"/>
    </row>
    <row r="566" spans="4:5">
      <c r="D566" s="1"/>
      <c r="E566" s="1"/>
    </row>
    <row r="567" spans="4:5">
      <c r="D567" s="1"/>
      <c r="E567" s="1"/>
    </row>
    <row r="568" spans="4:5">
      <c r="D568" s="1"/>
      <c r="E568" s="1"/>
    </row>
    <row r="569" spans="4:5">
      <c r="D569" s="1"/>
      <c r="E569" s="1"/>
    </row>
    <row r="570" spans="4:5">
      <c r="D570" s="1"/>
      <c r="E570" s="1"/>
    </row>
    <row r="571" spans="4:5">
      <c r="D571" s="1"/>
      <c r="E571" s="1"/>
    </row>
    <row r="572" spans="4:5">
      <c r="D572" s="1"/>
      <c r="E572" s="1"/>
    </row>
    <row r="573" spans="4:5">
      <c r="D573" s="1"/>
      <c r="E573" s="1"/>
    </row>
    <row r="574" spans="4:5">
      <c r="D574" s="1"/>
      <c r="E574" s="1"/>
    </row>
    <row r="575" spans="4:5">
      <c r="D575" s="1"/>
      <c r="E575" s="1"/>
    </row>
    <row r="576" spans="4:5">
      <c r="D576" s="1"/>
      <c r="E576" s="1"/>
    </row>
    <row r="577" spans="4:5">
      <c r="D577" s="1"/>
      <c r="E577" s="1"/>
    </row>
    <row r="578" spans="4:5">
      <c r="D578" s="1"/>
      <c r="E578" s="1"/>
    </row>
    <row r="579" spans="4:5">
      <c r="D579" s="1"/>
      <c r="E579" s="1"/>
    </row>
    <row r="580" spans="4:5">
      <c r="D580" s="1"/>
      <c r="E580" s="1"/>
    </row>
    <row r="581" spans="4:5">
      <c r="D581" s="1"/>
      <c r="E581" s="1"/>
    </row>
    <row r="582" spans="4:5">
      <c r="D582" s="1"/>
      <c r="E582" s="1"/>
    </row>
    <row r="583" spans="4:5">
      <c r="D583" s="1"/>
      <c r="E583" s="1"/>
    </row>
    <row r="584" spans="4:5">
      <c r="D584" s="1"/>
      <c r="E584" s="1"/>
    </row>
    <row r="585" spans="4:5">
      <c r="D585" s="1"/>
      <c r="E585" s="1"/>
    </row>
    <row r="586" spans="4:5">
      <c r="D586" s="1"/>
      <c r="E586" s="1"/>
    </row>
    <row r="587" spans="4:5">
      <c r="D587" s="1"/>
      <c r="E587" s="1"/>
    </row>
    <row r="588" spans="4:5">
      <c r="D588" s="1"/>
      <c r="E588" s="1"/>
    </row>
    <row r="589" spans="4:5">
      <c r="D589" s="1"/>
      <c r="E589" s="1"/>
    </row>
    <row r="590" spans="4:5">
      <c r="D590" s="1"/>
      <c r="E590" s="1"/>
    </row>
    <row r="591" spans="4:5">
      <c r="D591" s="1"/>
      <c r="E591" s="1"/>
    </row>
    <row r="592" spans="4:5">
      <c r="D592" s="1"/>
      <c r="E592" s="1"/>
    </row>
    <row r="593" spans="4:5">
      <c r="D593" s="1"/>
      <c r="E593" s="1"/>
    </row>
    <row r="594" spans="4:5">
      <c r="D594" s="1"/>
      <c r="E594" s="1"/>
    </row>
    <row r="595" spans="4:5">
      <c r="D595" s="1"/>
      <c r="E595" s="1"/>
    </row>
    <row r="596" spans="4:5">
      <c r="D596" s="1"/>
      <c r="E596" s="1"/>
    </row>
    <row r="597" spans="4:5">
      <c r="D597" s="1"/>
      <c r="E597" s="1"/>
    </row>
    <row r="598" spans="4:5">
      <c r="D598" s="1"/>
      <c r="E598" s="1"/>
    </row>
    <row r="599" spans="4:5">
      <c r="D599" s="1"/>
      <c r="E599" s="1"/>
    </row>
    <row r="600" spans="4:5">
      <c r="D600" s="1"/>
      <c r="E600" s="1"/>
    </row>
    <row r="601" spans="4:5">
      <c r="D601" s="1"/>
      <c r="E601" s="1"/>
    </row>
    <row r="602" spans="4:5">
      <c r="D602" s="1"/>
      <c r="E602" s="1"/>
    </row>
    <row r="603" spans="4:5">
      <c r="D603" s="1"/>
      <c r="E603" s="1"/>
    </row>
    <row r="604" spans="4:5">
      <c r="D604" s="1"/>
      <c r="E604" s="1"/>
    </row>
    <row r="605" spans="4:5">
      <c r="D605" s="1"/>
      <c r="E605" s="1"/>
    </row>
    <row r="606" spans="4:5">
      <c r="D606" s="1"/>
      <c r="E606" s="1"/>
    </row>
    <row r="607" spans="4:5">
      <c r="D607" s="1"/>
      <c r="E607" s="1"/>
    </row>
    <row r="608" spans="4:5">
      <c r="D608" s="1"/>
      <c r="E608" s="1"/>
    </row>
    <row r="609" spans="4:5">
      <c r="D609" s="1"/>
      <c r="E609" s="1"/>
    </row>
    <row r="610" spans="4:5">
      <c r="D610" s="1"/>
      <c r="E610" s="1"/>
    </row>
    <row r="611" spans="4:5">
      <c r="D611" s="1"/>
      <c r="E611" s="1"/>
    </row>
    <row r="612" spans="4:5">
      <c r="D612" s="1"/>
      <c r="E612" s="1"/>
    </row>
    <row r="613" spans="4:5">
      <c r="D613" s="1"/>
      <c r="E613" s="1"/>
    </row>
    <row r="614" spans="4:5">
      <c r="D614" s="1"/>
      <c r="E614" s="1"/>
    </row>
    <row r="615" spans="4:5">
      <c r="D615" s="1"/>
      <c r="E615" s="1"/>
    </row>
    <row r="616" spans="4:5">
      <c r="D616" s="1"/>
      <c r="E616" s="1"/>
    </row>
    <row r="617" spans="4:5">
      <c r="D617" s="1"/>
      <c r="E617" s="1"/>
    </row>
    <row r="618" spans="4:5">
      <c r="D618" s="1"/>
      <c r="E618" s="1"/>
    </row>
    <row r="619" spans="4:5">
      <c r="D619" s="1"/>
      <c r="E619" s="1"/>
    </row>
    <row r="620" spans="4:5">
      <c r="D620" s="1"/>
      <c r="E620" s="1"/>
    </row>
    <row r="621" spans="4:5">
      <c r="D621" s="1"/>
      <c r="E621" s="1"/>
    </row>
    <row r="622" spans="4:5">
      <c r="D622" s="1"/>
      <c r="E622" s="1"/>
    </row>
    <row r="623" spans="4:5">
      <c r="D623" s="1"/>
      <c r="E623" s="1"/>
    </row>
    <row r="624" spans="4:5">
      <c r="D624" s="1"/>
      <c r="E624" s="1"/>
    </row>
    <row r="625" spans="4:5">
      <c r="D625" s="1"/>
      <c r="E625" s="1"/>
    </row>
    <row r="626" spans="4:5">
      <c r="D626" s="1"/>
      <c r="E626" s="1"/>
    </row>
    <row r="627" spans="4:5">
      <c r="D627" s="1"/>
      <c r="E627" s="1"/>
    </row>
    <row r="628" spans="4:5">
      <c r="D628" s="1"/>
      <c r="E628" s="1"/>
    </row>
    <row r="629" spans="4:5">
      <c r="D629" s="1"/>
      <c r="E629" s="1"/>
    </row>
    <row r="630" spans="4:5">
      <c r="D630" s="1"/>
      <c r="E630" s="1"/>
    </row>
    <row r="631" spans="4:5">
      <c r="D631" s="1"/>
      <c r="E631" s="1"/>
    </row>
    <row r="632" spans="4:5">
      <c r="D632" s="1"/>
      <c r="E632" s="1"/>
    </row>
    <row r="633" spans="4:5">
      <c r="D633" s="1"/>
      <c r="E633" s="1"/>
    </row>
    <row r="634" spans="4:5">
      <c r="D634" s="1"/>
      <c r="E634" s="1"/>
    </row>
    <row r="635" spans="4:5">
      <c r="D635" s="1"/>
      <c r="E635" s="1"/>
    </row>
    <row r="636" spans="4:5">
      <c r="D636" s="1"/>
      <c r="E636" s="1"/>
    </row>
    <row r="637" spans="4:5">
      <c r="D637" s="1"/>
      <c r="E637" s="1"/>
    </row>
    <row r="638" spans="4:5">
      <c r="D638" s="1"/>
      <c r="E638" s="1"/>
    </row>
    <row r="639" spans="4:5">
      <c r="D639" s="1"/>
      <c r="E639" s="1"/>
    </row>
    <row r="640" spans="4:5">
      <c r="D640" s="1"/>
      <c r="E640" s="1"/>
    </row>
    <row r="641" spans="4:5">
      <c r="D641" s="1"/>
      <c r="E641" s="1"/>
    </row>
    <row r="642" spans="4:5">
      <c r="D642" s="1"/>
      <c r="E642" s="1"/>
    </row>
    <row r="643" spans="4:5">
      <c r="D643" s="1"/>
      <c r="E643" s="1"/>
    </row>
    <row r="644" spans="4:5">
      <c r="D644" s="1"/>
      <c r="E644" s="1"/>
    </row>
    <row r="645" spans="4:5">
      <c r="D645" s="1"/>
      <c r="E645" s="1"/>
    </row>
    <row r="646" spans="4:5">
      <c r="D646" s="1"/>
      <c r="E646" s="1"/>
    </row>
    <row r="647" spans="4:5">
      <c r="D647" s="1"/>
      <c r="E647" s="1"/>
    </row>
    <row r="648" spans="4:5">
      <c r="D648" s="1"/>
      <c r="E648" s="1"/>
    </row>
    <row r="649" spans="4:5">
      <c r="D649" s="1"/>
      <c r="E649" s="1"/>
    </row>
    <row r="650" spans="4:5">
      <c r="D650" s="1"/>
      <c r="E650" s="1"/>
    </row>
    <row r="651" spans="4:5">
      <c r="D651" s="1"/>
      <c r="E651" s="1"/>
    </row>
    <row r="652" spans="4:5">
      <c r="D652" s="1"/>
      <c r="E652" s="1"/>
    </row>
    <row r="653" spans="4:5">
      <c r="D653" s="1"/>
      <c r="E653" s="1"/>
    </row>
    <row r="654" spans="4:5">
      <c r="D654" s="1"/>
      <c r="E654" s="1"/>
    </row>
    <row r="655" spans="4:5">
      <c r="D655" s="1"/>
      <c r="E655" s="1"/>
    </row>
    <row r="656" spans="4:5">
      <c r="D656" s="1"/>
      <c r="E656" s="1"/>
    </row>
    <row r="657" spans="4:5">
      <c r="D657" s="1"/>
      <c r="E657" s="1"/>
    </row>
    <row r="658" spans="4:5">
      <c r="D658" s="1"/>
      <c r="E658" s="1"/>
    </row>
    <row r="659" spans="4:5">
      <c r="D659" s="1"/>
      <c r="E659" s="1"/>
    </row>
    <row r="660" spans="4:5">
      <c r="D660" s="1"/>
      <c r="E660" s="1"/>
    </row>
    <row r="661" spans="4:5">
      <c r="D661" s="1"/>
      <c r="E661" s="1"/>
    </row>
    <row r="662" spans="4:5">
      <c r="D662" s="1"/>
      <c r="E662" s="1"/>
    </row>
    <row r="663" spans="4:5">
      <c r="D663" s="1"/>
      <c r="E663" s="1"/>
    </row>
    <row r="664" spans="4:5">
      <c r="D664" s="1"/>
      <c r="E664" s="1"/>
    </row>
    <row r="665" spans="4:5">
      <c r="D665" s="1"/>
      <c r="E665" s="1"/>
    </row>
    <row r="666" spans="4:5">
      <c r="D666" s="1"/>
      <c r="E666" s="1"/>
    </row>
    <row r="667" spans="4:5">
      <c r="D667" s="1"/>
      <c r="E667" s="1"/>
    </row>
    <row r="668" spans="4:5">
      <c r="D668" s="1"/>
      <c r="E668" s="1"/>
    </row>
    <row r="669" spans="4:5">
      <c r="D669" s="1"/>
      <c r="E669" s="1"/>
    </row>
    <row r="670" spans="4:5">
      <c r="D670" s="1"/>
      <c r="E670" s="1"/>
    </row>
    <row r="671" spans="4:5">
      <c r="D671" s="1"/>
      <c r="E671" s="1"/>
    </row>
    <row r="672" spans="4:5">
      <c r="D672" s="1"/>
      <c r="E672" s="1"/>
    </row>
    <row r="673" spans="4:5">
      <c r="D673" s="1"/>
      <c r="E673" s="1"/>
    </row>
    <row r="674" spans="4:5">
      <c r="D674" s="1"/>
      <c r="E674" s="1"/>
    </row>
    <row r="675" spans="4:5">
      <c r="D675" s="1"/>
      <c r="E675" s="1"/>
    </row>
    <row r="676" spans="4:5">
      <c r="D676" s="1"/>
      <c r="E676" s="1"/>
    </row>
    <row r="677" spans="4:5">
      <c r="D677" s="1"/>
      <c r="E677" s="1"/>
    </row>
    <row r="678" spans="4:5">
      <c r="D678" s="1"/>
      <c r="E678" s="1"/>
    </row>
    <row r="679" spans="4:5">
      <c r="D679" s="1"/>
      <c r="E679" s="1"/>
    </row>
    <row r="680" spans="4:5">
      <c r="D680" s="1"/>
      <c r="E680" s="1"/>
    </row>
    <row r="681" spans="4:5">
      <c r="D681" s="1"/>
      <c r="E681" s="1"/>
    </row>
    <row r="682" spans="4:5">
      <c r="D682" s="1"/>
      <c r="E682" s="1"/>
    </row>
    <row r="683" spans="4:5">
      <c r="D683" s="1"/>
      <c r="E683" s="1"/>
    </row>
    <row r="684" spans="4:5">
      <c r="D684" s="1"/>
      <c r="E684" s="1"/>
    </row>
    <row r="685" spans="4:5">
      <c r="D685" s="1"/>
      <c r="E685" s="1"/>
    </row>
    <row r="686" spans="4:5">
      <c r="D686" s="1"/>
      <c r="E686" s="1"/>
    </row>
    <row r="687" spans="4:5">
      <c r="D687" s="1"/>
      <c r="E687" s="1"/>
    </row>
    <row r="688" spans="4:5">
      <c r="D688" s="1"/>
      <c r="E688" s="1"/>
    </row>
    <row r="689" spans="4:5">
      <c r="D689" s="1"/>
      <c r="E689" s="1"/>
    </row>
    <row r="690" spans="4:5">
      <c r="D690" s="1"/>
      <c r="E690" s="1"/>
    </row>
    <row r="691" spans="4:5">
      <c r="D691" s="1"/>
      <c r="E691" s="1"/>
    </row>
    <row r="692" spans="4:5">
      <c r="D692" s="1"/>
      <c r="E692" s="1"/>
    </row>
    <row r="693" spans="4:5">
      <c r="D693" s="1"/>
      <c r="E693" s="1"/>
    </row>
    <row r="694" spans="4:5">
      <c r="D694" s="1"/>
      <c r="E694" s="1"/>
    </row>
    <row r="695" spans="4:5">
      <c r="D695" s="1"/>
      <c r="E695" s="1"/>
    </row>
    <row r="696" spans="4:5">
      <c r="D696" s="1"/>
      <c r="E696" s="1"/>
    </row>
    <row r="697" spans="4:5">
      <c r="D697" s="1"/>
      <c r="E697" s="1"/>
    </row>
    <row r="698" spans="4:5">
      <c r="D698" s="1"/>
      <c r="E698" s="1"/>
    </row>
    <row r="699" spans="4:5">
      <c r="D699" s="1"/>
      <c r="E699" s="1"/>
    </row>
    <row r="700" spans="4:5">
      <c r="D700" s="1"/>
      <c r="E700" s="1"/>
    </row>
    <row r="701" spans="4:5">
      <c r="D701" s="1"/>
      <c r="E701" s="1"/>
    </row>
    <row r="702" spans="4:5">
      <c r="D702" s="1"/>
      <c r="E702" s="1"/>
    </row>
    <row r="703" spans="4:5">
      <c r="D703" s="1"/>
      <c r="E703" s="1"/>
    </row>
    <row r="704" spans="4:5">
      <c r="D704" s="1"/>
      <c r="E704" s="1"/>
    </row>
    <row r="705" spans="4:5">
      <c r="D705" s="1"/>
      <c r="E705" s="1"/>
    </row>
    <row r="706" spans="4:5">
      <c r="D706" s="1"/>
      <c r="E706" s="1"/>
    </row>
    <row r="707" spans="4:5">
      <c r="D707" s="1"/>
      <c r="E707" s="1"/>
    </row>
    <row r="708" spans="4:5">
      <c r="D708" s="1"/>
      <c r="E708" s="1"/>
    </row>
    <row r="709" spans="4:5">
      <c r="D709" s="1"/>
      <c r="E709" s="1"/>
    </row>
    <row r="710" spans="4:5">
      <c r="D710" s="1"/>
      <c r="E710" s="1"/>
    </row>
    <row r="711" spans="4:5">
      <c r="D711" s="1"/>
      <c r="E711" s="1"/>
    </row>
    <row r="712" spans="4:5">
      <c r="D712" s="1"/>
      <c r="E712" s="1"/>
    </row>
    <row r="713" spans="4:5">
      <c r="D713" s="1"/>
      <c r="E713" s="1"/>
    </row>
    <row r="714" spans="4:5">
      <c r="D714" s="1"/>
      <c r="E714" s="1"/>
    </row>
    <row r="715" spans="4:5">
      <c r="D715" s="1"/>
      <c r="E715" s="1"/>
    </row>
    <row r="716" spans="4:5">
      <c r="D716" s="1"/>
      <c r="E716" s="1"/>
    </row>
    <row r="717" spans="4:5">
      <c r="D717" s="1"/>
      <c r="E717" s="1"/>
    </row>
    <row r="718" spans="4:5">
      <c r="D718" s="1"/>
      <c r="E718" s="1"/>
    </row>
    <row r="719" spans="4:5">
      <c r="D719" s="1"/>
      <c r="E719" s="1"/>
    </row>
    <row r="720" spans="4:5">
      <c r="D720" s="1"/>
      <c r="E720" s="1"/>
    </row>
    <row r="721" spans="4:5">
      <c r="D721" s="1"/>
      <c r="E721" s="1"/>
    </row>
    <row r="722" spans="4:5">
      <c r="D722" s="1"/>
      <c r="E722" s="1"/>
    </row>
    <row r="723" spans="4:5">
      <c r="D723" s="1"/>
      <c r="E723" s="1"/>
    </row>
    <row r="724" spans="4:5">
      <c r="D724" s="1"/>
      <c r="E724" s="1"/>
    </row>
    <row r="725" spans="4:5">
      <c r="D725" s="1"/>
      <c r="E725" s="1"/>
    </row>
    <row r="726" spans="4:5">
      <c r="D726" s="1"/>
      <c r="E726" s="1"/>
    </row>
    <row r="727" spans="4:5">
      <c r="D727" s="1"/>
      <c r="E727" s="1"/>
    </row>
    <row r="728" spans="4:5">
      <c r="D728" s="1"/>
      <c r="E728" s="1"/>
    </row>
    <row r="729" spans="4:5">
      <c r="D729" s="1"/>
      <c r="E729" s="1"/>
    </row>
    <row r="730" spans="4:5">
      <c r="D730" s="1"/>
      <c r="E730" s="1"/>
    </row>
    <row r="731" spans="4:5">
      <c r="D731" s="1"/>
      <c r="E731" s="1"/>
    </row>
    <row r="732" spans="4:5">
      <c r="D732" s="1"/>
      <c r="E732" s="1"/>
    </row>
    <row r="733" spans="4:5">
      <c r="D733" s="1"/>
      <c r="E733" s="1"/>
    </row>
    <row r="734" spans="4:5">
      <c r="D734" s="1"/>
      <c r="E734" s="1"/>
    </row>
    <row r="735" spans="4:5">
      <c r="D735" s="1"/>
      <c r="E735" s="1"/>
    </row>
    <row r="736" spans="4:5">
      <c r="D736" s="1"/>
      <c r="E736" s="1"/>
    </row>
    <row r="737" spans="4:5">
      <c r="D737" s="1"/>
      <c r="E737" s="1"/>
    </row>
    <row r="738" spans="4:5">
      <c r="D738" s="1"/>
      <c r="E738" s="1"/>
    </row>
    <row r="739" spans="4:5">
      <c r="D739" s="1"/>
      <c r="E739" s="1"/>
    </row>
    <row r="740" spans="4:5">
      <c r="D740" s="1"/>
      <c r="E740" s="1"/>
    </row>
    <row r="741" spans="4:5">
      <c r="D741" s="1"/>
      <c r="E741" s="1"/>
    </row>
    <row r="742" spans="4:5">
      <c r="D742" s="1"/>
      <c r="E742" s="1"/>
    </row>
    <row r="743" spans="4:5">
      <c r="D743" s="1"/>
      <c r="E743" s="1"/>
    </row>
    <row r="744" spans="4:5">
      <c r="D744" s="1"/>
      <c r="E744" s="1"/>
    </row>
    <row r="745" spans="4:5">
      <c r="D745" s="1"/>
      <c r="E745" s="1"/>
    </row>
    <row r="746" spans="4:5">
      <c r="D746" s="1"/>
      <c r="E746" s="1"/>
    </row>
    <row r="747" spans="4:5">
      <c r="D747" s="1"/>
      <c r="E747" s="1"/>
    </row>
    <row r="748" spans="4:5">
      <c r="D748" s="1"/>
      <c r="E748" s="1"/>
    </row>
    <row r="749" spans="4:5">
      <c r="D749" s="1"/>
      <c r="E749" s="1"/>
    </row>
    <row r="750" spans="4:5">
      <c r="D750" s="1"/>
      <c r="E750" s="1"/>
    </row>
    <row r="751" spans="4:5">
      <c r="D751" s="1"/>
      <c r="E751" s="1"/>
    </row>
    <row r="752" spans="4:5">
      <c r="D752" s="1"/>
      <c r="E752" s="1"/>
    </row>
    <row r="753" spans="4:5">
      <c r="D753" s="1"/>
      <c r="E753" s="1"/>
    </row>
    <row r="754" spans="4:5">
      <c r="D754" s="1"/>
      <c r="E754" s="1"/>
    </row>
    <row r="755" spans="4:5">
      <c r="D755" s="1"/>
      <c r="E755" s="1"/>
    </row>
    <row r="756" spans="4:5">
      <c r="D756" s="1"/>
      <c r="E756" s="1"/>
    </row>
    <row r="757" spans="4:5">
      <c r="D757" s="1"/>
      <c r="E757" s="1"/>
    </row>
    <row r="758" spans="4:5">
      <c r="D758" s="1"/>
      <c r="E758" s="1"/>
    </row>
    <row r="759" spans="4:5">
      <c r="D759" s="1"/>
      <c r="E759" s="1"/>
    </row>
    <row r="760" spans="4:5">
      <c r="D760" s="1"/>
      <c r="E760" s="1"/>
    </row>
    <row r="761" spans="4:5">
      <c r="D761" s="1"/>
      <c r="E761" s="1"/>
    </row>
    <row r="762" spans="4:5">
      <c r="D762" s="1"/>
      <c r="E762" s="1"/>
    </row>
    <row r="763" spans="4:5">
      <c r="D763" s="1"/>
      <c r="E763" s="1"/>
    </row>
    <row r="764" spans="4:5">
      <c r="D764" s="1"/>
      <c r="E764" s="1"/>
    </row>
    <row r="765" spans="4:5">
      <c r="D765" s="1"/>
      <c r="E765" s="1"/>
    </row>
    <row r="766" spans="4:5">
      <c r="D766" s="1"/>
      <c r="E766" s="1"/>
    </row>
    <row r="767" spans="4:5">
      <c r="D767" s="1"/>
      <c r="E767" s="1"/>
    </row>
    <row r="768" spans="4:5">
      <c r="D768" s="1"/>
      <c r="E768" s="1"/>
    </row>
    <row r="769" spans="4:5">
      <c r="D769" s="1"/>
      <c r="E769" s="1"/>
    </row>
    <row r="770" spans="4:5">
      <c r="D770" s="1"/>
      <c r="E770" s="1"/>
    </row>
    <row r="771" spans="4:5">
      <c r="D771" s="1"/>
      <c r="E771" s="1"/>
    </row>
    <row r="772" spans="4:5">
      <c r="D772" s="1"/>
      <c r="E772" s="1"/>
    </row>
    <row r="773" spans="4:5">
      <c r="D773" s="1"/>
      <c r="E773" s="1"/>
    </row>
    <row r="774" spans="4:5">
      <c r="D774" s="1"/>
      <c r="E774" s="1"/>
    </row>
    <row r="775" spans="4:5">
      <c r="D775" s="1"/>
      <c r="E775" s="1"/>
    </row>
    <row r="776" spans="4:5">
      <c r="D776" s="1"/>
      <c r="E776" s="1"/>
    </row>
    <row r="777" spans="4:5">
      <c r="D777" s="1"/>
      <c r="E777" s="1"/>
    </row>
    <row r="778" spans="4:5">
      <c r="D778" s="1"/>
      <c r="E778" s="1"/>
    </row>
    <row r="779" spans="4:5">
      <c r="D779" s="1"/>
      <c r="E779" s="1"/>
    </row>
    <row r="780" spans="4:5">
      <c r="D780" s="1"/>
      <c r="E780" s="1"/>
    </row>
    <row r="781" spans="4:5">
      <c r="D781" s="1"/>
      <c r="E781" s="1"/>
    </row>
    <row r="782" spans="4:5">
      <c r="D782" s="1"/>
      <c r="E782" s="1"/>
    </row>
    <row r="783" spans="4:5">
      <c r="D783" s="1"/>
      <c r="E783" s="1"/>
    </row>
    <row r="784" spans="4:5">
      <c r="D784" s="1"/>
      <c r="E784" s="1"/>
    </row>
    <row r="785" spans="4:5">
      <c r="D785" s="1"/>
      <c r="E785" s="1"/>
    </row>
    <row r="786" spans="4:5">
      <c r="D786" s="1"/>
      <c r="E786" s="1"/>
    </row>
    <row r="787" spans="4:5">
      <c r="D787" s="1"/>
      <c r="E787" s="1"/>
    </row>
    <row r="788" spans="4:5">
      <c r="D788" s="1"/>
      <c r="E788" s="1"/>
    </row>
    <row r="789" spans="4:5">
      <c r="D789" s="1"/>
      <c r="E789" s="1"/>
    </row>
    <row r="790" spans="4:5">
      <c r="D790" s="1"/>
      <c r="E790" s="1"/>
    </row>
    <row r="791" spans="4:5">
      <c r="D791" s="1"/>
      <c r="E791" s="1"/>
    </row>
    <row r="792" spans="4:5">
      <c r="D792" s="1"/>
      <c r="E792" s="1"/>
    </row>
    <row r="793" spans="4:5">
      <c r="D793" s="1"/>
      <c r="E793" s="1"/>
    </row>
    <row r="794" spans="4:5">
      <c r="D794" s="1"/>
      <c r="E794" s="1"/>
    </row>
    <row r="795" spans="4:5">
      <c r="D795" s="1"/>
      <c r="E795" s="1"/>
    </row>
    <row r="796" spans="4:5">
      <c r="D796" s="1"/>
      <c r="E796" s="1"/>
    </row>
  </sheetData>
  <mergeCells count="2">
    <mergeCell ref="B6:L6"/>
    <mergeCell ref="B7:L7"/>
  </mergeCells>
  <phoneticPr fontId="3" type="noConversion"/>
  <dataValidations count="1">
    <dataValidation allowBlank="1" showInputMessage="1" showErrorMessage="1" sqref="A5:XFD11 A22:XFD1048576 A19:L20"/>
  </dataValidations>
  <pageMargins left="0" right="0" top="0.5" bottom="0.5" header="0" footer="0.25"/>
  <pageSetup paperSize="9" pageOrder="overThenDown" orientation="landscape" r:id="rId1"/>
  <headerFooter alignWithMargins="0">
    <oddFooter>&amp;L&amp;Z&amp;F&amp;C&amp;A&amp;R&amp;D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46656d4-8850-49b3-aebd-68bd05f7f43d"/>
    <kb4cc1381c4248d7a2dfa3f1be0c86c0 xmlns="a46656d4-8850-49b3-aebd-68bd05f7f43d">
      <Terms xmlns="http://schemas.microsoft.com/office/infopath/2007/PartnerControls"/>
    </kb4cc1381c4248d7a2dfa3f1be0c86c0>
    <n612d9597dc7466f957352ce79be86f3 xmlns="a46656d4-8850-49b3-aebd-68bd05f7f43d">
      <Terms xmlns="http://schemas.microsoft.com/office/infopath/2007/PartnerControls"/>
    </n612d9597dc7466f957352ce79be86f3>
    <aa1c885e8039426686f6c49672b09953 xmlns="a46656d4-8850-49b3-aebd-68bd05f7f43d">
      <Terms xmlns="http://schemas.microsoft.com/office/infopath/2007/PartnerControls"/>
    </aa1c885e8039426686f6c49672b09953>
    <e09eddfac2354f9ab04a226e27f86f1f xmlns="a46656d4-8850-49b3-aebd-68bd05f7f43d">
      <Terms xmlns="http://schemas.microsoft.com/office/infopath/2007/PartnerControls"/>
    </e09eddfac2354f9ab04a226e27f86f1f>
    <PublishingExpirationDate xmlns="http://schemas.microsoft.com/sharepoint/v3" xsi:nil="true"/>
    <PublishingStartDate xmlns="http://schemas.microsoft.com/sharepoint/v3" xsi:nil="true"/>
    <ia53b9f18d984e01914f4b79710425b7 xmlns="a46656d4-8850-49b3-aebd-68bd05f7f43d">
      <Terms xmlns="http://schemas.microsoft.com/office/infopath/2007/PartnerControls"/>
    </ia53b9f18d984e01914f4b79710425b7>
    <b76e59bb9f5947a781773f53cc6e9460 xmlns="a46656d4-8850-49b3-aebd-68bd05f7f43d">
      <Terms xmlns="http://schemas.microsoft.com/office/infopath/2007/PartnerControls"/>
    </b76e59bb9f5947a781773f53cc6e9460>
    <j92457fac7d145f98e698f5712f6a6a4 xmlns="a46656d4-8850-49b3-aebd-68bd05f7f43d">
      <Terms xmlns="http://schemas.microsoft.com/office/infopath/2007/PartnerControls"/>
    </j92457fac7d145f98e698f5712f6a6a4>
    <e4b5484c9c824b148c38bfcb2bd74c0d xmlns="a46656d4-8850-49b3-aebd-68bd05f7f43d">
      <Terms xmlns="http://schemas.microsoft.com/office/infopath/2007/PartnerControls"/>
    </e4b5484c9c824b148c38bfcb2bd74c0d>
    <o68cd33f8d3a45abb273b6e406faee3d xmlns="a46656d4-8850-49b3-aebd-68bd05f7f43d">
      <Terms xmlns="http://schemas.microsoft.com/office/infopath/2007/PartnerControls"/>
    </o68cd33f8d3a45abb273b6e406faee3d>
    <o80fb9e8b9d445b0bb174fdcd68ee89c xmlns="a46656d4-8850-49b3-aebd-68bd05f7f43d">
      <Terms xmlns="http://schemas.microsoft.com/office/infopath/2007/PartnerControls"/>
    </o80fb9e8b9d445b0bb174fdcd68ee89c>
    <l34dc5595392493c8311535275827f74 xmlns="a46656d4-8850-49b3-aebd-68bd05f7f43d">
      <Terms xmlns="http://schemas.microsoft.com/office/infopath/2007/PartnerControls"/>
    </l34dc5595392493c8311535275827f74>
    <MofYear xmlns="a46656d4-8850-49b3-aebd-68bd05f7f43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מסמך" ma:contentTypeID="0x0101001F5F5CFC0ED2164DBE963B4B1571B22B" ma:contentTypeVersion="0" ma:contentTypeDescription="צור מסמך חדש." ma:contentTypeScope="" ma:versionID="bf8e2873592052c92a688c61dd9812b0">
  <xsd:schema xmlns:xsd="http://www.w3.org/2001/XMLSchema" xmlns:xs="http://www.w3.org/2001/XMLSchema" xmlns:p="http://schemas.microsoft.com/office/2006/metadata/properties" xmlns:ns1="http://schemas.microsoft.com/sharepoint/v3" xmlns:ns2="a46656d4-8850-49b3-aebd-68bd05f7f43d" targetNamespace="http://schemas.microsoft.com/office/2006/metadata/properties" ma:root="true" ma:fieldsID="dfb8c77a70ef66e107f0733e4bf9c700" ns1:_="" ns2:_="">
    <xsd:import namespace="http://schemas.microsoft.com/sharepoint/v3"/>
    <xsd:import namespace="a46656d4-8850-49b3-aebd-68bd05f7f43d"/>
    <xsd:element name="properties">
      <xsd:complexType>
        <xsd:sequence>
          <xsd:element name="documentManagement">
            <xsd:complexType>
              <xsd:all>
                <xsd:element ref="ns2:ia53b9f18d984e01914f4b79710425b7" minOccurs="0"/>
                <xsd:element ref="ns2:TaxCatchAll" minOccurs="0"/>
                <xsd:element ref="ns2:TaxCatchAllLabel" minOccurs="0"/>
                <xsd:element ref="ns2:e4b5484c9c824b148c38bfcb2bd74c0d" minOccurs="0"/>
                <xsd:element ref="ns2:kb4cc1381c4248d7a2dfa3f1be0c86c0" minOccurs="0"/>
                <xsd:element ref="ns2:o80fb9e8b9d445b0bb174fdcd68ee89c" minOccurs="0"/>
                <xsd:element ref="ns2:l34dc5595392493c8311535275827f74" minOccurs="0"/>
                <xsd:element ref="ns2:j92457fac7d145f98e698f5712f6a6a4" minOccurs="0"/>
                <xsd:element ref="ns2:o68cd33f8d3a45abb273b6e406faee3d" minOccurs="0"/>
                <xsd:element ref="ns2:b76e59bb9f5947a781773f53cc6e9460" minOccurs="0"/>
                <xsd:element ref="ns2:e09eddfac2354f9ab04a226e27f86f1f" minOccurs="0"/>
                <xsd:element ref="ns2:aa1c885e8039426686f6c49672b09953" minOccurs="0"/>
                <xsd:element ref="ns2:n612d9597dc7466f957352ce79be86f3" minOccurs="0"/>
                <xsd:element ref="ns1:PublishingStartDate" minOccurs="0"/>
                <xsd:element ref="ns1:PublishingExpirationDate" minOccurs="0"/>
                <xsd:element ref="ns2:Mof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2" nillable="true" ma:displayName="מתזמן תאריך התחלה" ma:description="'מתזמן תאריך התחלה' הוא עמודת אתר שיוצרת תכונת הפרסום. היא משמשת לציון התאריך והשעה שבהם יופיע הדף לראשונה בפני מבקרי האתר." ma:hidden="true" ma:internalName="PublishingStartDate">
      <xsd:simpleType>
        <xsd:restriction base="dms:Unknown"/>
      </xsd:simpleType>
    </xsd:element>
    <xsd:element name="PublishingExpirationDate" ma:index="33" nillable="true" ma:displayName="מתזמן תאריך סיום" ma:description="'תזמון תאריך הסיום' הוא עמודת אתר שיוצרת תכונת הפרסום. היא משמשת לציון התאריך והשעה שבהם הדף לא יופיע עוד בפני מבקרי האתר."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6656d4-8850-49b3-aebd-68bd05f7f43d" elementFormDefault="qualified">
    <xsd:import namespace="http://schemas.microsoft.com/office/2006/documentManagement/types"/>
    <xsd:import namespace="http://schemas.microsoft.com/office/infopath/2007/PartnerControls"/>
    <xsd:element name="ia53b9f18d984e01914f4b79710425b7" ma:index="8" nillable="true" ma:taxonomy="true" ma:internalName="ia53b9f18d984e01914f4b79710425b7" ma:taxonomyFieldName="MMDAudience" ma:displayName="MMDAudience" ma:default="" ma:fieldId="{2a53b9f1-8d98-4e01-914f-4b79710425b7}" ma:taxonomyMulti="true" ma:sspId="d827811f-dea7-4a29-b54a-c9228db73c39" ma:termSetId="81e45943-23c2-4109-8875-059bec4079da" ma:anchorId="34070f2b-4092-41f2-8b6e-c220ee347e21" ma:open="false" ma:isKeyword="false">
      <xsd:complexType>
        <xsd:sequence>
          <xsd:element ref="pc:Terms" minOccurs="0" maxOccurs="1"/>
        </xsd:sequence>
      </xsd:complexType>
    </xsd:element>
    <xsd:element name="TaxCatchAll" ma:index="9" nillable="true" ma:displayName="עמודת 'תפוס הכל' של טקסונומיה" ma:description="" ma:hidden="true" ma:list="{e12108e9-b676-4047-af95-0a4967b3603a}" ma:internalName="TaxCatchAll" ma:showField="CatchAllData"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עמודת 'תפוס הכל' של טקסונומיה1" ma:description="" ma:hidden="true" ma:list="{e12108e9-b676-4047-af95-0a4967b3603a}" ma:internalName="TaxCatchAllLabel" ma:readOnly="true" ma:showField="CatchAllDataLabel"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e4b5484c9c824b148c38bfcb2bd74c0d" ma:index="12" nillable="true" ma:taxonomy="true" ma:internalName="e4b5484c9c824b148c38bfcb2bd74c0d" ma:taxonomyFieldName="MMDJobDescription" ma:displayName="MMDJobDescription" ma:default="" ma:fieldId="{e4b5484c-9c82-4b14-8c38-bfcb2bd74c0d}" ma:sspId="d827811f-dea7-4a29-b54a-c9228db73c39" ma:termSetId="81e45943-23c2-4109-8875-059bec4079da" ma:anchorId="1a909479-0b01-4d8f-8fb7-cbbc1687e8f1" ma:open="false" ma:isKeyword="false">
      <xsd:complexType>
        <xsd:sequence>
          <xsd:element ref="pc:Terms" minOccurs="0" maxOccurs="1"/>
        </xsd:sequence>
      </xsd:complexType>
    </xsd:element>
    <xsd:element name="kb4cc1381c4248d7a2dfa3f1be0c86c0" ma:index="14" nillable="true" ma:taxonomy="true" ma:internalName="kb4cc1381c4248d7a2dfa3f1be0c86c0" ma:taxonomyFieldName="MMDKeywords" ma:displayName="MMDKeywords" ma:default="" ma:fieldId="{4b4cc138-1c42-48d7-a2df-a3f1be0c86c0}" ma:taxonomyMulti="true" ma:sspId="d827811f-dea7-4a29-b54a-c9228db73c39" ma:termSetId="81e45943-23c2-4109-8875-059bec4079da" ma:anchorId="15d331fa-6baa-448e-8759-7c342d8402ea" ma:open="false" ma:isKeyword="false">
      <xsd:complexType>
        <xsd:sequence>
          <xsd:element ref="pc:Terms" minOccurs="0" maxOccurs="1"/>
        </xsd:sequence>
      </xsd:complexType>
    </xsd:element>
    <xsd:element name="o80fb9e8b9d445b0bb174fdcd68ee89c" ma:index="16" nillable="true" ma:taxonomy="true" ma:internalName="o80fb9e8b9d445b0bb174fdcd68ee89c" ma:taxonomyFieldName="MMDLiveEvent" ma:displayName="MMDLiveEvent" ma:default="" ma:fieldId="{880fb9e8-b9d4-45b0-bb17-4fdcd68ee89c}" ma:sspId="d827811f-dea7-4a29-b54a-c9228db73c39" ma:termSetId="81e45943-23c2-4109-8875-059bec4079da" ma:anchorId="5e8b8ad0-eeb0-4bda-9bef-7517a1f3340f" ma:open="false" ma:isKeyword="false">
      <xsd:complexType>
        <xsd:sequence>
          <xsd:element ref="pc:Terms" minOccurs="0" maxOccurs="1"/>
        </xsd:sequence>
      </xsd:complexType>
    </xsd:element>
    <xsd:element name="l34dc5595392493c8311535275827f74" ma:index="18" nillable="true" ma:taxonomy="true" ma:internalName="l34dc5595392493c8311535275827f74" ma:taxonomyFieldName="MMDResponsibleOffice" ma:displayName="MMDResponsibleOffice" ma:default="" ma:fieldId="{534dc559-5392-493c-8311-535275827f74}" ma:sspId="d827811f-dea7-4a29-b54a-c9228db73c39" ma:termSetId="81e45943-23c2-4109-8875-059bec4079da" ma:anchorId="23eeccfc-9988-4d51-b789-d1a77ea8348c" ma:open="false" ma:isKeyword="false">
      <xsd:complexType>
        <xsd:sequence>
          <xsd:element ref="pc:Terms" minOccurs="0" maxOccurs="1"/>
        </xsd:sequence>
      </xsd:complexType>
    </xsd:element>
    <xsd:element name="j92457fac7d145f98e698f5712f6a6a4" ma:index="20" nillable="true" ma:taxonomy="true" ma:internalName="j92457fac7d145f98e698f5712f6a6a4" ma:taxonomyFieldName="MMDResponsibleUnit" ma:displayName="MMDResponsibleUnit" ma:default="" ma:fieldId="{392457fa-c7d1-45f9-8e69-8f5712f6a6a4}" ma:sspId="d827811f-dea7-4a29-b54a-c9228db73c39" ma:termSetId="81e45943-23c2-4109-8875-059bec4079da" ma:anchorId="3bdf475d-e38d-4b34-8299-73c2066d8322" ma:open="false" ma:isKeyword="false">
      <xsd:complexType>
        <xsd:sequence>
          <xsd:element ref="pc:Terms" minOccurs="0" maxOccurs="1"/>
        </xsd:sequence>
      </xsd:complexType>
    </xsd:element>
    <xsd:element name="o68cd33f8d3a45abb273b6e406faee3d" ma:index="22" nillable="true" ma:taxonomy="true" ma:internalName="o68cd33f8d3a45abb273b6e406faee3d" ma:taxonomyFieldName="MMDServiceLang" ma:displayName="MMDServiceLang" ma:default="" ma:fieldId="{868cd33f-8d3a-45ab-b273-b6e406faee3d}" ma:sspId="d827811f-dea7-4a29-b54a-c9228db73c39" ma:termSetId="81e45943-23c2-4109-8875-059bec4079da" ma:anchorId="f399919e-8697-409a-aaea-d4e5d2844d8b" ma:open="false" ma:isKeyword="false">
      <xsd:complexType>
        <xsd:sequence>
          <xsd:element ref="pc:Terms" minOccurs="0" maxOccurs="1"/>
        </xsd:sequence>
      </xsd:complexType>
    </xsd:element>
    <xsd:element name="b76e59bb9f5947a781773f53cc6e9460" ma:index="24" nillable="true" ma:taxonomy="true" ma:internalName="b76e59bb9f5947a781773f53cc6e9460" ma:taxonomyFieldName="MMDStatus" ma:displayName="MMDStatus" ma:default="" ma:fieldId="{b76e59bb-9f59-47a7-8177-3f53cc6e9460}" ma:sspId="d827811f-dea7-4a29-b54a-c9228db73c39" ma:termSetId="81e45943-23c2-4109-8875-059bec4079da" ma:anchorId="16fb90fa-07e3-45cb-b262-12779a7ad9f7" ma:open="false" ma:isKeyword="false">
      <xsd:complexType>
        <xsd:sequence>
          <xsd:element ref="pc:Terms" minOccurs="0" maxOccurs="1"/>
        </xsd:sequence>
      </xsd:complexType>
    </xsd:element>
    <xsd:element name="e09eddfac2354f9ab04a226e27f86f1f" ma:index="26" nillable="true" ma:taxonomy="true" ma:internalName="e09eddfac2354f9ab04a226e27f86f1f" ma:taxonomyFieldName="MMDSubjects" ma:displayName="MMD נושאים" ma:default="" ma:fieldId="{e09eddfa-c235-4f9a-b04a-226e27f86f1f}" ma:taxonomyMulti="true" ma:sspId="d827811f-dea7-4a29-b54a-c9228db73c39" ma:termSetId="81e45943-23c2-4109-8875-059bec4079da" ma:anchorId="fe51dda7-6a1b-4b64-af2c-7200e1ef7e7a" ma:open="true" ma:isKeyword="false">
      <xsd:complexType>
        <xsd:sequence>
          <xsd:element ref="pc:Terms" minOccurs="0" maxOccurs="1"/>
        </xsd:sequence>
      </xsd:complexType>
    </xsd:element>
    <xsd:element name="aa1c885e8039426686f6c49672b09953" ma:index="28" nillable="true" ma:taxonomy="true" ma:internalName="aa1c885e8039426686f6c49672b09953" ma:taxonomyFieldName="MMDTypes" ma:displayName="MMDTypes" ma:default="" ma:fieldId="{aa1c885e-8039-4266-86f6-c49672b09953}" ma:sspId="d827811f-dea7-4a29-b54a-c9228db73c39" ma:termSetId="81e45943-23c2-4109-8875-059bec4079da" ma:anchorId="226f2308-be0c-4e06-b36e-423ee4befb74" ma:open="false" ma:isKeyword="false">
      <xsd:complexType>
        <xsd:sequence>
          <xsd:element ref="pc:Terms" minOccurs="0" maxOccurs="1"/>
        </xsd:sequence>
      </xsd:complexType>
    </xsd:element>
    <xsd:element name="n612d9597dc7466f957352ce79be86f3" ma:index="30" nillable="true" ma:taxonomy="true" ma:internalName="n612d9597dc7466f957352ce79be86f3" ma:taxonomyFieldName="MMDUnitsName" ma:displayName="MMDUnitsName" ma:default="" ma:fieldId="{7612d959-7dc7-466f-9573-52ce79be86f3}" ma:sspId="d827811f-dea7-4a29-b54a-c9228db73c39" ma:termSetId="81e45943-23c2-4109-8875-059bec4079da" ma:anchorId="625c2686-859d-4ced-94f0-7dded8208e47" ma:open="false" ma:isKeyword="false">
      <xsd:complexType>
        <xsd:sequence>
          <xsd:element ref="pc:Terms" minOccurs="0" maxOccurs="1"/>
        </xsd:sequence>
      </xsd:complexType>
    </xsd:element>
    <xsd:element name="MofYear" ma:index="34" nillable="true" ma:displayName="שנה" ma:list="{127dbbc6-1496-495a-b17d-5ad6ee394163}" ma:internalName="MofYear" ma:readOnly="false" ma:showField="Title" ma:web="a46656d4-8850-49b3-aebd-68bd05f7f43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43379C-934C-47E9-99BB-CCC19D05E2BB}">
  <ds:schemaRefs>
    <ds:schemaRef ds:uri="http://schemas.microsoft.com/sharepoint/v3/contenttype/forms"/>
  </ds:schemaRefs>
</ds:datastoreItem>
</file>

<file path=customXml/itemProps2.xml><?xml version="1.0" encoding="utf-8"?>
<ds:datastoreItem xmlns:ds="http://schemas.openxmlformats.org/officeDocument/2006/customXml" ds:itemID="{2AC070A1-B1B4-443C-95AE-F1F3DD5ABB3F}">
  <ds:schemaRefs>
    <ds:schemaRef ds:uri="a46656d4-8850-49b3-aebd-68bd05f7f43d"/>
    <ds:schemaRef ds:uri="http://purl.org/dc/elements/1.1/"/>
    <ds:schemaRef ds:uri="http://schemas.microsoft.com/office/2006/documentManagement/types"/>
    <ds:schemaRef ds:uri="http://schemas.microsoft.com/office/infopath/2007/PartnerControls"/>
    <ds:schemaRef ds:uri="http://purl.org/dc/dcmitype/"/>
    <ds:schemaRef ds:uri="http://purl.org/dc/terms/"/>
    <ds:schemaRef ds:uri="http://www.w3.org/XML/1998/namespace"/>
    <ds:schemaRef ds:uri="http://schemas.openxmlformats.org/package/2006/metadata/core-propertie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A34303AA-B27B-4682-B729-69BC6F1B7B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656d4-8850-49b3-aebd-68bd05f7f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27</vt:i4>
      </vt:variant>
    </vt:vector>
  </HeadingPairs>
  <TitlesOfParts>
    <vt:vector size="57"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vector>
  </TitlesOfParts>
  <Company>OZAR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דיווח ב -עמיתים או מבוטחים</dc:title>
  <dc:creator>Vadim Podoliak</dc:creator>
  <cp:lastModifiedBy>Ayelet Katiei</cp:lastModifiedBy>
  <cp:lastPrinted>2015-10-06T14:09:35Z</cp:lastPrinted>
  <dcterms:created xsi:type="dcterms:W3CDTF">2005-07-19T07:39:38Z</dcterms:created>
  <dcterms:modified xsi:type="dcterms:W3CDTF">2017-02-27T11:25:17Z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0x0101001F5F5CFC0ED2164DBE963B4B1571B22B</vt:lpwstr>
  </property>
  <property fmtid="{D5CDD505-2E9C-101B-9397-08002B2CF9AE}" pid="3" name="o80fb9e8b9d445b0bb174fdcd68ee89c">
    <vt:lpwstr/>
  </property>
  <property fmtid="{D5CDD505-2E9C-101B-9397-08002B2CF9AE}" pid="4" name="j92457fac7d145f98e698f5712f6a6a4">
    <vt:lpwstr/>
  </property>
  <property fmtid="{D5CDD505-2E9C-101B-9397-08002B2CF9AE}" pid="5" name="MMDUnitsName">
    <vt:lpwstr/>
  </property>
  <property fmtid="{D5CDD505-2E9C-101B-9397-08002B2CF9AE}" pid="6" name="l34dc5595392493c8311535275827f74">
    <vt:lpwstr/>
  </property>
  <property fmtid="{D5CDD505-2E9C-101B-9397-08002B2CF9AE}" pid="7" name="MMDResponsibleUnit">
    <vt:lpwstr/>
  </property>
  <property fmtid="{D5CDD505-2E9C-101B-9397-08002B2CF9AE}" pid="8" name="o68cd33f8d3a45abb273b6e406faee3d">
    <vt:lpwstr/>
  </property>
  <property fmtid="{D5CDD505-2E9C-101B-9397-08002B2CF9AE}" pid="9" name="MMDServiceLang">
    <vt:lpwstr/>
  </property>
  <property fmtid="{D5CDD505-2E9C-101B-9397-08002B2CF9AE}" pid="10" name="MMDJobDescription">
    <vt:lpwstr/>
  </property>
  <property fmtid="{D5CDD505-2E9C-101B-9397-08002B2CF9AE}" pid="11" name="MMDKeywords">
    <vt:lpwstr/>
  </property>
  <property fmtid="{D5CDD505-2E9C-101B-9397-08002B2CF9AE}" pid="12" name="MMDStatus">
    <vt:lpwstr/>
  </property>
  <property fmtid="{D5CDD505-2E9C-101B-9397-08002B2CF9AE}" pid="13" name="MMDAudience">
    <vt:lpwstr/>
  </property>
  <property fmtid="{D5CDD505-2E9C-101B-9397-08002B2CF9AE}" pid="14" name="e4b5484c9c824b148c38bfcb2bd74c0d">
    <vt:lpwstr/>
  </property>
  <property fmtid="{D5CDD505-2E9C-101B-9397-08002B2CF9AE}" pid="15" name="MMDLiveEvent">
    <vt:lpwstr/>
  </property>
  <property fmtid="{D5CDD505-2E9C-101B-9397-08002B2CF9AE}" pid="16" name="MMDSubjects">
    <vt:lpwstr/>
  </property>
  <property fmtid="{D5CDD505-2E9C-101B-9397-08002B2CF9AE}" pid="17" name="MMDTypes">
    <vt:lpwstr/>
  </property>
  <property fmtid="{D5CDD505-2E9C-101B-9397-08002B2CF9AE}" pid="18" name="MMDResponsibleOffice">
    <vt:lpwstr/>
  </property>
  <property fmtid="{D5CDD505-2E9C-101B-9397-08002B2CF9AE}" pid="19" name="RoutingRuleDescription">
    <vt:lpwstr>קובץ דיווח ב -עמיתים או מבוטחים</vt:lpwstr>
  </property>
</Properties>
</file>