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'!$B$6:$K$16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להשקעה'!$B$6:$D$15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 calcMode="manual"/>
</workbook>
</file>

<file path=xl/calcChain.xml><?xml version="1.0" encoding="utf-8"?>
<calcChain xmlns="http://schemas.openxmlformats.org/spreadsheetml/2006/main"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<sst xmlns="http://schemas.openxmlformats.org/spreadsheetml/2006/main" count="2580" uniqueCount="535">
  <si>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</si>
  <si>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</si>
  <si>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</si>
  <si>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</si>
  <si>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</si>
  <si>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</si>
  <si>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</si>
  <si>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</si>
  <si>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</si>
  <si>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</si>
  <si>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</si>
  <si>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</si>
  <si>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</si>
  <si>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</si>
  <si>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</si>
  <si>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</si>
  <si>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</si>
  <si>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</si>
  <si>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</si>
  <si>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</si>
  <si>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</si>
  <si>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</si>
  <si>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</si>
  <si>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</si>
  <si>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</si>
  <si>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</si>
  <si>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</si>
  <si>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</si>
  <si>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</si>
  <si>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</si>
  <si>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</si>
  <si>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</si>
  <si>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</si>
  <si>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</si>
  <si>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</si>
  <si>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</si>
  <si>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</si>
  <si>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</si>
  <si>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</si>
  <si>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</si>
  <si>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</si>
  <si>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</si>
  <si>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</si>
  <si>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</si>
  <si>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</si>
  <si>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</si>
  <si>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</si>
  <si>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</si>
  <si>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</si>
  <si>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</si>
  <si>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</si>
  <si>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</si>
  <si>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</si>
  <si>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</si>
  <si>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</si>
  <si>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</si>
  <si>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</si>
  <si>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</si>
  <si>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</si>
  <si>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</si>
  <si>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</si>
  <si>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</si>
  <si>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</si>
  <si>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</si>
  <si>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</si>
  <si>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</si>
  <si>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</si>
  <si>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</si>
  <si>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</si>
  <si>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</si>
  <si>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</si>
  <si>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</si>
  <si>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</si>
  <si>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</si>
  <si>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</si>
  <si>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</si>
  <si>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</si>
  <si>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</si>
  <si>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</si>
  <si>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</si>
  <si>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</si>
  <si>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</si>
  <si>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</si>
  <si>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</si>
  <si>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</si>
  <si>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</si>
  <si>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</si>
  <si>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</si>
  <si>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</si>
  <si>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</si>
  <si>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</si>
  <si>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</si>
  <si>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</si>
  <si>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</si>
  <si>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</si>
  <si>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</si>
  <si>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</si>
  <si>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</si>
  <si>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</si>
  <si>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</si>
  <si>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</si>
  <si>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</si>
  <si>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</si>
  <si>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</si>
  <si>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</si>
  <si>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</si>
  <si>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</si>
  <si>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</si>
  <si>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</si>
  <si>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</si>
  <si>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</si>
  <si>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</si>
  <si>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</si>
  <si>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</si>
  <si>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</si>
  <si>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</si>
  <si>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</si>
  <si>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</si>
  <si>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</si>
  <si>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</si>
  <si>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</si>
  <si>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</si>
  <si>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</si>
  <si>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</si>
  <si>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</si>
  <si>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</si>
  <si>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</si>
  <si>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</si>
  <si>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</si>
  <si>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</si>
  <si>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</si>
  <si>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</si>
  <si>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</si>
  <si>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</si>
  <si>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</si>
  <si>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</si>
  <si>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</si>
  <si>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</si>
  <si>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</si>
  <si>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</si>
  <si>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</si>
  <si>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</si>
  <si>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</si>
  <si>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</si>
  <si>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</si>
  <si>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</si>
  <si>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</si>
  <si>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</si>
  <si>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</si>
  <si>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</si>
  <si>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</si>
  <si>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</si>
  <si>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</si>
  <si>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</si>
  <si>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</si>
  <si>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</si>
  <si>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</si>
  <si>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</si>
  <si>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</si>
  <si>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</si>
  <si>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</si>
  <si>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</si>
  <si>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</si>
  <si>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</si>
  <si>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</si>
  <si>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</si>
  <si>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</si>
  <si>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</si>
  <si>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</si>
  <si>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</si>
  <si>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</si>
  <si>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</si>
  <si>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</si>
  <si>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</si>
  <si>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</si>
  <si>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</si>
  <si>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</si>
  <si>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</si>
  <si>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</si>
  <si>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</si>
  <si>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</si>
  <si>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</si>
  <si>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</si>
  <si>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</si>
  <si>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</si>
  <si>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</si>
  <si>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</si>
  <si>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</si>
  <si>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</si>
  <si>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</si>
  <si>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</si>
  <si>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</si>
  <si>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</si>
  <si>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</si>
  <si>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</si>
  <si>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</si>
  <si>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</si>
  <si>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</si>
  <si>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</si>
  <si>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</si>
  <si>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</si>
  <si>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</si>
  <si>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</si>
  <si>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</si>
  <si>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</si>
  <si>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</si>
  <si>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</si>
  <si>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</si>
  <si>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</si>
  <si>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</si>
  <si>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</si>
  <si>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</si>
  <si>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</si>
  <si>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</si>
  <si>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</si>
  <si>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</si>
  <si>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</si>
  <si>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</si>
  <si>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</si>
  <si>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</si>
  <si>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</si>
  <si>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</si>
  <si>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</si>
  <si>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</si>
  <si>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</si>
  <si>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</si>
  <si>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</si>
  <si>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</si>
  <si>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</si>
  <si>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</si>
  <si>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</si>
  <si>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</si>
  <si>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</si>
  <si>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</si>
  <si>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</si>
  <si>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</si>
  <si>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</si>
  <si>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</si>
  <si>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</si>
  <si>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</si>
  <si>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</si>
  <si>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</si>
  <si>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</si>
  <si>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</si>
  <si>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</si>
  <si>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</si>
  <si>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</si>
  <si>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</si>
  <si>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</si>
  <si>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</si>
  <si>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</si>
  <si>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</si>
  <si>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</si>
  <si>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</si>
  <si>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</si>
  <si>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</si>
  <si>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</si>
  <si>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</si>
  <si>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</si>
  <si>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</si>
  <si>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</si>
  <si>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</si>
  <si>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</si>
  <si>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</si>
  <si>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                                                  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</si>
  <si>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</si>
  <si>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</si>
  <si>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</si>
  <si>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</si>
  <si>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</si>
  <si>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</si>
  <si>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31/12/2016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</si>
  <si>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</si>
  <si>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</si>
  <si>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</si>
  <si>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</si>
  <si>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</si>
  <si>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</si>
  <si>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</si>
  <si>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</si>
  <si>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</si>
  <si>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</si>
  <si>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</si>
  <si>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</si>
  <si>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</si>
  <si>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</si>
  <si>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</si>
  <si>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</si>
  <si>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מקמ 617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</si>
  <si>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</si>
  <si>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</si>
  <si>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</si>
  <si>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</si>
  <si>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</si>
  <si>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</si>
  <si>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</si>
  <si>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</si>
  <si>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327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</si>
  <si>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</si>
  <si>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</si>
  <si>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</si>
  <si>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</si>
  <si>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</si>
  <si>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</si>
  <si>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</si>
  <si>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</si>
  <si>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</si>
  <si>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</si>
  <si>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</si>
  <si>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</si>
  <si>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לאומי אגח 177                                     </t>
  </si>
  <si>
    <t>בנקים</t>
  </si>
  <si>
    <t>AAA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</si>
  <si>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</si>
  <si>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</si>
  <si>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</si>
  <si>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</si>
  <si>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</si>
  <si>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</si>
  <si>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</si>
  <si>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ח'                                 </t>
  </si>
  <si>
    <t>AA+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</si>
  <si>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</si>
  <si>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</si>
  <si>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</si>
  <si>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</si>
  <si>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</si>
  <si>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</si>
  <si>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</si>
  <si>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</si>
  <si>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בינלאומי הנפק התח כא                              </t>
  </si>
  <si>
    <t>AA</t>
  </si>
  <si>
    <t xml:space="preserve">בינלאומי הנפק כ                                   </t>
  </si>
  <si>
    <t xml:space="preserve">דיסקונט מנ הת ב                                   </t>
  </si>
  <si>
    <t xml:space="preserve">דיסקונט מנ הת ח                                   </t>
  </si>
  <si>
    <t xml:space="preserve">גזית גלוב אג"ח ד'                                 </t>
  </si>
  <si>
    <t>AA-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</si>
  <si>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</si>
  <si>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</si>
  <si>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</si>
  <si>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כללביט אגח ז                                      </t>
  </si>
  <si>
    <t>ביטוח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</si>
  <si>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</si>
  <si>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</si>
  <si>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</si>
  <si>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</si>
  <si>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</si>
  <si>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נכסים ובנ אגח ו                                   </t>
  </si>
  <si>
    <t>A+</t>
  </si>
  <si>
    <t xml:space="preserve">סלקום אגח ו                                       </t>
  </si>
  <si>
    <t xml:space="preserve">פרטנר אגח ג                                       </t>
  </si>
  <si>
    <t xml:space="preserve">איידיאו אגח ז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</si>
  <si>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</si>
  <si>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</si>
  <si>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</si>
  <si>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</si>
  <si>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</si>
  <si>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</si>
  <si>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מבני תעשיה אגח ט                                  </t>
  </si>
  <si>
    <t>A-</t>
  </si>
  <si>
    <t xml:space="preserve">מבני תעשיה אגח יד                                 </t>
  </si>
  <si>
    <t xml:space="preserve">מבני תעשיה אגח יח                                 </t>
  </si>
  <si>
    <t xml:space="preserve">בזן אג"ח א                                        </t>
  </si>
  <si>
    <t>כימיה גומי ופלסטיק</t>
  </si>
  <si>
    <t>BBB+</t>
  </si>
  <si>
    <t xml:space="preserve">בזן אגח ז       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</si>
  <si>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</si>
  <si>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</si>
  <si>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</si>
  <si>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BBB-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</si>
  <si>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</si>
  <si>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</si>
  <si>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</si>
  <si>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חלל תקש אגח ח 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</si>
  <si>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</si>
  <si>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</si>
  <si>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</si>
  <si>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פועלים הנפ' התח' יג                               </t>
  </si>
  <si>
    <t xml:space="preserve">דיסקונט מנפיקים הת ה'                             </t>
  </si>
  <si>
    <t xml:space="preserve">תעשיה אוירית אגח ג                                </t>
  </si>
  <si>
    <t>ביטחוניות</t>
  </si>
  <si>
    <t xml:space="preserve">אגוד הנפק אגח ח                                   </t>
  </si>
  <si>
    <t xml:space="preserve">אלוני חץ אגח 10-חסום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</si>
  <si>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</si>
  <si>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</si>
  <si>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</si>
  <si>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דקסיה הנפקות אגח ט'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</si>
  <si>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</si>
  <si>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</si>
  <si>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</si>
  <si>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</si>
  <si>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</si>
  <si>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</si>
  <si>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</si>
  <si>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</si>
  <si>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נכסים ובנ אגח ז                                   </t>
  </si>
  <si>
    <t xml:space="preserve">קורנרסטון אג א                                    </t>
  </si>
  <si>
    <t xml:space="preserve">דלק קב אג לב                                      </t>
  </si>
  <si>
    <t xml:space="preserve">חברה לישראל אג"ח 9                                </t>
  </si>
  <si>
    <t xml:space="preserve">נייר חדרה אגח 6                                   </t>
  </si>
  <si>
    <t>עץ, נייר ודפוס</t>
  </si>
  <si>
    <t xml:space="preserve">דלשה קפיטל אגח ב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</si>
  <si>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</si>
  <si>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</si>
  <si>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</si>
  <si>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בזן אגח ו                                         </t>
  </si>
  <si>
    <t xml:space="preserve">PSHNA 5.5%7/22                                    </t>
  </si>
  <si>
    <t>XS1242956966</t>
  </si>
  <si>
    <t>בלומברג</t>
  </si>
  <si>
    <t>Diversified Financials</t>
  </si>
  <si>
    <t>BBB</t>
  </si>
  <si>
    <t xml:space="preserve">Aroundtown 1.5  1/21                              </t>
  </si>
  <si>
    <t>XS1336607715</t>
  </si>
  <si>
    <t>FWB</t>
  </si>
  <si>
    <t>Real Estate</t>
  </si>
  <si>
    <t xml:space="preserve">C 4.6% 03/26                                      </t>
  </si>
  <si>
    <t>US172967KJ96</t>
  </si>
  <si>
    <t>Banks</t>
  </si>
  <si>
    <t>Moodys</t>
  </si>
  <si>
    <t xml:space="preserve">MQGAU 4.875 25                                    </t>
  </si>
  <si>
    <t>US55608YAB11</t>
  </si>
  <si>
    <t xml:space="preserve">BACR 5.2% 5/26                                    </t>
  </si>
  <si>
    <t>US06738EAP07</t>
  </si>
  <si>
    <t>NYSE</t>
  </si>
  <si>
    <t>BB+</t>
  </si>
  <si>
    <t xml:space="preserve">SESGFP 5.625 12/29/49                             </t>
  </si>
  <si>
    <t>XS1405765659</t>
  </si>
  <si>
    <t>Telecommunication Service</t>
  </si>
  <si>
    <t xml:space="preserve">RBS6.125%12/22                                    </t>
  </si>
  <si>
    <t>US780099CE50</t>
  </si>
  <si>
    <t>BB</t>
  </si>
  <si>
    <t xml:space="preserve">UBS7.625                                          </t>
  </si>
  <si>
    <t>US90261AAB89</t>
  </si>
  <si>
    <t xml:space="preserve">קסם תא 100                                        </t>
  </si>
  <si>
    <t>מניות</t>
  </si>
  <si>
    <t xml:space="preserve">תכלית ת"א 100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</si>
  <si>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</si>
  <si>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</si>
  <si>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</si>
  <si>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</si>
  <si>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</si>
  <si>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</si>
  <si>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</si>
  <si>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</si>
  <si>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AMUNDI ETF                                        </t>
  </si>
  <si>
    <t>FR0012688281</t>
  </si>
  <si>
    <t>ERONEXT</t>
  </si>
  <si>
    <t xml:space="preserve">DAIWA ETF - NIKKEI                                </t>
  </si>
  <si>
    <t>JP3027640006</t>
  </si>
  <si>
    <t xml:space="preserve">XOR ETF MSCI ALL COUNTRY                          </t>
  </si>
  <si>
    <t>FR0011079466</t>
  </si>
  <si>
    <t>US4642882579</t>
  </si>
  <si>
    <t xml:space="preserve">ISHARES U                                         </t>
  </si>
  <si>
    <t>IE0032895942</t>
  </si>
  <si>
    <t xml:space="preserve">SPDR EMERGING MKTS                                </t>
  </si>
  <si>
    <t>IE00B4613386</t>
  </si>
  <si>
    <t>סה"כ תעודות השתתפות בקרנות נאמנות בישראל</t>
  </si>
  <si>
    <t>סה"כ תעודות השתתפות בקרנות נאמנות בחו"ל</t>
  </si>
  <si>
    <t xml:space="preserve">BK OPP.FUND CLASS K                               </t>
  </si>
  <si>
    <t>KYG131022009</t>
  </si>
  <si>
    <t xml:space="preserve">COPERNICO LATAM                                   </t>
  </si>
  <si>
    <t>KYG242081290</t>
  </si>
  <si>
    <t xml:space="preserve">CREDIT SUISSE                                     </t>
  </si>
  <si>
    <t>LU0635707705</t>
  </si>
  <si>
    <t xml:space="preserve">EURIZON EASYFND-BND                               </t>
  </si>
  <si>
    <t>LU0335991534</t>
  </si>
  <si>
    <t xml:space="preserve">GAM STAR CREDIT                                   </t>
  </si>
  <si>
    <t>IE00B50JD354</t>
  </si>
  <si>
    <t xml:space="preserve">GSM STAR CREDIT                                   </t>
  </si>
  <si>
    <t>IE00B5769310</t>
  </si>
  <si>
    <t>אג״ח ממשלתי</t>
  </si>
  <si>
    <t xml:space="preserve">HENDERSON SECURED                                 </t>
  </si>
  <si>
    <t>GB00B0NXD283</t>
  </si>
  <si>
    <t xml:space="preserve">HPS                                               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</si>
  <si>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</si>
  <si>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</si>
  <si>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</si>
  <si>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</si>
  <si>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NATIXIS LOONIS SAY                                </t>
  </si>
  <si>
    <t>LU0218863602</t>
  </si>
  <si>
    <t xml:space="preserve">NEUBERGER BERMAN HIGH                             </t>
  </si>
  <si>
    <t>IE00B12VW565</t>
  </si>
  <si>
    <t xml:space="preserve">ROBECO CAPITAL GROWTH FUN                         </t>
  </si>
  <si>
    <t>LU0398248921</t>
  </si>
  <si>
    <t xml:space="preserve">UBAM FCP EURO                                     </t>
  </si>
  <si>
    <t>FR0011896612</t>
  </si>
  <si>
    <t xml:space="preserve">UBAM GLOB HIGH LD                                 </t>
  </si>
  <si>
    <t>LU0569863243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</si>
  <si>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</si>
  <si>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</si>
  <si>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</si>
  <si>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</si>
  <si>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</si>
  <si>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</si>
  <si>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 xml:space="preserve">חשמל צמוד 2018 רמ                                 </t>
  </si>
  <si>
    <t>שרותי מידע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</si>
  <si>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</si>
  <si>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</si>
  <si>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</si>
  <si>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</si>
  <si>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אלטשולר אגח א-רמ                                  </t>
  </si>
  <si>
    <t>שירותים פיננסים</t>
  </si>
  <si>
    <t xml:space="preserve">כיל אגח ד-רמ                                      </t>
  </si>
  <si>
    <t>סה"כ ₪ / מט"ח</t>
  </si>
  <si>
    <t>סה"כ חוזים עתידיים בישראל:</t>
  </si>
  <si>
    <t xml:space="preserve">FW080217 EUR/NIS4.2368                            </t>
  </si>
  <si>
    <t>ל.ר.</t>
  </si>
  <si>
    <t xml:space="preserve">FW080217 EUR/NIS4.23680                           </t>
  </si>
  <si>
    <t xml:space="preserve">FW080217 USD/NIS3.8024                            </t>
  </si>
  <si>
    <t xml:space="preserve">FW180117 JPY/USD0.00956                           </t>
  </si>
  <si>
    <t xml:space="preserve">FW180117 JPY/USD103                               </t>
  </si>
  <si>
    <t xml:space="preserve">FW180117 JPY/USD104.7613                          </t>
  </si>
  <si>
    <t xml:space="preserve">FW180117 JPY/USD108.933                           </t>
  </si>
  <si>
    <t xml:space="preserve">FW180117 USD/JPY0.0092                            </t>
  </si>
  <si>
    <t xml:space="preserve">FW180117 USD/JPY0.0095                            </t>
  </si>
  <si>
    <t xml:space="preserve">FW180117 USD/JPY0.0097                            </t>
  </si>
  <si>
    <t xml:space="preserve">FW180117 USD/JPY104.8218                          </t>
  </si>
  <si>
    <t xml:space="preserve">FW250117 USD/NIS3.7869                            </t>
  </si>
  <si>
    <t xml:space="preserve">פדיון לקבל                                        </t>
  </si>
  <si>
    <t xml:space="preserve">פועלים סהר אירו                                              </t>
  </si>
  <si>
    <t xml:space="preserve">פועלים סהר דולר אמריקאי                                      </t>
  </si>
  <si>
    <t xml:space="preserve">פועלים סהר דולר קנדי                                         </t>
  </si>
  <si>
    <t xml:space="preserve">פועלים סהר לירה שטרלינג                                      </t>
  </si>
  <si>
    <t xml:space="preserve">פועלים סהר פזו מקסיקני                                       </t>
  </si>
  <si>
    <t xml:space="preserve">פועלים סהר תפס/פחק/פרי/פקפ                                   </t>
  </si>
  <si>
    <t xml:space="preserve">iShares MSCI ACWI Index               </t>
  </si>
  <si>
    <t>NASDAQ</t>
  </si>
  <si>
    <t xml:space="preserve">ריבית לקבל                            </t>
  </si>
  <si>
    <t>31/12/16</t>
  </si>
  <si>
    <t>מיטב דש מרכזית להשתתפות בפנסיה תקציבית</t>
  </si>
  <si>
    <t>512065202-00000000001107-0000-000</t>
  </si>
  <si>
    <t xml:space="preserve">סה"כ בישראל:                                 </t>
  </si>
  <si>
    <t xml:space="preserve">בחו"ל:                                  </t>
  </si>
  <si>
    <t>ליש"ט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</si>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</sst>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5" applyFont="1" applyAlignment="1">
      <alignment horizontal="center"/>
    </xf>
    <xf numFmtId="14" fontId="21" fillId="0" borderId="0" xfId="7" applyNumberFormat="1" applyFont="1" applyAlignment="1">
      <alignment horizontal="right"/>
    </xf>
    <xf numFmtId="0" fontId="6" fillId="0" borderId="0" xfId="5" applyFont="1" applyAlignment="1">
      <alignment horizontal="center" vertical="center" wrapText="1"/>
    </xf>
    <xf numFmtId="0" fontId="4" fillId="0" borderId="0" xfId="5" applyFont="1" applyAlignment="1">
      <alignment horizontal="right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4" fontId="24" fillId="2" borderId="27" xfId="5" applyNumberFormat="1" applyFont="1" applyFill="1" applyBorder="1" applyAlignment="1">
      <alignment horizontal="right" vertical="center" indent="1"/>
    </xf>
    <xf numFmtId="14" fontId="24" fillId="2" borderId="27" xfId="5" applyNumberFormat="1" applyFont="1" applyFill="1" applyBorder="1" applyAlignment="1">
      <alignment horizontal="right" vertical="center" indent="1"/>
    </xf>
    <xf numFmtId="164" fontId="0" fillId="0" borderId="0" xfId="0" applyNumberFormat="1"/>
    <xf numFmtId="164" fontId="6" fillId="0" borderId="0" xfId="5" applyNumberFormat="1" applyFont="1" applyAlignment="1">
      <alignment horizontal="center" vertical="center" wrapText="1"/>
    </xf>
    <xf numFmtId="0" fontId="16" fillId="0" borderId="0" xfId="5"/>
    <xf numFmtId="0" fontId="27" fillId="2" borderId="27" xfId="13" applyNumberFormat="1" applyFont="1" applyFill="1" applyBorder="1" applyAlignment="1">
      <alignment horizontal="right" vertical="center" wrapText="1" readingOrder="2"/>
    </xf>
    <xf numFmtId="4" fontId="24" fillId="0" borderId="27" xfId="5" applyNumberFormat="1" applyFont="1" applyBorder="1" applyAlignment="1">
      <alignment horizontal="center"/>
    </xf>
    <xf numFmtId="0" fontId="1" fillId="0" borderId="27" xfId="5" applyFont="1" applyBorder="1"/>
    <xf numFmtId="4" fontId="1" fillId="0" borderId="27" xfId="5" applyNumberFormat="1" applyFont="1" applyBorder="1" applyAlignment="1">
      <alignment horizontal="center" vertical="center"/>
    </xf>
    <xf numFmtId="0" fontId="27" fillId="2" borderId="27" xfId="13" applyFont="1" applyFill="1" applyBorder="1" applyAlignment="1">
      <alignment horizontal="right" wrapText="1"/>
    </xf>
    <xf numFmtId="0" fontId="1" fillId="0" borderId="27" xfId="5" applyFont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46" t="s">
        <v>204</v>
      </c>
      <c r="C6" s="147"/>
      <c r="D6" s="148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153</v>
      </c>
    </row>
    <row r="10" spans="1:36" s="10" customFormat="1" ht="18" customHeight="1">
      <c r="B10" s="70" t="s">
        <v>203</v>
      </c>
      <c r="C10" s="103"/>
      <c r="D10" s="104"/>
      <c r="AJ10" s="45"/>
    </row>
    <row r="11" spans="1:36">
      <c r="A11" s="33" t="s">
        <v>168</v>
      </c>
      <c r="B11" s="71" t="s">
        <v>205</v>
      </c>
      <c r="C11" s="107">
        <f>מזומנים!J10</f>
        <v>789.05</v>
      </c>
      <c r="D11" s="109">
        <f>מזומנים!L10</f>
        <v>3.74</v>
      </c>
    </row>
    <row r="12" spans="1:36">
      <c r="B12" s="71" t="s">
        <v>206</v>
      </c>
      <c r="C12" s="107"/>
      <c r="D12" s="120"/>
    </row>
    <row r="13" spans="1:36">
      <c r="A13" s="34" t="s">
        <v>168</v>
      </c>
      <c r="B13" s="72" t="s">
        <v>98</v>
      </c>
      <c r="C13" s="107">
        <f>'תעודות התחייבות ממשלתיות'!N11</f>
        <v>9827.1200000000008</v>
      </c>
      <c r="D13" s="109">
        <f>'תעודות התחייבות ממשלתיות'!Q11</f>
        <v>46.53</v>
      </c>
    </row>
    <row r="14" spans="1:36">
      <c r="A14" s="34" t="s">
        <v>168</v>
      </c>
      <c r="B14" s="72" t="s">
        <v>99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168</v>
      </c>
      <c r="B15" s="72" t="s">
        <v>100</v>
      </c>
      <c r="C15" s="107">
        <f>'אג"ח קונצרני'!Q11</f>
        <v>2500.9300000000003</v>
      </c>
      <c r="D15" s="109">
        <f>'אג"ח קונצרני'!T11</f>
        <v>11.84</v>
      </c>
    </row>
    <row r="16" spans="1:36">
      <c r="A16" s="34" t="s">
        <v>168</v>
      </c>
      <c r="B16" s="72" t="s">
        <v>101</v>
      </c>
      <c r="C16" s="107">
        <f>מניות!K11</f>
        <v>0</v>
      </c>
      <c r="D16" s="109">
        <f>מניות!N11</f>
        <v>0</v>
      </c>
    </row>
    <row r="17" spans="1:4">
      <c r="A17" s="34" t="s">
        <v>168</v>
      </c>
      <c r="B17" s="72" t="s">
        <v>102</v>
      </c>
      <c r="C17" s="107">
        <f>'תעודות סל'!J11</f>
        <v>7246.79</v>
      </c>
      <c r="D17" s="109">
        <f>'תעודות סל'!M11</f>
        <v>34.32</v>
      </c>
    </row>
    <row r="18" spans="1:4">
      <c r="A18" s="34" t="s">
        <v>168</v>
      </c>
      <c r="B18" s="72" t="s">
        <v>103</v>
      </c>
      <c r="C18" s="107">
        <f>'קרנות נאמנות'!L11</f>
        <v>581.84</v>
      </c>
      <c r="D18" s="109">
        <f>'קרנות נאמנות'!O11</f>
        <v>2.76</v>
      </c>
    </row>
    <row r="19" spans="1:4">
      <c r="A19" s="34" t="s">
        <v>168</v>
      </c>
      <c r="B19" s="72" t="s">
        <v>104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168</v>
      </c>
      <c r="B20" s="72" t="s">
        <v>105</v>
      </c>
      <c r="C20" s="107">
        <f>אופציות!I11</f>
        <v>0</v>
      </c>
      <c r="D20" s="109">
        <f>אופציות!L11</f>
        <v>0</v>
      </c>
    </row>
    <row r="21" spans="1:4">
      <c r="A21" s="34" t="s">
        <v>168</v>
      </c>
      <c r="B21" s="72" t="s">
        <v>106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168</v>
      </c>
      <c r="B22" s="72" t="s">
        <v>107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207</v>
      </c>
      <c r="C23" s="107"/>
      <c r="D23" s="120"/>
    </row>
    <row r="24" spans="1:4">
      <c r="A24" s="34" t="s">
        <v>168</v>
      </c>
      <c r="B24" s="72" t="s">
        <v>108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168</v>
      </c>
      <c r="B25" s="72" t="s">
        <v>109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168</v>
      </c>
      <c r="B26" s="72" t="s">
        <v>100</v>
      </c>
      <c r="C26" s="107">
        <f>'לא סחיר - אג"ח קונצרני'!P11</f>
        <v>151.62</v>
      </c>
      <c r="D26" s="109">
        <f>'לא סחיר - אג"ח קונצרני'!S11</f>
        <v>0.72</v>
      </c>
    </row>
    <row r="27" spans="1:4">
      <c r="A27" s="34" t="s">
        <v>168</v>
      </c>
      <c r="B27" s="72" t="s">
        <v>110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168</v>
      </c>
      <c r="B28" s="72" t="s">
        <v>111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168</v>
      </c>
      <c r="B29" s="72" t="s">
        <v>112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168</v>
      </c>
      <c r="B30" s="72" t="s">
        <v>232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168</v>
      </c>
      <c r="B31" s="72" t="s">
        <v>137</v>
      </c>
      <c r="C31" s="107">
        <f>'לא סחיר - חוזים עתידיים'!I11</f>
        <v>10.92</v>
      </c>
      <c r="D31" s="109">
        <f>'לא סחיר - חוזים עתידיים'!K11</f>
        <v>0.05</v>
      </c>
    </row>
    <row r="32" spans="1:4">
      <c r="A32" s="34" t="s">
        <v>168</v>
      </c>
      <c r="B32" s="72" t="s">
        <v>113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168</v>
      </c>
      <c r="B33" s="71" t="s">
        <v>208</v>
      </c>
      <c r="C33" s="107">
        <f>הלוואות!M10</f>
        <v>0</v>
      </c>
      <c r="D33" s="109">
        <f>הלוואות!O10</f>
        <v>0</v>
      </c>
    </row>
    <row r="34" spans="1:7">
      <c r="A34" s="34" t="s">
        <v>168</v>
      </c>
      <c r="B34" s="71" t="s">
        <v>209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168</v>
      </c>
      <c r="B35" s="71" t="s">
        <v>210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168</v>
      </c>
      <c r="B36" s="73" t="s">
        <v>211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168</v>
      </c>
      <c r="B37" s="71" t="s">
        <v>212</v>
      </c>
      <c r="C37" s="107">
        <f>'השקעות אחרות '!I10</f>
        <v>9.4499999999999993</v>
      </c>
      <c r="D37" s="109">
        <f>'השקעות אחרות '!K10</f>
        <v>0.04</v>
      </c>
    </row>
    <row r="38" spans="1:7">
      <c r="A38" s="34"/>
      <c r="B38" s="74" t="s">
        <v>214</v>
      </c>
      <c r="C38" s="107"/>
      <c r="D38" s="120"/>
    </row>
    <row r="39" spans="1:7">
      <c r="A39" s="34" t="s">
        <v>168</v>
      </c>
      <c r="B39" s="75" t="s">
        <v>216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168</v>
      </c>
      <c r="B40" s="75" t="s">
        <v>215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168</v>
      </c>
      <c r="B41" s="75" t="s">
        <v>217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114</v>
      </c>
      <c r="C42" s="108">
        <f>SUM(C11,C13,C14,C15,C16,C17,C18,C19,C20,C21,C22,C24,C25,C26,C27,C28,C29,C30,C31,C32,C33,C34,C35,C36,C37,C39,C40,C41)</f>
        <v>21117.719999999998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168</v>
      </c>
      <c r="B43" s="49" t="s">
        <v>213</v>
      </c>
      <c r="C43" s="107"/>
      <c r="D43" s="109"/>
    </row>
    <row r="44" spans="1:7">
      <c r="B44" s="6" t="s">
        <v>143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196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 t="s">
        <v>186</v>
      </c>
      <c r="D47" s="43">
        <v>4.04</v>
      </c>
      <c r="G47" s="54"/>
    </row>
    <row r="48" spans="1:7">
      <c r="C48" s="43" t="s">
        <v>190</v>
      </c>
      <c r="D48" s="43">
        <v>0.03</v>
      </c>
    </row>
    <row r="49" spans="2:4">
      <c r="C49" s="43" t="s">
        <v>533</v>
      </c>
      <c r="D49" s="43">
        <v>4.72</v>
      </c>
    </row>
    <row r="50" spans="2:4">
      <c r="B50" s="11"/>
      <c r="C50" s="44" t="s">
        <v>184</v>
      </c>
      <c r="D50" s="43">
        <v>3.85</v>
      </c>
    </row>
    <row r="51" spans="2:4">
      <c r="C51" s="44" t="s">
        <v>534</v>
      </c>
      <c r="D51" s="44">
        <v>0.18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126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47.25"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192</v>
      </c>
      <c r="L8" s="26" t="s">
        <v>194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57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7" t="s">
        <v>255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7" t="s">
        <v>242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0" t="s">
        <v>264</v>
      </c>
      <c r="C14" s="90"/>
      <c r="D14" s="90"/>
      <c r="E14" s="90"/>
      <c r="F14" s="90"/>
      <c r="G14" s="114"/>
      <c r="H14" s="114"/>
      <c r="I14" s="114"/>
      <c r="J14" s="114"/>
      <c r="K14" s="114"/>
      <c r="L14" s="114"/>
    </row>
    <row r="15" spans="2:61" customFormat="1" ht="15.75">
      <c r="B15" s="57" t="s">
        <v>489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0" t="s">
        <v>264</v>
      </c>
      <c r="C16" s="90"/>
      <c r="D16" s="90"/>
      <c r="E16" s="90"/>
      <c r="F16" s="90"/>
      <c r="G16" s="114"/>
      <c r="H16" s="114"/>
      <c r="I16" s="114"/>
      <c r="J16" s="114"/>
      <c r="K16" s="114"/>
      <c r="L16" s="114"/>
    </row>
    <row r="17" spans="1:12" customFormat="1" ht="15.75">
      <c r="B17" s="57" t="s">
        <v>243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0" t="s">
        <v>264</v>
      </c>
      <c r="C18" s="90"/>
      <c r="D18" s="90"/>
      <c r="E18" s="90"/>
      <c r="F18" s="90"/>
      <c r="G18" s="114"/>
      <c r="H18" s="114"/>
      <c r="I18" s="114"/>
      <c r="J18" s="114"/>
      <c r="K18" s="114"/>
      <c r="L18" s="114"/>
    </row>
    <row r="19" spans="1:12" customFormat="1" ht="15.75">
      <c r="B19" s="57" t="s">
        <v>76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0" t="s">
        <v>264</v>
      </c>
      <c r="C20" s="90"/>
      <c r="D20" s="90"/>
      <c r="E20" s="90"/>
      <c r="F20" s="90"/>
      <c r="G20" s="114"/>
      <c r="H20" s="114"/>
      <c r="I20" s="114"/>
      <c r="J20" s="114"/>
      <c r="K20" s="114"/>
      <c r="L20" s="114"/>
    </row>
    <row r="21" spans="1:12" customFormat="1" ht="15.75">
      <c r="B21" s="57" t="s">
        <v>254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7" t="s">
        <v>242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0" t="s">
        <v>264</v>
      </c>
      <c r="C23" s="90"/>
      <c r="D23" s="90"/>
      <c r="E23" s="90"/>
      <c r="F23" s="90"/>
      <c r="G23" s="114"/>
      <c r="H23" s="114"/>
      <c r="I23" s="114"/>
      <c r="J23" s="114"/>
      <c r="K23" s="114"/>
      <c r="L23" s="114"/>
    </row>
    <row r="24" spans="1:12" customFormat="1" ht="15.75">
      <c r="B24" s="57" t="s">
        <v>247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0" t="s">
        <v>264</v>
      </c>
      <c r="C25" s="90"/>
      <c r="D25" s="90"/>
      <c r="E25" s="90"/>
      <c r="F25" s="90"/>
      <c r="G25" s="114"/>
      <c r="H25" s="114"/>
      <c r="I25" s="114"/>
      <c r="J25" s="114"/>
      <c r="K25" s="114"/>
      <c r="L25" s="114"/>
    </row>
    <row r="26" spans="1:12" customFormat="1" ht="15.75">
      <c r="B26" s="57" t="s">
        <v>243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0" t="s">
        <v>264</v>
      </c>
      <c r="C27" s="90"/>
      <c r="D27" s="90"/>
      <c r="E27" s="90"/>
      <c r="F27" s="90"/>
      <c r="G27" s="114"/>
      <c r="H27" s="114"/>
      <c r="I27" s="114"/>
      <c r="J27" s="114"/>
      <c r="K27" s="114"/>
      <c r="L27" s="114"/>
    </row>
    <row r="28" spans="1:12" customFormat="1" ht="15.75">
      <c r="B28" s="57" t="s">
        <v>244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0" t="s">
        <v>264</v>
      </c>
      <c r="C29" s="90"/>
      <c r="D29" s="90"/>
      <c r="E29" s="90"/>
      <c r="F29" s="90"/>
      <c r="G29" s="114"/>
      <c r="H29" s="114"/>
      <c r="I29" s="114"/>
      <c r="J29" s="114"/>
      <c r="K29" s="114"/>
      <c r="L29" s="114"/>
    </row>
    <row r="30" spans="1:12" customFormat="1" ht="15.75">
      <c r="B30" s="57" t="s">
        <v>76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3" t="s">
        <v>264</v>
      </c>
      <c r="C31" s="90"/>
      <c r="D31" s="90"/>
      <c r="E31" s="90"/>
      <c r="F31" s="90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155</v>
      </c>
      <c r="BF6" s="1" t="s">
        <v>197</v>
      </c>
      <c r="BH6" s="3" t="s">
        <v>185</v>
      </c>
    </row>
    <row r="7" spans="1:60" ht="26.25" customHeight="1">
      <c r="B7" s="160" t="s">
        <v>127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156</v>
      </c>
      <c r="BF7" s="1" t="s">
        <v>169</v>
      </c>
      <c r="BH7" s="3" t="s">
        <v>184</v>
      </c>
    </row>
    <row r="8" spans="1:60" s="3" customFormat="1" ht="47.25">
      <c r="A8" s="2"/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7" t="s">
        <v>192</v>
      </c>
      <c r="K8" s="26" t="s">
        <v>194</v>
      </c>
      <c r="BC8" s="1" t="s">
        <v>164</v>
      </c>
      <c r="BD8" s="1" t="s">
        <v>165</v>
      </c>
      <c r="BE8" s="1" t="s">
        <v>170</v>
      </c>
      <c r="BG8" s="4" t="s">
        <v>186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163</v>
      </c>
      <c r="BE9" s="1" t="s">
        <v>171</v>
      </c>
      <c r="BG9" s="4" t="s">
        <v>187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160</v>
      </c>
      <c r="BD10" s="3"/>
      <c r="BE10" s="1" t="s">
        <v>198</v>
      </c>
      <c r="BG10" s="1" t="s">
        <v>189</v>
      </c>
    </row>
    <row r="11" spans="1:60" s="4" customFormat="1" ht="18" customHeight="1">
      <c r="A11" s="2"/>
      <c r="B11" s="56" t="s">
        <v>56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159</v>
      </c>
      <c r="BD11" s="3"/>
      <c r="BE11" s="1" t="s">
        <v>172</v>
      </c>
      <c r="BG11" s="1" t="s">
        <v>188</v>
      </c>
    </row>
    <row r="12" spans="1:60" customFormat="1" ht="15.75">
      <c r="B12" s="57" t="s">
        <v>490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264</v>
      </c>
      <c r="C13" s="90"/>
      <c r="D13" s="90"/>
      <c r="E13" s="90"/>
      <c r="F13" s="90"/>
      <c r="G13" s="114"/>
      <c r="H13" s="114"/>
      <c r="I13" s="114"/>
      <c r="J13" s="114"/>
      <c r="K13" s="114"/>
    </row>
    <row r="14" spans="1:60" customFormat="1" ht="15.75">
      <c r="B14" s="57" t="s">
        <v>491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18" t="s">
        <v>264</v>
      </c>
      <c r="C15" s="90"/>
      <c r="D15" s="90"/>
      <c r="E15" s="90"/>
      <c r="F15" s="90"/>
      <c r="G15" s="114"/>
      <c r="H15" s="114"/>
      <c r="I15" s="114"/>
      <c r="J15" s="114"/>
      <c r="K15" s="114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166</v>
      </c>
      <c r="BF20" s="1" t="s">
        <v>174</v>
      </c>
    </row>
    <row r="21" spans="1:58">
      <c r="C21" s="3"/>
      <c r="D21" s="3"/>
      <c r="E21" s="3"/>
      <c r="F21" s="3"/>
      <c r="G21" s="3"/>
      <c r="H21" s="3"/>
      <c r="BD21" s="1" t="s">
        <v>158</v>
      </c>
      <c r="BE21" s="1" t="s">
        <v>167</v>
      </c>
      <c r="BF21" s="1" t="s">
        <v>175</v>
      </c>
    </row>
    <row r="22" spans="1:58">
      <c r="C22" s="3"/>
      <c r="D22" s="3"/>
      <c r="E22" s="3"/>
      <c r="F22" s="3"/>
      <c r="G22" s="3"/>
      <c r="H22" s="3"/>
      <c r="BD22" s="1" t="s">
        <v>161</v>
      </c>
      <c r="BF22" s="1" t="s">
        <v>176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162</v>
      </c>
      <c r="BF23" s="1" t="s">
        <v>199</v>
      </c>
    </row>
    <row r="24" spans="1:58">
      <c r="C24" s="3"/>
      <c r="D24" s="3"/>
      <c r="E24" s="3"/>
      <c r="F24" s="3"/>
      <c r="G24" s="3"/>
      <c r="H24" s="3"/>
      <c r="BF24" s="1" t="s">
        <v>202</v>
      </c>
    </row>
    <row r="25" spans="1:58">
      <c r="C25" s="3"/>
      <c r="D25" s="3"/>
      <c r="E25" s="3"/>
      <c r="F25" s="3"/>
      <c r="G25" s="3"/>
      <c r="H25" s="3"/>
      <c r="BF25" s="1" t="s">
        <v>177</v>
      </c>
    </row>
    <row r="26" spans="1:58">
      <c r="C26" s="3"/>
      <c r="D26" s="3"/>
      <c r="E26" s="3"/>
      <c r="F26" s="3"/>
      <c r="G26" s="3"/>
      <c r="H26" s="3"/>
      <c r="BF26" s="1" t="s">
        <v>178</v>
      </c>
    </row>
    <row r="27" spans="1:58">
      <c r="C27" s="3"/>
      <c r="D27" s="3"/>
      <c r="E27" s="3"/>
      <c r="F27" s="3"/>
      <c r="G27" s="3"/>
      <c r="H27" s="3"/>
      <c r="BF27" s="1" t="s">
        <v>201</v>
      </c>
    </row>
    <row r="28" spans="1:58">
      <c r="C28" s="3"/>
      <c r="D28" s="3"/>
      <c r="E28" s="3"/>
      <c r="F28" s="3"/>
      <c r="G28" s="3"/>
      <c r="H28" s="3"/>
      <c r="BF28" s="1" t="s">
        <v>179</v>
      </c>
    </row>
    <row r="29" spans="1:58">
      <c r="C29" s="3"/>
      <c r="D29" s="3"/>
      <c r="E29" s="3"/>
      <c r="F29" s="3"/>
      <c r="G29" s="3"/>
      <c r="H29" s="3"/>
      <c r="BF29" s="1" t="s">
        <v>180</v>
      </c>
    </row>
    <row r="30" spans="1:58">
      <c r="C30" s="3"/>
      <c r="D30" s="3"/>
      <c r="E30" s="3"/>
      <c r="F30" s="3"/>
      <c r="G30" s="3"/>
      <c r="H30" s="3"/>
      <c r="BF30" s="1" t="s">
        <v>200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128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0" t="s">
        <v>150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192</v>
      </c>
      <c r="Q8" s="26" t="s">
        <v>194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264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264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0" t="s">
        <v>264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0" t="s">
        <v>264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0" t="s">
        <v>264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0" t="s">
        <v>264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59" t="s">
        <v>254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0" t="s">
        <v>264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59" t="s">
        <v>59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0" t="s">
        <v>264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59" t="s">
        <v>77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0" t="s">
        <v>264</v>
      </c>
      <c r="C28" s="90"/>
      <c r="D28" s="90"/>
      <c r="E28" s="90"/>
      <c r="F28" s="90"/>
      <c r="G28" s="101"/>
      <c r="H28" s="90"/>
      <c r="I28" s="90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0" t="s">
        <v>264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0" t="s">
        <v>264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264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119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8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7" t="s">
        <v>192</v>
      </c>
      <c r="P8" s="26" t="s">
        <v>194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/>
      <c r="H11" s="85"/>
      <c r="I11" s="85"/>
      <c r="J11" s="86" t="s">
        <v>492</v>
      </c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255</v>
      </c>
      <c r="C12" s="88"/>
      <c r="D12" s="88"/>
      <c r="E12" s="88"/>
      <c r="F12" s="97"/>
      <c r="G12" s="88"/>
      <c r="H12" s="88"/>
      <c r="I12" s="88"/>
      <c r="J12" s="88"/>
      <c r="K12" s="91"/>
      <c r="L12" s="91"/>
      <c r="M12" s="91"/>
      <c r="N12" s="91"/>
      <c r="O12" s="91"/>
      <c r="P12" s="91"/>
    </row>
    <row r="13" spans="2:72" customFormat="1" ht="15.75">
      <c r="B13" s="68" t="s">
        <v>264</v>
      </c>
      <c r="C13" s="90"/>
      <c r="D13" s="90"/>
      <c r="E13" s="90"/>
      <c r="F13" s="101"/>
      <c r="G13" s="90"/>
      <c r="H13" s="90"/>
      <c r="I13" s="90"/>
      <c r="J13" s="90"/>
      <c r="K13" s="114"/>
      <c r="L13" s="114"/>
      <c r="M13" s="114"/>
      <c r="N13" s="114"/>
      <c r="O13" s="114"/>
      <c r="P13" s="114"/>
    </row>
    <row r="14" spans="2:72" customFormat="1" ht="15.75">
      <c r="B14" s="68" t="s">
        <v>264</v>
      </c>
      <c r="C14" s="90"/>
      <c r="D14" s="90"/>
      <c r="E14" s="90"/>
      <c r="F14" s="101"/>
      <c r="G14" s="90"/>
      <c r="H14" s="90"/>
      <c r="I14" s="90"/>
      <c r="J14" s="90"/>
      <c r="K14" s="114"/>
      <c r="L14" s="114"/>
      <c r="M14" s="114"/>
      <c r="N14" s="114"/>
      <c r="O14" s="114"/>
      <c r="P14" s="114"/>
    </row>
    <row r="15" spans="2:72" customFormat="1" ht="15.75">
      <c r="B15" s="68" t="s">
        <v>264</v>
      </c>
      <c r="C15" s="90"/>
      <c r="D15" s="90"/>
      <c r="E15" s="90"/>
      <c r="F15" s="101"/>
      <c r="G15" s="90"/>
      <c r="H15" s="90"/>
      <c r="I15" s="90"/>
      <c r="J15" s="90"/>
      <c r="K15" s="114"/>
      <c r="L15" s="114"/>
      <c r="M15" s="114"/>
      <c r="N15" s="114"/>
      <c r="O15" s="114"/>
      <c r="P15" s="114"/>
    </row>
    <row r="16" spans="2:72" customFormat="1" ht="15.75">
      <c r="B16" s="68" t="s">
        <v>264</v>
      </c>
      <c r="C16" s="90"/>
      <c r="D16" s="90"/>
      <c r="E16" s="90"/>
      <c r="F16" s="101"/>
      <c r="G16" s="90"/>
      <c r="H16" s="90"/>
      <c r="I16" s="90"/>
      <c r="J16" s="90"/>
      <c r="K16" s="114"/>
      <c r="L16" s="114"/>
      <c r="M16" s="114"/>
      <c r="N16" s="114"/>
      <c r="O16" s="114"/>
      <c r="P16" s="114"/>
    </row>
    <row r="17" spans="1:16" customFormat="1" ht="15.75">
      <c r="B17" s="68" t="s">
        <v>264</v>
      </c>
      <c r="C17" s="90"/>
      <c r="D17" s="90"/>
      <c r="E17" s="90"/>
      <c r="F17" s="101"/>
      <c r="G17" s="90"/>
      <c r="H17" s="90"/>
      <c r="I17" s="90"/>
      <c r="J17" s="90"/>
      <c r="K17" s="114"/>
      <c r="L17" s="114"/>
      <c r="M17" s="114"/>
      <c r="N17" s="114"/>
      <c r="O17" s="114"/>
      <c r="P17" s="114"/>
    </row>
    <row r="18" spans="1:16" customFormat="1" ht="15.75">
      <c r="B18" s="57" t="s">
        <v>254</v>
      </c>
      <c r="C18" s="88"/>
      <c r="D18" s="88"/>
      <c r="E18" s="88"/>
      <c r="F18" s="97"/>
      <c r="G18" s="88"/>
      <c r="H18" s="88"/>
      <c r="I18" s="88"/>
      <c r="J18" s="88"/>
      <c r="K18" s="91"/>
      <c r="L18" s="91"/>
      <c r="M18" s="91"/>
      <c r="N18" s="91"/>
      <c r="O18" s="91"/>
      <c r="P18" s="91"/>
    </row>
    <row r="19" spans="1:16" customFormat="1" ht="31.5">
      <c r="B19" s="57" t="s">
        <v>80</v>
      </c>
      <c r="C19" s="88"/>
      <c r="D19" s="88"/>
      <c r="E19" s="88"/>
      <c r="F19" s="97"/>
      <c r="G19" s="88"/>
      <c r="H19" s="88"/>
      <c r="I19" s="88"/>
      <c r="J19" s="88"/>
      <c r="K19" s="91"/>
      <c r="L19" s="91"/>
      <c r="M19" s="91"/>
      <c r="N19" s="91"/>
      <c r="O19" s="91"/>
      <c r="P19" s="91"/>
    </row>
    <row r="20" spans="1:16" customFormat="1" ht="15.75">
      <c r="B20" s="68" t="s">
        <v>264</v>
      </c>
      <c r="C20" s="90"/>
      <c r="D20" s="90"/>
      <c r="E20" s="90"/>
      <c r="F20" s="101"/>
      <c r="G20" s="90"/>
      <c r="H20" s="90"/>
      <c r="I20" s="90"/>
      <c r="J20" s="90"/>
      <c r="K20" s="114"/>
      <c r="L20" s="114"/>
      <c r="M20" s="114"/>
      <c r="N20" s="114"/>
      <c r="O20" s="114"/>
      <c r="P20" s="114"/>
    </row>
    <row r="21" spans="1:16" customFormat="1" ht="31.5">
      <c r="B21" s="57" t="s">
        <v>493</v>
      </c>
      <c r="C21" s="88"/>
      <c r="D21" s="88"/>
      <c r="E21" s="88"/>
      <c r="F21" s="97"/>
      <c r="G21" s="88"/>
      <c r="H21" s="88"/>
      <c r="I21" s="88"/>
      <c r="J21" s="88"/>
      <c r="K21" s="91"/>
      <c r="L21" s="91"/>
      <c r="M21" s="91"/>
      <c r="N21" s="91"/>
      <c r="O21" s="91"/>
      <c r="P21" s="91"/>
    </row>
    <row r="22" spans="1:16" customFormat="1" ht="15.75">
      <c r="B22" s="118" t="s">
        <v>264</v>
      </c>
      <c r="C22" s="90"/>
      <c r="D22" s="90"/>
      <c r="E22" s="90"/>
      <c r="F22" s="101"/>
      <c r="G22" s="90"/>
      <c r="H22" s="90"/>
      <c r="I22" s="90"/>
      <c r="J22" s="90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120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15</v>
      </c>
      <c r="H8" s="25" t="s">
        <v>85</v>
      </c>
      <c r="I8" s="25" t="s">
        <v>135</v>
      </c>
      <c r="J8" s="78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192</v>
      </c>
      <c r="S8" s="26" t="s">
        <v>194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3" t="s">
        <v>148</v>
      </c>
      <c r="S10" s="63" t="s">
        <v>195</v>
      </c>
      <c r="T10" s="5"/>
      <c r="BJ10" s="1"/>
    </row>
    <row r="11" spans="2:65" s="4" customFormat="1" ht="18" customHeight="1">
      <c r="B11" s="56" t="s">
        <v>51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59" t="s">
        <v>255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264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59" t="s">
        <v>75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264</v>
      </c>
      <c r="C16" s="90"/>
      <c r="D16" s="90"/>
      <c r="E16" s="90"/>
      <c r="F16" s="90"/>
      <c r="G16" s="90"/>
      <c r="H16" s="90"/>
      <c r="I16" s="101"/>
      <c r="J16" s="90"/>
      <c r="K16" s="90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59" t="s">
        <v>54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264</v>
      </c>
      <c r="C18" s="90"/>
      <c r="D18" s="90"/>
      <c r="E18" s="90"/>
      <c r="F18" s="90"/>
      <c r="G18" s="90"/>
      <c r="H18" s="90"/>
      <c r="I18" s="101"/>
      <c r="J18" s="90"/>
      <c r="K18" s="90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59" t="s">
        <v>76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264</v>
      </c>
      <c r="C20" s="90"/>
      <c r="D20" s="90"/>
      <c r="E20" s="90"/>
      <c r="F20" s="90"/>
      <c r="G20" s="90"/>
      <c r="H20" s="90"/>
      <c r="I20" s="101"/>
      <c r="J20" s="90"/>
      <c r="K20" s="90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59" t="s">
        <v>254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59" t="s">
        <v>93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264</v>
      </c>
      <c r="C23" s="90"/>
      <c r="D23" s="90"/>
      <c r="E23" s="90"/>
      <c r="F23" s="90"/>
      <c r="G23" s="90"/>
      <c r="H23" s="90"/>
      <c r="I23" s="101"/>
      <c r="J23" s="90"/>
      <c r="K23" s="90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59" t="s">
        <v>94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18" t="s">
        <v>264</v>
      </c>
      <c r="C25" s="90"/>
      <c r="D25" s="90"/>
      <c r="E25" s="90"/>
      <c r="F25" s="90"/>
      <c r="G25" s="90"/>
      <c r="H25" s="90"/>
      <c r="I25" s="101"/>
      <c r="J25" s="90"/>
      <c r="K25" s="90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O23" sqref="O23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5.85546875" style="1" bestFit="1" customWidth="1"/>
    <col min="8" max="8" width="7.4257812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ht="26.25" customHeight="1">
      <c r="B7" s="160" t="s">
        <v>121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15</v>
      </c>
      <c r="H8" s="25" t="s">
        <v>85</v>
      </c>
      <c r="I8" s="25" t="s">
        <v>135</v>
      </c>
      <c r="J8" s="78" t="s">
        <v>18</v>
      </c>
      <c r="K8" s="25" t="s">
        <v>134</v>
      </c>
      <c r="L8" s="25" t="s">
        <v>17</v>
      </c>
      <c r="M8" s="47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7" t="s">
        <v>192</v>
      </c>
      <c r="S8" s="26" t="s">
        <v>194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3" t="s">
        <v>148</v>
      </c>
      <c r="S10" s="63" t="s">
        <v>195</v>
      </c>
      <c r="T10" s="5"/>
      <c r="BZ10" s="1"/>
    </row>
    <row r="11" spans="2:81" s="4" customFormat="1" ht="18" customHeight="1">
      <c r="B11" s="56" t="s">
        <v>62</v>
      </c>
      <c r="C11" s="85"/>
      <c r="D11" s="85"/>
      <c r="E11" s="85"/>
      <c r="F11" s="85"/>
      <c r="G11" s="85"/>
      <c r="H11" s="85"/>
      <c r="I11" s="96"/>
      <c r="J11" s="85">
        <v>3.42</v>
      </c>
      <c r="K11" s="85"/>
      <c r="L11" s="84"/>
      <c r="M11" s="84">
        <v>3.28</v>
      </c>
      <c r="N11" s="84">
        <v>105202.04</v>
      </c>
      <c r="O11" s="84"/>
      <c r="P11" s="84">
        <v>151.62</v>
      </c>
      <c r="Q11" s="84"/>
      <c r="R11" s="84"/>
      <c r="S11" s="84">
        <v>0.72</v>
      </c>
      <c r="T11" s="5"/>
      <c r="BZ11" s="1"/>
      <c r="CC11" s="1"/>
    </row>
    <row r="12" spans="2:81" customFormat="1" ht="17.25" customHeight="1">
      <c r="B12" s="59" t="s">
        <v>255</v>
      </c>
      <c r="C12" s="88"/>
      <c r="D12" s="88"/>
      <c r="E12" s="88"/>
      <c r="F12" s="88"/>
      <c r="G12" s="88"/>
      <c r="H12" s="88"/>
      <c r="I12" s="97"/>
      <c r="J12" s="88">
        <v>3.42</v>
      </c>
      <c r="K12" s="88"/>
      <c r="L12" s="91"/>
      <c r="M12" s="91">
        <v>3.28</v>
      </c>
      <c r="N12" s="91">
        <v>105202.04</v>
      </c>
      <c r="O12" s="91"/>
      <c r="P12" s="91">
        <v>151.62</v>
      </c>
      <c r="Q12" s="91"/>
      <c r="R12" s="91"/>
      <c r="S12" s="91">
        <v>0.72</v>
      </c>
    </row>
    <row r="13" spans="2:81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>
        <v>2.17</v>
      </c>
      <c r="K13" s="88"/>
      <c r="L13" s="91"/>
      <c r="M13" s="91">
        <v>2.98</v>
      </c>
      <c r="N13" s="91">
        <v>77202.039999999994</v>
      </c>
      <c r="O13" s="91"/>
      <c r="P13" s="91">
        <v>96.62</v>
      </c>
      <c r="Q13" s="91"/>
      <c r="R13" s="91"/>
      <c r="S13" s="91">
        <v>0.46</v>
      </c>
    </row>
    <row r="14" spans="2:81" customFormat="1" ht="15.75">
      <c r="B14" s="68" t="s">
        <v>494</v>
      </c>
      <c r="C14" s="90">
        <v>6000079</v>
      </c>
      <c r="D14" s="90"/>
      <c r="E14" s="90">
        <v>600</v>
      </c>
      <c r="F14" s="90" t="s">
        <v>495</v>
      </c>
      <c r="G14" s="90" t="s">
        <v>331</v>
      </c>
      <c r="H14" s="90" t="s">
        <v>183</v>
      </c>
      <c r="I14" s="101">
        <v>39117</v>
      </c>
      <c r="J14" s="90">
        <v>1.03</v>
      </c>
      <c r="K14" s="90" t="s">
        <v>185</v>
      </c>
      <c r="L14" s="114">
        <v>6.5</v>
      </c>
      <c r="M14" s="114">
        <v>1.41</v>
      </c>
      <c r="N14" s="114">
        <v>24213</v>
      </c>
      <c r="O14" s="114">
        <v>132.96199999999999</v>
      </c>
      <c r="P14" s="114">
        <v>32.19</v>
      </c>
      <c r="Q14" s="114">
        <v>0</v>
      </c>
      <c r="R14" s="114">
        <v>21.23</v>
      </c>
      <c r="S14" s="114">
        <v>0.15</v>
      </c>
    </row>
    <row r="15" spans="2:81" customFormat="1" ht="15.75">
      <c r="B15" s="68" t="s">
        <v>496</v>
      </c>
      <c r="C15" s="90">
        <v>1125483</v>
      </c>
      <c r="D15" s="90"/>
      <c r="E15" s="90">
        <v>1597</v>
      </c>
      <c r="F15" s="90" t="s">
        <v>341</v>
      </c>
      <c r="G15" s="90" t="s">
        <v>336</v>
      </c>
      <c r="H15" s="90" t="s">
        <v>181</v>
      </c>
      <c r="I15" s="101">
        <v>42705</v>
      </c>
      <c r="J15" s="90">
        <v>4.6399999999999997</v>
      </c>
      <c r="K15" s="90" t="s">
        <v>185</v>
      </c>
      <c r="L15" s="114">
        <v>3.5</v>
      </c>
      <c r="M15" s="114">
        <v>2.68</v>
      </c>
      <c r="N15" s="114">
        <v>16380</v>
      </c>
      <c r="O15" s="114">
        <v>106.001</v>
      </c>
      <c r="P15" s="114">
        <v>17.36</v>
      </c>
      <c r="Q15" s="114">
        <v>0</v>
      </c>
      <c r="R15" s="114">
        <v>11.45</v>
      </c>
      <c r="S15" s="114">
        <v>0.08</v>
      </c>
    </row>
    <row r="16" spans="2:81" customFormat="1" ht="15.75">
      <c r="B16" s="68" t="s">
        <v>497</v>
      </c>
      <c r="C16" s="90">
        <v>1092162</v>
      </c>
      <c r="D16" s="90"/>
      <c r="E16" s="90">
        <v>1229</v>
      </c>
      <c r="F16" s="90" t="s">
        <v>326</v>
      </c>
      <c r="G16" s="90" t="s">
        <v>359</v>
      </c>
      <c r="H16" s="90" t="s">
        <v>183</v>
      </c>
      <c r="I16" s="101">
        <v>38376</v>
      </c>
      <c r="J16" s="90">
        <v>1.92</v>
      </c>
      <c r="K16" s="90" t="s">
        <v>185</v>
      </c>
      <c r="L16" s="114">
        <v>7</v>
      </c>
      <c r="M16" s="114">
        <v>4.08</v>
      </c>
      <c r="N16" s="114">
        <v>6592.6</v>
      </c>
      <c r="O16" s="114">
        <v>130.14599999999999</v>
      </c>
      <c r="P16" s="114">
        <v>8.58</v>
      </c>
      <c r="Q16" s="114">
        <v>0</v>
      </c>
      <c r="R16" s="114">
        <v>5.66</v>
      </c>
      <c r="S16" s="114">
        <v>0.04</v>
      </c>
    </row>
    <row r="17" spans="1:19" customFormat="1" ht="15.75">
      <c r="B17" s="68" t="s">
        <v>498</v>
      </c>
      <c r="C17" s="90">
        <v>1092774</v>
      </c>
      <c r="D17" s="90"/>
      <c r="E17" s="90">
        <v>1229</v>
      </c>
      <c r="F17" s="90" t="s">
        <v>326</v>
      </c>
      <c r="G17" s="90" t="s">
        <v>359</v>
      </c>
      <c r="H17" s="90" t="s">
        <v>183</v>
      </c>
      <c r="I17" s="101">
        <v>38445</v>
      </c>
      <c r="J17" s="90">
        <v>1.98</v>
      </c>
      <c r="K17" s="90" t="s">
        <v>185</v>
      </c>
      <c r="L17" s="114">
        <v>6.7</v>
      </c>
      <c r="M17" s="114">
        <v>3.91</v>
      </c>
      <c r="N17" s="114">
        <v>20897.330000000002</v>
      </c>
      <c r="O17" s="114">
        <v>128.85900000000001</v>
      </c>
      <c r="P17" s="114">
        <v>26.93</v>
      </c>
      <c r="Q17" s="114">
        <v>0</v>
      </c>
      <c r="R17" s="114">
        <v>17.760000000000002</v>
      </c>
      <c r="S17" s="114">
        <v>0.13</v>
      </c>
    </row>
    <row r="18" spans="1:19" customFormat="1" ht="15.75">
      <c r="B18" s="68" t="s">
        <v>499</v>
      </c>
      <c r="C18" s="90">
        <v>1094747</v>
      </c>
      <c r="D18" s="90"/>
      <c r="E18" s="90">
        <v>1229</v>
      </c>
      <c r="F18" s="90" t="s">
        <v>326</v>
      </c>
      <c r="G18" s="90" t="s">
        <v>359</v>
      </c>
      <c r="H18" s="90" t="s">
        <v>183</v>
      </c>
      <c r="I18" s="101">
        <v>38635</v>
      </c>
      <c r="J18" s="90">
        <v>2.2799999999999998</v>
      </c>
      <c r="K18" s="90" t="s">
        <v>185</v>
      </c>
      <c r="L18" s="114">
        <v>6.7</v>
      </c>
      <c r="M18" s="114">
        <v>4.8600000000000003</v>
      </c>
      <c r="N18" s="114">
        <v>9119.11</v>
      </c>
      <c r="O18" s="114">
        <v>126.657</v>
      </c>
      <c r="P18" s="114">
        <v>11.55</v>
      </c>
      <c r="Q18" s="114">
        <v>0.01</v>
      </c>
      <c r="R18" s="114">
        <v>7.62</v>
      </c>
      <c r="S18" s="114">
        <v>0.05</v>
      </c>
    </row>
    <row r="19" spans="1:19" customFormat="1" ht="15.75">
      <c r="B19" s="59" t="s">
        <v>75</v>
      </c>
      <c r="C19" s="88"/>
      <c r="D19" s="88"/>
      <c r="E19" s="88"/>
      <c r="F19" s="88"/>
      <c r="G19" s="88"/>
      <c r="H19" s="88"/>
      <c r="I19" s="97"/>
      <c r="J19" s="88">
        <v>3.51</v>
      </c>
      <c r="K19" s="88"/>
      <c r="L19" s="91"/>
      <c r="M19" s="91">
        <v>3.22</v>
      </c>
      <c r="N19" s="91">
        <v>19000</v>
      </c>
      <c r="O19" s="91"/>
      <c r="P19" s="91">
        <v>19.3</v>
      </c>
      <c r="Q19" s="91"/>
      <c r="R19" s="91"/>
      <c r="S19" s="91">
        <v>0.09</v>
      </c>
    </row>
    <row r="20" spans="1:19" customFormat="1" ht="15.75">
      <c r="B20" s="68" t="s">
        <v>500</v>
      </c>
      <c r="C20" s="90">
        <v>1139336</v>
      </c>
      <c r="D20" s="90"/>
      <c r="E20" s="90">
        <v>1669</v>
      </c>
      <c r="F20" s="90" t="s">
        <v>501</v>
      </c>
      <c r="G20" s="90" t="s">
        <v>308</v>
      </c>
      <c r="H20" s="90" t="s">
        <v>181</v>
      </c>
      <c r="I20" s="101">
        <v>42648</v>
      </c>
      <c r="J20" s="90">
        <v>3.51</v>
      </c>
      <c r="K20" s="90" t="s">
        <v>185</v>
      </c>
      <c r="L20" s="114">
        <v>3.42</v>
      </c>
      <c r="M20" s="114">
        <v>3.22</v>
      </c>
      <c r="N20" s="114">
        <v>19000</v>
      </c>
      <c r="O20" s="114">
        <v>101.6</v>
      </c>
      <c r="P20" s="114">
        <v>19.3</v>
      </c>
      <c r="Q20" s="114">
        <v>0.01</v>
      </c>
      <c r="R20" s="114">
        <v>12.73</v>
      </c>
      <c r="S20" s="114">
        <v>0.09</v>
      </c>
    </row>
    <row r="21" spans="1:19" customFormat="1" ht="15.75">
      <c r="B21" s="59" t="s">
        <v>54</v>
      </c>
      <c r="C21" s="88"/>
      <c r="D21" s="88"/>
      <c r="E21" s="88"/>
      <c r="F21" s="88"/>
      <c r="G21" s="88"/>
      <c r="H21" s="88"/>
      <c r="I21" s="97"/>
      <c r="J21" s="88">
        <v>6.75</v>
      </c>
      <c r="K21" s="88"/>
      <c r="L21" s="91"/>
      <c r="M21" s="91">
        <v>4.12</v>
      </c>
      <c r="N21" s="91">
        <v>9000</v>
      </c>
      <c r="O21" s="91"/>
      <c r="P21" s="91">
        <v>35.700000000000003</v>
      </c>
      <c r="Q21" s="91"/>
      <c r="R21" s="91"/>
      <c r="S21" s="91">
        <v>0.17</v>
      </c>
    </row>
    <row r="22" spans="1:19" customFormat="1" ht="15.75">
      <c r="B22" s="68" t="s">
        <v>502</v>
      </c>
      <c r="C22" s="90">
        <v>2810273</v>
      </c>
      <c r="D22" s="90"/>
      <c r="E22" s="90">
        <v>281</v>
      </c>
      <c r="F22" s="90" t="s">
        <v>363</v>
      </c>
      <c r="G22" s="90" t="s">
        <v>331</v>
      </c>
      <c r="H22" s="90" t="s">
        <v>183</v>
      </c>
      <c r="I22" s="101">
        <v>42436</v>
      </c>
      <c r="J22" s="90">
        <v>6.75</v>
      </c>
      <c r="K22" s="90" t="s">
        <v>184</v>
      </c>
      <c r="L22" s="114">
        <v>4.5</v>
      </c>
      <c r="M22" s="114">
        <v>4.12</v>
      </c>
      <c r="N22" s="114">
        <v>9000</v>
      </c>
      <c r="O22" s="114">
        <v>103.17</v>
      </c>
      <c r="P22" s="114">
        <v>35.700000000000003</v>
      </c>
      <c r="Q22" s="114">
        <v>0</v>
      </c>
      <c r="R22" s="114">
        <v>23.55</v>
      </c>
      <c r="S22" s="114">
        <v>0.17</v>
      </c>
    </row>
    <row r="23" spans="1:19" customFormat="1" ht="15.75">
      <c r="B23" s="59" t="s">
        <v>76</v>
      </c>
      <c r="C23" s="88"/>
      <c r="D23" s="88"/>
      <c r="E23" s="88"/>
      <c r="F23" s="88"/>
      <c r="G23" s="88"/>
      <c r="H23" s="88"/>
      <c r="I23" s="97"/>
      <c r="J23" s="88"/>
      <c r="K23" s="88"/>
      <c r="L23" s="91"/>
      <c r="M23" s="91"/>
      <c r="N23" s="91"/>
      <c r="O23" s="91"/>
      <c r="P23" s="91"/>
      <c r="Q23" s="91"/>
      <c r="R23" s="91"/>
      <c r="S23" s="91"/>
    </row>
    <row r="24" spans="1:19" customFormat="1" ht="15.75">
      <c r="B24" s="68" t="s">
        <v>264</v>
      </c>
      <c r="C24" s="90"/>
      <c r="D24" s="90"/>
      <c r="E24" s="90"/>
      <c r="F24" s="90"/>
      <c r="G24" s="90"/>
      <c r="H24" s="90"/>
      <c r="I24" s="101"/>
      <c r="J24" s="90"/>
      <c r="K24" s="90"/>
      <c r="L24" s="114"/>
      <c r="M24" s="114"/>
      <c r="N24" s="114"/>
      <c r="O24" s="114"/>
      <c r="P24" s="114"/>
      <c r="Q24" s="114"/>
      <c r="R24" s="114"/>
      <c r="S24" s="114"/>
    </row>
    <row r="25" spans="1:19" customFormat="1" ht="15.75">
      <c r="B25" s="59" t="s">
        <v>254</v>
      </c>
      <c r="C25" s="88"/>
      <c r="D25" s="88"/>
      <c r="E25" s="88"/>
      <c r="F25" s="88"/>
      <c r="G25" s="88"/>
      <c r="H25" s="88"/>
      <c r="I25" s="97"/>
      <c r="J25" s="88"/>
      <c r="K25" s="88"/>
      <c r="L25" s="91"/>
      <c r="M25" s="91"/>
      <c r="N25" s="91"/>
      <c r="O25" s="91"/>
      <c r="P25" s="91"/>
      <c r="Q25" s="91"/>
      <c r="R25" s="91"/>
      <c r="S25" s="91"/>
    </row>
    <row r="26" spans="1:19" customFormat="1" ht="15.75">
      <c r="B26" s="59" t="s">
        <v>95</v>
      </c>
      <c r="C26" s="88"/>
      <c r="D26" s="88"/>
      <c r="E26" s="88"/>
      <c r="F26" s="88"/>
      <c r="G26" s="88"/>
      <c r="H26" s="88"/>
      <c r="I26" s="97"/>
      <c r="J26" s="88"/>
      <c r="K26" s="88"/>
      <c r="L26" s="91"/>
      <c r="M26" s="91"/>
      <c r="N26" s="91"/>
      <c r="O26" s="91"/>
      <c r="P26" s="91"/>
      <c r="Q26" s="91"/>
      <c r="R26" s="91"/>
      <c r="S26" s="91"/>
    </row>
    <row r="27" spans="1:19" customFormat="1" ht="15.75">
      <c r="B27" s="68" t="s">
        <v>264</v>
      </c>
      <c r="C27" s="90"/>
      <c r="D27" s="90"/>
      <c r="E27" s="90"/>
      <c r="F27" s="90"/>
      <c r="G27" s="90"/>
      <c r="H27" s="90"/>
      <c r="I27" s="101"/>
      <c r="J27" s="90"/>
      <c r="K27" s="90"/>
      <c r="L27" s="114"/>
      <c r="M27" s="114"/>
      <c r="N27" s="114"/>
      <c r="O27" s="114"/>
      <c r="P27" s="114"/>
      <c r="Q27" s="114"/>
      <c r="R27" s="114"/>
      <c r="S27" s="114"/>
    </row>
    <row r="28" spans="1:19" customFormat="1" ht="15.75">
      <c r="B28" s="59" t="s">
        <v>96</v>
      </c>
      <c r="C28" s="88"/>
      <c r="D28" s="88"/>
      <c r="E28" s="88"/>
      <c r="F28" s="88"/>
      <c r="G28" s="88"/>
      <c r="H28" s="88"/>
      <c r="I28" s="97"/>
      <c r="J28" s="88"/>
      <c r="K28" s="88"/>
      <c r="L28" s="91"/>
      <c r="M28" s="91"/>
      <c r="N28" s="91"/>
      <c r="O28" s="91"/>
      <c r="P28" s="91"/>
      <c r="Q28" s="91"/>
      <c r="R28" s="91"/>
      <c r="S28" s="91"/>
    </row>
    <row r="29" spans="1:19" customFormat="1" ht="15.75">
      <c r="B29" s="118" t="s">
        <v>264</v>
      </c>
      <c r="C29" s="90"/>
      <c r="D29" s="90"/>
      <c r="E29" s="90"/>
      <c r="F29" s="90"/>
      <c r="G29" s="90"/>
      <c r="H29" s="90"/>
      <c r="I29" s="101"/>
      <c r="J29" s="90"/>
      <c r="K29" s="90"/>
      <c r="L29" s="114"/>
      <c r="M29" s="114"/>
      <c r="N29" s="114"/>
      <c r="O29" s="114"/>
      <c r="P29" s="114"/>
      <c r="Q29" s="114"/>
      <c r="R29" s="114"/>
      <c r="S29" s="114"/>
    </row>
    <row r="30" spans="1:19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30:S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122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47.25">
      <c r="B8" s="20" t="s">
        <v>150</v>
      </c>
      <c r="C8" s="25" t="s">
        <v>50</v>
      </c>
      <c r="D8" s="47" t="s">
        <v>152</v>
      </c>
      <c r="E8" s="47" t="s">
        <v>151</v>
      </c>
      <c r="F8" s="77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7" t="s">
        <v>192</v>
      </c>
      <c r="M8" s="26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255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0" t="s">
        <v>264</v>
      </c>
      <c r="C13" s="90"/>
      <c r="D13" s="90"/>
      <c r="E13" s="90"/>
      <c r="F13" s="90"/>
      <c r="G13" s="90"/>
      <c r="H13" s="114"/>
      <c r="I13" s="114"/>
      <c r="J13" s="114"/>
      <c r="K13" s="114"/>
      <c r="L13" s="114"/>
      <c r="M13" s="114"/>
    </row>
    <row r="14" spans="2:98" customFormat="1" ht="15.75">
      <c r="B14" s="59" t="s">
        <v>254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59" t="s">
        <v>83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0" t="s">
        <v>264</v>
      </c>
      <c r="C16" s="90"/>
      <c r="D16" s="90"/>
      <c r="E16" s="90"/>
      <c r="F16" s="90"/>
      <c r="G16" s="90"/>
      <c r="H16" s="114"/>
      <c r="I16" s="114"/>
      <c r="J16" s="114"/>
      <c r="K16" s="114"/>
      <c r="L16" s="114"/>
      <c r="M16" s="114"/>
    </row>
    <row r="17" spans="1:13" customFormat="1" ht="15.75">
      <c r="B17" s="59" t="s">
        <v>82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3" t="s">
        <v>264</v>
      </c>
      <c r="C18" s="90"/>
      <c r="D18" s="90"/>
      <c r="E18" s="90"/>
      <c r="F18" s="90"/>
      <c r="G18" s="90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5" ht="26.25" customHeight="1">
      <c r="B7" s="160" t="s">
        <v>129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7" t="s">
        <v>192</v>
      </c>
      <c r="K8" s="26" t="s">
        <v>194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63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255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7" t="s">
        <v>245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0" t="s">
        <v>264</v>
      </c>
      <c r="C14" s="90"/>
      <c r="D14" s="90"/>
      <c r="E14" s="101"/>
      <c r="F14" s="114"/>
      <c r="G14" s="114"/>
      <c r="H14" s="114"/>
      <c r="I14" s="114"/>
      <c r="J14" s="114"/>
      <c r="K14" s="114"/>
    </row>
    <row r="15" spans="2:55" customFormat="1" ht="15.75">
      <c r="B15" s="57" t="s">
        <v>250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0" t="s">
        <v>264</v>
      </c>
      <c r="C16" s="90"/>
      <c r="D16" s="90"/>
      <c r="E16" s="101"/>
      <c r="F16" s="114"/>
      <c r="G16" s="114"/>
      <c r="H16" s="114"/>
      <c r="I16" s="114"/>
      <c r="J16" s="114"/>
      <c r="K16" s="114"/>
    </row>
    <row r="17" spans="1:11" customFormat="1" ht="15.75">
      <c r="B17" s="57" t="s">
        <v>251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0" t="s">
        <v>264</v>
      </c>
      <c r="C18" s="90"/>
      <c r="D18" s="90"/>
      <c r="E18" s="101"/>
      <c r="F18" s="114"/>
      <c r="G18" s="114"/>
      <c r="H18" s="114"/>
      <c r="I18" s="114"/>
      <c r="J18" s="114"/>
      <c r="K18" s="114"/>
    </row>
    <row r="19" spans="1:11" customFormat="1" ht="15.75">
      <c r="B19" s="57" t="s">
        <v>252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0" t="s">
        <v>264</v>
      </c>
      <c r="C20" s="90"/>
      <c r="D20" s="90"/>
      <c r="E20" s="101"/>
      <c r="F20" s="114"/>
      <c r="G20" s="114"/>
      <c r="H20" s="114"/>
      <c r="I20" s="114"/>
      <c r="J20" s="114"/>
      <c r="K20" s="114"/>
    </row>
    <row r="21" spans="1:11" customFormat="1" ht="15.75">
      <c r="B21" s="57" t="s">
        <v>254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7" t="s">
        <v>245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0" t="s">
        <v>264</v>
      </c>
      <c r="C23" s="90"/>
      <c r="D23" s="90"/>
      <c r="E23" s="101"/>
      <c r="F23" s="114"/>
      <c r="G23" s="114"/>
      <c r="H23" s="114"/>
      <c r="I23" s="114"/>
      <c r="J23" s="114"/>
      <c r="K23" s="114"/>
    </row>
    <row r="24" spans="1:11" customFormat="1" ht="16.5" customHeight="1">
      <c r="B24" s="57" t="s">
        <v>250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0" t="s">
        <v>264</v>
      </c>
      <c r="C25" s="90"/>
      <c r="D25" s="90"/>
      <c r="E25" s="101"/>
      <c r="F25" s="114"/>
      <c r="G25" s="114"/>
      <c r="H25" s="114"/>
      <c r="I25" s="114"/>
      <c r="J25" s="114"/>
      <c r="K25" s="114"/>
    </row>
    <row r="26" spans="1:11" customFormat="1" ht="15.75">
      <c r="B26" s="57" t="s">
        <v>251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0" t="s">
        <v>264</v>
      </c>
      <c r="C27" s="90"/>
      <c r="D27" s="90"/>
      <c r="E27" s="101"/>
      <c r="F27" s="114"/>
      <c r="G27" s="114"/>
      <c r="H27" s="114"/>
      <c r="I27" s="114"/>
      <c r="J27" s="114"/>
      <c r="K27" s="114"/>
    </row>
    <row r="28" spans="1:11" customFormat="1" ht="15.75">
      <c r="B28" s="57" t="s">
        <v>252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3" t="s">
        <v>264</v>
      </c>
      <c r="C29" s="90"/>
      <c r="D29" s="90"/>
      <c r="E29" s="101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59" ht="26.25" customHeight="1">
      <c r="B7" s="160" t="s">
        <v>130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5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192</v>
      </c>
      <c r="L8" s="26" t="s">
        <v>194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55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59" t="s">
        <v>488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264</v>
      </c>
      <c r="C13" s="90"/>
      <c r="D13" s="90"/>
      <c r="E13" s="90"/>
      <c r="F13" s="101"/>
      <c r="G13" s="114"/>
      <c r="H13" s="114"/>
      <c r="I13" s="114"/>
      <c r="J13" s="114"/>
      <c r="K13" s="114"/>
      <c r="L13" s="114"/>
    </row>
    <row r="14" spans="1:59" customFormat="1" ht="15.75">
      <c r="B14" s="59" t="s">
        <v>256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16" t="s">
        <v>264</v>
      </c>
      <c r="C15" s="90"/>
      <c r="D15" s="90"/>
      <c r="E15" s="90"/>
      <c r="F15" s="101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2" ht="26.25" customHeight="1">
      <c r="B7" s="160" t="s">
        <v>131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2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7" t="s">
        <v>192</v>
      </c>
      <c r="L8" s="26" t="s">
        <v>194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57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59" t="s">
        <v>258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59" t="s">
        <v>242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264</v>
      </c>
      <c r="C14" s="90"/>
      <c r="D14" s="90"/>
      <c r="E14" s="90"/>
      <c r="F14" s="101"/>
      <c r="G14" s="114"/>
      <c r="H14" s="114"/>
      <c r="I14" s="114"/>
      <c r="J14" s="114"/>
      <c r="K14" s="114"/>
      <c r="L14" s="114"/>
    </row>
    <row r="15" spans="2:52" customFormat="1" ht="15.75">
      <c r="B15" s="59" t="s">
        <v>503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264</v>
      </c>
      <c r="C16" s="90"/>
      <c r="D16" s="90"/>
      <c r="E16" s="90"/>
      <c r="F16" s="101"/>
      <c r="G16" s="114"/>
      <c r="H16" s="114"/>
      <c r="I16" s="114"/>
      <c r="J16" s="114"/>
      <c r="K16" s="114"/>
      <c r="L16" s="114"/>
    </row>
    <row r="17" spans="2:12" customFormat="1" ht="15.75">
      <c r="B17" s="59" t="s">
        <v>246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264</v>
      </c>
      <c r="C18" s="90"/>
      <c r="D18" s="90"/>
      <c r="E18" s="90"/>
      <c r="F18" s="101"/>
      <c r="G18" s="114"/>
      <c r="H18" s="114"/>
      <c r="I18" s="114"/>
      <c r="J18" s="114"/>
      <c r="K18" s="114"/>
      <c r="L18" s="114"/>
    </row>
    <row r="19" spans="2:12" customFormat="1" ht="15.75">
      <c r="B19" s="59" t="s">
        <v>243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264</v>
      </c>
      <c r="C20" s="90"/>
      <c r="D20" s="90"/>
      <c r="E20" s="90"/>
      <c r="F20" s="101"/>
      <c r="G20" s="114"/>
      <c r="H20" s="114"/>
      <c r="I20" s="114"/>
      <c r="J20" s="114"/>
      <c r="K20" s="114"/>
      <c r="L20" s="114"/>
    </row>
    <row r="21" spans="2:12" customFormat="1" ht="15.75">
      <c r="B21" s="59" t="s">
        <v>76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264</v>
      </c>
      <c r="C22" s="90"/>
      <c r="D22" s="90"/>
      <c r="E22" s="90"/>
      <c r="F22" s="101"/>
      <c r="G22" s="114"/>
      <c r="H22" s="114"/>
      <c r="I22" s="114"/>
      <c r="J22" s="114"/>
      <c r="K22" s="114"/>
      <c r="L22" s="114"/>
    </row>
    <row r="23" spans="2:12" customFormat="1" ht="15.75">
      <c r="B23" s="59" t="s">
        <v>257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59" t="s">
        <v>242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264</v>
      </c>
      <c r="C25" s="90"/>
      <c r="D25" s="90"/>
      <c r="E25" s="90"/>
      <c r="F25" s="101"/>
      <c r="G25" s="114"/>
      <c r="H25" s="114"/>
      <c r="I25" s="114"/>
      <c r="J25" s="114"/>
      <c r="K25" s="114"/>
      <c r="L25" s="114"/>
    </row>
    <row r="26" spans="2:12" customFormat="1" ht="15.75">
      <c r="B26" s="59" t="s">
        <v>247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264</v>
      </c>
      <c r="C27" s="90"/>
      <c r="D27" s="90"/>
      <c r="E27" s="90"/>
      <c r="F27" s="101"/>
      <c r="G27" s="114"/>
      <c r="H27" s="114"/>
      <c r="I27" s="114"/>
      <c r="J27" s="114"/>
      <c r="K27" s="114"/>
      <c r="L27" s="114"/>
    </row>
    <row r="28" spans="2:12" customFormat="1" ht="15.75">
      <c r="B28" s="59" t="s">
        <v>243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264</v>
      </c>
      <c r="C29" s="90"/>
      <c r="D29" s="90"/>
      <c r="E29" s="90"/>
      <c r="F29" s="101"/>
      <c r="G29" s="114"/>
      <c r="H29" s="114"/>
      <c r="I29" s="114"/>
      <c r="J29" s="114"/>
      <c r="K29" s="114"/>
      <c r="L29" s="114"/>
    </row>
    <row r="30" spans="2:12" customFormat="1" ht="15.75">
      <c r="B30" s="59" t="s">
        <v>244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264</v>
      </c>
      <c r="C31" s="90"/>
      <c r="D31" s="90"/>
      <c r="E31" s="90"/>
      <c r="F31" s="101"/>
      <c r="G31" s="114"/>
      <c r="H31" s="114"/>
      <c r="I31" s="114"/>
      <c r="J31" s="114"/>
      <c r="K31" s="114"/>
      <c r="L31" s="114"/>
    </row>
    <row r="32" spans="2:12" customFormat="1" ht="15.75">
      <c r="B32" s="59" t="s">
        <v>76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18" t="s">
        <v>264</v>
      </c>
      <c r="C33" s="90"/>
      <c r="D33" s="90"/>
      <c r="E33" s="90"/>
      <c r="F33" s="101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49" t="s">
        <v>218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192</v>
      </c>
      <c r="L7" s="14" t="s">
        <v>193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49</v>
      </c>
      <c r="C10" s="85"/>
      <c r="D10" s="86"/>
      <c r="E10" s="86"/>
      <c r="F10" s="86"/>
      <c r="G10" s="86"/>
      <c r="H10" s="84"/>
      <c r="I10" s="84"/>
      <c r="J10" s="84">
        <v>789.05</v>
      </c>
      <c r="K10" s="84"/>
      <c r="L10" s="84">
        <v>3.74</v>
      </c>
    </row>
    <row r="11" spans="2:13" customFormat="1" ht="15.75">
      <c r="B11" s="57" t="s">
        <v>255</v>
      </c>
      <c r="C11" s="88"/>
      <c r="D11" s="88"/>
      <c r="E11" s="88"/>
      <c r="F11" s="88"/>
      <c r="G11" s="88"/>
      <c r="H11" s="91"/>
      <c r="I11" s="91"/>
      <c r="J11" s="91">
        <v>789.05</v>
      </c>
      <c r="K11" s="91"/>
      <c r="L11" s="91">
        <v>3.74</v>
      </c>
    </row>
    <row r="12" spans="2:13" customFormat="1" ht="15.75">
      <c r="B12" s="57" t="s">
        <v>263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</row>
    <row r="13" spans="2:13" customFormat="1" ht="15.75">
      <c r="B13" s="58" t="s">
        <v>264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</row>
    <row r="14" spans="2:13" customFormat="1" ht="15.75">
      <c r="B14" s="57" t="s">
        <v>265</v>
      </c>
      <c r="C14" s="88"/>
      <c r="D14" s="88"/>
      <c r="E14" s="88"/>
      <c r="F14" s="88"/>
      <c r="G14" s="88"/>
      <c r="H14" s="91"/>
      <c r="I14" s="91"/>
      <c r="J14" s="91">
        <v>263.66000000000003</v>
      </c>
      <c r="K14" s="91"/>
      <c r="L14" s="91">
        <v>1.25</v>
      </c>
    </row>
    <row r="15" spans="2:13" customFormat="1" ht="15.75">
      <c r="B15" s="58" t="s">
        <v>519</v>
      </c>
      <c r="C15" s="89">
        <v>2</v>
      </c>
      <c r="D15" s="89"/>
      <c r="E15" s="89"/>
      <c r="F15" s="89"/>
      <c r="G15" s="89" t="s">
        <v>186</v>
      </c>
      <c r="H15" s="92">
        <v>0</v>
      </c>
      <c r="I15" s="92">
        <v>0</v>
      </c>
      <c r="J15" s="92">
        <v>70.17</v>
      </c>
      <c r="K15" s="92">
        <v>8.89</v>
      </c>
      <c r="L15" s="92">
        <v>0.33</v>
      </c>
    </row>
    <row r="16" spans="2:13" customFormat="1" ht="15.75">
      <c r="B16" s="58" t="s">
        <v>520</v>
      </c>
      <c r="C16" s="89">
        <v>1</v>
      </c>
      <c r="D16" s="89"/>
      <c r="E16" s="89"/>
      <c r="F16" s="89"/>
      <c r="G16" s="89" t="s">
        <v>184</v>
      </c>
      <c r="H16" s="92">
        <v>0</v>
      </c>
      <c r="I16" s="92">
        <v>0</v>
      </c>
      <c r="J16" s="92">
        <v>142.76</v>
      </c>
      <c r="K16" s="92">
        <v>18.09</v>
      </c>
      <c r="L16" s="92">
        <v>0.68</v>
      </c>
    </row>
    <row r="17" spans="2:12" customFormat="1" ht="15.75">
      <c r="B17" s="58" t="s">
        <v>521</v>
      </c>
      <c r="C17" s="89">
        <v>91</v>
      </c>
      <c r="D17" s="89"/>
      <c r="E17" s="89"/>
      <c r="F17" s="89"/>
      <c r="G17" s="89" t="s">
        <v>189</v>
      </c>
      <c r="H17" s="92">
        <v>0</v>
      </c>
      <c r="I17" s="92">
        <v>0</v>
      </c>
      <c r="J17" s="92">
        <v>43.24</v>
      </c>
      <c r="K17" s="92">
        <v>5.48</v>
      </c>
      <c r="L17" s="92">
        <v>0.2</v>
      </c>
    </row>
    <row r="18" spans="2:12" customFormat="1" ht="15.75">
      <c r="B18" s="58" t="s">
        <v>522</v>
      </c>
      <c r="C18" s="89">
        <v>3</v>
      </c>
      <c r="D18" s="89"/>
      <c r="E18" s="89"/>
      <c r="F18" s="89"/>
      <c r="G18" s="89" t="s">
        <v>187</v>
      </c>
      <c r="H18" s="92">
        <v>0</v>
      </c>
      <c r="I18" s="92">
        <v>0</v>
      </c>
      <c r="J18" s="92">
        <v>4.68</v>
      </c>
      <c r="K18" s="92">
        <v>0.59</v>
      </c>
      <c r="L18" s="92">
        <v>0.02</v>
      </c>
    </row>
    <row r="19" spans="2:12" customFormat="1" ht="15.75">
      <c r="B19" s="58" t="s">
        <v>523</v>
      </c>
      <c r="C19" s="89">
        <v>5</v>
      </c>
      <c r="D19" s="89"/>
      <c r="E19" s="89"/>
      <c r="F19" s="89"/>
      <c r="G19" s="89" t="s">
        <v>191</v>
      </c>
      <c r="H19" s="92">
        <v>0</v>
      </c>
      <c r="I19" s="92">
        <v>0</v>
      </c>
      <c r="J19" s="92">
        <v>2.81</v>
      </c>
      <c r="K19" s="92">
        <v>0.36</v>
      </c>
      <c r="L19" s="92">
        <v>0.01</v>
      </c>
    </row>
    <row r="20" spans="2:12" customFormat="1" ht="15.75">
      <c r="B20" s="57" t="s">
        <v>266</v>
      </c>
      <c r="C20" s="88"/>
      <c r="D20" s="88"/>
      <c r="E20" s="88"/>
      <c r="F20" s="88"/>
      <c r="G20" s="88"/>
      <c r="H20" s="91"/>
      <c r="I20" s="91"/>
      <c r="J20" s="91">
        <v>525.39</v>
      </c>
      <c r="K20" s="91"/>
      <c r="L20" s="91">
        <v>2.4900000000000002</v>
      </c>
    </row>
    <row r="21" spans="2:12" customFormat="1" ht="15.75">
      <c r="B21" s="58" t="s">
        <v>524</v>
      </c>
      <c r="C21" s="89">
        <v>1111</v>
      </c>
      <c r="D21" s="89"/>
      <c r="E21" s="89"/>
      <c r="F21" s="89"/>
      <c r="G21" s="89" t="s">
        <v>185</v>
      </c>
      <c r="H21" s="92">
        <v>0</v>
      </c>
      <c r="I21" s="92">
        <v>0</v>
      </c>
      <c r="J21" s="92">
        <v>525.39</v>
      </c>
      <c r="K21" s="92">
        <v>66.58</v>
      </c>
      <c r="L21" s="92">
        <v>2.4900000000000002</v>
      </c>
    </row>
    <row r="22" spans="2:12" customFormat="1" ht="15.75">
      <c r="B22" s="57" t="s">
        <v>267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2:12" customFormat="1" ht="15.75">
      <c r="B23" s="58" t="s">
        <v>264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57" t="s">
        <v>268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2:12" customFormat="1" ht="15.75">
      <c r="B25" s="58" t="s">
        <v>264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31.5">
      <c r="B26" s="57" t="s">
        <v>269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2:12" customFormat="1" ht="15.75">
      <c r="B27" s="58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57" t="s">
        <v>270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2:12" customFormat="1" ht="15.75">
      <c r="B29" s="58" t="s">
        <v>264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57" t="s">
        <v>254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7" t="s">
        <v>265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8" t="s">
        <v>264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57" t="s">
        <v>270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1:12" customFormat="1" ht="15.75">
      <c r="B34" s="112" t="s">
        <v>264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1:12" customFormat="1">
      <c r="A35" s="1"/>
      <c r="B35" s="6" t="s">
        <v>52</v>
      </c>
      <c r="C35" s="2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85546875" style="1" bestFit="1" customWidth="1"/>
    <col min="9" max="9" width="8.710937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49" ht="26.25" customHeight="1">
      <c r="B7" s="160" t="s">
        <v>132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49" s="3" customFormat="1" ht="47.25">
      <c r="B8" s="20" t="s">
        <v>150</v>
      </c>
      <c r="C8" s="25" t="s">
        <v>50</v>
      </c>
      <c r="D8" s="47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7" t="s">
        <v>192</v>
      </c>
      <c r="K8" s="26" t="s">
        <v>194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64</v>
      </c>
      <c r="C11" s="85"/>
      <c r="D11" s="85"/>
      <c r="E11" s="85"/>
      <c r="F11" s="96"/>
      <c r="G11" s="84">
        <v>-2879952.59</v>
      </c>
      <c r="H11" s="84"/>
      <c r="I11" s="84">
        <v>10.92</v>
      </c>
      <c r="J11" s="84"/>
      <c r="K11" s="84">
        <v>0.05</v>
      </c>
      <c r="AW11" s="1"/>
    </row>
    <row r="12" spans="2:49" customFormat="1" ht="19.5" customHeight="1">
      <c r="B12" s="59" t="s">
        <v>504</v>
      </c>
      <c r="C12" s="88"/>
      <c r="D12" s="88"/>
      <c r="E12" s="88"/>
      <c r="F12" s="97"/>
      <c r="G12" s="91">
        <v>-2879952.59</v>
      </c>
      <c r="H12" s="91"/>
      <c r="I12" s="91">
        <v>10.92</v>
      </c>
      <c r="J12" s="91"/>
      <c r="K12" s="91">
        <v>0.05</v>
      </c>
    </row>
    <row r="13" spans="2:49" customFormat="1" ht="15.75">
      <c r="B13" s="59" t="s">
        <v>242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264</v>
      </c>
      <c r="C14" s="90"/>
      <c r="D14" s="90"/>
      <c r="E14" s="90"/>
      <c r="F14" s="101"/>
      <c r="G14" s="114"/>
      <c r="H14" s="114"/>
      <c r="I14" s="114"/>
      <c r="J14" s="114"/>
      <c r="K14" s="114"/>
    </row>
    <row r="15" spans="2:49" customFormat="1" ht="15.75">
      <c r="B15" s="59" t="s">
        <v>503</v>
      </c>
      <c r="C15" s="88"/>
      <c r="D15" s="88"/>
      <c r="E15" s="88"/>
      <c r="F15" s="97"/>
      <c r="G15" s="91">
        <v>-2879952.59</v>
      </c>
      <c r="H15" s="91"/>
      <c r="I15" s="91">
        <v>10.92</v>
      </c>
      <c r="J15" s="91"/>
      <c r="K15" s="91">
        <v>0.05</v>
      </c>
    </row>
    <row r="16" spans="2:49" customFormat="1" ht="15.75">
      <c r="B16" s="68" t="s">
        <v>505</v>
      </c>
      <c r="C16" s="90">
        <v>9916982</v>
      </c>
      <c r="D16" s="90" t="s">
        <v>506</v>
      </c>
      <c r="E16" s="90" t="s">
        <v>185</v>
      </c>
      <c r="F16" s="101">
        <v>42677</v>
      </c>
      <c r="G16" s="114">
        <v>-53000</v>
      </c>
      <c r="H16" s="114">
        <v>-18.61375</v>
      </c>
      <c r="I16" s="114">
        <v>9.8699999999999992</v>
      </c>
      <c r="J16" s="114">
        <v>90.36</v>
      </c>
      <c r="K16" s="114">
        <v>0.05</v>
      </c>
    </row>
    <row r="17" spans="2:11" customFormat="1" ht="15.75">
      <c r="B17" s="68" t="s">
        <v>505</v>
      </c>
      <c r="C17" s="90">
        <v>9917402</v>
      </c>
      <c r="D17" s="90" t="s">
        <v>506</v>
      </c>
      <c r="E17" s="90" t="s">
        <v>185</v>
      </c>
      <c r="F17" s="101">
        <v>42732</v>
      </c>
      <c r="G17" s="114">
        <v>53000</v>
      </c>
      <c r="H17" s="114">
        <v>-18.61375</v>
      </c>
      <c r="I17" s="114">
        <v>-9.8699999999999992</v>
      </c>
      <c r="J17" s="114">
        <v>-90.36</v>
      </c>
      <c r="K17" s="114">
        <v>-0.05</v>
      </c>
    </row>
    <row r="18" spans="2:11" customFormat="1" ht="15.75">
      <c r="B18" s="68" t="s">
        <v>507</v>
      </c>
      <c r="C18" s="90">
        <v>99225922</v>
      </c>
      <c r="D18" s="90" t="s">
        <v>506</v>
      </c>
      <c r="E18" s="90" t="s">
        <v>185</v>
      </c>
      <c r="F18" s="101">
        <v>42733</v>
      </c>
      <c r="G18" s="114">
        <v>-53000</v>
      </c>
      <c r="H18" s="114">
        <v>-19.092400000000001</v>
      </c>
      <c r="I18" s="114">
        <v>10.119999999999999</v>
      </c>
      <c r="J18" s="114">
        <v>92.69</v>
      </c>
      <c r="K18" s="114">
        <v>0.05</v>
      </c>
    </row>
    <row r="19" spans="2:11" customFormat="1" ht="15.75">
      <c r="B19" s="68" t="s">
        <v>508</v>
      </c>
      <c r="C19" s="90">
        <v>9916974</v>
      </c>
      <c r="D19" s="90" t="s">
        <v>506</v>
      </c>
      <c r="E19" s="90" t="s">
        <v>185</v>
      </c>
      <c r="F19" s="101">
        <v>42677</v>
      </c>
      <c r="G19" s="114">
        <v>-217000</v>
      </c>
      <c r="H19" s="114">
        <v>3.9196800000000001</v>
      </c>
      <c r="I19" s="114">
        <v>-8.51</v>
      </c>
      <c r="J19" s="114">
        <v>-77.92</v>
      </c>
      <c r="K19" s="114">
        <v>-0.04</v>
      </c>
    </row>
    <row r="20" spans="2:11" customFormat="1" ht="15.75">
      <c r="B20" s="68" t="s">
        <v>508</v>
      </c>
      <c r="C20" s="90">
        <v>9917378</v>
      </c>
      <c r="D20" s="90" t="s">
        <v>506</v>
      </c>
      <c r="E20" s="90" t="s">
        <v>185</v>
      </c>
      <c r="F20" s="101">
        <v>42732</v>
      </c>
      <c r="G20" s="114">
        <v>217000</v>
      </c>
      <c r="H20" s="114">
        <v>3.9196800000000001</v>
      </c>
      <c r="I20" s="114">
        <v>8.51</v>
      </c>
      <c r="J20" s="114">
        <v>77.92</v>
      </c>
      <c r="K20" s="114">
        <v>0.04</v>
      </c>
    </row>
    <row r="21" spans="2:11" customFormat="1" ht="15.75">
      <c r="B21" s="68" t="s">
        <v>508</v>
      </c>
      <c r="C21" s="90">
        <v>99225344</v>
      </c>
      <c r="D21" s="90" t="s">
        <v>506</v>
      </c>
      <c r="E21" s="90" t="s">
        <v>185</v>
      </c>
      <c r="F21" s="101">
        <v>43098</v>
      </c>
      <c r="G21" s="114">
        <v>-217000</v>
      </c>
      <c r="H21" s="114">
        <v>3.9735</v>
      </c>
      <c r="I21" s="114">
        <v>-8.6199999999999992</v>
      </c>
      <c r="J21" s="114">
        <v>-78.98</v>
      </c>
      <c r="K21" s="114">
        <v>-0.04</v>
      </c>
    </row>
    <row r="22" spans="2:11" customFormat="1" ht="15.75">
      <c r="B22" s="68" t="s">
        <v>509</v>
      </c>
      <c r="C22" s="90">
        <v>99225443</v>
      </c>
      <c r="D22" s="90" t="s">
        <v>506</v>
      </c>
      <c r="E22" s="90" t="s">
        <v>185</v>
      </c>
      <c r="F22" s="101">
        <v>42733</v>
      </c>
      <c r="G22" s="114">
        <v>-2624000</v>
      </c>
      <c r="H22" s="114">
        <v>-0.3826</v>
      </c>
      <c r="I22" s="114">
        <v>10.039999999999999</v>
      </c>
      <c r="J22" s="114">
        <v>91.96</v>
      </c>
      <c r="K22" s="114">
        <v>0.05</v>
      </c>
    </row>
    <row r="23" spans="2:11" customFormat="1" ht="15.75">
      <c r="B23" s="68" t="s">
        <v>510</v>
      </c>
      <c r="C23" s="90">
        <v>9916768</v>
      </c>
      <c r="D23" s="90" t="s">
        <v>506</v>
      </c>
      <c r="E23" s="90" t="s">
        <v>185</v>
      </c>
      <c r="F23" s="101">
        <v>42656</v>
      </c>
      <c r="G23" s="114">
        <v>-1814000</v>
      </c>
      <c r="H23" s="114">
        <v>-0.44233</v>
      </c>
      <c r="I23" s="114">
        <v>8.02</v>
      </c>
      <c r="J23" s="114">
        <v>73.5</v>
      </c>
      <c r="K23" s="114">
        <v>0.04</v>
      </c>
    </row>
    <row r="24" spans="2:11" customFormat="1" ht="15.75">
      <c r="B24" s="68" t="s">
        <v>511</v>
      </c>
      <c r="C24" s="90">
        <v>9917535</v>
      </c>
      <c r="D24" s="90" t="s">
        <v>506</v>
      </c>
      <c r="E24" s="90" t="s">
        <v>185</v>
      </c>
      <c r="F24" s="101">
        <v>42732</v>
      </c>
      <c r="G24" s="114">
        <v>2624000</v>
      </c>
      <c r="H24" s="114">
        <v>-0.37958999999999998</v>
      </c>
      <c r="I24" s="114">
        <v>-9.9600000000000009</v>
      </c>
      <c r="J24" s="114">
        <v>-91.23</v>
      </c>
      <c r="K24" s="114">
        <v>-0.05</v>
      </c>
    </row>
    <row r="25" spans="2:11" customFormat="1" ht="15.75">
      <c r="B25" s="68" t="s">
        <v>512</v>
      </c>
      <c r="C25" s="90">
        <v>9917022</v>
      </c>
      <c r="D25" s="90" t="s">
        <v>506</v>
      </c>
      <c r="E25" s="90" t="s">
        <v>185</v>
      </c>
      <c r="F25" s="101">
        <v>42690</v>
      </c>
      <c r="G25" s="114">
        <v>-810000</v>
      </c>
      <c r="H25" s="114">
        <v>-0.23907999999999999</v>
      </c>
      <c r="I25" s="114">
        <v>1.94</v>
      </c>
      <c r="J25" s="114">
        <v>17.739999999999998</v>
      </c>
      <c r="K25" s="114">
        <v>0.01</v>
      </c>
    </row>
    <row r="26" spans="2:11" customFormat="1" ht="15.75">
      <c r="B26" s="68" t="s">
        <v>513</v>
      </c>
      <c r="C26" s="90">
        <v>9917030</v>
      </c>
      <c r="D26" s="90" t="s">
        <v>506</v>
      </c>
      <c r="E26" s="90" t="s">
        <v>185</v>
      </c>
      <c r="F26" s="101">
        <v>42690</v>
      </c>
      <c r="G26" s="114">
        <v>7435.76</v>
      </c>
      <c r="H26" s="114">
        <v>0</v>
      </c>
      <c r="I26" s="114">
        <v>0</v>
      </c>
      <c r="J26" s="114">
        <v>0</v>
      </c>
      <c r="K26" s="114">
        <v>0</v>
      </c>
    </row>
    <row r="27" spans="2:11" customFormat="1" ht="15.75">
      <c r="B27" s="68" t="s">
        <v>514</v>
      </c>
      <c r="C27" s="90">
        <v>9917543</v>
      </c>
      <c r="D27" s="90" t="s">
        <v>506</v>
      </c>
      <c r="E27" s="90" t="s">
        <v>185</v>
      </c>
      <c r="F27" s="101">
        <v>42732</v>
      </c>
      <c r="G27" s="114">
        <v>-25047.42</v>
      </c>
      <c r="H27" s="114">
        <v>0</v>
      </c>
      <c r="I27" s="114">
        <v>0</v>
      </c>
      <c r="J27" s="114">
        <v>0</v>
      </c>
      <c r="K27" s="114">
        <v>0</v>
      </c>
    </row>
    <row r="28" spans="2:11" customFormat="1" ht="15.75">
      <c r="B28" s="68" t="s">
        <v>515</v>
      </c>
      <c r="C28" s="90">
        <v>9916776</v>
      </c>
      <c r="D28" s="90" t="s">
        <v>506</v>
      </c>
      <c r="E28" s="90" t="s">
        <v>185</v>
      </c>
      <c r="F28" s="101">
        <v>42656</v>
      </c>
      <c r="G28" s="114">
        <v>17611.650000000001</v>
      </c>
      <c r="H28" s="114">
        <v>0</v>
      </c>
      <c r="I28" s="114">
        <v>0</v>
      </c>
      <c r="J28" s="114">
        <v>0</v>
      </c>
      <c r="K28" s="114">
        <v>0</v>
      </c>
    </row>
    <row r="29" spans="2:11" customFormat="1" ht="15.75">
      <c r="B29" s="68" t="s">
        <v>516</v>
      </c>
      <c r="C29" s="90">
        <v>99225450</v>
      </c>
      <c r="D29" s="90" t="s">
        <v>506</v>
      </c>
      <c r="E29" s="90" t="s">
        <v>185</v>
      </c>
      <c r="F29" s="101">
        <v>42733</v>
      </c>
      <c r="G29" s="114">
        <v>25047.42</v>
      </c>
      <c r="H29" s="114">
        <v>0</v>
      </c>
      <c r="I29" s="114">
        <v>0</v>
      </c>
      <c r="J29" s="114">
        <v>0</v>
      </c>
      <c r="K29" s="114">
        <v>0</v>
      </c>
    </row>
    <row r="30" spans="2:11" customFormat="1" ht="15.75">
      <c r="B30" s="68" t="s">
        <v>517</v>
      </c>
      <c r="C30" s="90">
        <v>99224552</v>
      </c>
      <c r="D30" s="90" t="s">
        <v>506</v>
      </c>
      <c r="E30" s="90" t="s">
        <v>185</v>
      </c>
      <c r="F30" s="101">
        <v>42712</v>
      </c>
      <c r="G30" s="114">
        <v>-11000</v>
      </c>
      <c r="H30" s="114">
        <v>5.6329000000000002</v>
      </c>
      <c r="I30" s="114">
        <v>-0.62</v>
      </c>
      <c r="J30" s="114">
        <v>-5.68</v>
      </c>
      <c r="K30" s="114">
        <v>0</v>
      </c>
    </row>
    <row r="31" spans="2:11" customFormat="1" ht="15.75">
      <c r="B31" s="59" t="s">
        <v>246</v>
      </c>
      <c r="C31" s="88"/>
      <c r="D31" s="88"/>
      <c r="E31" s="88"/>
      <c r="F31" s="97"/>
      <c r="G31" s="91"/>
      <c r="H31" s="91"/>
      <c r="I31" s="91"/>
      <c r="J31" s="91"/>
      <c r="K31" s="91"/>
    </row>
    <row r="32" spans="2:11" customFormat="1" ht="15.75">
      <c r="B32" s="68" t="s">
        <v>264</v>
      </c>
      <c r="C32" s="90"/>
      <c r="D32" s="90"/>
      <c r="E32" s="90"/>
      <c r="F32" s="101"/>
      <c r="G32" s="114"/>
      <c r="H32" s="114"/>
      <c r="I32" s="114"/>
      <c r="J32" s="114"/>
      <c r="K32" s="114"/>
    </row>
    <row r="33" spans="2:11" customFormat="1" ht="15.75">
      <c r="B33" s="59" t="s">
        <v>243</v>
      </c>
      <c r="C33" s="88"/>
      <c r="D33" s="88"/>
      <c r="E33" s="88"/>
      <c r="F33" s="97"/>
      <c r="G33" s="91"/>
      <c r="H33" s="91"/>
      <c r="I33" s="91"/>
      <c r="J33" s="91"/>
      <c r="K33" s="91"/>
    </row>
    <row r="34" spans="2:11" customFormat="1" ht="15.75">
      <c r="B34" s="68" t="s">
        <v>264</v>
      </c>
      <c r="C34" s="90"/>
      <c r="D34" s="90"/>
      <c r="E34" s="90"/>
      <c r="F34" s="101"/>
      <c r="G34" s="114"/>
      <c r="H34" s="114"/>
      <c r="I34" s="114"/>
      <c r="J34" s="114"/>
      <c r="K34" s="114"/>
    </row>
    <row r="35" spans="2:11" customFormat="1" ht="15.75">
      <c r="B35" s="59" t="s">
        <v>76</v>
      </c>
      <c r="C35" s="88"/>
      <c r="D35" s="88"/>
      <c r="E35" s="88"/>
      <c r="F35" s="97"/>
      <c r="G35" s="91"/>
      <c r="H35" s="91"/>
      <c r="I35" s="91"/>
      <c r="J35" s="91"/>
      <c r="K35" s="91"/>
    </row>
    <row r="36" spans="2:11" customFormat="1" ht="15.75">
      <c r="B36" s="68" t="s">
        <v>264</v>
      </c>
      <c r="C36" s="90"/>
      <c r="D36" s="90"/>
      <c r="E36" s="90"/>
      <c r="F36" s="101"/>
      <c r="G36" s="114"/>
      <c r="H36" s="114"/>
      <c r="I36" s="114"/>
      <c r="J36" s="114"/>
      <c r="K36" s="114"/>
    </row>
    <row r="37" spans="2:11" customFormat="1" ht="15.75">
      <c r="B37" s="59" t="s">
        <v>259</v>
      </c>
      <c r="C37" s="88"/>
      <c r="D37" s="88"/>
      <c r="E37" s="88"/>
      <c r="F37" s="97"/>
      <c r="G37" s="91"/>
      <c r="H37" s="91"/>
      <c r="I37" s="91"/>
      <c r="J37" s="91"/>
      <c r="K37" s="91"/>
    </row>
    <row r="38" spans="2:11" customFormat="1" ht="15.75">
      <c r="B38" s="59" t="s">
        <v>242</v>
      </c>
      <c r="C38" s="88"/>
      <c r="D38" s="88"/>
      <c r="E38" s="88"/>
      <c r="F38" s="97"/>
      <c r="G38" s="91"/>
      <c r="H38" s="91"/>
      <c r="I38" s="91"/>
      <c r="J38" s="91"/>
      <c r="K38" s="91"/>
    </row>
    <row r="39" spans="2:11" customFormat="1" ht="15.75">
      <c r="B39" s="68" t="s">
        <v>264</v>
      </c>
      <c r="C39" s="90"/>
      <c r="D39" s="90"/>
      <c r="E39" s="90"/>
      <c r="F39" s="101"/>
      <c r="G39" s="114"/>
      <c r="H39" s="114"/>
      <c r="I39" s="114"/>
      <c r="J39" s="114"/>
      <c r="K39" s="114"/>
    </row>
    <row r="40" spans="2:11" customFormat="1" ht="15.75">
      <c r="B40" s="59" t="s">
        <v>247</v>
      </c>
      <c r="C40" s="88"/>
      <c r="D40" s="88"/>
      <c r="E40" s="88"/>
      <c r="F40" s="97"/>
      <c r="G40" s="91"/>
      <c r="H40" s="91"/>
      <c r="I40" s="91"/>
      <c r="J40" s="91"/>
      <c r="K40" s="91"/>
    </row>
    <row r="41" spans="2:11" customFormat="1" ht="15.75">
      <c r="B41" s="68" t="s">
        <v>264</v>
      </c>
      <c r="C41" s="90"/>
      <c r="D41" s="90"/>
      <c r="E41" s="90"/>
      <c r="F41" s="101"/>
      <c r="G41" s="114"/>
      <c r="H41" s="114"/>
      <c r="I41" s="114"/>
      <c r="J41" s="114"/>
      <c r="K41" s="114"/>
    </row>
    <row r="42" spans="2:11" customFormat="1" ht="15.75">
      <c r="B42" s="59" t="s">
        <v>243</v>
      </c>
      <c r="C42" s="88"/>
      <c r="D42" s="88"/>
      <c r="E42" s="88"/>
      <c r="F42" s="97"/>
      <c r="G42" s="91"/>
      <c r="H42" s="91"/>
      <c r="I42" s="91"/>
      <c r="J42" s="91"/>
      <c r="K42" s="91"/>
    </row>
    <row r="43" spans="2:11">
      <c r="B43" s="68" t="s">
        <v>264</v>
      </c>
      <c r="C43" s="90"/>
      <c r="D43" s="90"/>
      <c r="E43" s="90"/>
      <c r="F43" s="101"/>
      <c r="G43" s="114"/>
      <c r="H43" s="114"/>
      <c r="I43" s="114"/>
      <c r="J43" s="114"/>
      <c r="K43" s="114"/>
    </row>
    <row r="44" spans="2:11">
      <c r="B44" s="59" t="s">
        <v>76</v>
      </c>
      <c r="C44" s="88"/>
      <c r="D44" s="88"/>
      <c r="E44" s="88"/>
      <c r="F44" s="97"/>
      <c r="G44" s="91"/>
      <c r="H44" s="91"/>
      <c r="I44" s="91"/>
      <c r="J44" s="91"/>
      <c r="K44" s="91"/>
    </row>
    <row r="45" spans="2:11">
      <c r="B45" s="118" t="s">
        <v>264</v>
      </c>
      <c r="C45" s="90"/>
      <c r="D45" s="90"/>
      <c r="E45" s="90"/>
      <c r="F45" s="101"/>
      <c r="G45" s="114"/>
      <c r="H45" s="114"/>
      <c r="I45" s="114"/>
      <c r="J45" s="114"/>
      <c r="K45" s="114"/>
    </row>
    <row r="46" spans="2:11">
      <c r="B46" s="6" t="s">
        <v>52</v>
      </c>
      <c r="C46" s="1"/>
      <c r="D46" s="1"/>
    </row>
    <row r="47" spans="2:11">
      <c r="B47" s="6" t="s">
        <v>146</v>
      </c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133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0" t="s">
        <v>150</v>
      </c>
      <c r="C8" s="25" t="s">
        <v>50</v>
      </c>
      <c r="D8" s="78" t="s">
        <v>61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7" t="s">
        <v>192</v>
      </c>
      <c r="Q8" s="26" t="s">
        <v>194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147</v>
      </c>
      <c r="R10" s="1"/>
      <c r="S10" s="1"/>
      <c r="T10" s="1"/>
      <c r="U10" s="1"/>
      <c r="V10" s="1"/>
    </row>
    <row r="11" spans="2:78" s="4" customFormat="1" ht="18" customHeight="1">
      <c r="B11" s="56" t="s">
        <v>60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264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264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264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8" t="s">
        <v>264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8" t="s">
        <v>264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8" t="s">
        <v>264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59" t="s">
        <v>254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264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59" t="s">
        <v>59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264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59" t="s">
        <v>77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264</v>
      </c>
      <c r="C28" s="90"/>
      <c r="D28" s="90"/>
      <c r="E28" s="90"/>
      <c r="F28" s="90"/>
      <c r="G28" s="101"/>
      <c r="H28" s="90"/>
      <c r="I28" s="90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8" t="s">
        <v>264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8" t="s">
        <v>264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264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271</v>
      </c>
    </row>
    <row r="2" spans="2:59">
      <c r="B2" s="82" t="s">
        <v>272</v>
      </c>
    </row>
    <row r="3" spans="2:59">
      <c r="B3" s="82" t="s">
        <v>273</v>
      </c>
    </row>
    <row r="4" spans="2:59">
      <c r="B4" s="82" t="s">
        <v>274</v>
      </c>
    </row>
    <row r="6" spans="2:59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59" s="3" customFormat="1" ht="78.75">
      <c r="B7" s="20" t="s">
        <v>150</v>
      </c>
      <c r="C7" s="25" t="s">
        <v>238</v>
      </c>
      <c r="D7" s="25" t="s">
        <v>50</v>
      </c>
      <c r="E7" s="25" t="s">
        <v>15</v>
      </c>
      <c r="F7" s="25" t="s">
        <v>85</v>
      </c>
      <c r="G7" s="78" t="s">
        <v>18</v>
      </c>
      <c r="H7" s="25" t="s">
        <v>134</v>
      </c>
      <c r="I7" s="13" t="s">
        <v>38</v>
      </c>
      <c r="J7" s="47" t="s">
        <v>19</v>
      </c>
      <c r="K7" s="25" t="s">
        <v>0</v>
      </c>
      <c r="L7" s="25" t="s">
        <v>138</v>
      </c>
      <c r="M7" s="25" t="s">
        <v>144</v>
      </c>
      <c r="N7" s="47" t="s">
        <v>192</v>
      </c>
      <c r="O7" s="26" t="s">
        <v>194</v>
      </c>
      <c r="P7" s="1"/>
      <c r="Q7" s="1"/>
      <c r="R7" s="1"/>
      <c r="S7" s="1"/>
      <c r="T7" s="1"/>
      <c r="U7" s="1"/>
      <c r="BF7" s="3" t="s">
        <v>183</v>
      </c>
      <c r="BG7" s="3" t="s">
        <v>185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181</v>
      </c>
      <c r="BG8" s="3" t="s">
        <v>184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182</v>
      </c>
      <c r="BG9" s="4" t="s">
        <v>186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F10" s="1" t="s">
        <v>28</v>
      </c>
      <c r="BG10" s="4" t="s">
        <v>187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59" customFormat="1" ht="15.75">
      <c r="B12" s="59" t="s">
        <v>115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59" customFormat="1" ht="15.75">
      <c r="B13" s="68" t="s">
        <v>264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59" t="s">
        <v>39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59" customFormat="1" ht="15.75">
      <c r="B15" s="68" t="s">
        <v>264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59" t="s">
        <v>41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2:15" customFormat="1" ht="15.75">
      <c r="B17" s="68" t="s">
        <v>264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59" t="s">
        <v>42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2:15" customFormat="1" ht="15.75">
      <c r="B19" s="68" t="s">
        <v>264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59" t="s">
        <v>40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2:15" customFormat="1" ht="15.75">
      <c r="B21" s="68" t="s">
        <v>264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59" t="s">
        <v>43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2:15" customFormat="1" ht="15.75">
      <c r="B23" s="68" t="s">
        <v>264</v>
      </c>
      <c r="C23" s="90"/>
      <c r="D23" s="90"/>
      <c r="E23" s="90"/>
      <c r="F23" s="90"/>
      <c r="G23" s="90"/>
      <c r="H23" s="90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8" t="s">
        <v>264</v>
      </c>
      <c r="C24" s="90"/>
      <c r="D24" s="90"/>
      <c r="E24" s="90"/>
      <c r="F24" s="90"/>
      <c r="G24" s="90"/>
      <c r="H24" s="90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59" t="s">
        <v>97</v>
      </c>
      <c r="C25" s="88"/>
      <c r="D25" s="88"/>
      <c r="E25" s="88"/>
      <c r="F25" s="88"/>
      <c r="G25" s="88"/>
      <c r="H25" s="88"/>
      <c r="I25" s="91"/>
      <c r="J25" s="91"/>
      <c r="K25" s="91"/>
      <c r="L25" s="91"/>
      <c r="M25" s="91"/>
      <c r="N25" s="91"/>
      <c r="O25" s="91"/>
    </row>
    <row r="26" spans="2:15" customFormat="1" ht="15.75">
      <c r="B26" s="68" t="s">
        <v>264</v>
      </c>
      <c r="C26" s="90"/>
      <c r="D26" s="90"/>
      <c r="E26" s="90"/>
      <c r="F26" s="90"/>
      <c r="G26" s="90"/>
      <c r="H26" s="90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59" t="s">
        <v>44</v>
      </c>
      <c r="C27" s="88"/>
      <c r="D27" s="88"/>
      <c r="E27" s="88"/>
      <c r="F27" s="88"/>
      <c r="G27" s="88"/>
      <c r="H27" s="88"/>
      <c r="I27" s="91"/>
      <c r="J27" s="91"/>
      <c r="K27" s="91"/>
      <c r="L27" s="91"/>
      <c r="M27" s="91"/>
      <c r="N27" s="91"/>
      <c r="O27" s="91"/>
    </row>
    <row r="28" spans="2:15" customFormat="1" ht="15.75">
      <c r="B28" s="68" t="s">
        <v>264</v>
      </c>
      <c r="C28" s="90"/>
      <c r="D28" s="90"/>
      <c r="E28" s="90"/>
      <c r="F28" s="90"/>
      <c r="G28" s="90"/>
      <c r="H28" s="90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59" t="s">
        <v>47</v>
      </c>
      <c r="C29" s="88"/>
      <c r="D29" s="88"/>
      <c r="E29" s="88"/>
      <c r="F29" s="88"/>
      <c r="G29" s="88"/>
      <c r="H29" s="88"/>
      <c r="I29" s="91"/>
      <c r="J29" s="91"/>
      <c r="K29" s="91"/>
      <c r="L29" s="91"/>
      <c r="M29" s="91"/>
      <c r="N29" s="91"/>
      <c r="O29" s="91"/>
    </row>
    <row r="30" spans="2:15" customFormat="1" ht="31.5">
      <c r="B30" s="59" t="s">
        <v>39</v>
      </c>
      <c r="C30" s="88"/>
      <c r="D30" s="88"/>
      <c r="E30" s="88"/>
      <c r="F30" s="88"/>
      <c r="G30" s="88"/>
      <c r="H30" s="88"/>
      <c r="I30" s="91"/>
      <c r="J30" s="91"/>
      <c r="K30" s="91"/>
      <c r="L30" s="91"/>
      <c r="M30" s="91"/>
      <c r="N30" s="91"/>
      <c r="O30" s="91"/>
    </row>
    <row r="31" spans="2:15" customFormat="1" ht="15.75">
      <c r="B31" s="68" t="s">
        <v>264</v>
      </c>
      <c r="C31" s="90"/>
      <c r="D31" s="90"/>
      <c r="E31" s="90"/>
      <c r="F31" s="90"/>
      <c r="G31" s="90"/>
      <c r="H31" s="90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59" t="s">
        <v>41</v>
      </c>
      <c r="C32" s="88"/>
      <c r="D32" s="88"/>
      <c r="E32" s="88"/>
      <c r="F32" s="88"/>
      <c r="G32" s="88"/>
      <c r="H32" s="88"/>
      <c r="I32" s="91"/>
      <c r="J32" s="91"/>
      <c r="K32" s="91"/>
      <c r="L32" s="91"/>
      <c r="M32" s="91"/>
      <c r="N32" s="91"/>
      <c r="O32" s="91"/>
    </row>
    <row r="33" spans="1:15" customFormat="1" ht="15.75">
      <c r="B33" s="68" t="s">
        <v>264</v>
      </c>
      <c r="C33" s="90"/>
      <c r="D33" s="90"/>
      <c r="E33" s="90"/>
      <c r="F33" s="90"/>
      <c r="G33" s="90"/>
      <c r="H33" s="90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59" t="s">
        <v>42</v>
      </c>
      <c r="C34" s="88"/>
      <c r="D34" s="88"/>
      <c r="E34" s="88"/>
      <c r="F34" s="88"/>
      <c r="G34" s="88"/>
      <c r="H34" s="88"/>
      <c r="I34" s="91"/>
      <c r="J34" s="91"/>
      <c r="K34" s="91"/>
      <c r="L34" s="91"/>
      <c r="M34" s="91"/>
      <c r="N34" s="91"/>
      <c r="O34" s="91"/>
    </row>
    <row r="35" spans="1:15" customFormat="1" ht="15.75">
      <c r="B35" s="68" t="s">
        <v>264</v>
      </c>
      <c r="C35" s="90"/>
      <c r="D35" s="90"/>
      <c r="E35" s="90"/>
      <c r="F35" s="90"/>
      <c r="G35" s="90"/>
      <c r="H35" s="90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59" t="s">
        <v>44</v>
      </c>
      <c r="C36" s="88"/>
      <c r="D36" s="88"/>
      <c r="E36" s="88"/>
      <c r="F36" s="88"/>
      <c r="G36" s="88"/>
      <c r="H36" s="88"/>
      <c r="I36" s="91"/>
      <c r="J36" s="91"/>
      <c r="K36" s="91"/>
      <c r="L36" s="91"/>
      <c r="M36" s="91"/>
      <c r="N36" s="91"/>
      <c r="O36" s="91"/>
    </row>
    <row r="37" spans="1:15" customFormat="1" ht="15.75">
      <c r="B37" s="118" t="s">
        <v>264</v>
      </c>
      <c r="C37" s="90"/>
      <c r="D37" s="90"/>
      <c r="E37" s="90"/>
      <c r="F37" s="90"/>
      <c r="G37" s="90"/>
      <c r="H37" s="90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1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1" t="s">
        <v>192</v>
      </c>
      <c r="O7" s="40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255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59" t="s">
        <v>248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264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59" t="s">
        <v>75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264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59" t="s">
        <v>249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264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59" t="s">
        <v>253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264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59" t="s">
        <v>76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264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59" t="s">
        <v>254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18" t="s">
        <v>264</v>
      </c>
      <c r="C23" s="90"/>
      <c r="D23" s="90"/>
      <c r="E23" s="90"/>
      <c r="F23" s="90"/>
      <c r="G23" s="90"/>
      <c r="H23" s="90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60" t="s">
        <v>223</v>
      </c>
      <c r="C6" s="161"/>
      <c r="D6" s="161"/>
      <c r="E6" s="161"/>
      <c r="F6" s="161"/>
      <c r="G6" s="161"/>
      <c r="H6" s="161"/>
      <c r="I6" s="162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239</v>
      </c>
      <c r="H7" s="52" t="s">
        <v>192</v>
      </c>
      <c r="I7" s="41" t="s">
        <v>193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231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48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260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117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264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118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264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261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117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264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118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8" t="s">
        <v>264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60" t="s">
        <v>224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3" t="s">
        <v>192</v>
      </c>
      <c r="K7" s="119" t="s">
        <v>193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237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255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264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254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6" t="s">
        <v>264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2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47.25">
      <c r="B7" s="37" t="s">
        <v>150</v>
      </c>
      <c r="C7" s="52" t="s">
        <v>262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2" t="s">
        <v>192</v>
      </c>
      <c r="K7" s="41" t="s">
        <v>193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69</v>
      </c>
      <c r="C10" s="85"/>
      <c r="D10" s="85"/>
      <c r="E10" s="85"/>
      <c r="F10" s="85"/>
      <c r="G10" s="85"/>
      <c r="H10" s="84"/>
      <c r="I10" s="84">
        <v>9.4499999999999993</v>
      </c>
      <c r="J10" s="84"/>
      <c r="K10" s="84">
        <v>0.04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255</v>
      </c>
      <c r="C11" s="88"/>
      <c r="D11" s="88"/>
      <c r="E11" s="88"/>
      <c r="F11" s="88"/>
      <c r="G11" s="88"/>
      <c r="H11" s="91"/>
      <c r="I11" s="91">
        <v>9.4499999999999993</v>
      </c>
      <c r="J11" s="91"/>
      <c r="K11" s="91">
        <v>0.04</v>
      </c>
    </row>
    <row r="12" spans="2:60" customFormat="1" ht="15.75">
      <c r="B12" s="66" t="s">
        <v>518</v>
      </c>
      <c r="C12" s="90">
        <v>411</v>
      </c>
      <c r="D12" s="90">
        <v>0</v>
      </c>
      <c r="E12" s="90" t="s">
        <v>276</v>
      </c>
      <c r="F12" s="90">
        <v>0</v>
      </c>
      <c r="G12" s="90" t="s">
        <v>185</v>
      </c>
      <c r="H12" s="114">
        <v>0</v>
      </c>
      <c r="I12" s="114">
        <v>-1.1599999999999999</v>
      </c>
      <c r="J12" s="114">
        <v>-12.3</v>
      </c>
      <c r="K12" s="114">
        <v>-0.01</v>
      </c>
    </row>
    <row r="13" spans="2:60" customFormat="1" ht="15.75">
      <c r="B13" s="66" t="s">
        <v>527</v>
      </c>
      <c r="C13" s="90">
        <v>410</v>
      </c>
      <c r="D13" s="90">
        <v>0</v>
      </c>
      <c r="E13" s="90" t="s">
        <v>276</v>
      </c>
      <c r="F13" s="90">
        <v>0</v>
      </c>
      <c r="G13" s="90" t="s">
        <v>185</v>
      </c>
      <c r="H13" s="114">
        <v>0</v>
      </c>
      <c r="I13" s="114">
        <v>10.61</v>
      </c>
      <c r="J13" s="114">
        <v>112.3</v>
      </c>
      <c r="K13" s="114">
        <v>0.05</v>
      </c>
    </row>
    <row r="14" spans="2:60" customFormat="1" ht="15.75">
      <c r="B14" s="59" t="s">
        <v>254</v>
      </c>
      <c r="C14" s="88"/>
      <c r="D14" s="88"/>
      <c r="E14" s="88"/>
      <c r="F14" s="88"/>
      <c r="G14" s="88"/>
      <c r="H14" s="91"/>
      <c r="I14" s="91"/>
      <c r="J14" s="91"/>
      <c r="K14" s="91"/>
    </row>
    <row r="15" spans="2:60" customFormat="1" ht="15.75">
      <c r="B15" s="116" t="s">
        <v>264</v>
      </c>
      <c r="C15" s="90"/>
      <c r="D15" s="90"/>
      <c r="E15" s="90"/>
      <c r="F15" s="90"/>
      <c r="G15" s="90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</sheetData>
  <mergeCells count="1">
    <mergeCell ref="B6:K6"/>
  </mergeCells>
  <phoneticPr fontId="3" type="noConversion"/>
  <dataValidations count="1">
    <dataValidation allowBlank="1" showInputMessage="1" showErrorMessage="1" sqref="A5:XFD10 A54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J49"/>
  <sheetViews>
    <sheetView rightToLeft="1" workbookViewId="0">
      <selection activeCell="B18" sqref="B18"/>
    </sheetView>
  </sheetViews>
  <sheetFormatPr defaultRowHeight="18"/>
  <cols>
    <col min="1" max="1" width="6.28515625" style="121" customWidth="1"/>
    <col min="2" max="2" width="47.28515625" style="124" customWidth="1"/>
    <col min="3" max="3" width="14.7109375" style="121" customWidth="1"/>
    <col min="4" max="4" width="11.85546875" style="121" bestFit="1" customWidth="1"/>
    <col min="5" max="5" width="7.7109375" style="123" bestFit="1" customWidth="1"/>
    <col min="6" max="6" width="12.140625" style="123" bestFit="1" customWidth="1"/>
    <col min="7" max="7" width="8" style="123" customWidth="1"/>
    <col min="8" max="8" width="8.7109375" style="123" customWidth="1"/>
    <col min="9" max="9" width="5.7109375" style="123" customWidth="1"/>
    <col min="10" max="10" width="6.85546875" style="123" customWidth="1"/>
    <col min="11" max="11" width="6.42578125" style="121" customWidth="1"/>
    <col min="12" max="12" width="6.7109375" style="121" customWidth="1"/>
    <col min="13" max="13" width="7.28515625" style="121" customWidth="1"/>
    <col min="14" max="25" width="5.7109375" style="121" customWidth="1"/>
    <col min="26" max="256" width="9.140625" style="121"/>
    <col min="257" max="257" width="6.28515625" style="121" customWidth="1"/>
    <col min="258" max="258" width="47.28515625" style="121" customWidth="1"/>
    <col min="259" max="259" width="14.7109375" style="121" customWidth="1"/>
    <col min="260" max="260" width="11.85546875" style="121" bestFit="1" customWidth="1"/>
    <col min="261" max="261" width="7.7109375" style="121" bestFit="1" customWidth="1"/>
    <col min="262" max="262" width="12.140625" style="121" bestFit="1" customWidth="1"/>
    <col min="263" max="263" width="8" style="121" customWidth="1"/>
    <col min="264" max="264" width="8.7109375" style="121" customWidth="1"/>
    <col min="265" max="265" width="5.7109375" style="121" customWidth="1"/>
    <col min="266" max="266" width="6.85546875" style="121" customWidth="1"/>
    <col min="267" max="267" width="6.42578125" style="121" customWidth="1"/>
    <col min="268" max="268" width="6.7109375" style="121" customWidth="1"/>
    <col min="269" max="269" width="7.28515625" style="121" customWidth="1"/>
    <col min="270" max="281" width="5.7109375" style="121" customWidth="1"/>
    <col min="282" max="512" width="9.140625" style="121"/>
    <col min="513" max="513" width="6.28515625" style="121" customWidth="1"/>
    <col min="514" max="514" width="47.28515625" style="121" customWidth="1"/>
    <col min="515" max="515" width="14.7109375" style="121" customWidth="1"/>
    <col min="516" max="516" width="11.85546875" style="121" bestFit="1" customWidth="1"/>
    <col min="517" max="517" width="7.7109375" style="121" bestFit="1" customWidth="1"/>
    <col min="518" max="518" width="12.140625" style="121" bestFit="1" customWidth="1"/>
    <col min="519" max="519" width="8" style="121" customWidth="1"/>
    <col min="520" max="520" width="8.7109375" style="121" customWidth="1"/>
    <col min="521" max="521" width="5.7109375" style="121" customWidth="1"/>
    <col min="522" max="522" width="6.85546875" style="121" customWidth="1"/>
    <col min="523" max="523" width="6.42578125" style="121" customWidth="1"/>
    <col min="524" max="524" width="6.7109375" style="121" customWidth="1"/>
    <col min="525" max="525" width="7.28515625" style="121" customWidth="1"/>
    <col min="526" max="537" width="5.7109375" style="121" customWidth="1"/>
    <col min="538" max="768" width="9.140625" style="121"/>
    <col min="769" max="769" width="6.28515625" style="121" customWidth="1"/>
    <col min="770" max="770" width="47.28515625" style="121" customWidth="1"/>
    <col min="771" max="771" width="14.7109375" style="121" customWidth="1"/>
    <col min="772" max="772" width="11.85546875" style="121" bestFit="1" customWidth="1"/>
    <col min="773" max="773" width="7.7109375" style="121" bestFit="1" customWidth="1"/>
    <col min="774" max="774" width="12.140625" style="121" bestFit="1" customWidth="1"/>
    <col min="775" max="775" width="8" style="121" customWidth="1"/>
    <col min="776" max="776" width="8.7109375" style="121" customWidth="1"/>
    <col min="777" max="777" width="5.7109375" style="121" customWidth="1"/>
    <col min="778" max="778" width="6.85546875" style="121" customWidth="1"/>
    <col min="779" max="779" width="6.42578125" style="121" customWidth="1"/>
    <col min="780" max="780" width="6.7109375" style="121" customWidth="1"/>
    <col min="781" max="781" width="7.28515625" style="121" customWidth="1"/>
    <col min="782" max="793" width="5.7109375" style="121" customWidth="1"/>
    <col min="794" max="1024" width="9.140625" style="121"/>
    <col min="1025" max="1025" width="6.28515625" style="121" customWidth="1"/>
    <col min="1026" max="1026" width="47.28515625" style="121" customWidth="1"/>
    <col min="1027" max="1027" width="14.7109375" style="121" customWidth="1"/>
    <col min="1028" max="1028" width="11.85546875" style="121" bestFit="1" customWidth="1"/>
    <col min="1029" max="1029" width="7.7109375" style="121" bestFit="1" customWidth="1"/>
    <col min="1030" max="1030" width="12.140625" style="121" bestFit="1" customWidth="1"/>
    <col min="1031" max="1031" width="8" style="121" customWidth="1"/>
    <col min="1032" max="1032" width="8.7109375" style="121" customWidth="1"/>
    <col min="1033" max="1033" width="5.7109375" style="121" customWidth="1"/>
    <col min="1034" max="1034" width="6.85546875" style="121" customWidth="1"/>
    <col min="1035" max="1035" width="6.42578125" style="121" customWidth="1"/>
    <col min="1036" max="1036" width="6.7109375" style="121" customWidth="1"/>
    <col min="1037" max="1037" width="7.28515625" style="121" customWidth="1"/>
    <col min="1038" max="1049" width="5.7109375" style="121" customWidth="1"/>
    <col min="1050" max="1280" width="9.140625" style="121"/>
    <col min="1281" max="1281" width="6.28515625" style="121" customWidth="1"/>
    <col min="1282" max="1282" width="47.28515625" style="121" customWidth="1"/>
    <col min="1283" max="1283" width="14.7109375" style="121" customWidth="1"/>
    <col min="1284" max="1284" width="11.85546875" style="121" bestFit="1" customWidth="1"/>
    <col min="1285" max="1285" width="7.7109375" style="121" bestFit="1" customWidth="1"/>
    <col min="1286" max="1286" width="12.140625" style="121" bestFit="1" customWidth="1"/>
    <col min="1287" max="1287" width="8" style="121" customWidth="1"/>
    <col min="1288" max="1288" width="8.7109375" style="121" customWidth="1"/>
    <col min="1289" max="1289" width="5.7109375" style="121" customWidth="1"/>
    <col min="1290" max="1290" width="6.85546875" style="121" customWidth="1"/>
    <col min="1291" max="1291" width="6.42578125" style="121" customWidth="1"/>
    <col min="1292" max="1292" width="6.7109375" style="121" customWidth="1"/>
    <col min="1293" max="1293" width="7.28515625" style="121" customWidth="1"/>
    <col min="1294" max="1305" width="5.7109375" style="121" customWidth="1"/>
    <col min="1306" max="1536" width="9.140625" style="121"/>
    <col min="1537" max="1537" width="6.28515625" style="121" customWidth="1"/>
    <col min="1538" max="1538" width="47.28515625" style="121" customWidth="1"/>
    <col min="1539" max="1539" width="14.7109375" style="121" customWidth="1"/>
    <col min="1540" max="1540" width="11.85546875" style="121" bestFit="1" customWidth="1"/>
    <col min="1541" max="1541" width="7.7109375" style="121" bestFit="1" customWidth="1"/>
    <col min="1542" max="1542" width="12.140625" style="121" bestFit="1" customWidth="1"/>
    <col min="1543" max="1543" width="8" style="121" customWidth="1"/>
    <col min="1544" max="1544" width="8.7109375" style="121" customWidth="1"/>
    <col min="1545" max="1545" width="5.7109375" style="121" customWidth="1"/>
    <col min="1546" max="1546" width="6.85546875" style="121" customWidth="1"/>
    <col min="1547" max="1547" width="6.42578125" style="121" customWidth="1"/>
    <col min="1548" max="1548" width="6.7109375" style="121" customWidth="1"/>
    <col min="1549" max="1549" width="7.28515625" style="121" customWidth="1"/>
    <col min="1550" max="1561" width="5.7109375" style="121" customWidth="1"/>
    <col min="1562" max="1792" width="9.140625" style="121"/>
    <col min="1793" max="1793" width="6.28515625" style="121" customWidth="1"/>
    <col min="1794" max="1794" width="47.28515625" style="121" customWidth="1"/>
    <col min="1795" max="1795" width="14.7109375" style="121" customWidth="1"/>
    <col min="1796" max="1796" width="11.85546875" style="121" bestFit="1" customWidth="1"/>
    <col min="1797" max="1797" width="7.7109375" style="121" bestFit="1" customWidth="1"/>
    <col min="1798" max="1798" width="12.140625" style="121" bestFit="1" customWidth="1"/>
    <col min="1799" max="1799" width="8" style="121" customWidth="1"/>
    <col min="1800" max="1800" width="8.7109375" style="121" customWidth="1"/>
    <col min="1801" max="1801" width="5.7109375" style="121" customWidth="1"/>
    <col min="1802" max="1802" width="6.85546875" style="121" customWidth="1"/>
    <col min="1803" max="1803" width="6.42578125" style="121" customWidth="1"/>
    <col min="1804" max="1804" width="6.7109375" style="121" customWidth="1"/>
    <col min="1805" max="1805" width="7.28515625" style="121" customWidth="1"/>
    <col min="1806" max="1817" width="5.7109375" style="121" customWidth="1"/>
    <col min="1818" max="2048" width="9.140625" style="121"/>
    <col min="2049" max="2049" width="6.28515625" style="121" customWidth="1"/>
    <col min="2050" max="2050" width="47.28515625" style="121" customWidth="1"/>
    <col min="2051" max="2051" width="14.7109375" style="121" customWidth="1"/>
    <col min="2052" max="2052" width="11.85546875" style="121" bestFit="1" customWidth="1"/>
    <col min="2053" max="2053" width="7.7109375" style="121" bestFit="1" customWidth="1"/>
    <col min="2054" max="2054" width="12.140625" style="121" bestFit="1" customWidth="1"/>
    <col min="2055" max="2055" width="8" style="121" customWidth="1"/>
    <col min="2056" max="2056" width="8.7109375" style="121" customWidth="1"/>
    <col min="2057" max="2057" width="5.7109375" style="121" customWidth="1"/>
    <col min="2058" max="2058" width="6.85546875" style="121" customWidth="1"/>
    <col min="2059" max="2059" width="6.42578125" style="121" customWidth="1"/>
    <col min="2060" max="2060" width="6.7109375" style="121" customWidth="1"/>
    <col min="2061" max="2061" width="7.28515625" style="121" customWidth="1"/>
    <col min="2062" max="2073" width="5.7109375" style="121" customWidth="1"/>
    <col min="2074" max="2304" width="9.140625" style="121"/>
    <col min="2305" max="2305" width="6.28515625" style="121" customWidth="1"/>
    <col min="2306" max="2306" width="47.28515625" style="121" customWidth="1"/>
    <col min="2307" max="2307" width="14.7109375" style="121" customWidth="1"/>
    <col min="2308" max="2308" width="11.85546875" style="121" bestFit="1" customWidth="1"/>
    <col min="2309" max="2309" width="7.7109375" style="121" bestFit="1" customWidth="1"/>
    <col min="2310" max="2310" width="12.140625" style="121" bestFit="1" customWidth="1"/>
    <col min="2311" max="2311" width="8" style="121" customWidth="1"/>
    <col min="2312" max="2312" width="8.7109375" style="121" customWidth="1"/>
    <col min="2313" max="2313" width="5.7109375" style="121" customWidth="1"/>
    <col min="2314" max="2314" width="6.85546875" style="121" customWidth="1"/>
    <col min="2315" max="2315" width="6.42578125" style="121" customWidth="1"/>
    <col min="2316" max="2316" width="6.7109375" style="121" customWidth="1"/>
    <col min="2317" max="2317" width="7.28515625" style="121" customWidth="1"/>
    <col min="2318" max="2329" width="5.7109375" style="121" customWidth="1"/>
    <col min="2330" max="2560" width="9.140625" style="121"/>
    <col min="2561" max="2561" width="6.28515625" style="121" customWidth="1"/>
    <col min="2562" max="2562" width="47.28515625" style="121" customWidth="1"/>
    <col min="2563" max="2563" width="14.7109375" style="121" customWidth="1"/>
    <col min="2564" max="2564" width="11.85546875" style="121" bestFit="1" customWidth="1"/>
    <col min="2565" max="2565" width="7.7109375" style="121" bestFit="1" customWidth="1"/>
    <col min="2566" max="2566" width="12.140625" style="121" bestFit="1" customWidth="1"/>
    <col min="2567" max="2567" width="8" style="121" customWidth="1"/>
    <col min="2568" max="2568" width="8.7109375" style="121" customWidth="1"/>
    <col min="2569" max="2569" width="5.7109375" style="121" customWidth="1"/>
    <col min="2570" max="2570" width="6.85546875" style="121" customWidth="1"/>
    <col min="2571" max="2571" width="6.42578125" style="121" customWidth="1"/>
    <col min="2572" max="2572" width="6.7109375" style="121" customWidth="1"/>
    <col min="2573" max="2573" width="7.28515625" style="121" customWidth="1"/>
    <col min="2574" max="2585" width="5.7109375" style="121" customWidth="1"/>
    <col min="2586" max="2816" width="9.140625" style="121"/>
    <col min="2817" max="2817" width="6.28515625" style="121" customWidth="1"/>
    <col min="2818" max="2818" width="47.28515625" style="121" customWidth="1"/>
    <col min="2819" max="2819" width="14.7109375" style="121" customWidth="1"/>
    <col min="2820" max="2820" width="11.85546875" style="121" bestFit="1" customWidth="1"/>
    <col min="2821" max="2821" width="7.7109375" style="121" bestFit="1" customWidth="1"/>
    <col min="2822" max="2822" width="12.140625" style="121" bestFit="1" customWidth="1"/>
    <col min="2823" max="2823" width="8" style="121" customWidth="1"/>
    <col min="2824" max="2824" width="8.7109375" style="121" customWidth="1"/>
    <col min="2825" max="2825" width="5.7109375" style="121" customWidth="1"/>
    <col min="2826" max="2826" width="6.85546875" style="121" customWidth="1"/>
    <col min="2827" max="2827" width="6.42578125" style="121" customWidth="1"/>
    <col min="2828" max="2828" width="6.7109375" style="121" customWidth="1"/>
    <col min="2829" max="2829" width="7.28515625" style="121" customWidth="1"/>
    <col min="2830" max="2841" width="5.7109375" style="121" customWidth="1"/>
    <col min="2842" max="3072" width="9.140625" style="121"/>
    <col min="3073" max="3073" width="6.28515625" style="121" customWidth="1"/>
    <col min="3074" max="3074" width="47.28515625" style="121" customWidth="1"/>
    <col min="3075" max="3075" width="14.7109375" style="121" customWidth="1"/>
    <col min="3076" max="3076" width="11.85546875" style="121" bestFit="1" customWidth="1"/>
    <col min="3077" max="3077" width="7.7109375" style="121" bestFit="1" customWidth="1"/>
    <col min="3078" max="3078" width="12.140625" style="121" bestFit="1" customWidth="1"/>
    <col min="3079" max="3079" width="8" style="121" customWidth="1"/>
    <col min="3080" max="3080" width="8.7109375" style="121" customWidth="1"/>
    <col min="3081" max="3081" width="5.7109375" style="121" customWidth="1"/>
    <col min="3082" max="3082" width="6.85546875" style="121" customWidth="1"/>
    <col min="3083" max="3083" width="6.42578125" style="121" customWidth="1"/>
    <col min="3084" max="3084" width="6.7109375" style="121" customWidth="1"/>
    <col min="3085" max="3085" width="7.28515625" style="121" customWidth="1"/>
    <col min="3086" max="3097" width="5.7109375" style="121" customWidth="1"/>
    <col min="3098" max="3328" width="9.140625" style="121"/>
    <col min="3329" max="3329" width="6.28515625" style="121" customWidth="1"/>
    <col min="3330" max="3330" width="47.28515625" style="121" customWidth="1"/>
    <col min="3331" max="3331" width="14.7109375" style="121" customWidth="1"/>
    <col min="3332" max="3332" width="11.85546875" style="121" bestFit="1" customWidth="1"/>
    <col min="3333" max="3333" width="7.7109375" style="121" bestFit="1" customWidth="1"/>
    <col min="3334" max="3334" width="12.140625" style="121" bestFit="1" customWidth="1"/>
    <col min="3335" max="3335" width="8" style="121" customWidth="1"/>
    <col min="3336" max="3336" width="8.7109375" style="121" customWidth="1"/>
    <col min="3337" max="3337" width="5.7109375" style="121" customWidth="1"/>
    <col min="3338" max="3338" width="6.85546875" style="121" customWidth="1"/>
    <col min="3339" max="3339" width="6.42578125" style="121" customWidth="1"/>
    <col min="3340" max="3340" width="6.7109375" style="121" customWidth="1"/>
    <col min="3341" max="3341" width="7.28515625" style="121" customWidth="1"/>
    <col min="3342" max="3353" width="5.7109375" style="121" customWidth="1"/>
    <col min="3354" max="3584" width="9.140625" style="121"/>
    <col min="3585" max="3585" width="6.28515625" style="121" customWidth="1"/>
    <col min="3586" max="3586" width="47.28515625" style="121" customWidth="1"/>
    <col min="3587" max="3587" width="14.7109375" style="121" customWidth="1"/>
    <col min="3588" max="3588" width="11.85546875" style="121" bestFit="1" customWidth="1"/>
    <col min="3589" max="3589" width="7.7109375" style="121" bestFit="1" customWidth="1"/>
    <col min="3590" max="3590" width="12.140625" style="121" bestFit="1" customWidth="1"/>
    <col min="3591" max="3591" width="8" style="121" customWidth="1"/>
    <col min="3592" max="3592" width="8.7109375" style="121" customWidth="1"/>
    <col min="3593" max="3593" width="5.7109375" style="121" customWidth="1"/>
    <col min="3594" max="3594" width="6.85546875" style="121" customWidth="1"/>
    <col min="3595" max="3595" width="6.42578125" style="121" customWidth="1"/>
    <col min="3596" max="3596" width="6.7109375" style="121" customWidth="1"/>
    <col min="3597" max="3597" width="7.28515625" style="121" customWidth="1"/>
    <col min="3598" max="3609" width="5.7109375" style="121" customWidth="1"/>
    <col min="3610" max="3840" width="9.140625" style="121"/>
    <col min="3841" max="3841" width="6.28515625" style="121" customWidth="1"/>
    <col min="3842" max="3842" width="47.28515625" style="121" customWidth="1"/>
    <col min="3843" max="3843" width="14.7109375" style="121" customWidth="1"/>
    <col min="3844" max="3844" width="11.85546875" style="121" bestFit="1" customWidth="1"/>
    <col min="3845" max="3845" width="7.7109375" style="121" bestFit="1" customWidth="1"/>
    <col min="3846" max="3846" width="12.140625" style="121" bestFit="1" customWidth="1"/>
    <col min="3847" max="3847" width="8" style="121" customWidth="1"/>
    <col min="3848" max="3848" width="8.7109375" style="121" customWidth="1"/>
    <col min="3849" max="3849" width="5.7109375" style="121" customWidth="1"/>
    <col min="3850" max="3850" width="6.85546875" style="121" customWidth="1"/>
    <col min="3851" max="3851" width="6.42578125" style="121" customWidth="1"/>
    <col min="3852" max="3852" width="6.7109375" style="121" customWidth="1"/>
    <col min="3853" max="3853" width="7.28515625" style="121" customWidth="1"/>
    <col min="3854" max="3865" width="5.7109375" style="121" customWidth="1"/>
    <col min="3866" max="4096" width="9.140625" style="121"/>
    <col min="4097" max="4097" width="6.28515625" style="121" customWidth="1"/>
    <col min="4098" max="4098" width="47.28515625" style="121" customWidth="1"/>
    <col min="4099" max="4099" width="14.7109375" style="121" customWidth="1"/>
    <col min="4100" max="4100" width="11.85546875" style="121" bestFit="1" customWidth="1"/>
    <col min="4101" max="4101" width="7.7109375" style="121" bestFit="1" customWidth="1"/>
    <col min="4102" max="4102" width="12.140625" style="121" bestFit="1" customWidth="1"/>
    <col min="4103" max="4103" width="8" style="121" customWidth="1"/>
    <col min="4104" max="4104" width="8.7109375" style="121" customWidth="1"/>
    <col min="4105" max="4105" width="5.7109375" style="121" customWidth="1"/>
    <col min="4106" max="4106" width="6.85546875" style="121" customWidth="1"/>
    <col min="4107" max="4107" width="6.42578125" style="121" customWidth="1"/>
    <col min="4108" max="4108" width="6.7109375" style="121" customWidth="1"/>
    <col min="4109" max="4109" width="7.28515625" style="121" customWidth="1"/>
    <col min="4110" max="4121" width="5.7109375" style="121" customWidth="1"/>
    <col min="4122" max="4352" width="9.140625" style="121"/>
    <col min="4353" max="4353" width="6.28515625" style="121" customWidth="1"/>
    <col min="4354" max="4354" width="47.28515625" style="121" customWidth="1"/>
    <col min="4355" max="4355" width="14.7109375" style="121" customWidth="1"/>
    <col min="4356" max="4356" width="11.85546875" style="121" bestFit="1" customWidth="1"/>
    <col min="4357" max="4357" width="7.7109375" style="121" bestFit="1" customWidth="1"/>
    <col min="4358" max="4358" width="12.140625" style="121" bestFit="1" customWidth="1"/>
    <col min="4359" max="4359" width="8" style="121" customWidth="1"/>
    <col min="4360" max="4360" width="8.7109375" style="121" customWidth="1"/>
    <col min="4361" max="4361" width="5.7109375" style="121" customWidth="1"/>
    <col min="4362" max="4362" width="6.85546875" style="121" customWidth="1"/>
    <col min="4363" max="4363" width="6.42578125" style="121" customWidth="1"/>
    <col min="4364" max="4364" width="6.7109375" style="121" customWidth="1"/>
    <col min="4365" max="4365" width="7.28515625" style="121" customWidth="1"/>
    <col min="4366" max="4377" width="5.7109375" style="121" customWidth="1"/>
    <col min="4378" max="4608" width="9.140625" style="121"/>
    <col min="4609" max="4609" width="6.28515625" style="121" customWidth="1"/>
    <col min="4610" max="4610" width="47.28515625" style="121" customWidth="1"/>
    <col min="4611" max="4611" width="14.7109375" style="121" customWidth="1"/>
    <col min="4612" max="4612" width="11.85546875" style="121" bestFit="1" customWidth="1"/>
    <col min="4613" max="4613" width="7.7109375" style="121" bestFit="1" customWidth="1"/>
    <col min="4614" max="4614" width="12.140625" style="121" bestFit="1" customWidth="1"/>
    <col min="4615" max="4615" width="8" style="121" customWidth="1"/>
    <col min="4616" max="4616" width="8.7109375" style="121" customWidth="1"/>
    <col min="4617" max="4617" width="5.7109375" style="121" customWidth="1"/>
    <col min="4618" max="4618" width="6.85546875" style="121" customWidth="1"/>
    <col min="4619" max="4619" width="6.42578125" style="121" customWidth="1"/>
    <col min="4620" max="4620" width="6.7109375" style="121" customWidth="1"/>
    <col min="4621" max="4621" width="7.28515625" style="121" customWidth="1"/>
    <col min="4622" max="4633" width="5.7109375" style="121" customWidth="1"/>
    <col min="4634" max="4864" width="9.140625" style="121"/>
    <col min="4865" max="4865" width="6.28515625" style="121" customWidth="1"/>
    <col min="4866" max="4866" width="47.28515625" style="121" customWidth="1"/>
    <col min="4867" max="4867" width="14.7109375" style="121" customWidth="1"/>
    <col min="4868" max="4868" width="11.85546875" style="121" bestFit="1" customWidth="1"/>
    <col min="4869" max="4869" width="7.7109375" style="121" bestFit="1" customWidth="1"/>
    <col min="4870" max="4870" width="12.140625" style="121" bestFit="1" customWidth="1"/>
    <col min="4871" max="4871" width="8" style="121" customWidth="1"/>
    <col min="4872" max="4872" width="8.7109375" style="121" customWidth="1"/>
    <col min="4873" max="4873" width="5.7109375" style="121" customWidth="1"/>
    <col min="4874" max="4874" width="6.85546875" style="121" customWidth="1"/>
    <col min="4875" max="4875" width="6.42578125" style="121" customWidth="1"/>
    <col min="4876" max="4876" width="6.7109375" style="121" customWidth="1"/>
    <col min="4877" max="4877" width="7.28515625" style="121" customWidth="1"/>
    <col min="4878" max="4889" width="5.7109375" style="121" customWidth="1"/>
    <col min="4890" max="5120" width="9.140625" style="121"/>
    <col min="5121" max="5121" width="6.28515625" style="121" customWidth="1"/>
    <col min="5122" max="5122" width="47.28515625" style="121" customWidth="1"/>
    <col min="5123" max="5123" width="14.7109375" style="121" customWidth="1"/>
    <col min="5124" max="5124" width="11.85546875" style="121" bestFit="1" customWidth="1"/>
    <col min="5125" max="5125" width="7.7109375" style="121" bestFit="1" customWidth="1"/>
    <col min="5126" max="5126" width="12.140625" style="121" bestFit="1" customWidth="1"/>
    <col min="5127" max="5127" width="8" style="121" customWidth="1"/>
    <col min="5128" max="5128" width="8.7109375" style="121" customWidth="1"/>
    <col min="5129" max="5129" width="5.7109375" style="121" customWidth="1"/>
    <col min="5130" max="5130" width="6.85546875" style="121" customWidth="1"/>
    <col min="5131" max="5131" width="6.42578125" style="121" customWidth="1"/>
    <col min="5132" max="5132" width="6.7109375" style="121" customWidth="1"/>
    <col min="5133" max="5133" width="7.28515625" style="121" customWidth="1"/>
    <col min="5134" max="5145" width="5.7109375" style="121" customWidth="1"/>
    <col min="5146" max="5376" width="9.140625" style="121"/>
    <col min="5377" max="5377" width="6.28515625" style="121" customWidth="1"/>
    <col min="5378" max="5378" width="47.28515625" style="121" customWidth="1"/>
    <col min="5379" max="5379" width="14.7109375" style="121" customWidth="1"/>
    <col min="5380" max="5380" width="11.85546875" style="121" bestFit="1" customWidth="1"/>
    <col min="5381" max="5381" width="7.7109375" style="121" bestFit="1" customWidth="1"/>
    <col min="5382" max="5382" width="12.140625" style="121" bestFit="1" customWidth="1"/>
    <col min="5383" max="5383" width="8" style="121" customWidth="1"/>
    <col min="5384" max="5384" width="8.7109375" style="121" customWidth="1"/>
    <col min="5385" max="5385" width="5.7109375" style="121" customWidth="1"/>
    <col min="5386" max="5386" width="6.85546875" style="121" customWidth="1"/>
    <col min="5387" max="5387" width="6.42578125" style="121" customWidth="1"/>
    <col min="5388" max="5388" width="6.7109375" style="121" customWidth="1"/>
    <col min="5389" max="5389" width="7.28515625" style="121" customWidth="1"/>
    <col min="5390" max="5401" width="5.7109375" style="121" customWidth="1"/>
    <col min="5402" max="5632" width="9.140625" style="121"/>
    <col min="5633" max="5633" width="6.28515625" style="121" customWidth="1"/>
    <col min="5634" max="5634" width="47.28515625" style="121" customWidth="1"/>
    <col min="5635" max="5635" width="14.7109375" style="121" customWidth="1"/>
    <col min="5636" max="5636" width="11.85546875" style="121" bestFit="1" customWidth="1"/>
    <col min="5637" max="5637" width="7.7109375" style="121" bestFit="1" customWidth="1"/>
    <col min="5638" max="5638" width="12.140625" style="121" bestFit="1" customWidth="1"/>
    <col min="5639" max="5639" width="8" style="121" customWidth="1"/>
    <col min="5640" max="5640" width="8.7109375" style="121" customWidth="1"/>
    <col min="5641" max="5641" width="5.7109375" style="121" customWidth="1"/>
    <col min="5642" max="5642" width="6.85546875" style="121" customWidth="1"/>
    <col min="5643" max="5643" width="6.42578125" style="121" customWidth="1"/>
    <col min="5644" max="5644" width="6.7109375" style="121" customWidth="1"/>
    <col min="5645" max="5645" width="7.28515625" style="121" customWidth="1"/>
    <col min="5646" max="5657" width="5.7109375" style="121" customWidth="1"/>
    <col min="5658" max="5888" width="9.140625" style="121"/>
    <col min="5889" max="5889" width="6.28515625" style="121" customWidth="1"/>
    <col min="5890" max="5890" width="47.28515625" style="121" customWidth="1"/>
    <col min="5891" max="5891" width="14.7109375" style="121" customWidth="1"/>
    <col min="5892" max="5892" width="11.85546875" style="121" bestFit="1" customWidth="1"/>
    <col min="5893" max="5893" width="7.7109375" style="121" bestFit="1" customWidth="1"/>
    <col min="5894" max="5894" width="12.140625" style="121" bestFit="1" customWidth="1"/>
    <col min="5895" max="5895" width="8" style="121" customWidth="1"/>
    <col min="5896" max="5896" width="8.7109375" style="121" customWidth="1"/>
    <col min="5897" max="5897" width="5.7109375" style="121" customWidth="1"/>
    <col min="5898" max="5898" width="6.85546875" style="121" customWidth="1"/>
    <col min="5899" max="5899" width="6.42578125" style="121" customWidth="1"/>
    <col min="5900" max="5900" width="6.7109375" style="121" customWidth="1"/>
    <col min="5901" max="5901" width="7.28515625" style="121" customWidth="1"/>
    <col min="5902" max="5913" width="5.7109375" style="121" customWidth="1"/>
    <col min="5914" max="6144" width="9.140625" style="121"/>
    <col min="6145" max="6145" width="6.28515625" style="121" customWidth="1"/>
    <col min="6146" max="6146" width="47.28515625" style="121" customWidth="1"/>
    <col min="6147" max="6147" width="14.7109375" style="121" customWidth="1"/>
    <col min="6148" max="6148" width="11.85546875" style="121" bestFit="1" customWidth="1"/>
    <col min="6149" max="6149" width="7.7109375" style="121" bestFit="1" customWidth="1"/>
    <col min="6150" max="6150" width="12.140625" style="121" bestFit="1" customWidth="1"/>
    <col min="6151" max="6151" width="8" style="121" customWidth="1"/>
    <col min="6152" max="6152" width="8.7109375" style="121" customWidth="1"/>
    <col min="6153" max="6153" width="5.7109375" style="121" customWidth="1"/>
    <col min="6154" max="6154" width="6.85546875" style="121" customWidth="1"/>
    <col min="6155" max="6155" width="6.42578125" style="121" customWidth="1"/>
    <col min="6156" max="6156" width="6.7109375" style="121" customWidth="1"/>
    <col min="6157" max="6157" width="7.28515625" style="121" customWidth="1"/>
    <col min="6158" max="6169" width="5.7109375" style="121" customWidth="1"/>
    <col min="6170" max="6400" width="9.140625" style="121"/>
    <col min="6401" max="6401" width="6.28515625" style="121" customWidth="1"/>
    <col min="6402" max="6402" width="47.28515625" style="121" customWidth="1"/>
    <col min="6403" max="6403" width="14.7109375" style="121" customWidth="1"/>
    <col min="6404" max="6404" width="11.85546875" style="121" bestFit="1" customWidth="1"/>
    <col min="6405" max="6405" width="7.7109375" style="121" bestFit="1" customWidth="1"/>
    <col min="6406" max="6406" width="12.140625" style="121" bestFit="1" customWidth="1"/>
    <col min="6407" max="6407" width="8" style="121" customWidth="1"/>
    <col min="6408" max="6408" width="8.7109375" style="121" customWidth="1"/>
    <col min="6409" max="6409" width="5.7109375" style="121" customWidth="1"/>
    <col min="6410" max="6410" width="6.85546875" style="121" customWidth="1"/>
    <col min="6411" max="6411" width="6.42578125" style="121" customWidth="1"/>
    <col min="6412" max="6412" width="6.7109375" style="121" customWidth="1"/>
    <col min="6413" max="6413" width="7.28515625" style="121" customWidth="1"/>
    <col min="6414" max="6425" width="5.7109375" style="121" customWidth="1"/>
    <col min="6426" max="6656" width="9.140625" style="121"/>
    <col min="6657" max="6657" width="6.28515625" style="121" customWidth="1"/>
    <col min="6658" max="6658" width="47.28515625" style="121" customWidth="1"/>
    <col min="6659" max="6659" width="14.7109375" style="121" customWidth="1"/>
    <col min="6660" max="6660" width="11.85546875" style="121" bestFit="1" customWidth="1"/>
    <col min="6661" max="6661" width="7.7109375" style="121" bestFit="1" customWidth="1"/>
    <col min="6662" max="6662" width="12.140625" style="121" bestFit="1" customWidth="1"/>
    <col min="6663" max="6663" width="8" style="121" customWidth="1"/>
    <col min="6664" max="6664" width="8.7109375" style="121" customWidth="1"/>
    <col min="6665" max="6665" width="5.7109375" style="121" customWidth="1"/>
    <col min="6666" max="6666" width="6.85546875" style="121" customWidth="1"/>
    <col min="6667" max="6667" width="6.42578125" style="121" customWidth="1"/>
    <col min="6668" max="6668" width="6.7109375" style="121" customWidth="1"/>
    <col min="6669" max="6669" width="7.28515625" style="121" customWidth="1"/>
    <col min="6670" max="6681" width="5.7109375" style="121" customWidth="1"/>
    <col min="6682" max="6912" width="9.140625" style="121"/>
    <col min="6913" max="6913" width="6.28515625" style="121" customWidth="1"/>
    <col min="6914" max="6914" width="47.28515625" style="121" customWidth="1"/>
    <col min="6915" max="6915" width="14.7109375" style="121" customWidth="1"/>
    <col min="6916" max="6916" width="11.85546875" style="121" bestFit="1" customWidth="1"/>
    <col min="6917" max="6917" width="7.7109375" style="121" bestFit="1" customWidth="1"/>
    <col min="6918" max="6918" width="12.140625" style="121" bestFit="1" customWidth="1"/>
    <col min="6919" max="6919" width="8" style="121" customWidth="1"/>
    <col min="6920" max="6920" width="8.7109375" style="121" customWidth="1"/>
    <col min="6921" max="6921" width="5.7109375" style="121" customWidth="1"/>
    <col min="6922" max="6922" width="6.85546875" style="121" customWidth="1"/>
    <col min="6923" max="6923" width="6.42578125" style="121" customWidth="1"/>
    <col min="6924" max="6924" width="6.7109375" style="121" customWidth="1"/>
    <col min="6925" max="6925" width="7.28515625" style="121" customWidth="1"/>
    <col min="6926" max="6937" width="5.7109375" style="121" customWidth="1"/>
    <col min="6938" max="7168" width="9.140625" style="121"/>
    <col min="7169" max="7169" width="6.28515625" style="121" customWidth="1"/>
    <col min="7170" max="7170" width="47.28515625" style="121" customWidth="1"/>
    <col min="7171" max="7171" width="14.7109375" style="121" customWidth="1"/>
    <col min="7172" max="7172" width="11.85546875" style="121" bestFit="1" customWidth="1"/>
    <col min="7173" max="7173" width="7.7109375" style="121" bestFit="1" customWidth="1"/>
    <col min="7174" max="7174" width="12.140625" style="121" bestFit="1" customWidth="1"/>
    <col min="7175" max="7175" width="8" style="121" customWidth="1"/>
    <col min="7176" max="7176" width="8.7109375" style="121" customWidth="1"/>
    <col min="7177" max="7177" width="5.7109375" style="121" customWidth="1"/>
    <col min="7178" max="7178" width="6.85546875" style="121" customWidth="1"/>
    <col min="7179" max="7179" width="6.42578125" style="121" customWidth="1"/>
    <col min="7180" max="7180" width="6.7109375" style="121" customWidth="1"/>
    <col min="7181" max="7181" width="7.28515625" style="121" customWidth="1"/>
    <col min="7182" max="7193" width="5.7109375" style="121" customWidth="1"/>
    <col min="7194" max="7424" width="9.140625" style="121"/>
    <col min="7425" max="7425" width="6.28515625" style="121" customWidth="1"/>
    <col min="7426" max="7426" width="47.28515625" style="121" customWidth="1"/>
    <col min="7427" max="7427" width="14.7109375" style="121" customWidth="1"/>
    <col min="7428" max="7428" width="11.85546875" style="121" bestFit="1" customWidth="1"/>
    <col min="7429" max="7429" width="7.7109375" style="121" bestFit="1" customWidth="1"/>
    <col min="7430" max="7430" width="12.140625" style="121" bestFit="1" customWidth="1"/>
    <col min="7431" max="7431" width="8" style="121" customWidth="1"/>
    <col min="7432" max="7432" width="8.7109375" style="121" customWidth="1"/>
    <col min="7433" max="7433" width="5.7109375" style="121" customWidth="1"/>
    <col min="7434" max="7434" width="6.85546875" style="121" customWidth="1"/>
    <col min="7435" max="7435" width="6.42578125" style="121" customWidth="1"/>
    <col min="7436" max="7436" width="6.7109375" style="121" customWidth="1"/>
    <col min="7437" max="7437" width="7.28515625" style="121" customWidth="1"/>
    <col min="7438" max="7449" width="5.7109375" style="121" customWidth="1"/>
    <col min="7450" max="7680" width="9.140625" style="121"/>
    <col min="7681" max="7681" width="6.28515625" style="121" customWidth="1"/>
    <col min="7682" max="7682" width="47.28515625" style="121" customWidth="1"/>
    <col min="7683" max="7683" width="14.7109375" style="121" customWidth="1"/>
    <col min="7684" max="7684" width="11.85546875" style="121" bestFit="1" customWidth="1"/>
    <col min="7685" max="7685" width="7.7109375" style="121" bestFit="1" customWidth="1"/>
    <col min="7686" max="7686" width="12.140625" style="121" bestFit="1" customWidth="1"/>
    <col min="7687" max="7687" width="8" style="121" customWidth="1"/>
    <col min="7688" max="7688" width="8.7109375" style="121" customWidth="1"/>
    <col min="7689" max="7689" width="5.7109375" style="121" customWidth="1"/>
    <col min="7690" max="7690" width="6.85546875" style="121" customWidth="1"/>
    <col min="7691" max="7691" width="6.42578125" style="121" customWidth="1"/>
    <col min="7692" max="7692" width="6.7109375" style="121" customWidth="1"/>
    <col min="7693" max="7693" width="7.28515625" style="121" customWidth="1"/>
    <col min="7694" max="7705" width="5.7109375" style="121" customWidth="1"/>
    <col min="7706" max="7936" width="9.140625" style="121"/>
    <col min="7937" max="7937" width="6.28515625" style="121" customWidth="1"/>
    <col min="7938" max="7938" width="47.28515625" style="121" customWidth="1"/>
    <col min="7939" max="7939" width="14.7109375" style="121" customWidth="1"/>
    <col min="7940" max="7940" width="11.85546875" style="121" bestFit="1" customWidth="1"/>
    <col min="7941" max="7941" width="7.7109375" style="121" bestFit="1" customWidth="1"/>
    <col min="7942" max="7942" width="12.140625" style="121" bestFit="1" customWidth="1"/>
    <col min="7943" max="7943" width="8" style="121" customWidth="1"/>
    <col min="7944" max="7944" width="8.7109375" style="121" customWidth="1"/>
    <col min="7945" max="7945" width="5.7109375" style="121" customWidth="1"/>
    <col min="7946" max="7946" width="6.85546875" style="121" customWidth="1"/>
    <col min="7947" max="7947" width="6.42578125" style="121" customWidth="1"/>
    <col min="7948" max="7948" width="6.7109375" style="121" customWidth="1"/>
    <col min="7949" max="7949" width="7.28515625" style="121" customWidth="1"/>
    <col min="7950" max="7961" width="5.7109375" style="121" customWidth="1"/>
    <col min="7962" max="8192" width="9.140625" style="121"/>
    <col min="8193" max="8193" width="6.28515625" style="121" customWidth="1"/>
    <col min="8194" max="8194" width="47.28515625" style="121" customWidth="1"/>
    <col min="8195" max="8195" width="14.7109375" style="121" customWidth="1"/>
    <col min="8196" max="8196" width="11.85546875" style="121" bestFit="1" customWidth="1"/>
    <col min="8197" max="8197" width="7.7109375" style="121" bestFit="1" customWidth="1"/>
    <col min="8198" max="8198" width="12.140625" style="121" bestFit="1" customWidth="1"/>
    <col min="8199" max="8199" width="8" style="121" customWidth="1"/>
    <col min="8200" max="8200" width="8.7109375" style="121" customWidth="1"/>
    <col min="8201" max="8201" width="5.7109375" style="121" customWidth="1"/>
    <col min="8202" max="8202" width="6.85546875" style="121" customWidth="1"/>
    <col min="8203" max="8203" width="6.42578125" style="121" customWidth="1"/>
    <col min="8204" max="8204" width="6.7109375" style="121" customWidth="1"/>
    <col min="8205" max="8205" width="7.28515625" style="121" customWidth="1"/>
    <col min="8206" max="8217" width="5.7109375" style="121" customWidth="1"/>
    <col min="8218" max="8448" width="9.140625" style="121"/>
    <col min="8449" max="8449" width="6.28515625" style="121" customWidth="1"/>
    <col min="8450" max="8450" width="47.28515625" style="121" customWidth="1"/>
    <col min="8451" max="8451" width="14.7109375" style="121" customWidth="1"/>
    <col min="8452" max="8452" width="11.85546875" style="121" bestFit="1" customWidth="1"/>
    <col min="8453" max="8453" width="7.7109375" style="121" bestFit="1" customWidth="1"/>
    <col min="8454" max="8454" width="12.140625" style="121" bestFit="1" customWidth="1"/>
    <col min="8455" max="8455" width="8" style="121" customWidth="1"/>
    <col min="8456" max="8456" width="8.7109375" style="121" customWidth="1"/>
    <col min="8457" max="8457" width="5.7109375" style="121" customWidth="1"/>
    <col min="8458" max="8458" width="6.85546875" style="121" customWidth="1"/>
    <col min="8459" max="8459" width="6.42578125" style="121" customWidth="1"/>
    <col min="8460" max="8460" width="6.7109375" style="121" customWidth="1"/>
    <col min="8461" max="8461" width="7.28515625" style="121" customWidth="1"/>
    <col min="8462" max="8473" width="5.7109375" style="121" customWidth="1"/>
    <col min="8474" max="8704" width="9.140625" style="121"/>
    <col min="8705" max="8705" width="6.28515625" style="121" customWidth="1"/>
    <col min="8706" max="8706" width="47.28515625" style="121" customWidth="1"/>
    <col min="8707" max="8707" width="14.7109375" style="121" customWidth="1"/>
    <col min="8708" max="8708" width="11.85546875" style="121" bestFit="1" customWidth="1"/>
    <col min="8709" max="8709" width="7.7109375" style="121" bestFit="1" customWidth="1"/>
    <col min="8710" max="8710" width="12.140625" style="121" bestFit="1" customWidth="1"/>
    <col min="8711" max="8711" width="8" style="121" customWidth="1"/>
    <col min="8712" max="8712" width="8.7109375" style="121" customWidth="1"/>
    <col min="8713" max="8713" width="5.7109375" style="121" customWidth="1"/>
    <col min="8714" max="8714" width="6.85546875" style="121" customWidth="1"/>
    <col min="8715" max="8715" width="6.42578125" style="121" customWidth="1"/>
    <col min="8716" max="8716" width="6.7109375" style="121" customWidth="1"/>
    <col min="8717" max="8717" width="7.28515625" style="121" customWidth="1"/>
    <col min="8718" max="8729" width="5.7109375" style="121" customWidth="1"/>
    <col min="8730" max="8960" width="9.140625" style="121"/>
    <col min="8961" max="8961" width="6.28515625" style="121" customWidth="1"/>
    <col min="8962" max="8962" width="47.28515625" style="121" customWidth="1"/>
    <col min="8963" max="8963" width="14.7109375" style="121" customWidth="1"/>
    <col min="8964" max="8964" width="11.85546875" style="121" bestFit="1" customWidth="1"/>
    <col min="8965" max="8965" width="7.7109375" style="121" bestFit="1" customWidth="1"/>
    <col min="8966" max="8966" width="12.140625" style="121" bestFit="1" customWidth="1"/>
    <col min="8967" max="8967" width="8" style="121" customWidth="1"/>
    <col min="8968" max="8968" width="8.7109375" style="121" customWidth="1"/>
    <col min="8969" max="8969" width="5.7109375" style="121" customWidth="1"/>
    <col min="8970" max="8970" width="6.85546875" style="121" customWidth="1"/>
    <col min="8971" max="8971" width="6.42578125" style="121" customWidth="1"/>
    <col min="8972" max="8972" width="6.7109375" style="121" customWidth="1"/>
    <col min="8973" max="8973" width="7.28515625" style="121" customWidth="1"/>
    <col min="8974" max="8985" width="5.7109375" style="121" customWidth="1"/>
    <col min="8986" max="9216" width="9.140625" style="121"/>
    <col min="9217" max="9217" width="6.28515625" style="121" customWidth="1"/>
    <col min="9218" max="9218" width="47.28515625" style="121" customWidth="1"/>
    <col min="9219" max="9219" width="14.7109375" style="121" customWidth="1"/>
    <col min="9220" max="9220" width="11.85546875" style="121" bestFit="1" customWidth="1"/>
    <col min="9221" max="9221" width="7.7109375" style="121" bestFit="1" customWidth="1"/>
    <col min="9222" max="9222" width="12.140625" style="121" bestFit="1" customWidth="1"/>
    <col min="9223" max="9223" width="8" style="121" customWidth="1"/>
    <col min="9224" max="9224" width="8.7109375" style="121" customWidth="1"/>
    <col min="9225" max="9225" width="5.7109375" style="121" customWidth="1"/>
    <col min="9226" max="9226" width="6.85546875" style="121" customWidth="1"/>
    <col min="9227" max="9227" width="6.42578125" style="121" customWidth="1"/>
    <col min="9228" max="9228" width="6.7109375" style="121" customWidth="1"/>
    <col min="9229" max="9229" width="7.28515625" style="121" customWidth="1"/>
    <col min="9230" max="9241" width="5.7109375" style="121" customWidth="1"/>
    <col min="9242" max="9472" width="9.140625" style="121"/>
    <col min="9473" max="9473" width="6.28515625" style="121" customWidth="1"/>
    <col min="9474" max="9474" width="47.28515625" style="121" customWidth="1"/>
    <col min="9475" max="9475" width="14.7109375" style="121" customWidth="1"/>
    <col min="9476" max="9476" width="11.85546875" style="121" bestFit="1" customWidth="1"/>
    <col min="9477" max="9477" width="7.7109375" style="121" bestFit="1" customWidth="1"/>
    <col min="9478" max="9478" width="12.140625" style="121" bestFit="1" customWidth="1"/>
    <col min="9479" max="9479" width="8" style="121" customWidth="1"/>
    <col min="9480" max="9480" width="8.7109375" style="121" customWidth="1"/>
    <col min="9481" max="9481" width="5.7109375" style="121" customWidth="1"/>
    <col min="9482" max="9482" width="6.85546875" style="121" customWidth="1"/>
    <col min="9483" max="9483" width="6.42578125" style="121" customWidth="1"/>
    <col min="9484" max="9484" width="6.7109375" style="121" customWidth="1"/>
    <col min="9485" max="9485" width="7.28515625" style="121" customWidth="1"/>
    <col min="9486" max="9497" width="5.7109375" style="121" customWidth="1"/>
    <col min="9498" max="9728" width="9.140625" style="121"/>
    <col min="9729" max="9729" width="6.28515625" style="121" customWidth="1"/>
    <col min="9730" max="9730" width="47.28515625" style="121" customWidth="1"/>
    <col min="9731" max="9731" width="14.7109375" style="121" customWidth="1"/>
    <col min="9732" max="9732" width="11.85546875" style="121" bestFit="1" customWidth="1"/>
    <col min="9733" max="9733" width="7.7109375" style="121" bestFit="1" customWidth="1"/>
    <col min="9734" max="9734" width="12.140625" style="121" bestFit="1" customWidth="1"/>
    <col min="9735" max="9735" width="8" style="121" customWidth="1"/>
    <col min="9736" max="9736" width="8.7109375" style="121" customWidth="1"/>
    <col min="9737" max="9737" width="5.7109375" style="121" customWidth="1"/>
    <col min="9738" max="9738" width="6.85546875" style="121" customWidth="1"/>
    <col min="9739" max="9739" width="6.42578125" style="121" customWidth="1"/>
    <col min="9740" max="9740" width="6.7109375" style="121" customWidth="1"/>
    <col min="9741" max="9741" width="7.28515625" style="121" customWidth="1"/>
    <col min="9742" max="9753" width="5.7109375" style="121" customWidth="1"/>
    <col min="9754" max="9984" width="9.140625" style="121"/>
    <col min="9985" max="9985" width="6.28515625" style="121" customWidth="1"/>
    <col min="9986" max="9986" width="47.28515625" style="121" customWidth="1"/>
    <col min="9987" max="9987" width="14.7109375" style="121" customWidth="1"/>
    <col min="9988" max="9988" width="11.85546875" style="121" bestFit="1" customWidth="1"/>
    <col min="9989" max="9989" width="7.7109375" style="121" bestFit="1" customWidth="1"/>
    <col min="9990" max="9990" width="12.140625" style="121" bestFit="1" customWidth="1"/>
    <col min="9991" max="9991" width="8" style="121" customWidth="1"/>
    <col min="9992" max="9992" width="8.7109375" style="121" customWidth="1"/>
    <col min="9993" max="9993" width="5.7109375" style="121" customWidth="1"/>
    <col min="9994" max="9994" width="6.85546875" style="121" customWidth="1"/>
    <col min="9995" max="9995" width="6.42578125" style="121" customWidth="1"/>
    <col min="9996" max="9996" width="6.7109375" style="121" customWidth="1"/>
    <col min="9997" max="9997" width="7.28515625" style="121" customWidth="1"/>
    <col min="9998" max="10009" width="5.7109375" style="121" customWidth="1"/>
    <col min="10010" max="10240" width="9.140625" style="121"/>
    <col min="10241" max="10241" width="6.28515625" style="121" customWidth="1"/>
    <col min="10242" max="10242" width="47.28515625" style="121" customWidth="1"/>
    <col min="10243" max="10243" width="14.7109375" style="121" customWidth="1"/>
    <col min="10244" max="10244" width="11.85546875" style="121" bestFit="1" customWidth="1"/>
    <col min="10245" max="10245" width="7.7109375" style="121" bestFit="1" customWidth="1"/>
    <col min="10246" max="10246" width="12.140625" style="121" bestFit="1" customWidth="1"/>
    <col min="10247" max="10247" width="8" style="121" customWidth="1"/>
    <col min="10248" max="10248" width="8.7109375" style="121" customWidth="1"/>
    <col min="10249" max="10249" width="5.7109375" style="121" customWidth="1"/>
    <col min="10250" max="10250" width="6.85546875" style="121" customWidth="1"/>
    <col min="10251" max="10251" width="6.42578125" style="121" customWidth="1"/>
    <col min="10252" max="10252" width="6.7109375" style="121" customWidth="1"/>
    <col min="10253" max="10253" width="7.28515625" style="121" customWidth="1"/>
    <col min="10254" max="10265" width="5.7109375" style="121" customWidth="1"/>
    <col min="10266" max="10496" width="9.140625" style="121"/>
    <col min="10497" max="10497" width="6.28515625" style="121" customWidth="1"/>
    <col min="10498" max="10498" width="47.28515625" style="121" customWidth="1"/>
    <col min="10499" max="10499" width="14.7109375" style="121" customWidth="1"/>
    <col min="10500" max="10500" width="11.85546875" style="121" bestFit="1" customWidth="1"/>
    <col min="10501" max="10501" width="7.7109375" style="121" bestFit="1" customWidth="1"/>
    <col min="10502" max="10502" width="12.140625" style="121" bestFit="1" customWidth="1"/>
    <col min="10503" max="10503" width="8" style="121" customWidth="1"/>
    <col min="10504" max="10504" width="8.7109375" style="121" customWidth="1"/>
    <col min="10505" max="10505" width="5.7109375" style="121" customWidth="1"/>
    <col min="10506" max="10506" width="6.85546875" style="121" customWidth="1"/>
    <col min="10507" max="10507" width="6.42578125" style="121" customWidth="1"/>
    <col min="10508" max="10508" width="6.7109375" style="121" customWidth="1"/>
    <col min="10509" max="10509" width="7.28515625" style="121" customWidth="1"/>
    <col min="10510" max="10521" width="5.7109375" style="121" customWidth="1"/>
    <col min="10522" max="10752" width="9.140625" style="121"/>
    <col min="10753" max="10753" width="6.28515625" style="121" customWidth="1"/>
    <col min="10754" max="10754" width="47.28515625" style="121" customWidth="1"/>
    <col min="10755" max="10755" width="14.7109375" style="121" customWidth="1"/>
    <col min="10756" max="10756" width="11.85546875" style="121" bestFit="1" customWidth="1"/>
    <col min="10757" max="10757" width="7.7109375" style="121" bestFit="1" customWidth="1"/>
    <col min="10758" max="10758" width="12.140625" style="121" bestFit="1" customWidth="1"/>
    <col min="10759" max="10759" width="8" style="121" customWidth="1"/>
    <col min="10760" max="10760" width="8.7109375" style="121" customWidth="1"/>
    <col min="10761" max="10761" width="5.7109375" style="121" customWidth="1"/>
    <col min="10762" max="10762" width="6.85546875" style="121" customWidth="1"/>
    <col min="10763" max="10763" width="6.42578125" style="121" customWidth="1"/>
    <col min="10764" max="10764" width="6.7109375" style="121" customWidth="1"/>
    <col min="10765" max="10765" width="7.28515625" style="121" customWidth="1"/>
    <col min="10766" max="10777" width="5.7109375" style="121" customWidth="1"/>
    <col min="10778" max="11008" width="9.140625" style="121"/>
    <col min="11009" max="11009" width="6.28515625" style="121" customWidth="1"/>
    <col min="11010" max="11010" width="47.28515625" style="121" customWidth="1"/>
    <col min="11011" max="11011" width="14.7109375" style="121" customWidth="1"/>
    <col min="11012" max="11012" width="11.85546875" style="121" bestFit="1" customWidth="1"/>
    <col min="11013" max="11013" width="7.7109375" style="121" bestFit="1" customWidth="1"/>
    <col min="11014" max="11014" width="12.140625" style="121" bestFit="1" customWidth="1"/>
    <col min="11015" max="11015" width="8" style="121" customWidth="1"/>
    <col min="11016" max="11016" width="8.7109375" style="121" customWidth="1"/>
    <col min="11017" max="11017" width="5.7109375" style="121" customWidth="1"/>
    <col min="11018" max="11018" width="6.85546875" style="121" customWidth="1"/>
    <col min="11019" max="11019" width="6.42578125" style="121" customWidth="1"/>
    <col min="11020" max="11020" width="6.7109375" style="121" customWidth="1"/>
    <col min="11021" max="11021" width="7.28515625" style="121" customWidth="1"/>
    <col min="11022" max="11033" width="5.7109375" style="121" customWidth="1"/>
    <col min="11034" max="11264" width="9.140625" style="121"/>
    <col min="11265" max="11265" width="6.28515625" style="121" customWidth="1"/>
    <col min="11266" max="11266" width="47.28515625" style="121" customWidth="1"/>
    <col min="11267" max="11267" width="14.7109375" style="121" customWidth="1"/>
    <col min="11268" max="11268" width="11.85546875" style="121" bestFit="1" customWidth="1"/>
    <col min="11269" max="11269" width="7.7109375" style="121" bestFit="1" customWidth="1"/>
    <col min="11270" max="11270" width="12.140625" style="121" bestFit="1" customWidth="1"/>
    <col min="11271" max="11271" width="8" style="121" customWidth="1"/>
    <col min="11272" max="11272" width="8.7109375" style="121" customWidth="1"/>
    <col min="11273" max="11273" width="5.7109375" style="121" customWidth="1"/>
    <col min="11274" max="11274" width="6.85546875" style="121" customWidth="1"/>
    <col min="11275" max="11275" width="6.42578125" style="121" customWidth="1"/>
    <col min="11276" max="11276" width="6.7109375" style="121" customWidth="1"/>
    <col min="11277" max="11277" width="7.28515625" style="121" customWidth="1"/>
    <col min="11278" max="11289" width="5.7109375" style="121" customWidth="1"/>
    <col min="11290" max="11520" width="9.140625" style="121"/>
    <col min="11521" max="11521" width="6.28515625" style="121" customWidth="1"/>
    <col min="11522" max="11522" width="47.28515625" style="121" customWidth="1"/>
    <col min="11523" max="11523" width="14.7109375" style="121" customWidth="1"/>
    <col min="11524" max="11524" width="11.85546875" style="121" bestFit="1" customWidth="1"/>
    <col min="11525" max="11525" width="7.7109375" style="121" bestFit="1" customWidth="1"/>
    <col min="11526" max="11526" width="12.140625" style="121" bestFit="1" customWidth="1"/>
    <col min="11527" max="11527" width="8" style="121" customWidth="1"/>
    <col min="11528" max="11528" width="8.7109375" style="121" customWidth="1"/>
    <col min="11529" max="11529" width="5.7109375" style="121" customWidth="1"/>
    <col min="11530" max="11530" width="6.85546875" style="121" customWidth="1"/>
    <col min="11531" max="11531" width="6.42578125" style="121" customWidth="1"/>
    <col min="11532" max="11532" width="6.7109375" style="121" customWidth="1"/>
    <col min="11533" max="11533" width="7.28515625" style="121" customWidth="1"/>
    <col min="11534" max="11545" width="5.7109375" style="121" customWidth="1"/>
    <col min="11546" max="11776" width="9.140625" style="121"/>
    <col min="11777" max="11777" width="6.28515625" style="121" customWidth="1"/>
    <col min="11778" max="11778" width="47.28515625" style="121" customWidth="1"/>
    <col min="11779" max="11779" width="14.7109375" style="121" customWidth="1"/>
    <col min="11780" max="11780" width="11.85546875" style="121" bestFit="1" customWidth="1"/>
    <col min="11781" max="11781" width="7.7109375" style="121" bestFit="1" customWidth="1"/>
    <col min="11782" max="11782" width="12.140625" style="121" bestFit="1" customWidth="1"/>
    <col min="11783" max="11783" width="8" style="121" customWidth="1"/>
    <col min="11784" max="11784" width="8.7109375" style="121" customWidth="1"/>
    <col min="11785" max="11785" width="5.7109375" style="121" customWidth="1"/>
    <col min="11786" max="11786" width="6.85546875" style="121" customWidth="1"/>
    <col min="11787" max="11787" width="6.42578125" style="121" customWidth="1"/>
    <col min="11788" max="11788" width="6.7109375" style="121" customWidth="1"/>
    <col min="11789" max="11789" width="7.28515625" style="121" customWidth="1"/>
    <col min="11790" max="11801" width="5.7109375" style="121" customWidth="1"/>
    <col min="11802" max="12032" width="9.140625" style="121"/>
    <col min="12033" max="12033" width="6.28515625" style="121" customWidth="1"/>
    <col min="12034" max="12034" width="47.28515625" style="121" customWidth="1"/>
    <col min="12035" max="12035" width="14.7109375" style="121" customWidth="1"/>
    <col min="12036" max="12036" width="11.85546875" style="121" bestFit="1" customWidth="1"/>
    <col min="12037" max="12037" width="7.7109375" style="121" bestFit="1" customWidth="1"/>
    <col min="12038" max="12038" width="12.140625" style="121" bestFit="1" customWidth="1"/>
    <col min="12039" max="12039" width="8" style="121" customWidth="1"/>
    <col min="12040" max="12040" width="8.7109375" style="121" customWidth="1"/>
    <col min="12041" max="12041" width="5.7109375" style="121" customWidth="1"/>
    <col min="12042" max="12042" width="6.85546875" style="121" customWidth="1"/>
    <col min="12043" max="12043" width="6.42578125" style="121" customWidth="1"/>
    <col min="12044" max="12044" width="6.7109375" style="121" customWidth="1"/>
    <col min="12045" max="12045" width="7.28515625" style="121" customWidth="1"/>
    <col min="12046" max="12057" width="5.7109375" style="121" customWidth="1"/>
    <col min="12058" max="12288" width="9.140625" style="121"/>
    <col min="12289" max="12289" width="6.28515625" style="121" customWidth="1"/>
    <col min="12290" max="12290" width="47.28515625" style="121" customWidth="1"/>
    <col min="12291" max="12291" width="14.7109375" style="121" customWidth="1"/>
    <col min="12292" max="12292" width="11.85546875" style="121" bestFit="1" customWidth="1"/>
    <col min="12293" max="12293" width="7.7109375" style="121" bestFit="1" customWidth="1"/>
    <col min="12294" max="12294" width="12.140625" style="121" bestFit="1" customWidth="1"/>
    <col min="12295" max="12295" width="8" style="121" customWidth="1"/>
    <col min="12296" max="12296" width="8.7109375" style="121" customWidth="1"/>
    <col min="12297" max="12297" width="5.7109375" style="121" customWidth="1"/>
    <col min="12298" max="12298" width="6.85546875" style="121" customWidth="1"/>
    <col min="12299" max="12299" width="6.42578125" style="121" customWidth="1"/>
    <col min="12300" max="12300" width="6.7109375" style="121" customWidth="1"/>
    <col min="12301" max="12301" width="7.28515625" style="121" customWidth="1"/>
    <col min="12302" max="12313" width="5.7109375" style="121" customWidth="1"/>
    <col min="12314" max="12544" width="9.140625" style="121"/>
    <col min="12545" max="12545" width="6.28515625" style="121" customWidth="1"/>
    <col min="12546" max="12546" width="47.28515625" style="121" customWidth="1"/>
    <col min="12547" max="12547" width="14.7109375" style="121" customWidth="1"/>
    <col min="12548" max="12548" width="11.85546875" style="121" bestFit="1" customWidth="1"/>
    <col min="12549" max="12549" width="7.7109375" style="121" bestFit="1" customWidth="1"/>
    <col min="12550" max="12550" width="12.140625" style="121" bestFit="1" customWidth="1"/>
    <col min="12551" max="12551" width="8" style="121" customWidth="1"/>
    <col min="12552" max="12552" width="8.7109375" style="121" customWidth="1"/>
    <col min="12553" max="12553" width="5.7109375" style="121" customWidth="1"/>
    <col min="12554" max="12554" width="6.85546875" style="121" customWidth="1"/>
    <col min="12555" max="12555" width="6.42578125" style="121" customWidth="1"/>
    <col min="12556" max="12556" width="6.7109375" style="121" customWidth="1"/>
    <col min="12557" max="12557" width="7.28515625" style="121" customWidth="1"/>
    <col min="12558" max="12569" width="5.7109375" style="121" customWidth="1"/>
    <col min="12570" max="12800" width="9.140625" style="121"/>
    <col min="12801" max="12801" width="6.28515625" style="121" customWidth="1"/>
    <col min="12802" max="12802" width="47.28515625" style="121" customWidth="1"/>
    <col min="12803" max="12803" width="14.7109375" style="121" customWidth="1"/>
    <col min="12804" max="12804" width="11.85546875" style="121" bestFit="1" customWidth="1"/>
    <col min="12805" max="12805" width="7.7109375" style="121" bestFit="1" customWidth="1"/>
    <col min="12806" max="12806" width="12.140625" style="121" bestFit="1" customWidth="1"/>
    <col min="12807" max="12807" width="8" style="121" customWidth="1"/>
    <col min="12808" max="12808" width="8.7109375" style="121" customWidth="1"/>
    <col min="12809" max="12809" width="5.7109375" style="121" customWidth="1"/>
    <col min="12810" max="12810" width="6.85546875" style="121" customWidth="1"/>
    <col min="12811" max="12811" width="6.42578125" style="121" customWidth="1"/>
    <col min="12812" max="12812" width="6.7109375" style="121" customWidth="1"/>
    <col min="12813" max="12813" width="7.28515625" style="121" customWidth="1"/>
    <col min="12814" max="12825" width="5.7109375" style="121" customWidth="1"/>
    <col min="12826" max="13056" width="9.140625" style="121"/>
    <col min="13057" max="13057" width="6.28515625" style="121" customWidth="1"/>
    <col min="13058" max="13058" width="47.28515625" style="121" customWidth="1"/>
    <col min="13059" max="13059" width="14.7109375" style="121" customWidth="1"/>
    <col min="13060" max="13060" width="11.85546875" style="121" bestFit="1" customWidth="1"/>
    <col min="13061" max="13061" width="7.7109375" style="121" bestFit="1" customWidth="1"/>
    <col min="13062" max="13062" width="12.140625" style="121" bestFit="1" customWidth="1"/>
    <col min="13063" max="13063" width="8" style="121" customWidth="1"/>
    <col min="13064" max="13064" width="8.7109375" style="121" customWidth="1"/>
    <col min="13065" max="13065" width="5.7109375" style="121" customWidth="1"/>
    <col min="13066" max="13066" width="6.85546875" style="121" customWidth="1"/>
    <col min="13067" max="13067" width="6.42578125" style="121" customWidth="1"/>
    <col min="13068" max="13068" width="6.7109375" style="121" customWidth="1"/>
    <col min="13069" max="13069" width="7.28515625" style="121" customWidth="1"/>
    <col min="13070" max="13081" width="5.7109375" style="121" customWidth="1"/>
    <col min="13082" max="13312" width="9.140625" style="121"/>
    <col min="13313" max="13313" width="6.28515625" style="121" customWidth="1"/>
    <col min="13314" max="13314" width="47.28515625" style="121" customWidth="1"/>
    <col min="13315" max="13315" width="14.7109375" style="121" customWidth="1"/>
    <col min="13316" max="13316" width="11.85546875" style="121" bestFit="1" customWidth="1"/>
    <col min="13317" max="13317" width="7.7109375" style="121" bestFit="1" customWidth="1"/>
    <col min="13318" max="13318" width="12.140625" style="121" bestFit="1" customWidth="1"/>
    <col min="13319" max="13319" width="8" style="121" customWidth="1"/>
    <col min="13320" max="13320" width="8.7109375" style="121" customWidth="1"/>
    <col min="13321" max="13321" width="5.7109375" style="121" customWidth="1"/>
    <col min="13322" max="13322" width="6.85546875" style="121" customWidth="1"/>
    <col min="13323" max="13323" width="6.42578125" style="121" customWidth="1"/>
    <col min="13324" max="13324" width="6.7109375" style="121" customWidth="1"/>
    <col min="13325" max="13325" width="7.28515625" style="121" customWidth="1"/>
    <col min="13326" max="13337" width="5.7109375" style="121" customWidth="1"/>
    <col min="13338" max="13568" width="9.140625" style="121"/>
    <col min="13569" max="13569" width="6.28515625" style="121" customWidth="1"/>
    <col min="13570" max="13570" width="47.28515625" style="121" customWidth="1"/>
    <col min="13571" max="13571" width="14.7109375" style="121" customWidth="1"/>
    <col min="13572" max="13572" width="11.85546875" style="121" bestFit="1" customWidth="1"/>
    <col min="13573" max="13573" width="7.7109375" style="121" bestFit="1" customWidth="1"/>
    <col min="13574" max="13574" width="12.140625" style="121" bestFit="1" customWidth="1"/>
    <col min="13575" max="13575" width="8" style="121" customWidth="1"/>
    <col min="13576" max="13576" width="8.7109375" style="121" customWidth="1"/>
    <col min="13577" max="13577" width="5.7109375" style="121" customWidth="1"/>
    <col min="13578" max="13578" width="6.85546875" style="121" customWidth="1"/>
    <col min="13579" max="13579" width="6.42578125" style="121" customWidth="1"/>
    <col min="13580" max="13580" width="6.7109375" style="121" customWidth="1"/>
    <col min="13581" max="13581" width="7.28515625" style="121" customWidth="1"/>
    <col min="13582" max="13593" width="5.7109375" style="121" customWidth="1"/>
    <col min="13594" max="13824" width="9.140625" style="121"/>
    <col min="13825" max="13825" width="6.28515625" style="121" customWidth="1"/>
    <col min="13826" max="13826" width="47.28515625" style="121" customWidth="1"/>
    <col min="13827" max="13827" width="14.7109375" style="121" customWidth="1"/>
    <col min="13828" max="13828" width="11.85546875" style="121" bestFit="1" customWidth="1"/>
    <col min="13829" max="13829" width="7.7109375" style="121" bestFit="1" customWidth="1"/>
    <col min="13830" max="13830" width="12.140625" style="121" bestFit="1" customWidth="1"/>
    <col min="13831" max="13831" width="8" style="121" customWidth="1"/>
    <col min="13832" max="13832" width="8.7109375" style="121" customWidth="1"/>
    <col min="13833" max="13833" width="5.7109375" style="121" customWidth="1"/>
    <col min="13834" max="13834" width="6.85546875" style="121" customWidth="1"/>
    <col min="13835" max="13835" width="6.42578125" style="121" customWidth="1"/>
    <col min="13836" max="13836" width="6.7109375" style="121" customWidth="1"/>
    <col min="13837" max="13837" width="7.28515625" style="121" customWidth="1"/>
    <col min="13838" max="13849" width="5.7109375" style="121" customWidth="1"/>
    <col min="13850" max="14080" width="9.140625" style="121"/>
    <col min="14081" max="14081" width="6.28515625" style="121" customWidth="1"/>
    <col min="14082" max="14082" width="47.28515625" style="121" customWidth="1"/>
    <col min="14083" max="14083" width="14.7109375" style="121" customWidth="1"/>
    <col min="14084" max="14084" width="11.85546875" style="121" bestFit="1" customWidth="1"/>
    <col min="14085" max="14085" width="7.7109375" style="121" bestFit="1" customWidth="1"/>
    <col min="14086" max="14086" width="12.140625" style="121" bestFit="1" customWidth="1"/>
    <col min="14087" max="14087" width="8" style="121" customWidth="1"/>
    <col min="14088" max="14088" width="8.7109375" style="121" customWidth="1"/>
    <col min="14089" max="14089" width="5.7109375" style="121" customWidth="1"/>
    <col min="14090" max="14090" width="6.85546875" style="121" customWidth="1"/>
    <col min="14091" max="14091" width="6.42578125" style="121" customWidth="1"/>
    <col min="14092" max="14092" width="6.7109375" style="121" customWidth="1"/>
    <col min="14093" max="14093" width="7.28515625" style="121" customWidth="1"/>
    <col min="14094" max="14105" width="5.7109375" style="121" customWidth="1"/>
    <col min="14106" max="14336" width="9.140625" style="121"/>
    <col min="14337" max="14337" width="6.28515625" style="121" customWidth="1"/>
    <col min="14338" max="14338" width="47.28515625" style="121" customWidth="1"/>
    <col min="14339" max="14339" width="14.7109375" style="121" customWidth="1"/>
    <col min="14340" max="14340" width="11.85546875" style="121" bestFit="1" customWidth="1"/>
    <col min="14341" max="14341" width="7.7109375" style="121" bestFit="1" customWidth="1"/>
    <col min="14342" max="14342" width="12.140625" style="121" bestFit="1" customWidth="1"/>
    <col min="14343" max="14343" width="8" style="121" customWidth="1"/>
    <col min="14344" max="14344" width="8.7109375" style="121" customWidth="1"/>
    <col min="14345" max="14345" width="5.7109375" style="121" customWidth="1"/>
    <col min="14346" max="14346" width="6.85546875" style="121" customWidth="1"/>
    <col min="14347" max="14347" width="6.42578125" style="121" customWidth="1"/>
    <col min="14348" max="14348" width="6.7109375" style="121" customWidth="1"/>
    <col min="14349" max="14349" width="7.28515625" style="121" customWidth="1"/>
    <col min="14350" max="14361" width="5.7109375" style="121" customWidth="1"/>
    <col min="14362" max="14592" width="9.140625" style="121"/>
    <col min="14593" max="14593" width="6.28515625" style="121" customWidth="1"/>
    <col min="14594" max="14594" width="47.28515625" style="121" customWidth="1"/>
    <col min="14595" max="14595" width="14.7109375" style="121" customWidth="1"/>
    <col min="14596" max="14596" width="11.85546875" style="121" bestFit="1" customWidth="1"/>
    <col min="14597" max="14597" width="7.7109375" style="121" bestFit="1" customWidth="1"/>
    <col min="14598" max="14598" width="12.140625" style="121" bestFit="1" customWidth="1"/>
    <col min="14599" max="14599" width="8" style="121" customWidth="1"/>
    <col min="14600" max="14600" width="8.7109375" style="121" customWidth="1"/>
    <col min="14601" max="14601" width="5.7109375" style="121" customWidth="1"/>
    <col min="14602" max="14602" width="6.85546875" style="121" customWidth="1"/>
    <col min="14603" max="14603" width="6.42578125" style="121" customWidth="1"/>
    <col min="14604" max="14604" width="6.7109375" style="121" customWidth="1"/>
    <col min="14605" max="14605" width="7.28515625" style="121" customWidth="1"/>
    <col min="14606" max="14617" width="5.7109375" style="121" customWidth="1"/>
    <col min="14618" max="14848" width="9.140625" style="121"/>
    <col min="14849" max="14849" width="6.28515625" style="121" customWidth="1"/>
    <col min="14850" max="14850" width="47.28515625" style="121" customWidth="1"/>
    <col min="14851" max="14851" width="14.7109375" style="121" customWidth="1"/>
    <col min="14852" max="14852" width="11.85546875" style="121" bestFit="1" customWidth="1"/>
    <col min="14853" max="14853" width="7.7109375" style="121" bestFit="1" customWidth="1"/>
    <col min="14854" max="14854" width="12.140625" style="121" bestFit="1" customWidth="1"/>
    <col min="14855" max="14855" width="8" style="121" customWidth="1"/>
    <col min="14856" max="14856" width="8.7109375" style="121" customWidth="1"/>
    <col min="14857" max="14857" width="5.7109375" style="121" customWidth="1"/>
    <col min="14858" max="14858" width="6.85546875" style="121" customWidth="1"/>
    <col min="14859" max="14859" width="6.42578125" style="121" customWidth="1"/>
    <col min="14860" max="14860" width="6.7109375" style="121" customWidth="1"/>
    <col min="14861" max="14861" width="7.28515625" style="121" customWidth="1"/>
    <col min="14862" max="14873" width="5.7109375" style="121" customWidth="1"/>
    <col min="14874" max="15104" width="9.140625" style="121"/>
    <col min="15105" max="15105" width="6.28515625" style="121" customWidth="1"/>
    <col min="15106" max="15106" width="47.28515625" style="121" customWidth="1"/>
    <col min="15107" max="15107" width="14.7109375" style="121" customWidth="1"/>
    <col min="15108" max="15108" width="11.85546875" style="121" bestFit="1" customWidth="1"/>
    <col min="15109" max="15109" width="7.7109375" style="121" bestFit="1" customWidth="1"/>
    <col min="15110" max="15110" width="12.140625" style="121" bestFit="1" customWidth="1"/>
    <col min="15111" max="15111" width="8" style="121" customWidth="1"/>
    <col min="15112" max="15112" width="8.7109375" style="121" customWidth="1"/>
    <col min="15113" max="15113" width="5.7109375" style="121" customWidth="1"/>
    <col min="15114" max="15114" width="6.85546875" style="121" customWidth="1"/>
    <col min="15115" max="15115" width="6.42578125" style="121" customWidth="1"/>
    <col min="15116" max="15116" width="6.7109375" style="121" customWidth="1"/>
    <col min="15117" max="15117" width="7.28515625" style="121" customWidth="1"/>
    <col min="15118" max="15129" width="5.7109375" style="121" customWidth="1"/>
    <col min="15130" max="15360" width="9.140625" style="121"/>
    <col min="15361" max="15361" width="6.28515625" style="121" customWidth="1"/>
    <col min="15362" max="15362" width="47.28515625" style="121" customWidth="1"/>
    <col min="15363" max="15363" width="14.7109375" style="121" customWidth="1"/>
    <col min="15364" max="15364" width="11.85546875" style="121" bestFit="1" customWidth="1"/>
    <col min="15365" max="15365" width="7.7109375" style="121" bestFit="1" customWidth="1"/>
    <col min="15366" max="15366" width="12.140625" style="121" bestFit="1" customWidth="1"/>
    <col min="15367" max="15367" width="8" style="121" customWidth="1"/>
    <col min="15368" max="15368" width="8.7109375" style="121" customWidth="1"/>
    <col min="15369" max="15369" width="5.7109375" style="121" customWidth="1"/>
    <col min="15370" max="15370" width="6.85546875" style="121" customWidth="1"/>
    <col min="15371" max="15371" width="6.42578125" style="121" customWidth="1"/>
    <col min="15372" max="15372" width="6.7109375" style="121" customWidth="1"/>
    <col min="15373" max="15373" width="7.28515625" style="121" customWidth="1"/>
    <col min="15374" max="15385" width="5.7109375" style="121" customWidth="1"/>
    <col min="15386" max="15616" width="9.140625" style="121"/>
    <col min="15617" max="15617" width="6.28515625" style="121" customWidth="1"/>
    <col min="15618" max="15618" width="47.28515625" style="121" customWidth="1"/>
    <col min="15619" max="15619" width="14.7109375" style="121" customWidth="1"/>
    <col min="15620" max="15620" width="11.85546875" style="121" bestFit="1" customWidth="1"/>
    <col min="15621" max="15621" width="7.7109375" style="121" bestFit="1" customWidth="1"/>
    <col min="15622" max="15622" width="12.140625" style="121" bestFit="1" customWidth="1"/>
    <col min="15623" max="15623" width="8" style="121" customWidth="1"/>
    <col min="15624" max="15624" width="8.7109375" style="121" customWidth="1"/>
    <col min="15625" max="15625" width="5.7109375" style="121" customWidth="1"/>
    <col min="15626" max="15626" width="6.85546875" style="121" customWidth="1"/>
    <col min="15627" max="15627" width="6.42578125" style="121" customWidth="1"/>
    <col min="15628" max="15628" width="6.7109375" style="121" customWidth="1"/>
    <col min="15629" max="15629" width="7.28515625" style="121" customWidth="1"/>
    <col min="15630" max="15641" width="5.7109375" style="121" customWidth="1"/>
    <col min="15642" max="15872" width="9.140625" style="121"/>
    <col min="15873" max="15873" width="6.28515625" style="121" customWidth="1"/>
    <col min="15874" max="15874" width="47.28515625" style="121" customWidth="1"/>
    <col min="15875" max="15875" width="14.7109375" style="121" customWidth="1"/>
    <col min="15876" max="15876" width="11.85546875" style="121" bestFit="1" customWidth="1"/>
    <col min="15877" max="15877" width="7.7109375" style="121" bestFit="1" customWidth="1"/>
    <col min="15878" max="15878" width="12.140625" style="121" bestFit="1" customWidth="1"/>
    <col min="15879" max="15879" width="8" style="121" customWidth="1"/>
    <col min="15880" max="15880" width="8.7109375" style="121" customWidth="1"/>
    <col min="15881" max="15881" width="5.7109375" style="121" customWidth="1"/>
    <col min="15882" max="15882" width="6.85546875" style="121" customWidth="1"/>
    <col min="15883" max="15883" width="6.42578125" style="121" customWidth="1"/>
    <col min="15884" max="15884" width="6.7109375" style="121" customWidth="1"/>
    <col min="15885" max="15885" width="7.28515625" style="121" customWidth="1"/>
    <col min="15886" max="15897" width="5.7109375" style="121" customWidth="1"/>
    <col min="15898" max="16128" width="9.140625" style="121"/>
    <col min="16129" max="16129" width="6.28515625" style="121" customWidth="1"/>
    <col min="16130" max="16130" width="47.28515625" style="121" customWidth="1"/>
    <col min="16131" max="16131" width="14.7109375" style="121" customWidth="1"/>
    <col min="16132" max="16132" width="11.85546875" style="121" bestFit="1" customWidth="1"/>
    <col min="16133" max="16133" width="7.7109375" style="121" bestFit="1" customWidth="1"/>
    <col min="16134" max="16134" width="12.140625" style="121" bestFit="1" customWidth="1"/>
    <col min="16135" max="16135" width="8" style="121" customWidth="1"/>
    <col min="16136" max="16136" width="8.7109375" style="121" customWidth="1"/>
    <col min="16137" max="16137" width="5.7109375" style="121" customWidth="1"/>
    <col min="16138" max="16138" width="6.85546875" style="121" customWidth="1"/>
    <col min="16139" max="16139" width="6.42578125" style="121" customWidth="1"/>
    <col min="16140" max="16140" width="6.7109375" style="121" customWidth="1"/>
    <col min="16141" max="16141" width="7.28515625" style="121" customWidth="1"/>
    <col min="16142" max="16153" width="5.7109375" style="121" customWidth="1"/>
    <col min="16154" max="16384" width="9.140625" style="121"/>
  </cols>
  <sheetData>
    <row r="1" spans="2:10">
      <c r="B1" s="122" t="s">
        <v>528</v>
      </c>
    </row>
    <row r="2" spans="2:10">
      <c r="B2" s="82" t="s">
        <v>272</v>
      </c>
    </row>
    <row r="3" spans="2:10">
      <c r="B3" s="82" t="s">
        <v>529</v>
      </c>
    </row>
    <row r="4" spans="2:10">
      <c r="B4" s="82" t="s">
        <v>530</v>
      </c>
    </row>
    <row r="6" spans="2:10" ht="26.25" customHeight="1">
      <c r="B6" s="163" t="s">
        <v>226</v>
      </c>
      <c r="C6" s="164"/>
      <c r="D6" s="165"/>
    </row>
    <row r="7" spans="2:10" s="123" customFormat="1" ht="31.5">
      <c r="B7" s="37" t="s">
        <v>150</v>
      </c>
      <c r="C7" s="125" t="s">
        <v>141</v>
      </c>
      <c r="D7" s="126" t="s">
        <v>140</v>
      </c>
    </row>
    <row r="8" spans="2:10" s="123" customFormat="1">
      <c r="B8" s="127"/>
      <c r="C8" s="128" t="s">
        <v>23</v>
      </c>
      <c r="D8" s="129" t="s">
        <v>24</v>
      </c>
    </row>
    <row r="9" spans="2:10" s="130" customFormat="1" ht="18" customHeight="1">
      <c r="B9" s="131"/>
      <c r="C9" s="132" t="s">
        <v>1</v>
      </c>
      <c r="D9" s="133" t="s">
        <v>2</v>
      </c>
      <c r="E9" s="123"/>
      <c r="F9" s="123"/>
      <c r="G9" s="123"/>
      <c r="H9" s="123"/>
      <c r="I9" s="123"/>
      <c r="J9" s="123"/>
    </row>
    <row r="10" spans="2:10" s="130" customFormat="1" ht="18" customHeight="1">
      <c r="B10" s="134" t="s">
        <v>139</v>
      </c>
      <c r="C10" s="135"/>
      <c r="D10" s="136"/>
      <c r="E10" s="137"/>
      <c r="F10" s="138"/>
      <c r="G10" s="123"/>
      <c r="H10" s="123"/>
      <c r="I10" s="123"/>
      <c r="J10" s="123"/>
    </row>
    <row r="11" spans="2:10" s="139" customFormat="1" ht="15">
      <c r="B11" s="140" t="s">
        <v>531</v>
      </c>
      <c r="C11" s="141"/>
      <c r="D11" s="142"/>
    </row>
    <row r="12" spans="2:10" s="139" customFormat="1" ht="15">
      <c r="B12" s="140"/>
      <c r="C12" s="141"/>
      <c r="D12" s="142"/>
    </row>
    <row r="13" spans="2:10" s="139" customFormat="1" ht="15">
      <c r="B13" s="140" t="s">
        <v>532</v>
      </c>
      <c r="C13" s="141"/>
      <c r="D13" s="142"/>
    </row>
    <row r="14" spans="2:10" s="139" customFormat="1" ht="15">
      <c r="B14" s="144"/>
      <c r="C14" s="143"/>
      <c r="D14" s="145"/>
    </row>
    <row r="15" spans="2:10" s="139" customFormat="1" ht="12.75"/>
    <row r="16" spans="2:10" s="139" customFormat="1" ht="12.75"/>
    <row r="17" s="139" customFormat="1" ht="12.75"/>
    <row r="18" s="139" customFormat="1" ht="12.75"/>
    <row r="19" s="139" customFormat="1" ht="12.75"/>
    <row r="20" s="139" customFormat="1" ht="12.75"/>
    <row r="21" s="139" customFormat="1" ht="12.75"/>
    <row r="22" s="139" customFormat="1" ht="12.75"/>
    <row r="23" s="139" customFormat="1" ht="12.75"/>
    <row r="24" s="139" customFormat="1" ht="12.75"/>
    <row r="25" s="139" customFormat="1" ht="12.75"/>
    <row r="26" s="139" customFormat="1" ht="12.75"/>
    <row r="27" s="139" customFormat="1" ht="12.75"/>
    <row r="28" s="139" customFormat="1" ht="12.75"/>
    <row r="29" s="139" customFormat="1" ht="12.75"/>
    <row r="30" s="139" customFormat="1" ht="12.75"/>
    <row r="31" s="139" customFormat="1" ht="12.75"/>
    <row r="32" s="139" customFormat="1" ht="12.75"/>
    <row r="33" s="139" customFormat="1" ht="12.75"/>
    <row r="34" s="139" customFormat="1" ht="12.75"/>
    <row r="35" s="139" customFormat="1" ht="12.75"/>
    <row r="36" s="139" customFormat="1" ht="12.75"/>
    <row r="37" s="139" customFormat="1" ht="12.75"/>
    <row r="38" s="139" customFormat="1" ht="12.75"/>
    <row r="39" s="139" customFormat="1" ht="12.75"/>
    <row r="40" s="139" customFormat="1" ht="12.75"/>
    <row r="41" s="139" customFormat="1" ht="12.75"/>
    <row r="42" s="139" customFormat="1" ht="12.75"/>
    <row r="43" s="139" customFormat="1" ht="12.75"/>
    <row r="44" s="139" customFormat="1" ht="12.75"/>
    <row r="45" s="139" customFormat="1" ht="12.75"/>
    <row r="46" s="139" customFormat="1" ht="12.75"/>
    <row r="47" s="139" customFormat="1" ht="12.75"/>
    <row r="48" s="139" customFormat="1" ht="12.75"/>
    <row r="49" s="139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65540:XFD65545 A131076:XFD131081 A196612:XFD196617 A262148:XFD262153 A327684:XFD327689 A393220:XFD393225 A458756:XFD458761 A524292:XFD524297 A589828:XFD589833 A655364:XFD655369 A720900:XFD720905 A786436:XFD786441 A851972:XFD851977 A917508:XFD917513 A983044:XFD983049 A50:XFD65535 A65586:XFD131071 A131122:XFD196607 A196658:XFD262143 A262194:XFD327679 A327730:XFD393215 A393266:XFD458751 A458802:XFD524287 A524338:XFD589823 A589874:XFD655359 A655410:XFD720895 A720946:XFD786431 A786482:XFD851967 A852018:XFD917503 A917554:XFD983039 A98309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60" t="s">
        <v>229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227</v>
      </c>
      <c r="L7" s="25" t="s">
        <v>0</v>
      </c>
      <c r="M7" s="78" t="s">
        <v>228</v>
      </c>
      <c r="N7" s="25" t="s">
        <v>72</v>
      </c>
      <c r="O7" s="47" t="s">
        <v>192</v>
      </c>
      <c r="P7" s="26" t="s">
        <v>194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233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264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264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264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264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60" t="s">
        <v>230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227</v>
      </c>
      <c r="L7" s="25" t="s">
        <v>0</v>
      </c>
      <c r="M7" s="25" t="s">
        <v>228</v>
      </c>
      <c r="N7" s="25" t="s">
        <v>72</v>
      </c>
      <c r="O7" s="47" t="s">
        <v>192</v>
      </c>
      <c r="P7" s="26" t="s">
        <v>194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234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264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264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264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264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0.42578125" style="1" bestFit="1" customWidth="1"/>
    <col min="10" max="10" width="7.28515625" style="1" bestFit="1" customWidth="1"/>
    <col min="11" max="11" width="9.28515625" style="1" bestFit="1" customWidth="1"/>
    <col min="12" max="12" width="16.42578125" style="1" bestFit="1" customWidth="1"/>
    <col min="13" max="13" width="13.57031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52" t="s">
        <v>219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52" ht="27.75" customHeight="1">
      <c r="B7" s="155" t="s">
        <v>119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7" t="s">
        <v>154</v>
      </c>
      <c r="E8" s="25" t="s">
        <v>15</v>
      </c>
      <c r="F8" s="25" t="s">
        <v>85</v>
      </c>
      <c r="G8" s="25" t="s">
        <v>135</v>
      </c>
      <c r="H8" s="78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7" t="s">
        <v>192</v>
      </c>
      <c r="Q8" s="48" t="s">
        <v>194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4.17</v>
      </c>
      <c r="I11" s="85"/>
      <c r="J11" s="84"/>
      <c r="K11" s="84">
        <v>0.4</v>
      </c>
      <c r="L11" s="84">
        <v>8572960</v>
      </c>
      <c r="M11" s="84"/>
      <c r="N11" s="84">
        <v>9827.1200000000008</v>
      </c>
      <c r="O11" s="84"/>
      <c r="P11" s="84"/>
      <c r="Q11" s="84">
        <v>46.53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255</v>
      </c>
      <c r="C12" s="88"/>
      <c r="D12" s="88"/>
      <c r="E12" s="88"/>
      <c r="F12" s="88"/>
      <c r="G12" s="97"/>
      <c r="H12" s="88">
        <v>4.1500000000000004</v>
      </c>
      <c r="I12" s="88"/>
      <c r="J12" s="91"/>
      <c r="K12" s="91">
        <v>0.7</v>
      </c>
      <c r="L12" s="91">
        <v>8569960</v>
      </c>
      <c r="M12" s="91"/>
      <c r="N12" s="91">
        <v>9762.6</v>
      </c>
      <c r="O12" s="91"/>
      <c r="P12" s="91"/>
      <c r="Q12" s="91">
        <v>46.23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3.21</v>
      </c>
      <c r="I13" s="88"/>
      <c r="J13" s="91"/>
      <c r="K13" s="91">
        <v>0.25</v>
      </c>
      <c r="L13" s="91">
        <v>2556283</v>
      </c>
      <c r="M13" s="91"/>
      <c r="N13" s="91">
        <v>3220.7</v>
      </c>
      <c r="O13" s="91"/>
      <c r="P13" s="91"/>
      <c r="Q13" s="91">
        <v>15.25</v>
      </c>
    </row>
    <row r="14" spans="2:52" customFormat="1" ht="15.75">
      <c r="B14" s="60" t="s">
        <v>275</v>
      </c>
      <c r="C14" s="89">
        <v>9590332</v>
      </c>
      <c r="D14" s="89" t="s">
        <v>155</v>
      </c>
      <c r="E14" s="89">
        <v>0</v>
      </c>
      <c r="F14" s="89" t="s">
        <v>276</v>
      </c>
      <c r="G14" s="98"/>
      <c r="H14" s="89">
        <v>4.25</v>
      </c>
      <c r="I14" s="89" t="s">
        <v>185</v>
      </c>
      <c r="J14" s="92">
        <v>4</v>
      </c>
      <c r="K14" s="92">
        <v>7.0000000000000007E-2</v>
      </c>
      <c r="L14" s="92">
        <v>462158</v>
      </c>
      <c r="M14" s="92">
        <v>154.33000000000001</v>
      </c>
      <c r="N14" s="92">
        <v>713.25</v>
      </c>
      <c r="O14" s="92">
        <v>0</v>
      </c>
      <c r="P14" s="92">
        <v>7.26</v>
      </c>
      <c r="Q14" s="92">
        <v>3.38</v>
      </c>
    </row>
    <row r="15" spans="2:52" customFormat="1" ht="15.75">
      <c r="B15" s="60" t="s">
        <v>277</v>
      </c>
      <c r="C15" s="89">
        <v>9590431</v>
      </c>
      <c r="D15" s="89" t="s">
        <v>155</v>
      </c>
      <c r="E15" s="89">
        <v>0</v>
      </c>
      <c r="F15" s="89" t="s">
        <v>276</v>
      </c>
      <c r="G15" s="98"/>
      <c r="H15" s="89">
        <v>6.72</v>
      </c>
      <c r="I15" s="89" t="s">
        <v>185</v>
      </c>
      <c r="J15" s="92">
        <v>4</v>
      </c>
      <c r="K15" s="92">
        <v>0.49</v>
      </c>
      <c r="L15" s="92">
        <v>187973</v>
      </c>
      <c r="M15" s="92">
        <v>155.97999999999999</v>
      </c>
      <c r="N15" s="92">
        <v>293.2</v>
      </c>
      <c r="O15" s="92">
        <v>0</v>
      </c>
      <c r="P15" s="92">
        <v>2.98</v>
      </c>
      <c r="Q15" s="92">
        <v>1.39</v>
      </c>
    </row>
    <row r="16" spans="2:52" customFormat="1" ht="15.75">
      <c r="B16" s="60" t="s">
        <v>278</v>
      </c>
      <c r="C16" s="89">
        <v>1108927</v>
      </c>
      <c r="D16" s="89" t="s">
        <v>155</v>
      </c>
      <c r="E16" s="89">
        <v>0</v>
      </c>
      <c r="F16" s="89" t="s">
        <v>276</v>
      </c>
      <c r="G16" s="98"/>
      <c r="H16" s="89">
        <v>1.3</v>
      </c>
      <c r="I16" s="89" t="s">
        <v>185</v>
      </c>
      <c r="J16" s="92">
        <v>3.5</v>
      </c>
      <c r="K16" s="92">
        <v>0.3</v>
      </c>
      <c r="L16" s="92">
        <v>781362</v>
      </c>
      <c r="M16" s="92">
        <v>123.8</v>
      </c>
      <c r="N16" s="92">
        <v>967.33</v>
      </c>
      <c r="O16" s="92">
        <v>0</v>
      </c>
      <c r="P16" s="92">
        <v>9.84</v>
      </c>
      <c r="Q16" s="92">
        <v>4.58</v>
      </c>
    </row>
    <row r="17" spans="2:17" customFormat="1" ht="15.75">
      <c r="B17" s="60" t="s">
        <v>279</v>
      </c>
      <c r="C17" s="89">
        <v>1114750</v>
      </c>
      <c r="D17" s="89" t="s">
        <v>155</v>
      </c>
      <c r="E17" s="89">
        <v>0</v>
      </c>
      <c r="F17" s="89" t="s">
        <v>276</v>
      </c>
      <c r="G17" s="98"/>
      <c r="H17" s="89">
        <v>2.75</v>
      </c>
      <c r="I17" s="89" t="s">
        <v>185</v>
      </c>
      <c r="J17" s="92">
        <v>3</v>
      </c>
      <c r="K17" s="92">
        <v>-7.0000000000000007E-2</v>
      </c>
      <c r="L17" s="92">
        <v>257591</v>
      </c>
      <c r="M17" s="92">
        <v>118.92</v>
      </c>
      <c r="N17" s="92">
        <v>306.33</v>
      </c>
      <c r="O17" s="92">
        <v>0</v>
      </c>
      <c r="P17" s="92">
        <v>3.12</v>
      </c>
      <c r="Q17" s="92">
        <v>1.45</v>
      </c>
    </row>
    <row r="18" spans="2:17" customFormat="1" ht="15.75">
      <c r="B18" s="60" t="s">
        <v>280</v>
      </c>
      <c r="C18" s="89">
        <v>1120583</v>
      </c>
      <c r="D18" s="89" t="s">
        <v>155</v>
      </c>
      <c r="E18" s="89">
        <v>0</v>
      </c>
      <c r="F18" s="89" t="s">
        <v>276</v>
      </c>
      <c r="G18" s="98"/>
      <c r="H18" s="89">
        <v>18.989999999999998</v>
      </c>
      <c r="I18" s="89" t="s">
        <v>185</v>
      </c>
      <c r="J18" s="92">
        <v>2.75</v>
      </c>
      <c r="K18" s="92">
        <v>1.35</v>
      </c>
      <c r="L18" s="92">
        <v>2085</v>
      </c>
      <c r="M18" s="92">
        <v>137.66999999999999</v>
      </c>
      <c r="N18" s="92">
        <v>2.87</v>
      </c>
      <c r="O18" s="92">
        <v>0</v>
      </c>
      <c r="P18" s="92">
        <v>0.03</v>
      </c>
      <c r="Q18" s="92">
        <v>0.01</v>
      </c>
    </row>
    <row r="19" spans="2:17" customFormat="1" ht="15.75">
      <c r="B19" s="60" t="s">
        <v>281</v>
      </c>
      <c r="C19" s="89">
        <v>1125905</v>
      </c>
      <c r="D19" s="89" t="s">
        <v>155</v>
      </c>
      <c r="E19" s="89">
        <v>0</v>
      </c>
      <c r="F19" s="89" t="s">
        <v>276</v>
      </c>
      <c r="G19" s="98"/>
      <c r="H19" s="89">
        <v>0.41</v>
      </c>
      <c r="I19" s="89" t="s">
        <v>185</v>
      </c>
      <c r="J19" s="92">
        <v>1</v>
      </c>
      <c r="K19" s="92">
        <v>0.78</v>
      </c>
      <c r="L19" s="92">
        <v>310827</v>
      </c>
      <c r="M19" s="92">
        <v>102.73</v>
      </c>
      <c r="N19" s="92">
        <v>319.31</v>
      </c>
      <c r="O19" s="92">
        <v>0</v>
      </c>
      <c r="P19" s="92">
        <v>3.25</v>
      </c>
      <c r="Q19" s="92">
        <v>1.51</v>
      </c>
    </row>
    <row r="20" spans="2:17" customFormat="1" ht="15.75">
      <c r="B20" s="60" t="s">
        <v>282</v>
      </c>
      <c r="C20" s="89">
        <v>1128081</v>
      </c>
      <c r="D20" s="89" t="s">
        <v>155</v>
      </c>
      <c r="E20" s="89">
        <v>0</v>
      </c>
      <c r="F20" s="89" t="s">
        <v>276</v>
      </c>
      <c r="G20" s="98"/>
      <c r="H20" s="89">
        <v>6.42</v>
      </c>
      <c r="I20" s="89" t="s">
        <v>185</v>
      </c>
      <c r="J20" s="92">
        <v>1.75</v>
      </c>
      <c r="K20" s="92">
        <v>0.4</v>
      </c>
      <c r="L20" s="92">
        <v>254</v>
      </c>
      <c r="M20" s="92">
        <v>110.03</v>
      </c>
      <c r="N20" s="92">
        <v>0.28000000000000003</v>
      </c>
      <c r="O20" s="92">
        <v>0</v>
      </c>
      <c r="P20" s="92">
        <v>0</v>
      </c>
      <c r="Q20" s="92">
        <v>0</v>
      </c>
    </row>
    <row r="21" spans="2:17" customFormat="1" ht="15.75">
      <c r="B21" s="60" t="s">
        <v>283</v>
      </c>
      <c r="C21" s="89">
        <v>1137181</v>
      </c>
      <c r="D21" s="89" t="s">
        <v>155</v>
      </c>
      <c r="E21" s="89">
        <v>0</v>
      </c>
      <c r="F21" s="89" t="s">
        <v>276</v>
      </c>
      <c r="G21" s="98"/>
      <c r="H21" s="89">
        <v>3.83</v>
      </c>
      <c r="I21" s="89" t="s">
        <v>185</v>
      </c>
      <c r="J21" s="92">
        <v>0.1</v>
      </c>
      <c r="K21" s="92">
        <v>0</v>
      </c>
      <c r="L21" s="92">
        <v>198326</v>
      </c>
      <c r="M21" s="92">
        <v>100.08</v>
      </c>
      <c r="N21" s="92">
        <v>198.49</v>
      </c>
      <c r="O21" s="92">
        <v>0</v>
      </c>
      <c r="P21" s="92">
        <v>2.02</v>
      </c>
      <c r="Q21" s="92">
        <v>0.94</v>
      </c>
    </row>
    <row r="22" spans="2:17" customFormat="1" ht="15.75">
      <c r="B22" s="60" t="s">
        <v>284</v>
      </c>
      <c r="C22" s="89">
        <v>1097708</v>
      </c>
      <c r="D22" s="89" t="s">
        <v>155</v>
      </c>
      <c r="E22" s="89">
        <v>0</v>
      </c>
      <c r="F22" s="89" t="s">
        <v>276</v>
      </c>
      <c r="G22" s="98"/>
      <c r="H22" s="89">
        <v>14.77</v>
      </c>
      <c r="I22" s="89" t="s">
        <v>185</v>
      </c>
      <c r="J22" s="92">
        <v>4</v>
      </c>
      <c r="K22" s="92">
        <v>1.1399999999999999</v>
      </c>
      <c r="L22" s="92">
        <v>738</v>
      </c>
      <c r="M22" s="92">
        <v>178.62</v>
      </c>
      <c r="N22" s="92">
        <v>1.32</v>
      </c>
      <c r="O22" s="92">
        <v>0</v>
      </c>
      <c r="P22" s="92">
        <v>0.01</v>
      </c>
      <c r="Q22" s="92">
        <v>0.01</v>
      </c>
    </row>
    <row r="23" spans="2:17" customFormat="1" ht="15.75">
      <c r="B23" s="60" t="s">
        <v>285</v>
      </c>
      <c r="C23" s="89">
        <v>1124056</v>
      </c>
      <c r="D23" s="89" t="s">
        <v>155</v>
      </c>
      <c r="E23" s="89">
        <v>0</v>
      </c>
      <c r="F23" s="89" t="s">
        <v>276</v>
      </c>
      <c r="G23" s="98"/>
      <c r="H23" s="89">
        <v>5.4</v>
      </c>
      <c r="I23" s="89" t="s">
        <v>185</v>
      </c>
      <c r="J23" s="92">
        <v>2.75</v>
      </c>
      <c r="K23" s="92">
        <v>0.23</v>
      </c>
      <c r="L23" s="92">
        <v>354969</v>
      </c>
      <c r="M23" s="92">
        <v>117.85</v>
      </c>
      <c r="N23" s="92">
        <v>418.33</v>
      </c>
      <c r="O23" s="92">
        <v>0</v>
      </c>
      <c r="P23" s="92">
        <v>4.26</v>
      </c>
      <c r="Q23" s="92">
        <v>1.98</v>
      </c>
    </row>
    <row r="24" spans="2:17" customFormat="1" ht="15.75">
      <c r="B24" s="59" t="s">
        <v>53</v>
      </c>
      <c r="C24" s="88"/>
      <c r="D24" s="88"/>
      <c r="E24" s="88"/>
      <c r="F24" s="88"/>
      <c r="G24" s="97"/>
      <c r="H24" s="88">
        <v>4.6100000000000003</v>
      </c>
      <c r="I24" s="88"/>
      <c r="J24" s="91"/>
      <c r="K24" s="91">
        <v>0.92</v>
      </c>
      <c r="L24" s="91">
        <v>6013677</v>
      </c>
      <c r="M24" s="91"/>
      <c r="N24" s="91">
        <v>6541.9</v>
      </c>
      <c r="O24" s="91"/>
      <c r="P24" s="91"/>
      <c r="Q24" s="91">
        <v>30.98</v>
      </c>
    </row>
    <row r="25" spans="2:17" customFormat="1" ht="15.75">
      <c r="B25" s="60" t="s">
        <v>286</v>
      </c>
      <c r="C25" s="89">
        <v>8170813</v>
      </c>
      <c r="D25" s="89" t="s">
        <v>155</v>
      </c>
      <c r="E25" s="89">
        <v>0</v>
      </c>
      <c r="F25" s="89" t="s">
        <v>276</v>
      </c>
      <c r="G25" s="98"/>
      <c r="H25" s="89">
        <v>0.59</v>
      </c>
      <c r="I25" s="89" t="s">
        <v>185</v>
      </c>
      <c r="J25" s="92">
        <v>0</v>
      </c>
      <c r="K25" s="92">
        <v>0.15</v>
      </c>
      <c r="L25" s="92">
        <v>1340855</v>
      </c>
      <c r="M25" s="92">
        <v>99.91</v>
      </c>
      <c r="N25" s="92">
        <v>1339.65</v>
      </c>
      <c r="O25" s="92">
        <v>0.01</v>
      </c>
      <c r="P25" s="92">
        <v>13.63</v>
      </c>
      <c r="Q25" s="92">
        <v>6.34</v>
      </c>
    </row>
    <row r="26" spans="2:17" customFormat="1" ht="15.75">
      <c r="B26" s="60" t="s">
        <v>287</v>
      </c>
      <c r="C26" s="89">
        <v>8171217</v>
      </c>
      <c r="D26" s="89" t="s">
        <v>155</v>
      </c>
      <c r="E26" s="89">
        <v>0</v>
      </c>
      <c r="F26" s="89" t="s">
        <v>276</v>
      </c>
      <c r="G26" s="98"/>
      <c r="H26" s="89">
        <v>0.93</v>
      </c>
      <c r="I26" s="89" t="s">
        <v>185</v>
      </c>
      <c r="J26" s="92">
        <v>0</v>
      </c>
      <c r="K26" s="92">
        <v>0.14000000000000001</v>
      </c>
      <c r="L26" s="92">
        <v>16835</v>
      </c>
      <c r="M26" s="92">
        <v>99.87</v>
      </c>
      <c r="N26" s="92">
        <v>16.809999999999999</v>
      </c>
      <c r="O26" s="92">
        <v>0</v>
      </c>
      <c r="P26" s="92">
        <v>0.17</v>
      </c>
      <c r="Q26" s="92">
        <v>0.08</v>
      </c>
    </row>
    <row r="27" spans="2:17" customFormat="1" ht="15.75">
      <c r="B27" s="60" t="s">
        <v>288</v>
      </c>
      <c r="C27" s="89">
        <v>8170615</v>
      </c>
      <c r="D27" s="89" t="s">
        <v>155</v>
      </c>
      <c r="E27" s="89">
        <v>0</v>
      </c>
      <c r="F27" s="89" t="s">
        <v>276</v>
      </c>
      <c r="G27" s="98"/>
      <c r="H27" s="89">
        <v>0.44</v>
      </c>
      <c r="I27" s="89" t="s">
        <v>185</v>
      </c>
      <c r="J27" s="92">
        <v>0</v>
      </c>
      <c r="K27" s="92">
        <v>0.14000000000000001</v>
      </c>
      <c r="L27" s="92">
        <v>54784</v>
      </c>
      <c r="M27" s="92">
        <v>99.94</v>
      </c>
      <c r="N27" s="92">
        <v>54.75</v>
      </c>
      <c r="O27" s="92">
        <v>0</v>
      </c>
      <c r="P27" s="92">
        <v>0.56000000000000005</v>
      </c>
      <c r="Q27" s="92">
        <v>0.26</v>
      </c>
    </row>
    <row r="28" spans="2:17" customFormat="1" ht="15.75">
      <c r="B28" s="60" t="s">
        <v>289</v>
      </c>
      <c r="C28" s="89">
        <v>8170912</v>
      </c>
      <c r="D28" s="89" t="s">
        <v>155</v>
      </c>
      <c r="E28" s="89">
        <v>0</v>
      </c>
      <c r="F28" s="89" t="s">
        <v>276</v>
      </c>
      <c r="G28" s="98"/>
      <c r="H28" s="89">
        <v>0.68</v>
      </c>
      <c r="I28" s="89" t="s">
        <v>185</v>
      </c>
      <c r="J28" s="92">
        <v>0</v>
      </c>
      <c r="K28" s="92">
        <v>0.16</v>
      </c>
      <c r="L28" s="92">
        <v>27562</v>
      </c>
      <c r="M28" s="92">
        <v>99.89</v>
      </c>
      <c r="N28" s="92">
        <v>27.53</v>
      </c>
      <c r="O28" s="92">
        <v>0</v>
      </c>
      <c r="P28" s="92">
        <v>0.28000000000000003</v>
      </c>
      <c r="Q28" s="92">
        <v>0.13</v>
      </c>
    </row>
    <row r="29" spans="2:17" customFormat="1" ht="15.75">
      <c r="B29" s="60" t="s">
        <v>290</v>
      </c>
      <c r="C29" s="89">
        <v>8171019</v>
      </c>
      <c r="D29" s="89" t="s">
        <v>155</v>
      </c>
      <c r="E29" s="89">
        <v>0</v>
      </c>
      <c r="F29" s="89" t="s">
        <v>276</v>
      </c>
      <c r="G29" s="98"/>
      <c r="H29" s="89">
        <v>0.76</v>
      </c>
      <c r="I29" s="89" t="s">
        <v>185</v>
      </c>
      <c r="J29" s="92">
        <v>0</v>
      </c>
      <c r="K29" s="92">
        <v>0.14000000000000001</v>
      </c>
      <c r="L29" s="92">
        <v>707000</v>
      </c>
      <c r="M29" s="92">
        <v>99.89</v>
      </c>
      <c r="N29" s="92">
        <v>706.22</v>
      </c>
      <c r="O29" s="92">
        <v>0.01</v>
      </c>
      <c r="P29" s="92">
        <v>7.19</v>
      </c>
      <c r="Q29" s="92">
        <v>3.34</v>
      </c>
    </row>
    <row r="30" spans="2:17" customFormat="1" ht="15.75">
      <c r="B30" s="60" t="s">
        <v>291</v>
      </c>
      <c r="C30" s="89">
        <v>8171126</v>
      </c>
      <c r="D30" s="89" t="s">
        <v>155</v>
      </c>
      <c r="E30" s="89">
        <v>0</v>
      </c>
      <c r="F30" s="89" t="s">
        <v>276</v>
      </c>
      <c r="G30" s="98"/>
      <c r="H30" s="89">
        <v>0.86</v>
      </c>
      <c r="I30" s="89" t="s">
        <v>185</v>
      </c>
      <c r="J30" s="92">
        <v>0</v>
      </c>
      <c r="K30" s="92">
        <v>0.15</v>
      </c>
      <c r="L30" s="92">
        <v>355264</v>
      </c>
      <c r="M30" s="92">
        <v>99.87</v>
      </c>
      <c r="N30" s="92">
        <v>354.8</v>
      </c>
      <c r="O30" s="92">
        <v>0.01</v>
      </c>
      <c r="P30" s="92">
        <v>3.61</v>
      </c>
      <c r="Q30" s="92">
        <v>1.68</v>
      </c>
    </row>
    <row r="31" spans="2:17">
      <c r="B31" s="60" t="s">
        <v>292</v>
      </c>
      <c r="C31" s="89">
        <v>1099456</v>
      </c>
      <c r="D31" s="89" t="s">
        <v>155</v>
      </c>
      <c r="E31" s="89">
        <v>0</v>
      </c>
      <c r="F31" s="89" t="s">
        <v>276</v>
      </c>
      <c r="G31" s="98"/>
      <c r="H31" s="89">
        <v>7.94</v>
      </c>
      <c r="I31" s="89" t="s">
        <v>185</v>
      </c>
      <c r="J31" s="92">
        <v>6.25</v>
      </c>
      <c r="K31" s="92">
        <v>2.09</v>
      </c>
      <c r="L31" s="92">
        <v>88885</v>
      </c>
      <c r="M31" s="92">
        <v>137.69999999999999</v>
      </c>
      <c r="N31" s="92">
        <v>122.4</v>
      </c>
      <c r="O31" s="92">
        <v>0</v>
      </c>
      <c r="P31" s="92">
        <v>1.25</v>
      </c>
      <c r="Q31" s="92">
        <v>0.57999999999999996</v>
      </c>
    </row>
    <row r="32" spans="2:17">
      <c r="B32" s="60" t="s">
        <v>293</v>
      </c>
      <c r="C32" s="89">
        <v>1110907</v>
      </c>
      <c r="D32" s="89" t="s">
        <v>155</v>
      </c>
      <c r="E32" s="89">
        <v>0</v>
      </c>
      <c r="F32" s="89" t="s">
        <v>276</v>
      </c>
      <c r="G32" s="98"/>
      <c r="H32" s="89">
        <v>2.0099999999999998</v>
      </c>
      <c r="I32" s="89" t="s">
        <v>185</v>
      </c>
      <c r="J32" s="92">
        <v>6</v>
      </c>
      <c r="K32" s="92">
        <v>0.38</v>
      </c>
      <c r="L32" s="92">
        <v>33</v>
      </c>
      <c r="M32" s="92">
        <v>117.11</v>
      </c>
      <c r="N32" s="92">
        <v>0.04</v>
      </c>
      <c r="O32" s="92">
        <v>0</v>
      </c>
      <c r="P32" s="92">
        <v>0</v>
      </c>
      <c r="Q32" s="92">
        <v>0</v>
      </c>
    </row>
    <row r="33" spans="2:17">
      <c r="B33" s="60" t="s">
        <v>294</v>
      </c>
      <c r="C33" s="89">
        <v>1115773</v>
      </c>
      <c r="D33" s="89" t="s">
        <v>155</v>
      </c>
      <c r="E33" s="89">
        <v>0</v>
      </c>
      <c r="F33" s="89" t="s">
        <v>276</v>
      </c>
      <c r="G33" s="98"/>
      <c r="H33" s="89">
        <v>2.83</v>
      </c>
      <c r="I33" s="89" t="s">
        <v>185</v>
      </c>
      <c r="J33" s="92">
        <v>5</v>
      </c>
      <c r="K33" s="92">
        <v>0.63</v>
      </c>
      <c r="L33" s="92">
        <v>1477</v>
      </c>
      <c r="M33" s="92">
        <v>117.91</v>
      </c>
      <c r="N33" s="92">
        <v>1.74</v>
      </c>
      <c r="O33" s="92">
        <v>0</v>
      </c>
      <c r="P33" s="92">
        <v>0.02</v>
      </c>
      <c r="Q33" s="92">
        <v>0.01</v>
      </c>
    </row>
    <row r="34" spans="2:17">
      <c r="B34" s="60" t="s">
        <v>295</v>
      </c>
      <c r="C34" s="89">
        <v>1123272</v>
      </c>
      <c r="D34" s="89" t="s">
        <v>155</v>
      </c>
      <c r="E34" s="89">
        <v>0</v>
      </c>
      <c r="F34" s="89" t="s">
        <v>276</v>
      </c>
      <c r="G34" s="98"/>
      <c r="H34" s="89">
        <v>4.45</v>
      </c>
      <c r="I34" s="89" t="s">
        <v>185</v>
      </c>
      <c r="J34" s="92">
        <v>5.5</v>
      </c>
      <c r="K34" s="92">
        <v>1.1299999999999999</v>
      </c>
      <c r="L34" s="92">
        <v>331601</v>
      </c>
      <c r="M34" s="92">
        <v>126.49</v>
      </c>
      <c r="N34" s="92">
        <v>419.44</v>
      </c>
      <c r="O34" s="92">
        <v>0</v>
      </c>
      <c r="P34" s="92">
        <v>4.2699999999999996</v>
      </c>
      <c r="Q34" s="92">
        <v>1.99</v>
      </c>
    </row>
    <row r="35" spans="2:17">
      <c r="B35" s="60" t="s">
        <v>296</v>
      </c>
      <c r="C35" s="89">
        <v>1125400</v>
      </c>
      <c r="D35" s="89" t="s">
        <v>155</v>
      </c>
      <c r="E35" s="89">
        <v>0</v>
      </c>
      <c r="F35" s="89" t="s">
        <v>276</v>
      </c>
      <c r="G35" s="98"/>
      <c r="H35" s="89">
        <v>15.3</v>
      </c>
      <c r="I35" s="89" t="s">
        <v>185</v>
      </c>
      <c r="J35" s="92">
        <v>5.5</v>
      </c>
      <c r="K35" s="92">
        <v>3.23</v>
      </c>
      <c r="L35" s="92">
        <v>536277</v>
      </c>
      <c r="M35" s="92">
        <v>143.6</v>
      </c>
      <c r="N35" s="92">
        <v>770.09</v>
      </c>
      <c r="O35" s="92">
        <v>0</v>
      </c>
      <c r="P35" s="92">
        <v>7.84</v>
      </c>
      <c r="Q35" s="92">
        <v>3.65</v>
      </c>
    </row>
    <row r="36" spans="2:17">
      <c r="B36" s="60" t="s">
        <v>297</v>
      </c>
      <c r="C36" s="89">
        <v>1139344</v>
      </c>
      <c r="D36" s="89" t="s">
        <v>155</v>
      </c>
      <c r="E36" s="89">
        <v>0</v>
      </c>
      <c r="F36" s="89" t="s">
        <v>276</v>
      </c>
      <c r="G36" s="98"/>
      <c r="H36" s="89">
        <v>9.33</v>
      </c>
      <c r="I36" s="89" t="s">
        <v>185</v>
      </c>
      <c r="J36" s="92">
        <v>2</v>
      </c>
      <c r="K36" s="92">
        <v>2.2400000000000002</v>
      </c>
      <c r="L36" s="92">
        <v>15832</v>
      </c>
      <c r="M36" s="92">
        <v>98.08</v>
      </c>
      <c r="N36" s="92">
        <v>15.53</v>
      </c>
      <c r="O36" s="92">
        <v>0</v>
      </c>
      <c r="P36" s="92">
        <v>0.16</v>
      </c>
      <c r="Q36" s="92">
        <v>7.0000000000000007E-2</v>
      </c>
    </row>
    <row r="37" spans="2:17">
      <c r="B37" s="60" t="s">
        <v>298</v>
      </c>
      <c r="C37" s="89">
        <v>1126747</v>
      </c>
      <c r="D37" s="89" t="s">
        <v>155</v>
      </c>
      <c r="E37" s="89">
        <v>0</v>
      </c>
      <c r="F37" s="89" t="s">
        <v>276</v>
      </c>
      <c r="G37" s="98"/>
      <c r="H37" s="89">
        <v>5.53</v>
      </c>
      <c r="I37" s="89" t="s">
        <v>185</v>
      </c>
      <c r="J37" s="92">
        <v>4.25</v>
      </c>
      <c r="K37" s="92">
        <v>1.45</v>
      </c>
      <c r="L37" s="92">
        <v>780557</v>
      </c>
      <c r="M37" s="92">
        <v>119.77</v>
      </c>
      <c r="N37" s="92">
        <v>934.87</v>
      </c>
      <c r="O37" s="92">
        <v>0</v>
      </c>
      <c r="P37" s="92">
        <v>9.51</v>
      </c>
      <c r="Q37" s="92">
        <v>4.43</v>
      </c>
    </row>
    <row r="38" spans="2:17">
      <c r="B38" s="60" t="s">
        <v>299</v>
      </c>
      <c r="C38" s="89">
        <v>1130848</v>
      </c>
      <c r="D38" s="89" t="s">
        <v>155</v>
      </c>
      <c r="E38" s="89">
        <v>0</v>
      </c>
      <c r="F38" s="89" t="s">
        <v>276</v>
      </c>
      <c r="G38" s="98"/>
      <c r="H38" s="89">
        <v>6.39</v>
      </c>
      <c r="I38" s="89" t="s">
        <v>185</v>
      </c>
      <c r="J38" s="92">
        <v>3.75</v>
      </c>
      <c r="K38" s="92">
        <v>1.7</v>
      </c>
      <c r="L38" s="92">
        <v>201993</v>
      </c>
      <c r="M38" s="92">
        <v>116.64</v>
      </c>
      <c r="N38" s="92">
        <v>235.61</v>
      </c>
      <c r="O38" s="92">
        <v>0</v>
      </c>
      <c r="P38" s="92">
        <v>2.4</v>
      </c>
      <c r="Q38" s="92">
        <v>1.1200000000000001</v>
      </c>
    </row>
    <row r="39" spans="2:17">
      <c r="B39" s="60" t="s">
        <v>300</v>
      </c>
      <c r="C39" s="89">
        <v>1131770</v>
      </c>
      <c r="D39" s="89" t="s">
        <v>155</v>
      </c>
      <c r="E39" s="89">
        <v>0</v>
      </c>
      <c r="F39" s="89" t="s">
        <v>276</v>
      </c>
      <c r="G39" s="98"/>
      <c r="H39" s="89">
        <v>2.35</v>
      </c>
      <c r="I39" s="89" t="s">
        <v>185</v>
      </c>
      <c r="J39" s="92">
        <v>2.25</v>
      </c>
      <c r="K39" s="92">
        <v>0.45</v>
      </c>
      <c r="L39" s="92">
        <v>96</v>
      </c>
      <c r="M39" s="92">
        <v>105.61</v>
      </c>
      <c r="N39" s="92">
        <v>0.1</v>
      </c>
      <c r="O39" s="92">
        <v>0</v>
      </c>
      <c r="P39" s="92">
        <v>0</v>
      </c>
      <c r="Q39" s="92">
        <v>0</v>
      </c>
    </row>
    <row r="40" spans="2:17">
      <c r="B40" s="60" t="s">
        <v>301</v>
      </c>
      <c r="C40" s="89">
        <v>1138130</v>
      </c>
      <c r="D40" s="89" t="s">
        <v>155</v>
      </c>
      <c r="E40" s="89">
        <v>0</v>
      </c>
      <c r="F40" s="89" t="s">
        <v>276</v>
      </c>
      <c r="G40" s="98"/>
      <c r="H40" s="89">
        <v>4.24</v>
      </c>
      <c r="I40" s="89" t="s">
        <v>185</v>
      </c>
      <c r="J40" s="92">
        <v>1</v>
      </c>
      <c r="K40" s="92">
        <v>0.99</v>
      </c>
      <c r="L40" s="92">
        <v>115611</v>
      </c>
      <c r="M40" s="92">
        <v>100.71</v>
      </c>
      <c r="N40" s="92">
        <v>116.43</v>
      </c>
      <c r="O40" s="92">
        <v>0</v>
      </c>
      <c r="P40" s="92">
        <v>1.18</v>
      </c>
      <c r="Q40" s="92">
        <v>0.55000000000000004</v>
      </c>
    </row>
    <row r="41" spans="2:17">
      <c r="B41" s="60" t="s">
        <v>302</v>
      </c>
      <c r="C41" s="89">
        <v>1132786</v>
      </c>
      <c r="D41" s="89" t="s">
        <v>155</v>
      </c>
      <c r="E41" s="89">
        <v>0</v>
      </c>
      <c r="F41" s="89" t="s">
        <v>276</v>
      </c>
      <c r="G41" s="98"/>
      <c r="H41" s="89">
        <v>0.84</v>
      </c>
      <c r="I41" s="89" t="s">
        <v>185</v>
      </c>
      <c r="J41" s="92">
        <v>1.25</v>
      </c>
      <c r="K41" s="92">
        <v>0.18</v>
      </c>
      <c r="L41" s="92">
        <v>53198</v>
      </c>
      <c r="M41" s="92">
        <v>101.1</v>
      </c>
      <c r="N41" s="92">
        <v>53.78</v>
      </c>
      <c r="O41" s="92">
        <v>0</v>
      </c>
      <c r="P41" s="92">
        <v>0.55000000000000004</v>
      </c>
      <c r="Q41" s="92">
        <v>0.25</v>
      </c>
    </row>
    <row r="42" spans="2:17">
      <c r="B42" s="60" t="s">
        <v>303</v>
      </c>
      <c r="C42" s="89">
        <v>1106970</v>
      </c>
      <c r="D42" s="89" t="s">
        <v>155</v>
      </c>
      <c r="E42" s="89">
        <v>0</v>
      </c>
      <c r="F42" s="89" t="s">
        <v>276</v>
      </c>
      <c r="G42" s="98"/>
      <c r="H42" s="89">
        <v>0.67</v>
      </c>
      <c r="I42" s="89" t="s">
        <v>185</v>
      </c>
      <c r="J42" s="92">
        <v>4.49</v>
      </c>
      <c r="K42" s="92">
        <v>0.21</v>
      </c>
      <c r="L42" s="92">
        <v>39619</v>
      </c>
      <c r="M42" s="92">
        <v>99.98</v>
      </c>
      <c r="N42" s="92">
        <v>39.61</v>
      </c>
      <c r="O42" s="92">
        <v>0</v>
      </c>
      <c r="P42" s="92">
        <v>0.4</v>
      </c>
      <c r="Q42" s="92">
        <v>0.19</v>
      </c>
    </row>
    <row r="43" spans="2:17">
      <c r="B43" s="60" t="s">
        <v>304</v>
      </c>
      <c r="C43" s="89">
        <v>1116193</v>
      </c>
      <c r="D43" s="89" t="s">
        <v>155</v>
      </c>
      <c r="E43" s="89">
        <v>0</v>
      </c>
      <c r="F43" s="89" t="s">
        <v>276</v>
      </c>
      <c r="G43" s="98"/>
      <c r="H43" s="89">
        <v>3.41</v>
      </c>
      <c r="I43" s="89" t="s">
        <v>185</v>
      </c>
      <c r="J43" s="92">
        <v>2.13</v>
      </c>
      <c r="K43" s="92">
        <v>0.33</v>
      </c>
      <c r="L43" s="92">
        <v>39076</v>
      </c>
      <c r="M43" s="92">
        <v>99.37</v>
      </c>
      <c r="N43" s="92">
        <v>38.83</v>
      </c>
      <c r="O43" s="92">
        <v>0</v>
      </c>
      <c r="P43" s="92">
        <v>0.4</v>
      </c>
      <c r="Q43" s="92">
        <v>0.18</v>
      </c>
    </row>
    <row r="44" spans="2:17">
      <c r="B44" s="60" t="s">
        <v>305</v>
      </c>
      <c r="C44" s="89">
        <v>1127646</v>
      </c>
      <c r="D44" s="89" t="s">
        <v>155</v>
      </c>
      <c r="E44" s="89">
        <v>0</v>
      </c>
      <c r="F44" s="89" t="s">
        <v>276</v>
      </c>
      <c r="G44" s="98"/>
      <c r="H44" s="89">
        <v>4.9000000000000004</v>
      </c>
      <c r="I44" s="89" t="s">
        <v>185</v>
      </c>
      <c r="J44" s="92">
        <v>1.68</v>
      </c>
      <c r="K44" s="92">
        <v>0.36</v>
      </c>
      <c r="L44" s="92">
        <v>1307122</v>
      </c>
      <c r="M44" s="92">
        <v>98.97</v>
      </c>
      <c r="N44" s="92">
        <v>1293.6600000000001</v>
      </c>
      <c r="O44" s="92">
        <v>0.01</v>
      </c>
      <c r="P44" s="92">
        <v>13.16</v>
      </c>
      <c r="Q44" s="92">
        <v>6.13</v>
      </c>
    </row>
    <row r="45" spans="2:17">
      <c r="B45" s="59" t="s">
        <v>71</v>
      </c>
      <c r="C45" s="88"/>
      <c r="D45" s="88"/>
      <c r="E45" s="88"/>
      <c r="F45" s="88"/>
      <c r="G45" s="97"/>
      <c r="H45" s="88"/>
      <c r="I45" s="88"/>
      <c r="J45" s="91"/>
      <c r="K45" s="91"/>
      <c r="L45" s="91"/>
      <c r="M45" s="91"/>
      <c r="N45" s="91"/>
      <c r="O45" s="91"/>
      <c r="P45" s="91"/>
      <c r="Q45" s="91"/>
    </row>
    <row r="46" spans="2:17">
      <c r="B46" s="60" t="s">
        <v>264</v>
      </c>
      <c r="C46" s="89"/>
      <c r="D46" s="89"/>
      <c r="E46" s="89"/>
      <c r="F46" s="89"/>
      <c r="G46" s="98"/>
      <c r="H46" s="89"/>
      <c r="I46" s="89"/>
      <c r="J46" s="92"/>
      <c r="K46" s="92"/>
      <c r="L46" s="92"/>
      <c r="M46" s="92"/>
      <c r="N46" s="92"/>
      <c r="O46" s="92"/>
      <c r="P46" s="92"/>
      <c r="Q46" s="92"/>
    </row>
    <row r="47" spans="2:17">
      <c r="B47" s="59" t="s">
        <v>254</v>
      </c>
      <c r="C47" s="88"/>
      <c r="D47" s="88"/>
      <c r="E47" s="88"/>
      <c r="F47" s="88"/>
      <c r="G47" s="97"/>
      <c r="H47" s="88">
        <v>7.93</v>
      </c>
      <c r="I47" s="88"/>
      <c r="J47" s="91"/>
      <c r="K47" s="91">
        <v>7.51</v>
      </c>
      <c r="L47" s="91">
        <v>3000</v>
      </c>
      <c r="M47" s="91"/>
      <c r="N47" s="91">
        <v>64.52</v>
      </c>
      <c r="O47" s="91"/>
      <c r="P47" s="91"/>
      <c r="Q47" s="91">
        <v>0.31</v>
      </c>
    </row>
    <row r="48" spans="2:17" ht="31.5">
      <c r="B48" s="59" t="s">
        <v>80</v>
      </c>
      <c r="C48" s="88"/>
      <c r="D48" s="88"/>
      <c r="E48" s="88"/>
      <c r="F48" s="88"/>
      <c r="G48" s="97"/>
      <c r="H48" s="88"/>
      <c r="I48" s="88"/>
      <c r="J48" s="91"/>
      <c r="K48" s="91"/>
      <c r="L48" s="91"/>
      <c r="M48" s="91"/>
      <c r="N48" s="91"/>
      <c r="O48" s="91"/>
      <c r="P48" s="91"/>
      <c r="Q48" s="91"/>
    </row>
    <row r="49" spans="2:17">
      <c r="B49" s="60" t="s">
        <v>264</v>
      </c>
      <c r="C49" s="89"/>
      <c r="D49" s="89"/>
      <c r="E49" s="89"/>
      <c r="F49" s="89"/>
      <c r="G49" s="98"/>
      <c r="H49" s="89"/>
      <c r="I49" s="89"/>
      <c r="J49" s="92"/>
      <c r="K49" s="92"/>
      <c r="L49" s="92"/>
      <c r="M49" s="92"/>
      <c r="N49" s="92"/>
      <c r="O49" s="92"/>
      <c r="P49" s="92"/>
      <c r="Q49" s="92"/>
    </row>
    <row r="50" spans="2:17" ht="31.5">
      <c r="B50" s="59" t="s">
        <v>81</v>
      </c>
      <c r="C50" s="88"/>
      <c r="D50" s="88"/>
      <c r="E50" s="88"/>
      <c r="F50" s="88"/>
      <c r="G50" s="97"/>
      <c r="H50" s="88">
        <v>7.93</v>
      </c>
      <c r="I50" s="88"/>
      <c r="J50" s="91"/>
      <c r="K50" s="91">
        <v>7.51</v>
      </c>
      <c r="L50" s="91">
        <v>3000</v>
      </c>
      <c r="M50" s="91"/>
      <c r="N50" s="91">
        <v>64.52</v>
      </c>
      <c r="O50" s="91"/>
      <c r="P50" s="91"/>
      <c r="Q50" s="91">
        <v>0.31</v>
      </c>
    </row>
    <row r="51" spans="2:17">
      <c r="B51" s="113" t="s">
        <v>306</v>
      </c>
      <c r="C51" s="89" t="s">
        <v>307</v>
      </c>
      <c r="D51" s="89" t="s">
        <v>28</v>
      </c>
      <c r="E51" s="89" t="s">
        <v>308</v>
      </c>
      <c r="F51" s="89" t="s">
        <v>309</v>
      </c>
      <c r="G51" s="98"/>
      <c r="H51" s="89">
        <v>7.93</v>
      </c>
      <c r="I51" s="89" t="s">
        <v>191</v>
      </c>
      <c r="J51" s="92">
        <v>10</v>
      </c>
      <c r="K51" s="92">
        <v>7.51</v>
      </c>
      <c r="L51" s="92">
        <v>3000</v>
      </c>
      <c r="M51" s="92">
        <v>116.12</v>
      </c>
      <c r="N51" s="92">
        <v>64.52</v>
      </c>
      <c r="O51" s="92">
        <v>0</v>
      </c>
      <c r="P51" s="92">
        <v>0.66</v>
      </c>
      <c r="Q51" s="92">
        <v>0.31</v>
      </c>
    </row>
    <row r="52" spans="2:17">
      <c r="B52" s="6" t="s">
        <v>146</v>
      </c>
      <c r="C52" s="1"/>
      <c r="D52" s="1"/>
    </row>
    <row r="53" spans="2:17">
      <c r="C53" s="1"/>
      <c r="D53" s="1"/>
    </row>
    <row r="54" spans="2:17">
      <c r="C54" s="1"/>
      <c r="D54" s="1"/>
    </row>
    <row r="55" spans="2:17">
      <c r="C55" s="1"/>
      <c r="D55" s="1"/>
    </row>
    <row r="56" spans="2:17">
      <c r="C56" s="1"/>
      <c r="D56" s="1"/>
    </row>
    <row r="57" spans="2:17">
      <c r="C57" s="1"/>
      <c r="D57" s="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60" t="s">
        <v>236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150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135</v>
      </c>
      <c r="H7" s="78" t="s">
        <v>18</v>
      </c>
      <c r="I7" s="25" t="s">
        <v>134</v>
      </c>
      <c r="J7" s="25" t="s">
        <v>17</v>
      </c>
      <c r="K7" s="25" t="s">
        <v>227</v>
      </c>
      <c r="L7" s="25" t="s">
        <v>0</v>
      </c>
      <c r="M7" s="25" t="s">
        <v>228</v>
      </c>
      <c r="N7" s="25" t="s">
        <v>72</v>
      </c>
      <c r="O7" s="47" t="s">
        <v>192</v>
      </c>
      <c r="P7" s="26" t="s">
        <v>194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235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255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264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264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264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8" t="s">
        <v>264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55" t="s">
        <v>219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9"/>
      <c r="BO6" s="3"/>
    </row>
    <row r="7" spans="2:67" ht="26.25" customHeight="1">
      <c r="B7" s="155" t="s">
        <v>120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9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79" t="s">
        <v>154</v>
      </c>
      <c r="E8" s="50" t="s">
        <v>240</v>
      </c>
      <c r="F8" s="50" t="s">
        <v>151</v>
      </c>
      <c r="G8" s="80" t="s">
        <v>84</v>
      </c>
      <c r="H8" s="13" t="s">
        <v>15</v>
      </c>
      <c r="I8" s="13" t="s">
        <v>85</v>
      </c>
      <c r="J8" s="13" t="s">
        <v>135</v>
      </c>
      <c r="K8" s="80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0" t="s">
        <v>192</v>
      </c>
      <c r="T8" s="14" t="s">
        <v>194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147</v>
      </c>
      <c r="R10" s="61" t="s">
        <v>148</v>
      </c>
      <c r="S10" s="64" t="s">
        <v>195</v>
      </c>
      <c r="T10" s="36" t="s">
        <v>241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51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255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264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59" t="s">
        <v>53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264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59" t="s">
        <v>54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264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59" t="s">
        <v>254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83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264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59" t="s">
        <v>82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3" t="s">
        <v>264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85546875" style="1" bestFit="1" customWidth="1"/>
    <col min="8" max="8" width="7.7109375" style="1" bestFit="1" customWidth="1"/>
    <col min="9" max="9" width="9.285156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0.85546875" style="1" bestFit="1" customWidth="1"/>
    <col min="17" max="17" width="11.8554687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</row>
    <row r="7" spans="2:65" ht="26.25" customHeight="1">
      <c r="B7" s="160" t="s">
        <v>121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BM7" s="3"/>
    </row>
    <row r="8" spans="2:65" s="3" customFormat="1" ht="63">
      <c r="B8" s="20" t="s">
        <v>149</v>
      </c>
      <c r="C8" s="25" t="s">
        <v>50</v>
      </c>
      <c r="D8" s="79" t="s">
        <v>154</v>
      </c>
      <c r="E8" s="50" t="s">
        <v>240</v>
      </c>
      <c r="F8" s="47" t="s">
        <v>151</v>
      </c>
      <c r="G8" s="78" t="s">
        <v>84</v>
      </c>
      <c r="H8" s="25" t="s">
        <v>15</v>
      </c>
      <c r="I8" s="25" t="s">
        <v>85</v>
      </c>
      <c r="J8" s="25" t="s">
        <v>135</v>
      </c>
      <c r="K8" s="78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0" t="s">
        <v>192</v>
      </c>
      <c r="T8" s="26" t="s">
        <v>194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147</v>
      </c>
      <c r="R10" s="61" t="s">
        <v>148</v>
      </c>
      <c r="S10" s="61" t="s">
        <v>195</v>
      </c>
      <c r="T10" s="63" t="s">
        <v>241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4.05</v>
      </c>
      <c r="L11" s="85"/>
      <c r="M11" s="84"/>
      <c r="N11" s="84">
        <v>2.04</v>
      </c>
      <c r="O11" s="84">
        <v>2172599.88</v>
      </c>
      <c r="P11" s="84"/>
      <c r="Q11" s="84">
        <v>2500.9300000000003</v>
      </c>
      <c r="R11" s="84"/>
      <c r="S11" s="84"/>
      <c r="T11" s="84">
        <v>11.84</v>
      </c>
      <c r="U11" s="5"/>
      <c r="BH11" s="1"/>
      <c r="BI11" s="3"/>
      <c r="BJ11" s="1"/>
      <c r="BM11" s="1"/>
    </row>
    <row r="12" spans="2:65" customFormat="1" ht="15.75">
      <c r="B12" s="59" t="s">
        <v>255</v>
      </c>
      <c r="C12" s="88"/>
      <c r="D12" s="88"/>
      <c r="E12" s="88"/>
      <c r="F12" s="88"/>
      <c r="G12" s="88"/>
      <c r="H12" s="88"/>
      <c r="I12" s="88"/>
      <c r="J12" s="97"/>
      <c r="K12" s="88">
        <v>3.88</v>
      </c>
      <c r="L12" s="88"/>
      <c r="M12" s="91"/>
      <c r="N12" s="91">
        <v>1.92</v>
      </c>
      <c r="O12" s="91">
        <v>2141599.88</v>
      </c>
      <c r="P12" s="91"/>
      <c r="Q12" s="91">
        <v>2373.2800000000002</v>
      </c>
      <c r="R12" s="91"/>
      <c r="S12" s="91"/>
      <c r="T12" s="91">
        <v>11.24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3.56</v>
      </c>
      <c r="L13" s="88"/>
      <c r="M13" s="91"/>
      <c r="N13" s="91">
        <v>1.71</v>
      </c>
      <c r="O13" s="91">
        <v>1495542.42</v>
      </c>
      <c r="P13" s="91"/>
      <c r="Q13" s="91">
        <v>1704.92</v>
      </c>
      <c r="R13" s="91"/>
      <c r="S13" s="91"/>
      <c r="T13" s="91">
        <v>8.07</v>
      </c>
    </row>
    <row r="14" spans="2:65" customFormat="1" ht="15.75">
      <c r="B14" s="60" t="s">
        <v>310</v>
      </c>
      <c r="C14" s="90">
        <v>6040315</v>
      </c>
      <c r="D14" s="90" t="s">
        <v>155</v>
      </c>
      <c r="E14" s="90"/>
      <c r="F14" s="90">
        <v>604</v>
      </c>
      <c r="G14" s="90" t="s">
        <v>311</v>
      </c>
      <c r="H14" s="90" t="s">
        <v>312</v>
      </c>
      <c r="I14" s="90" t="s">
        <v>181</v>
      </c>
      <c r="J14" s="101"/>
      <c r="K14" s="90">
        <v>3.47</v>
      </c>
      <c r="L14" s="90" t="s">
        <v>185</v>
      </c>
      <c r="M14" s="114">
        <v>0.59</v>
      </c>
      <c r="N14" s="114">
        <v>0.9</v>
      </c>
      <c r="O14" s="114">
        <v>28343</v>
      </c>
      <c r="P14" s="114">
        <v>98.95</v>
      </c>
      <c r="Q14" s="114">
        <v>28.05</v>
      </c>
      <c r="R14" s="114">
        <v>0</v>
      </c>
      <c r="S14" s="114">
        <v>1.1200000000000001</v>
      </c>
      <c r="T14" s="114">
        <v>0.13</v>
      </c>
    </row>
    <row r="15" spans="2:65" customFormat="1" ht="15.75">
      <c r="B15" s="60" t="s">
        <v>313</v>
      </c>
      <c r="C15" s="90">
        <v>2310183</v>
      </c>
      <c r="D15" s="90" t="s">
        <v>155</v>
      </c>
      <c r="E15" s="90"/>
      <c r="F15" s="90">
        <v>231</v>
      </c>
      <c r="G15" s="90" t="s">
        <v>311</v>
      </c>
      <c r="H15" s="90" t="s">
        <v>312</v>
      </c>
      <c r="I15" s="90" t="s">
        <v>183</v>
      </c>
      <c r="J15" s="101"/>
      <c r="K15" s="90">
        <v>13.02</v>
      </c>
      <c r="L15" s="90" t="s">
        <v>185</v>
      </c>
      <c r="M15" s="114">
        <v>0.47</v>
      </c>
      <c r="N15" s="114">
        <v>0.53</v>
      </c>
      <c r="O15" s="114">
        <v>748</v>
      </c>
      <c r="P15" s="114">
        <v>98.99</v>
      </c>
      <c r="Q15" s="114">
        <v>0.74</v>
      </c>
      <c r="R15" s="114">
        <v>0</v>
      </c>
      <c r="S15" s="114">
        <v>0.03</v>
      </c>
      <c r="T15" s="114">
        <v>0</v>
      </c>
    </row>
    <row r="16" spans="2:65" customFormat="1" ht="15.75">
      <c r="B16" s="60" t="s">
        <v>314</v>
      </c>
      <c r="C16" s="90">
        <v>2310191</v>
      </c>
      <c r="D16" s="90" t="s">
        <v>155</v>
      </c>
      <c r="E16" s="90"/>
      <c r="F16" s="90">
        <v>231</v>
      </c>
      <c r="G16" s="90" t="s">
        <v>311</v>
      </c>
      <c r="H16" s="90" t="s">
        <v>312</v>
      </c>
      <c r="I16" s="90" t="s">
        <v>183</v>
      </c>
      <c r="J16" s="101"/>
      <c r="K16" s="90">
        <v>4.25</v>
      </c>
      <c r="L16" s="90" t="s">
        <v>185</v>
      </c>
      <c r="M16" s="114">
        <v>4</v>
      </c>
      <c r="N16" s="114">
        <v>0.8</v>
      </c>
      <c r="O16" s="114">
        <v>71470</v>
      </c>
      <c r="P16" s="114">
        <v>116.35</v>
      </c>
      <c r="Q16" s="114">
        <v>83.16</v>
      </c>
      <c r="R16" s="114">
        <v>0</v>
      </c>
      <c r="S16" s="114">
        <v>3.32</v>
      </c>
      <c r="T16" s="114">
        <v>0.39</v>
      </c>
    </row>
    <row r="17" spans="2:20" customFormat="1" ht="15.75">
      <c r="B17" s="60" t="s">
        <v>315</v>
      </c>
      <c r="C17" s="90">
        <v>2310209</v>
      </c>
      <c r="D17" s="90" t="s">
        <v>155</v>
      </c>
      <c r="E17" s="90"/>
      <c r="F17" s="90">
        <v>231</v>
      </c>
      <c r="G17" s="90" t="s">
        <v>311</v>
      </c>
      <c r="H17" s="90" t="s">
        <v>312</v>
      </c>
      <c r="I17" s="90" t="s">
        <v>183</v>
      </c>
      <c r="J17" s="101"/>
      <c r="K17" s="90">
        <v>5.59</v>
      </c>
      <c r="L17" s="90" t="s">
        <v>185</v>
      </c>
      <c r="M17" s="114">
        <v>0.99</v>
      </c>
      <c r="N17" s="114">
        <v>1.05</v>
      </c>
      <c r="O17" s="114">
        <v>56516</v>
      </c>
      <c r="P17" s="114">
        <v>99.61</v>
      </c>
      <c r="Q17" s="114">
        <v>56.3</v>
      </c>
      <c r="R17" s="114">
        <v>0</v>
      </c>
      <c r="S17" s="114">
        <v>2.25</v>
      </c>
      <c r="T17" s="114">
        <v>0.27</v>
      </c>
    </row>
    <row r="18" spans="2:20" customFormat="1" ht="15.75">
      <c r="B18" s="60" t="s">
        <v>316</v>
      </c>
      <c r="C18" s="90">
        <v>2310126</v>
      </c>
      <c r="D18" s="90" t="s">
        <v>155</v>
      </c>
      <c r="E18" s="90"/>
      <c r="F18" s="90">
        <v>231</v>
      </c>
      <c r="G18" s="90" t="s">
        <v>311</v>
      </c>
      <c r="H18" s="90" t="s">
        <v>312</v>
      </c>
      <c r="I18" s="90" t="s">
        <v>183</v>
      </c>
      <c r="J18" s="101"/>
      <c r="K18" s="90">
        <v>0.68</v>
      </c>
      <c r="L18" s="90" t="s">
        <v>185</v>
      </c>
      <c r="M18" s="114">
        <v>0</v>
      </c>
      <c r="N18" s="114">
        <v>0.77</v>
      </c>
      <c r="O18" s="114">
        <v>2747</v>
      </c>
      <c r="P18" s="114">
        <v>99.48</v>
      </c>
      <c r="Q18" s="114">
        <v>2.73</v>
      </c>
      <c r="R18" s="114">
        <v>0</v>
      </c>
      <c r="S18" s="114">
        <v>0.11</v>
      </c>
      <c r="T18" s="114">
        <v>0.01</v>
      </c>
    </row>
    <row r="19" spans="2:20" customFormat="1" ht="15.75">
      <c r="B19" s="60" t="s">
        <v>317</v>
      </c>
      <c r="C19" s="90">
        <v>1940576</v>
      </c>
      <c r="D19" s="90" t="s">
        <v>155</v>
      </c>
      <c r="E19" s="90"/>
      <c r="F19" s="90">
        <v>194</v>
      </c>
      <c r="G19" s="90" t="s">
        <v>311</v>
      </c>
      <c r="H19" s="90" t="s">
        <v>312</v>
      </c>
      <c r="I19" s="90" t="s">
        <v>181</v>
      </c>
      <c r="J19" s="101"/>
      <c r="K19" s="90">
        <v>3.19</v>
      </c>
      <c r="L19" s="90" t="s">
        <v>185</v>
      </c>
      <c r="M19" s="114">
        <v>0.7</v>
      </c>
      <c r="N19" s="114">
        <v>0.59</v>
      </c>
      <c r="O19" s="114">
        <v>39216</v>
      </c>
      <c r="P19" s="114">
        <v>101.29</v>
      </c>
      <c r="Q19" s="114">
        <v>39.72</v>
      </c>
      <c r="R19" s="114">
        <v>0</v>
      </c>
      <c r="S19" s="114">
        <v>1.59</v>
      </c>
      <c r="T19" s="114">
        <v>0.19</v>
      </c>
    </row>
    <row r="20" spans="2:20" customFormat="1" ht="15.75">
      <c r="B20" s="60" t="s">
        <v>318</v>
      </c>
      <c r="C20" s="90">
        <v>1940535</v>
      </c>
      <c r="D20" s="90" t="s">
        <v>155</v>
      </c>
      <c r="E20" s="90"/>
      <c r="F20" s="90">
        <v>194</v>
      </c>
      <c r="G20" s="90" t="s">
        <v>311</v>
      </c>
      <c r="H20" s="90" t="s">
        <v>312</v>
      </c>
      <c r="I20" s="90" t="s">
        <v>181</v>
      </c>
      <c r="J20" s="101"/>
      <c r="K20" s="90">
        <v>4.96</v>
      </c>
      <c r="L20" s="90" t="s">
        <v>185</v>
      </c>
      <c r="M20" s="114">
        <v>5</v>
      </c>
      <c r="N20" s="114">
        <v>0.96</v>
      </c>
      <c r="O20" s="114">
        <v>72921</v>
      </c>
      <c r="P20" s="114">
        <v>126.5</v>
      </c>
      <c r="Q20" s="114">
        <v>92.25</v>
      </c>
      <c r="R20" s="114">
        <v>0</v>
      </c>
      <c r="S20" s="114">
        <v>3.69</v>
      </c>
      <c r="T20" s="114">
        <v>0.44</v>
      </c>
    </row>
    <row r="21" spans="2:20" customFormat="1" ht="15.75">
      <c r="B21" s="60" t="s">
        <v>319</v>
      </c>
      <c r="C21" s="90">
        <v>1940568</v>
      </c>
      <c r="D21" s="90" t="s">
        <v>155</v>
      </c>
      <c r="E21" s="90"/>
      <c r="F21" s="90">
        <v>194</v>
      </c>
      <c r="G21" s="90" t="s">
        <v>311</v>
      </c>
      <c r="H21" s="90" t="s">
        <v>312</v>
      </c>
      <c r="I21" s="90" t="s">
        <v>181</v>
      </c>
      <c r="J21" s="101"/>
      <c r="K21" s="90">
        <v>2.66</v>
      </c>
      <c r="L21" s="90" t="s">
        <v>185</v>
      </c>
      <c r="M21" s="114">
        <v>1.6</v>
      </c>
      <c r="N21" s="114">
        <v>0.99</v>
      </c>
      <c r="O21" s="114">
        <v>1423</v>
      </c>
      <c r="P21" s="114">
        <v>102.07</v>
      </c>
      <c r="Q21" s="114">
        <v>1.45</v>
      </c>
      <c r="R21" s="114">
        <v>0</v>
      </c>
      <c r="S21" s="114">
        <v>0.06</v>
      </c>
      <c r="T21" s="114">
        <v>0.01</v>
      </c>
    </row>
    <row r="22" spans="2:20" customFormat="1" ht="15.75">
      <c r="B22" s="60" t="s">
        <v>320</v>
      </c>
      <c r="C22" s="90">
        <v>6040232</v>
      </c>
      <c r="D22" s="90" t="s">
        <v>155</v>
      </c>
      <c r="E22" s="90"/>
      <c r="F22" s="90">
        <v>604</v>
      </c>
      <c r="G22" s="90" t="s">
        <v>311</v>
      </c>
      <c r="H22" s="90" t="s">
        <v>321</v>
      </c>
      <c r="I22" s="90" t="s">
        <v>183</v>
      </c>
      <c r="J22" s="101"/>
      <c r="K22" s="90">
        <v>0.85</v>
      </c>
      <c r="L22" s="90" t="s">
        <v>185</v>
      </c>
      <c r="M22" s="114">
        <v>4.4000000000000004</v>
      </c>
      <c r="N22" s="114">
        <v>0.42</v>
      </c>
      <c r="O22" s="114">
        <v>13269.34</v>
      </c>
      <c r="P22" s="114">
        <v>121.41</v>
      </c>
      <c r="Q22" s="114">
        <v>16.11</v>
      </c>
      <c r="R22" s="114">
        <v>0</v>
      </c>
      <c r="S22" s="114">
        <v>0.64</v>
      </c>
      <c r="T22" s="114">
        <v>0.08</v>
      </c>
    </row>
    <row r="23" spans="2:20" customFormat="1" ht="15.75">
      <c r="B23" s="60" t="s">
        <v>322</v>
      </c>
      <c r="C23" s="90">
        <v>6040299</v>
      </c>
      <c r="D23" s="90" t="s">
        <v>155</v>
      </c>
      <c r="E23" s="90"/>
      <c r="F23" s="90">
        <v>604</v>
      </c>
      <c r="G23" s="90" t="s">
        <v>311</v>
      </c>
      <c r="H23" s="90" t="s">
        <v>321</v>
      </c>
      <c r="I23" s="90" t="s">
        <v>183</v>
      </c>
      <c r="J23" s="101"/>
      <c r="K23" s="90">
        <v>3.68</v>
      </c>
      <c r="L23" s="90" t="s">
        <v>185</v>
      </c>
      <c r="M23" s="114">
        <v>3.4</v>
      </c>
      <c r="N23" s="114">
        <v>0.79</v>
      </c>
      <c r="O23" s="114">
        <v>67850</v>
      </c>
      <c r="P23" s="114">
        <v>112.62</v>
      </c>
      <c r="Q23" s="114">
        <v>76.41</v>
      </c>
      <c r="R23" s="114">
        <v>0</v>
      </c>
      <c r="S23" s="114">
        <v>3.06</v>
      </c>
      <c r="T23" s="114">
        <v>0.36</v>
      </c>
    </row>
    <row r="24" spans="2:20" customFormat="1" ht="15.75">
      <c r="B24" s="60" t="s">
        <v>323</v>
      </c>
      <c r="C24" s="90">
        <v>2310068</v>
      </c>
      <c r="D24" s="90" t="s">
        <v>155</v>
      </c>
      <c r="E24" s="90"/>
      <c r="F24" s="90">
        <v>231</v>
      </c>
      <c r="G24" s="90" t="s">
        <v>311</v>
      </c>
      <c r="H24" s="90" t="s">
        <v>321</v>
      </c>
      <c r="I24" s="90" t="s">
        <v>183</v>
      </c>
      <c r="J24" s="101"/>
      <c r="K24" s="90">
        <v>0.41</v>
      </c>
      <c r="L24" s="90" t="s">
        <v>185</v>
      </c>
      <c r="M24" s="114">
        <v>3.9</v>
      </c>
      <c r="N24" s="114">
        <v>1.56</v>
      </c>
      <c r="O24" s="114">
        <v>85966</v>
      </c>
      <c r="P24" s="114">
        <v>122.92</v>
      </c>
      <c r="Q24" s="114">
        <v>105.67</v>
      </c>
      <c r="R24" s="114">
        <v>0.01</v>
      </c>
      <c r="S24" s="114">
        <v>4.2300000000000004</v>
      </c>
      <c r="T24" s="114">
        <v>0.5</v>
      </c>
    </row>
    <row r="25" spans="2:20" customFormat="1" ht="15.75">
      <c r="B25" s="60" t="s">
        <v>324</v>
      </c>
      <c r="C25" s="90">
        <v>2310076</v>
      </c>
      <c r="D25" s="90" t="s">
        <v>155</v>
      </c>
      <c r="E25" s="90"/>
      <c r="F25" s="90">
        <v>695</v>
      </c>
      <c r="G25" s="90" t="s">
        <v>311</v>
      </c>
      <c r="H25" s="90" t="s">
        <v>321</v>
      </c>
      <c r="I25" s="90" t="s">
        <v>183</v>
      </c>
      <c r="J25" s="101"/>
      <c r="K25" s="90">
        <v>2.64</v>
      </c>
      <c r="L25" s="90" t="s">
        <v>185</v>
      </c>
      <c r="M25" s="114">
        <v>3</v>
      </c>
      <c r="N25" s="114">
        <v>0.74</v>
      </c>
      <c r="O25" s="114">
        <v>64670</v>
      </c>
      <c r="P25" s="114">
        <v>112.61</v>
      </c>
      <c r="Q25" s="114">
        <v>72.83</v>
      </c>
      <c r="R25" s="114">
        <v>0.01</v>
      </c>
      <c r="S25" s="114">
        <v>2.91</v>
      </c>
      <c r="T25" s="114">
        <v>0.34</v>
      </c>
    </row>
    <row r="26" spans="2:20" customFormat="1" ht="15.75">
      <c r="B26" s="60" t="s">
        <v>325</v>
      </c>
      <c r="C26" s="90">
        <v>1134436</v>
      </c>
      <c r="D26" s="90" t="s">
        <v>155</v>
      </c>
      <c r="E26" s="90"/>
      <c r="F26" s="90">
        <v>1420</v>
      </c>
      <c r="G26" s="90" t="s">
        <v>326</v>
      </c>
      <c r="H26" s="90" t="s">
        <v>321</v>
      </c>
      <c r="I26" s="90" t="s">
        <v>183</v>
      </c>
      <c r="J26" s="101"/>
      <c r="K26" s="90">
        <v>4.1399999999999997</v>
      </c>
      <c r="L26" s="90" t="s">
        <v>185</v>
      </c>
      <c r="M26" s="114">
        <v>0.65</v>
      </c>
      <c r="N26" s="114">
        <v>1.1299999999999999</v>
      </c>
      <c r="O26" s="114">
        <v>54000</v>
      </c>
      <c r="P26" s="114">
        <v>98.22</v>
      </c>
      <c r="Q26" s="114">
        <v>53.04</v>
      </c>
      <c r="R26" s="114">
        <v>0</v>
      </c>
      <c r="S26" s="114">
        <v>2.12</v>
      </c>
      <c r="T26" s="114">
        <v>0.25</v>
      </c>
    </row>
    <row r="27" spans="2:20" customFormat="1" ht="15.75">
      <c r="B27" s="60" t="s">
        <v>327</v>
      </c>
      <c r="C27" s="90">
        <v>1138650</v>
      </c>
      <c r="D27" s="90" t="s">
        <v>155</v>
      </c>
      <c r="E27" s="90"/>
      <c r="F27" s="90">
        <v>1420</v>
      </c>
      <c r="G27" s="90" t="s">
        <v>326</v>
      </c>
      <c r="H27" s="90" t="s">
        <v>321</v>
      </c>
      <c r="I27" s="90" t="s">
        <v>181</v>
      </c>
      <c r="J27" s="101"/>
      <c r="K27" s="90">
        <v>6.99</v>
      </c>
      <c r="L27" s="90" t="s">
        <v>185</v>
      </c>
      <c r="M27" s="114">
        <v>1.34</v>
      </c>
      <c r="N27" s="114">
        <v>1.84</v>
      </c>
      <c r="O27" s="114">
        <v>67579</v>
      </c>
      <c r="P27" s="114">
        <v>97.37</v>
      </c>
      <c r="Q27" s="114">
        <v>65.8</v>
      </c>
      <c r="R27" s="114">
        <v>0</v>
      </c>
      <c r="S27" s="114">
        <v>2.63</v>
      </c>
      <c r="T27" s="114">
        <v>0.31</v>
      </c>
    </row>
    <row r="28" spans="2:20" customFormat="1" ht="15.75">
      <c r="B28" s="60" t="s">
        <v>328</v>
      </c>
      <c r="C28" s="90">
        <v>1940501</v>
      </c>
      <c r="D28" s="90" t="s">
        <v>155</v>
      </c>
      <c r="E28" s="90"/>
      <c r="F28" s="90">
        <v>194</v>
      </c>
      <c r="G28" s="90" t="s">
        <v>311</v>
      </c>
      <c r="H28" s="90" t="s">
        <v>321</v>
      </c>
      <c r="I28" s="90" t="s">
        <v>181</v>
      </c>
      <c r="J28" s="101"/>
      <c r="K28" s="90">
        <v>4.1399999999999997</v>
      </c>
      <c r="L28" s="90" t="s">
        <v>185</v>
      </c>
      <c r="M28" s="114">
        <v>4</v>
      </c>
      <c r="N28" s="114">
        <v>0.84</v>
      </c>
      <c r="O28" s="114">
        <v>172091</v>
      </c>
      <c r="P28" s="114">
        <v>119.39</v>
      </c>
      <c r="Q28" s="114">
        <v>205.46</v>
      </c>
      <c r="R28" s="114">
        <v>0.01</v>
      </c>
      <c r="S28" s="114">
        <v>8.2200000000000006</v>
      </c>
      <c r="T28" s="114">
        <v>0.97</v>
      </c>
    </row>
    <row r="29" spans="2:20" customFormat="1" ht="15.75">
      <c r="B29" s="60" t="s">
        <v>329</v>
      </c>
      <c r="C29" s="90">
        <v>1940402</v>
      </c>
      <c r="D29" s="90" t="s">
        <v>155</v>
      </c>
      <c r="E29" s="90"/>
      <c r="F29" s="90">
        <v>194</v>
      </c>
      <c r="G29" s="90" t="s">
        <v>311</v>
      </c>
      <c r="H29" s="90" t="s">
        <v>321</v>
      </c>
      <c r="I29" s="90" t="s">
        <v>181</v>
      </c>
      <c r="J29" s="101"/>
      <c r="K29" s="90">
        <v>2.15</v>
      </c>
      <c r="L29" s="90" t="s">
        <v>185</v>
      </c>
      <c r="M29" s="114">
        <v>4.0999999999999996</v>
      </c>
      <c r="N29" s="114">
        <v>0.82</v>
      </c>
      <c r="O29" s="114">
        <v>80553</v>
      </c>
      <c r="P29" s="114">
        <v>132.30000000000001</v>
      </c>
      <c r="Q29" s="114">
        <v>106.57</v>
      </c>
      <c r="R29" s="114">
        <v>0</v>
      </c>
      <c r="S29" s="114">
        <v>4.26</v>
      </c>
      <c r="T29" s="114">
        <v>0.5</v>
      </c>
    </row>
    <row r="30" spans="2:20" customFormat="1" ht="15.75">
      <c r="B30" s="60" t="s">
        <v>330</v>
      </c>
      <c r="C30" s="90">
        <v>1126598</v>
      </c>
      <c r="D30" s="90" t="s">
        <v>155</v>
      </c>
      <c r="E30" s="90"/>
      <c r="F30" s="90">
        <v>1153</v>
      </c>
      <c r="G30" s="90" t="s">
        <v>311</v>
      </c>
      <c r="H30" s="90" t="s">
        <v>331</v>
      </c>
      <c r="I30" s="90" t="s">
        <v>181</v>
      </c>
      <c r="J30" s="101"/>
      <c r="K30" s="90">
        <v>2.4500000000000002</v>
      </c>
      <c r="L30" s="90" t="s">
        <v>185</v>
      </c>
      <c r="M30" s="114">
        <v>2.8</v>
      </c>
      <c r="N30" s="114">
        <v>0.77</v>
      </c>
      <c r="O30" s="114">
        <v>24357</v>
      </c>
      <c r="P30" s="114">
        <v>107.21</v>
      </c>
      <c r="Q30" s="114">
        <v>26.11</v>
      </c>
      <c r="R30" s="114">
        <v>0</v>
      </c>
      <c r="S30" s="114">
        <v>1.04</v>
      </c>
      <c r="T30" s="114">
        <v>0.12</v>
      </c>
    </row>
    <row r="31" spans="2:20" customFormat="1" ht="15.75">
      <c r="B31" s="60" t="s">
        <v>332</v>
      </c>
      <c r="C31" s="90">
        <v>1121953</v>
      </c>
      <c r="D31" s="90" t="s">
        <v>155</v>
      </c>
      <c r="E31" s="90"/>
      <c r="F31" s="90">
        <v>1153</v>
      </c>
      <c r="G31" s="90" t="s">
        <v>311</v>
      </c>
      <c r="H31" s="90" t="s">
        <v>331</v>
      </c>
      <c r="I31" s="90" t="s">
        <v>181</v>
      </c>
      <c r="J31" s="101"/>
      <c r="K31" s="90">
        <v>2.0099999999999998</v>
      </c>
      <c r="L31" s="90" t="s">
        <v>185</v>
      </c>
      <c r="M31" s="114">
        <v>3.1</v>
      </c>
      <c r="N31" s="114">
        <v>0.77</v>
      </c>
      <c r="O31" s="114">
        <v>21621</v>
      </c>
      <c r="P31" s="114">
        <v>112.61</v>
      </c>
      <c r="Q31" s="114">
        <v>24.35</v>
      </c>
      <c r="R31" s="114">
        <v>0</v>
      </c>
      <c r="S31" s="114">
        <v>0.97</v>
      </c>
      <c r="T31" s="114">
        <v>0.12</v>
      </c>
    </row>
    <row r="32" spans="2:20" customFormat="1" ht="15.75">
      <c r="B32" s="60" t="s">
        <v>333</v>
      </c>
      <c r="C32" s="90">
        <v>7480023</v>
      </c>
      <c r="D32" s="90" t="s">
        <v>155</v>
      </c>
      <c r="E32" s="90"/>
      <c r="F32" s="90">
        <v>748</v>
      </c>
      <c r="G32" s="90" t="s">
        <v>311</v>
      </c>
      <c r="H32" s="90" t="s">
        <v>331</v>
      </c>
      <c r="I32" s="90" t="s">
        <v>183</v>
      </c>
      <c r="J32" s="101"/>
      <c r="K32" s="90">
        <v>1.88</v>
      </c>
      <c r="L32" s="90" t="s">
        <v>185</v>
      </c>
      <c r="M32" s="114">
        <v>5.3</v>
      </c>
      <c r="N32" s="114">
        <v>0.88</v>
      </c>
      <c r="O32" s="114">
        <v>12000</v>
      </c>
      <c r="P32" s="114">
        <v>132.72</v>
      </c>
      <c r="Q32" s="114">
        <v>15.93</v>
      </c>
      <c r="R32" s="114">
        <v>0</v>
      </c>
      <c r="S32" s="114">
        <v>0.64</v>
      </c>
      <c r="T32" s="114">
        <v>0.08</v>
      </c>
    </row>
    <row r="33" spans="2:20" customFormat="1" ht="15.75">
      <c r="B33" s="60" t="s">
        <v>334</v>
      </c>
      <c r="C33" s="90">
        <v>7480072</v>
      </c>
      <c r="D33" s="90" t="s">
        <v>155</v>
      </c>
      <c r="E33" s="90"/>
      <c r="F33" s="90">
        <v>748</v>
      </c>
      <c r="G33" s="90" t="s">
        <v>311</v>
      </c>
      <c r="H33" s="90" t="s">
        <v>331</v>
      </c>
      <c r="I33" s="90" t="s">
        <v>183</v>
      </c>
      <c r="J33" s="101"/>
      <c r="K33" s="90">
        <v>0.19</v>
      </c>
      <c r="L33" s="90" t="s">
        <v>185</v>
      </c>
      <c r="M33" s="114">
        <v>4.29</v>
      </c>
      <c r="N33" s="114">
        <v>3.89</v>
      </c>
      <c r="O33" s="114">
        <v>5153.51</v>
      </c>
      <c r="P33" s="114">
        <v>119.54</v>
      </c>
      <c r="Q33" s="114">
        <v>6.16</v>
      </c>
      <c r="R33" s="114">
        <v>0</v>
      </c>
      <c r="S33" s="114">
        <v>0.25</v>
      </c>
      <c r="T33" s="114">
        <v>0.03</v>
      </c>
    </row>
    <row r="34" spans="2:20">
      <c r="B34" s="60" t="s">
        <v>335</v>
      </c>
      <c r="C34" s="90">
        <v>1260397</v>
      </c>
      <c r="D34" s="90" t="s">
        <v>155</v>
      </c>
      <c r="E34" s="90"/>
      <c r="F34" s="90">
        <v>126</v>
      </c>
      <c r="G34" s="90" t="s">
        <v>326</v>
      </c>
      <c r="H34" s="90" t="s">
        <v>336</v>
      </c>
      <c r="I34" s="90" t="s">
        <v>181</v>
      </c>
      <c r="J34" s="101"/>
      <c r="K34" s="90">
        <v>3.08</v>
      </c>
      <c r="L34" s="90" t="s">
        <v>185</v>
      </c>
      <c r="M34" s="114">
        <v>5.0999999999999996</v>
      </c>
      <c r="N34" s="114">
        <v>1.93</v>
      </c>
      <c r="O34" s="114">
        <v>44524</v>
      </c>
      <c r="P34" s="114">
        <v>133.72999999999999</v>
      </c>
      <c r="Q34" s="114">
        <v>59.54</v>
      </c>
      <c r="R34" s="114">
        <v>0</v>
      </c>
      <c r="S34" s="114">
        <v>2.38</v>
      </c>
      <c r="T34" s="114">
        <v>0.28000000000000003</v>
      </c>
    </row>
    <row r="35" spans="2:20">
      <c r="B35" s="60" t="s">
        <v>337</v>
      </c>
      <c r="C35" s="90">
        <v>1260546</v>
      </c>
      <c r="D35" s="90" t="s">
        <v>155</v>
      </c>
      <c r="E35" s="90"/>
      <c r="F35" s="90">
        <v>126</v>
      </c>
      <c r="G35" s="90" t="s">
        <v>326</v>
      </c>
      <c r="H35" s="90" t="s">
        <v>336</v>
      </c>
      <c r="I35" s="90" t="s">
        <v>181</v>
      </c>
      <c r="J35" s="101"/>
      <c r="K35" s="90">
        <v>5.0599999999999996</v>
      </c>
      <c r="L35" s="90" t="s">
        <v>185</v>
      </c>
      <c r="M35" s="114">
        <v>5.35</v>
      </c>
      <c r="N35" s="114">
        <v>2.86</v>
      </c>
      <c r="O35" s="114">
        <v>22909</v>
      </c>
      <c r="P35" s="114">
        <v>117.25</v>
      </c>
      <c r="Q35" s="114">
        <v>26.86</v>
      </c>
      <c r="R35" s="114">
        <v>0</v>
      </c>
      <c r="S35" s="114">
        <v>1.07</v>
      </c>
      <c r="T35" s="114">
        <v>0.13</v>
      </c>
    </row>
    <row r="36" spans="2:20">
      <c r="B36" s="60" t="s">
        <v>338</v>
      </c>
      <c r="C36" s="90">
        <v>1260603</v>
      </c>
      <c r="D36" s="90" t="s">
        <v>155</v>
      </c>
      <c r="E36" s="90"/>
      <c r="F36" s="90">
        <v>126</v>
      </c>
      <c r="G36" s="90" t="s">
        <v>326</v>
      </c>
      <c r="H36" s="90" t="s">
        <v>336</v>
      </c>
      <c r="I36" s="90" t="s">
        <v>181</v>
      </c>
      <c r="J36" s="101"/>
      <c r="K36" s="90">
        <v>7.67</v>
      </c>
      <c r="L36" s="90" t="s">
        <v>185</v>
      </c>
      <c r="M36" s="114">
        <v>4</v>
      </c>
      <c r="N36" s="114">
        <v>3.96</v>
      </c>
      <c r="O36" s="114">
        <v>5638</v>
      </c>
      <c r="P36" s="114">
        <v>100.6</v>
      </c>
      <c r="Q36" s="114">
        <v>5.67</v>
      </c>
      <c r="R36" s="114">
        <v>0</v>
      </c>
      <c r="S36" s="114">
        <v>0.23</v>
      </c>
      <c r="T36" s="114">
        <v>0.03</v>
      </c>
    </row>
    <row r="37" spans="2:20">
      <c r="B37" s="60" t="s">
        <v>339</v>
      </c>
      <c r="C37" s="90">
        <v>1119825</v>
      </c>
      <c r="D37" s="90" t="s">
        <v>155</v>
      </c>
      <c r="E37" s="90"/>
      <c r="F37" s="90">
        <v>1291</v>
      </c>
      <c r="G37" s="90" t="s">
        <v>311</v>
      </c>
      <c r="H37" s="90" t="s">
        <v>336</v>
      </c>
      <c r="I37" s="90" t="s">
        <v>183</v>
      </c>
      <c r="J37" s="101"/>
      <c r="K37" s="90">
        <v>3.43</v>
      </c>
      <c r="L37" s="90" t="s">
        <v>185</v>
      </c>
      <c r="M37" s="114">
        <v>3.55</v>
      </c>
      <c r="N37" s="114">
        <v>0.83</v>
      </c>
      <c r="O37" s="114">
        <v>40706.75</v>
      </c>
      <c r="P37" s="114">
        <v>118.35</v>
      </c>
      <c r="Q37" s="114">
        <v>48.18</v>
      </c>
      <c r="R37" s="114">
        <v>0.01</v>
      </c>
      <c r="S37" s="114">
        <v>1.93</v>
      </c>
      <c r="T37" s="114">
        <v>0.23</v>
      </c>
    </row>
    <row r="38" spans="2:20">
      <c r="B38" s="60" t="s">
        <v>340</v>
      </c>
      <c r="C38" s="90">
        <v>1132950</v>
      </c>
      <c r="D38" s="90" t="s">
        <v>155</v>
      </c>
      <c r="E38" s="90"/>
      <c r="F38" s="90">
        <v>1324</v>
      </c>
      <c r="G38" s="90" t="s">
        <v>341</v>
      </c>
      <c r="H38" s="90" t="s">
        <v>336</v>
      </c>
      <c r="I38" s="90" t="s">
        <v>183</v>
      </c>
      <c r="J38" s="101"/>
      <c r="K38" s="90">
        <v>6.51</v>
      </c>
      <c r="L38" s="90" t="s">
        <v>185</v>
      </c>
      <c r="M38" s="114">
        <v>2.3199999999999998</v>
      </c>
      <c r="N38" s="114">
        <v>2.34</v>
      </c>
      <c r="O38" s="114">
        <v>14665</v>
      </c>
      <c r="P38" s="114">
        <v>99.96</v>
      </c>
      <c r="Q38" s="114">
        <v>14.66</v>
      </c>
      <c r="R38" s="114">
        <v>0</v>
      </c>
      <c r="S38" s="114">
        <v>0.59</v>
      </c>
      <c r="T38" s="114">
        <v>7.0000000000000007E-2</v>
      </c>
    </row>
    <row r="39" spans="2:20">
      <c r="B39" s="60" t="s">
        <v>342</v>
      </c>
      <c r="C39" s="90">
        <v>3230125</v>
      </c>
      <c r="D39" s="90" t="s">
        <v>155</v>
      </c>
      <c r="E39" s="90"/>
      <c r="F39" s="90">
        <v>323</v>
      </c>
      <c r="G39" s="90" t="s">
        <v>326</v>
      </c>
      <c r="H39" s="90" t="s">
        <v>336</v>
      </c>
      <c r="I39" s="90" t="s">
        <v>183</v>
      </c>
      <c r="J39" s="101"/>
      <c r="K39" s="90">
        <v>3.51</v>
      </c>
      <c r="L39" s="90" t="s">
        <v>185</v>
      </c>
      <c r="M39" s="114">
        <v>4.9000000000000004</v>
      </c>
      <c r="N39" s="114">
        <v>1.58</v>
      </c>
      <c r="O39" s="114">
        <v>2986.97</v>
      </c>
      <c r="P39" s="114">
        <v>115.23</v>
      </c>
      <c r="Q39" s="114">
        <v>3.44</v>
      </c>
      <c r="R39" s="114">
        <v>0</v>
      </c>
      <c r="S39" s="114">
        <v>0.14000000000000001</v>
      </c>
      <c r="T39" s="114">
        <v>0.02</v>
      </c>
    </row>
    <row r="40" spans="2:20">
      <c r="B40" s="60" t="s">
        <v>343</v>
      </c>
      <c r="C40" s="90">
        <v>3230190</v>
      </c>
      <c r="D40" s="90" t="s">
        <v>155</v>
      </c>
      <c r="E40" s="90"/>
      <c r="F40" s="90">
        <v>323</v>
      </c>
      <c r="G40" s="90" t="s">
        <v>326</v>
      </c>
      <c r="H40" s="90" t="s">
        <v>336</v>
      </c>
      <c r="I40" s="90" t="s">
        <v>183</v>
      </c>
      <c r="J40" s="101"/>
      <c r="K40" s="90">
        <v>7.29</v>
      </c>
      <c r="L40" s="90" t="s">
        <v>185</v>
      </c>
      <c r="M40" s="114">
        <v>1.76</v>
      </c>
      <c r="N40" s="114">
        <v>2.4</v>
      </c>
      <c r="O40" s="114">
        <v>12638.04</v>
      </c>
      <c r="P40" s="114">
        <v>95.9</v>
      </c>
      <c r="Q40" s="114">
        <v>12.12</v>
      </c>
      <c r="R40" s="114">
        <v>0</v>
      </c>
      <c r="S40" s="114">
        <v>0.48</v>
      </c>
      <c r="T40" s="114">
        <v>0.06</v>
      </c>
    </row>
    <row r="41" spans="2:20">
      <c r="B41" s="60" t="s">
        <v>344</v>
      </c>
      <c r="C41" s="90">
        <v>3230232</v>
      </c>
      <c r="D41" s="90" t="s">
        <v>155</v>
      </c>
      <c r="E41" s="90"/>
      <c r="F41" s="90">
        <v>323</v>
      </c>
      <c r="G41" s="90" t="s">
        <v>326</v>
      </c>
      <c r="H41" s="90" t="s">
        <v>336</v>
      </c>
      <c r="I41" s="90" t="s">
        <v>183</v>
      </c>
      <c r="J41" s="101"/>
      <c r="K41" s="90">
        <v>7.68</v>
      </c>
      <c r="L41" s="90" t="s">
        <v>185</v>
      </c>
      <c r="M41" s="114">
        <v>2.15</v>
      </c>
      <c r="N41" s="114">
        <v>2.64</v>
      </c>
      <c r="O41" s="114">
        <v>15974.64</v>
      </c>
      <c r="P41" s="114">
        <v>97.4</v>
      </c>
      <c r="Q41" s="114">
        <v>15.56</v>
      </c>
      <c r="R41" s="114">
        <v>0</v>
      </c>
      <c r="S41" s="114">
        <v>0.62</v>
      </c>
      <c r="T41" s="114">
        <v>7.0000000000000007E-2</v>
      </c>
    </row>
    <row r="42" spans="2:20">
      <c r="B42" s="60" t="s">
        <v>345</v>
      </c>
      <c r="C42" s="90">
        <v>1139542</v>
      </c>
      <c r="D42" s="90" t="s">
        <v>155</v>
      </c>
      <c r="E42" s="90"/>
      <c r="F42" s="90">
        <v>1363</v>
      </c>
      <c r="G42" s="90" t="s">
        <v>173</v>
      </c>
      <c r="H42" s="90" t="s">
        <v>336</v>
      </c>
      <c r="I42" s="90" t="s">
        <v>183</v>
      </c>
      <c r="J42" s="101"/>
      <c r="K42" s="90">
        <v>5.97</v>
      </c>
      <c r="L42" s="90" t="s">
        <v>185</v>
      </c>
      <c r="M42" s="114">
        <v>1.94</v>
      </c>
      <c r="N42" s="114">
        <v>1.84</v>
      </c>
      <c r="O42" s="114">
        <v>20000</v>
      </c>
      <c r="P42" s="114">
        <v>100.81</v>
      </c>
      <c r="Q42" s="114">
        <v>20.16</v>
      </c>
      <c r="R42" s="114">
        <v>0</v>
      </c>
      <c r="S42" s="114">
        <v>0.81</v>
      </c>
      <c r="T42" s="114">
        <v>0.1</v>
      </c>
    </row>
    <row r="43" spans="2:20">
      <c r="B43" s="60" t="s">
        <v>346</v>
      </c>
      <c r="C43" s="90">
        <v>1135417</v>
      </c>
      <c r="D43" s="90" t="s">
        <v>155</v>
      </c>
      <c r="E43" s="90"/>
      <c r="F43" s="90">
        <v>1527</v>
      </c>
      <c r="G43" s="90" t="s">
        <v>341</v>
      </c>
      <c r="H43" s="90" t="s">
        <v>336</v>
      </c>
      <c r="I43" s="90" t="s">
        <v>181</v>
      </c>
      <c r="J43" s="101"/>
      <c r="K43" s="90">
        <v>8.84</v>
      </c>
      <c r="L43" s="90" t="s">
        <v>185</v>
      </c>
      <c r="M43" s="114">
        <v>2.25</v>
      </c>
      <c r="N43" s="114">
        <v>2.54</v>
      </c>
      <c r="O43" s="114">
        <v>15468</v>
      </c>
      <c r="P43" s="114">
        <v>98.07</v>
      </c>
      <c r="Q43" s="114">
        <v>15.17</v>
      </c>
      <c r="R43" s="114">
        <v>0</v>
      </c>
      <c r="S43" s="114">
        <v>0.61</v>
      </c>
      <c r="T43" s="114">
        <v>7.0000000000000007E-2</v>
      </c>
    </row>
    <row r="44" spans="2:20">
      <c r="B44" s="60" t="s">
        <v>347</v>
      </c>
      <c r="C44" s="90">
        <v>6990188</v>
      </c>
      <c r="D44" s="90" t="s">
        <v>155</v>
      </c>
      <c r="E44" s="90"/>
      <c r="F44" s="90">
        <v>699</v>
      </c>
      <c r="G44" s="90" t="s">
        <v>326</v>
      </c>
      <c r="H44" s="90" t="s">
        <v>348</v>
      </c>
      <c r="I44" s="90" t="s">
        <v>181</v>
      </c>
      <c r="J44" s="101"/>
      <c r="K44" s="90">
        <v>3.73</v>
      </c>
      <c r="L44" s="90" t="s">
        <v>185</v>
      </c>
      <c r="M44" s="114">
        <v>4.95</v>
      </c>
      <c r="N44" s="114">
        <v>1.78</v>
      </c>
      <c r="O44" s="114">
        <v>18499</v>
      </c>
      <c r="P44" s="114">
        <v>112.76</v>
      </c>
      <c r="Q44" s="114">
        <v>20.86</v>
      </c>
      <c r="R44" s="114">
        <v>0</v>
      </c>
      <c r="S44" s="114">
        <v>0.83</v>
      </c>
      <c r="T44" s="114">
        <v>0.1</v>
      </c>
    </row>
    <row r="45" spans="2:20">
      <c r="B45" s="60" t="s">
        <v>349</v>
      </c>
      <c r="C45" s="90">
        <v>1125996</v>
      </c>
      <c r="D45" s="90" t="s">
        <v>155</v>
      </c>
      <c r="E45" s="90"/>
      <c r="F45" s="90">
        <v>2066</v>
      </c>
      <c r="G45" s="90" t="s">
        <v>200</v>
      </c>
      <c r="H45" s="90" t="s">
        <v>348</v>
      </c>
      <c r="I45" s="90" t="s">
        <v>183</v>
      </c>
      <c r="J45" s="101"/>
      <c r="K45" s="90">
        <v>1.96</v>
      </c>
      <c r="L45" s="90" t="s">
        <v>185</v>
      </c>
      <c r="M45" s="114">
        <v>4.3499999999999996</v>
      </c>
      <c r="N45" s="114">
        <v>1.1499999999999999</v>
      </c>
      <c r="O45" s="114">
        <v>17655</v>
      </c>
      <c r="P45" s="114">
        <v>108.95</v>
      </c>
      <c r="Q45" s="114">
        <v>19.239999999999998</v>
      </c>
      <c r="R45" s="114">
        <v>0</v>
      </c>
      <c r="S45" s="114">
        <v>0.77</v>
      </c>
      <c r="T45" s="114">
        <v>0.09</v>
      </c>
    </row>
    <row r="46" spans="2:20">
      <c r="B46" s="60" t="s">
        <v>350</v>
      </c>
      <c r="C46" s="90">
        <v>1118827</v>
      </c>
      <c r="D46" s="90" t="s">
        <v>155</v>
      </c>
      <c r="E46" s="90"/>
      <c r="F46" s="90">
        <v>2095</v>
      </c>
      <c r="G46" s="90" t="s">
        <v>200</v>
      </c>
      <c r="H46" s="90" t="s">
        <v>348</v>
      </c>
      <c r="I46" s="90" t="s">
        <v>183</v>
      </c>
      <c r="J46" s="101"/>
      <c r="K46" s="90">
        <v>1.48</v>
      </c>
      <c r="L46" s="90" t="s">
        <v>185</v>
      </c>
      <c r="M46" s="114">
        <v>3.35</v>
      </c>
      <c r="N46" s="114">
        <v>0.86</v>
      </c>
      <c r="O46" s="114">
        <v>16666.669999999998</v>
      </c>
      <c r="P46" s="114">
        <v>111.96</v>
      </c>
      <c r="Q46" s="114">
        <v>18.66</v>
      </c>
      <c r="R46" s="114">
        <v>0</v>
      </c>
      <c r="S46" s="114">
        <v>0.75</v>
      </c>
      <c r="T46" s="114">
        <v>0.09</v>
      </c>
    </row>
    <row r="47" spans="2:20">
      <c r="B47" s="60" t="s">
        <v>351</v>
      </c>
      <c r="C47" s="90">
        <v>5050240</v>
      </c>
      <c r="D47" s="90" t="s">
        <v>155</v>
      </c>
      <c r="E47" s="90"/>
      <c r="F47" s="90">
        <v>505</v>
      </c>
      <c r="G47" s="90" t="s">
        <v>326</v>
      </c>
      <c r="H47" s="90" t="s">
        <v>308</v>
      </c>
      <c r="I47" s="90" t="s">
        <v>183</v>
      </c>
      <c r="J47" s="101"/>
      <c r="K47" s="90">
        <v>4.5999999999999996</v>
      </c>
      <c r="L47" s="90" t="s">
        <v>185</v>
      </c>
      <c r="M47" s="114">
        <v>4.05</v>
      </c>
      <c r="N47" s="114">
        <v>2.5499999999999998</v>
      </c>
      <c r="O47" s="114">
        <v>31093</v>
      </c>
      <c r="P47" s="114">
        <v>107.07</v>
      </c>
      <c r="Q47" s="114">
        <v>33.29</v>
      </c>
      <c r="R47" s="114">
        <v>0.01</v>
      </c>
      <c r="S47" s="114">
        <v>1.33</v>
      </c>
      <c r="T47" s="114">
        <v>0.16</v>
      </c>
    </row>
    <row r="48" spans="2:20">
      <c r="B48" s="60" t="s">
        <v>352</v>
      </c>
      <c r="C48" s="90">
        <v>1115823</v>
      </c>
      <c r="D48" s="90" t="s">
        <v>155</v>
      </c>
      <c r="E48" s="90"/>
      <c r="F48" s="90">
        <v>1095</v>
      </c>
      <c r="G48" s="90" t="s">
        <v>171</v>
      </c>
      <c r="H48" s="90" t="s">
        <v>308</v>
      </c>
      <c r="I48" s="90" t="s">
        <v>181</v>
      </c>
      <c r="J48" s="101"/>
      <c r="K48" s="90">
        <v>3.34</v>
      </c>
      <c r="L48" s="90" t="s">
        <v>185</v>
      </c>
      <c r="M48" s="114">
        <v>6.1</v>
      </c>
      <c r="N48" s="114">
        <v>2.06</v>
      </c>
      <c r="O48" s="114">
        <v>0.06</v>
      </c>
      <c r="P48" s="114">
        <v>123.69</v>
      </c>
      <c r="Q48" s="114">
        <v>0</v>
      </c>
      <c r="R48" s="114">
        <v>0</v>
      </c>
      <c r="S48" s="114">
        <v>0</v>
      </c>
      <c r="T48" s="114">
        <v>0</v>
      </c>
    </row>
    <row r="49" spans="2:20">
      <c r="B49" s="60" t="s">
        <v>353</v>
      </c>
      <c r="C49" s="90">
        <v>5760160</v>
      </c>
      <c r="D49" s="90" t="s">
        <v>155</v>
      </c>
      <c r="E49" s="90"/>
      <c r="F49" s="90">
        <v>576</v>
      </c>
      <c r="G49" s="90" t="s">
        <v>171</v>
      </c>
      <c r="H49" s="90" t="s">
        <v>308</v>
      </c>
      <c r="I49" s="90" t="s">
        <v>183</v>
      </c>
      <c r="J49" s="101"/>
      <c r="K49" s="90">
        <v>2.09</v>
      </c>
      <c r="L49" s="90" t="s">
        <v>185</v>
      </c>
      <c r="M49" s="114">
        <v>4.7</v>
      </c>
      <c r="N49" s="114">
        <v>2.17</v>
      </c>
      <c r="O49" s="114">
        <v>46078</v>
      </c>
      <c r="P49" s="114">
        <v>128.31</v>
      </c>
      <c r="Q49" s="114">
        <v>59.12</v>
      </c>
      <c r="R49" s="114">
        <v>0</v>
      </c>
      <c r="S49" s="114">
        <v>2.36</v>
      </c>
      <c r="T49" s="114">
        <v>0.28000000000000003</v>
      </c>
    </row>
    <row r="50" spans="2:20">
      <c r="B50" s="60" t="s">
        <v>354</v>
      </c>
      <c r="C50" s="90">
        <v>6990154</v>
      </c>
      <c r="D50" s="90" t="s">
        <v>155</v>
      </c>
      <c r="E50" s="90"/>
      <c r="F50" s="90">
        <v>699</v>
      </c>
      <c r="G50" s="90" t="s">
        <v>326</v>
      </c>
      <c r="H50" s="90" t="s">
        <v>308</v>
      </c>
      <c r="I50" s="90" t="s">
        <v>183</v>
      </c>
      <c r="J50" s="101"/>
      <c r="K50" s="90">
        <v>5.7</v>
      </c>
      <c r="L50" s="90" t="s">
        <v>185</v>
      </c>
      <c r="M50" s="114">
        <v>4.95</v>
      </c>
      <c r="N50" s="114">
        <v>2.66</v>
      </c>
      <c r="O50" s="114">
        <v>2405</v>
      </c>
      <c r="P50" s="114">
        <v>135.61000000000001</v>
      </c>
      <c r="Q50" s="114">
        <v>3.26</v>
      </c>
      <c r="R50" s="114">
        <v>0</v>
      </c>
      <c r="S50" s="114">
        <v>0.13</v>
      </c>
      <c r="T50" s="114">
        <v>0.02</v>
      </c>
    </row>
    <row r="51" spans="2:20">
      <c r="B51" s="60" t="s">
        <v>355</v>
      </c>
      <c r="C51" s="90">
        <v>1105543</v>
      </c>
      <c r="D51" s="90" t="s">
        <v>155</v>
      </c>
      <c r="E51" s="90"/>
      <c r="F51" s="90">
        <v>1095</v>
      </c>
      <c r="G51" s="90" t="s">
        <v>171</v>
      </c>
      <c r="H51" s="90" t="s">
        <v>308</v>
      </c>
      <c r="I51" s="90" t="s">
        <v>183</v>
      </c>
      <c r="J51" s="101"/>
      <c r="K51" s="90">
        <v>3.25</v>
      </c>
      <c r="L51" s="90" t="s">
        <v>185</v>
      </c>
      <c r="M51" s="114">
        <v>4.5999999999999996</v>
      </c>
      <c r="N51" s="114">
        <v>1.91</v>
      </c>
      <c r="O51" s="114">
        <v>4560</v>
      </c>
      <c r="P51" s="114">
        <v>132.16999999999999</v>
      </c>
      <c r="Q51" s="114">
        <v>6.03</v>
      </c>
      <c r="R51" s="114">
        <v>0</v>
      </c>
      <c r="S51" s="114">
        <v>0.24</v>
      </c>
      <c r="T51" s="114">
        <v>0.03</v>
      </c>
    </row>
    <row r="52" spans="2:20">
      <c r="B52" s="60" t="s">
        <v>356</v>
      </c>
      <c r="C52" s="90">
        <v>1106046</v>
      </c>
      <c r="D52" s="90" t="s">
        <v>155</v>
      </c>
      <c r="E52" s="90"/>
      <c r="F52" s="90">
        <v>1095</v>
      </c>
      <c r="G52" s="90" t="s">
        <v>171</v>
      </c>
      <c r="H52" s="90" t="s">
        <v>308</v>
      </c>
      <c r="I52" s="90" t="s">
        <v>183</v>
      </c>
      <c r="J52" s="101"/>
      <c r="K52" s="90">
        <v>3.51</v>
      </c>
      <c r="L52" s="90" t="s">
        <v>185</v>
      </c>
      <c r="M52" s="114">
        <v>4.5</v>
      </c>
      <c r="N52" s="114">
        <v>2</v>
      </c>
      <c r="O52" s="114">
        <v>421</v>
      </c>
      <c r="P52" s="114">
        <v>129.77000000000001</v>
      </c>
      <c r="Q52" s="114">
        <v>0.55000000000000004</v>
      </c>
      <c r="R52" s="114">
        <v>0</v>
      </c>
      <c r="S52" s="114">
        <v>0.02</v>
      </c>
      <c r="T52" s="114">
        <v>0</v>
      </c>
    </row>
    <row r="53" spans="2:20">
      <c r="B53" s="60" t="s">
        <v>357</v>
      </c>
      <c r="C53" s="90">
        <v>1129733</v>
      </c>
      <c r="D53" s="90" t="s">
        <v>155</v>
      </c>
      <c r="E53" s="90"/>
      <c r="F53" s="90">
        <v>1068</v>
      </c>
      <c r="G53" s="90" t="s">
        <v>326</v>
      </c>
      <c r="H53" s="90" t="s">
        <v>308</v>
      </c>
      <c r="I53" s="90" t="s">
        <v>183</v>
      </c>
      <c r="J53" s="101"/>
      <c r="K53" s="90">
        <v>5.09</v>
      </c>
      <c r="L53" s="90" t="s">
        <v>185</v>
      </c>
      <c r="M53" s="114">
        <v>4.09</v>
      </c>
      <c r="N53" s="114">
        <v>3.04</v>
      </c>
      <c r="O53" s="114">
        <v>0.52</v>
      </c>
      <c r="P53" s="114">
        <v>107.9</v>
      </c>
      <c r="Q53" s="114">
        <v>0</v>
      </c>
      <c r="R53" s="114">
        <v>0</v>
      </c>
      <c r="S53" s="114">
        <v>0</v>
      </c>
      <c r="T53" s="114">
        <v>0</v>
      </c>
    </row>
    <row r="54" spans="2:20">
      <c r="B54" s="60" t="s">
        <v>358</v>
      </c>
      <c r="C54" s="90">
        <v>2260180</v>
      </c>
      <c r="D54" s="90" t="s">
        <v>155</v>
      </c>
      <c r="E54" s="90"/>
      <c r="F54" s="90">
        <v>226</v>
      </c>
      <c r="G54" s="90" t="s">
        <v>326</v>
      </c>
      <c r="H54" s="90" t="s">
        <v>359</v>
      </c>
      <c r="I54" s="90" t="s">
        <v>183</v>
      </c>
      <c r="J54" s="101"/>
      <c r="K54" s="90">
        <v>1</v>
      </c>
      <c r="L54" s="90" t="s">
        <v>185</v>
      </c>
      <c r="M54" s="114">
        <v>5.05</v>
      </c>
      <c r="N54" s="114">
        <v>1.01</v>
      </c>
      <c r="O54" s="114">
        <v>7001.01</v>
      </c>
      <c r="P54" s="114">
        <v>124.14</v>
      </c>
      <c r="Q54" s="114">
        <v>8.69</v>
      </c>
      <c r="R54" s="114">
        <v>0</v>
      </c>
      <c r="S54" s="114">
        <v>0.35</v>
      </c>
      <c r="T54" s="114">
        <v>0.04</v>
      </c>
    </row>
    <row r="55" spans="2:20">
      <c r="B55" s="60" t="s">
        <v>360</v>
      </c>
      <c r="C55" s="90">
        <v>2260412</v>
      </c>
      <c r="D55" s="90" t="s">
        <v>155</v>
      </c>
      <c r="E55" s="90"/>
      <c r="F55" s="90">
        <v>226</v>
      </c>
      <c r="G55" s="90" t="s">
        <v>326</v>
      </c>
      <c r="H55" s="90" t="s">
        <v>359</v>
      </c>
      <c r="I55" s="90" t="s">
        <v>183</v>
      </c>
      <c r="J55" s="101"/>
      <c r="K55" s="90">
        <v>1.85</v>
      </c>
      <c r="L55" s="90" t="s">
        <v>185</v>
      </c>
      <c r="M55" s="114">
        <v>6.1</v>
      </c>
      <c r="N55" s="114">
        <v>1.86</v>
      </c>
      <c r="O55" s="114">
        <v>18261.599999999999</v>
      </c>
      <c r="P55" s="114">
        <v>109.05</v>
      </c>
      <c r="Q55" s="114">
        <v>19.91</v>
      </c>
      <c r="R55" s="114">
        <v>0</v>
      </c>
      <c r="S55" s="114">
        <v>0.8</v>
      </c>
      <c r="T55" s="114">
        <v>0.09</v>
      </c>
    </row>
    <row r="56" spans="2:20">
      <c r="B56" s="60" t="s">
        <v>361</v>
      </c>
      <c r="C56" s="90">
        <v>2260479</v>
      </c>
      <c r="D56" s="90" t="s">
        <v>155</v>
      </c>
      <c r="E56" s="90"/>
      <c r="F56" s="90">
        <v>226</v>
      </c>
      <c r="G56" s="90" t="s">
        <v>326</v>
      </c>
      <c r="H56" s="90" t="s">
        <v>359</v>
      </c>
      <c r="I56" s="90" t="s">
        <v>183</v>
      </c>
      <c r="J56" s="101"/>
      <c r="K56" s="90">
        <v>6.38</v>
      </c>
      <c r="L56" s="90" t="s">
        <v>185</v>
      </c>
      <c r="M56" s="114">
        <v>2.85</v>
      </c>
      <c r="N56" s="114">
        <v>2.09</v>
      </c>
      <c r="O56" s="114">
        <v>5894</v>
      </c>
      <c r="P56" s="114">
        <v>106.34</v>
      </c>
      <c r="Q56" s="114">
        <v>6.27</v>
      </c>
      <c r="R56" s="114">
        <v>0</v>
      </c>
      <c r="S56" s="114">
        <v>0.25</v>
      </c>
      <c r="T56" s="114">
        <v>0.03</v>
      </c>
    </row>
    <row r="57" spans="2:20">
      <c r="B57" s="60" t="s">
        <v>362</v>
      </c>
      <c r="C57" s="90">
        <v>2590255</v>
      </c>
      <c r="D57" s="90" t="s">
        <v>155</v>
      </c>
      <c r="E57" s="90"/>
      <c r="F57" s="90">
        <v>259</v>
      </c>
      <c r="G57" s="90" t="s">
        <v>363</v>
      </c>
      <c r="H57" s="90" t="s">
        <v>364</v>
      </c>
      <c r="I57" s="90" t="s">
        <v>183</v>
      </c>
      <c r="J57" s="101"/>
      <c r="K57" s="90">
        <v>1.94</v>
      </c>
      <c r="L57" s="90" t="s">
        <v>185</v>
      </c>
      <c r="M57" s="114">
        <v>4.8</v>
      </c>
      <c r="N57" s="114">
        <v>1.94</v>
      </c>
      <c r="O57" s="114">
        <v>26304.01</v>
      </c>
      <c r="P57" s="114">
        <v>123.1</v>
      </c>
      <c r="Q57" s="114">
        <v>32.380000000000003</v>
      </c>
      <c r="R57" s="114">
        <v>0</v>
      </c>
      <c r="S57" s="114">
        <v>1.29</v>
      </c>
      <c r="T57" s="114">
        <v>0.15</v>
      </c>
    </row>
    <row r="58" spans="2:20">
      <c r="B58" s="60" t="s">
        <v>365</v>
      </c>
      <c r="C58" s="90">
        <v>2590438</v>
      </c>
      <c r="D58" s="90" t="s">
        <v>155</v>
      </c>
      <c r="E58" s="90"/>
      <c r="F58" s="90">
        <v>259</v>
      </c>
      <c r="G58" s="90" t="s">
        <v>363</v>
      </c>
      <c r="H58" s="90" t="s">
        <v>364</v>
      </c>
      <c r="I58" s="90" t="s">
        <v>183</v>
      </c>
      <c r="J58" s="101"/>
      <c r="K58" s="90">
        <v>1.68</v>
      </c>
      <c r="L58" s="90" t="s">
        <v>185</v>
      </c>
      <c r="M58" s="114">
        <v>5.69</v>
      </c>
      <c r="N58" s="114">
        <v>1.94</v>
      </c>
      <c r="O58" s="114">
        <v>26870</v>
      </c>
      <c r="P58" s="114">
        <v>129.27000000000001</v>
      </c>
      <c r="Q58" s="114">
        <v>34.74</v>
      </c>
      <c r="R58" s="114">
        <v>0.01</v>
      </c>
      <c r="S58" s="114">
        <v>1.39</v>
      </c>
      <c r="T58" s="114">
        <v>0.16</v>
      </c>
    </row>
    <row r="59" spans="2:20">
      <c r="B59" s="60" t="s">
        <v>366</v>
      </c>
      <c r="C59" s="90">
        <v>1980317</v>
      </c>
      <c r="D59" s="90" t="s">
        <v>155</v>
      </c>
      <c r="E59" s="90"/>
      <c r="F59" s="90">
        <v>198</v>
      </c>
      <c r="G59" s="90" t="s">
        <v>326</v>
      </c>
      <c r="H59" s="90" t="s">
        <v>364</v>
      </c>
      <c r="I59" s="90" t="s">
        <v>181</v>
      </c>
      <c r="J59" s="101"/>
      <c r="K59" s="90">
        <v>3.23</v>
      </c>
      <c r="L59" s="90" t="s">
        <v>185</v>
      </c>
      <c r="M59" s="114">
        <v>6.75</v>
      </c>
      <c r="N59" s="114">
        <v>2</v>
      </c>
      <c r="O59" s="114">
        <v>35474.5</v>
      </c>
      <c r="P59" s="114">
        <v>121.96</v>
      </c>
      <c r="Q59" s="114">
        <v>43.27</v>
      </c>
      <c r="R59" s="114">
        <v>0.01</v>
      </c>
      <c r="S59" s="114">
        <v>1.73</v>
      </c>
      <c r="T59" s="114">
        <v>0.2</v>
      </c>
    </row>
    <row r="60" spans="2:20">
      <c r="B60" s="60" t="s">
        <v>367</v>
      </c>
      <c r="C60" s="90">
        <v>1980358</v>
      </c>
      <c r="D60" s="90" t="s">
        <v>155</v>
      </c>
      <c r="E60" s="90"/>
      <c r="F60" s="90">
        <v>198</v>
      </c>
      <c r="G60" s="90" t="s">
        <v>326</v>
      </c>
      <c r="H60" s="90" t="s">
        <v>364</v>
      </c>
      <c r="I60" s="90" t="s">
        <v>181</v>
      </c>
      <c r="J60" s="101"/>
      <c r="K60" s="90">
        <v>4.58</v>
      </c>
      <c r="L60" s="90" t="s">
        <v>185</v>
      </c>
      <c r="M60" s="114">
        <v>4.4000000000000004</v>
      </c>
      <c r="N60" s="114">
        <v>3.28</v>
      </c>
      <c r="O60" s="114">
        <v>2133.6999999999998</v>
      </c>
      <c r="P60" s="114">
        <v>107.95</v>
      </c>
      <c r="Q60" s="114">
        <v>2.2999999999999998</v>
      </c>
      <c r="R60" s="114">
        <v>0</v>
      </c>
      <c r="S60" s="114">
        <v>0.09</v>
      </c>
      <c r="T60" s="114">
        <v>0.01</v>
      </c>
    </row>
    <row r="61" spans="2:20">
      <c r="B61" s="60" t="s">
        <v>368</v>
      </c>
      <c r="C61" s="90">
        <v>6390207</v>
      </c>
      <c r="D61" s="90" t="s">
        <v>155</v>
      </c>
      <c r="E61" s="90"/>
      <c r="F61" s="90">
        <v>639</v>
      </c>
      <c r="G61" s="90" t="s">
        <v>171</v>
      </c>
      <c r="H61" s="90" t="s">
        <v>369</v>
      </c>
      <c r="I61" s="90" t="s">
        <v>183</v>
      </c>
      <c r="J61" s="101"/>
      <c r="K61" s="90">
        <v>4.45</v>
      </c>
      <c r="L61" s="90" t="s">
        <v>185</v>
      </c>
      <c r="M61" s="114">
        <v>4.95</v>
      </c>
      <c r="N61" s="114">
        <v>4.51</v>
      </c>
      <c r="O61" s="114">
        <v>37035</v>
      </c>
      <c r="P61" s="114">
        <v>121.6</v>
      </c>
      <c r="Q61" s="114">
        <v>45.04</v>
      </c>
      <c r="R61" s="114">
        <v>0</v>
      </c>
      <c r="S61" s="114">
        <v>1.8</v>
      </c>
      <c r="T61" s="114">
        <v>0.21</v>
      </c>
    </row>
    <row r="62" spans="2:20">
      <c r="B62" s="60" t="s">
        <v>370</v>
      </c>
      <c r="C62" s="90">
        <v>6110365</v>
      </c>
      <c r="D62" s="90" t="s">
        <v>155</v>
      </c>
      <c r="E62" s="90"/>
      <c r="F62" s="90">
        <v>611</v>
      </c>
      <c r="G62" s="90" t="s">
        <v>326</v>
      </c>
      <c r="H62" s="90" t="s">
        <v>371</v>
      </c>
      <c r="I62" s="90" t="s">
        <v>181</v>
      </c>
      <c r="J62" s="101"/>
      <c r="K62" s="90">
        <v>3.19</v>
      </c>
      <c r="L62" s="90" t="s">
        <v>185</v>
      </c>
      <c r="M62" s="114">
        <v>6</v>
      </c>
      <c r="N62" s="114">
        <v>22.04</v>
      </c>
      <c r="O62" s="114">
        <v>18224.169999999998</v>
      </c>
      <c r="P62" s="114">
        <v>73.05</v>
      </c>
      <c r="Q62" s="114">
        <v>13.31</v>
      </c>
      <c r="R62" s="114">
        <v>0</v>
      </c>
      <c r="S62" s="114">
        <v>0.53</v>
      </c>
      <c r="T62" s="114">
        <v>0.06</v>
      </c>
    </row>
    <row r="63" spans="2:20">
      <c r="B63" s="60" t="s">
        <v>372</v>
      </c>
      <c r="C63" s="90">
        <v>6110431</v>
      </c>
      <c r="D63" s="90" t="s">
        <v>155</v>
      </c>
      <c r="E63" s="90"/>
      <c r="F63" s="90">
        <v>611</v>
      </c>
      <c r="G63" s="90" t="s">
        <v>326</v>
      </c>
      <c r="H63" s="90" t="s">
        <v>371</v>
      </c>
      <c r="I63" s="90" t="s">
        <v>181</v>
      </c>
      <c r="J63" s="101"/>
      <c r="K63" s="90">
        <v>3.28</v>
      </c>
      <c r="L63" s="90" t="s">
        <v>185</v>
      </c>
      <c r="M63" s="114">
        <v>6.8</v>
      </c>
      <c r="N63" s="114">
        <v>19.809999999999999</v>
      </c>
      <c r="O63" s="114">
        <v>18814.93</v>
      </c>
      <c r="P63" s="114">
        <v>68.069999999999993</v>
      </c>
      <c r="Q63" s="114">
        <v>12.81</v>
      </c>
      <c r="R63" s="114">
        <v>0</v>
      </c>
      <c r="S63" s="114">
        <v>0.51</v>
      </c>
      <c r="T63" s="114">
        <v>0.06</v>
      </c>
    </row>
    <row r="64" spans="2:20">
      <c r="B64" s="60" t="s">
        <v>373</v>
      </c>
      <c r="C64" s="90">
        <v>1131416</v>
      </c>
      <c r="D64" s="90" t="s">
        <v>155</v>
      </c>
      <c r="E64" s="90"/>
      <c r="F64" s="90">
        <v>1132</v>
      </c>
      <c r="G64" s="90" t="s">
        <v>200</v>
      </c>
      <c r="H64" s="90">
        <v>0</v>
      </c>
      <c r="I64" s="90" t="s">
        <v>276</v>
      </c>
      <c r="J64" s="101"/>
      <c r="K64" s="90">
        <v>3.01</v>
      </c>
      <c r="L64" s="90" t="s">
        <v>185</v>
      </c>
      <c r="M64" s="114">
        <v>3.85</v>
      </c>
      <c r="N64" s="114">
        <v>2.67</v>
      </c>
      <c r="O64" s="114">
        <v>24147</v>
      </c>
      <c r="P64" s="114">
        <v>103.6</v>
      </c>
      <c r="Q64" s="114">
        <v>25.02</v>
      </c>
      <c r="R64" s="114">
        <v>0.01</v>
      </c>
      <c r="S64" s="114">
        <v>1</v>
      </c>
      <c r="T64" s="114">
        <v>0.12</v>
      </c>
    </row>
    <row r="65" spans="2:20">
      <c r="B65" s="59" t="s">
        <v>53</v>
      </c>
      <c r="C65" s="88"/>
      <c r="D65" s="88"/>
      <c r="E65" s="88"/>
      <c r="F65" s="88"/>
      <c r="G65" s="88"/>
      <c r="H65" s="88"/>
      <c r="I65" s="88"/>
      <c r="J65" s="97"/>
      <c r="K65" s="88">
        <v>4.68</v>
      </c>
      <c r="L65" s="88"/>
      <c r="M65" s="91"/>
      <c r="N65" s="91">
        <v>2.44</v>
      </c>
      <c r="O65" s="91">
        <v>642508.46</v>
      </c>
      <c r="P65" s="91"/>
      <c r="Q65" s="91">
        <v>664.59</v>
      </c>
      <c r="R65" s="91"/>
      <c r="S65" s="91"/>
      <c r="T65" s="91">
        <v>3.15</v>
      </c>
    </row>
    <row r="66" spans="2:20">
      <c r="B66" s="60" t="s">
        <v>374</v>
      </c>
      <c r="C66" s="90">
        <v>6040323</v>
      </c>
      <c r="D66" s="90" t="s">
        <v>155</v>
      </c>
      <c r="E66" s="90"/>
      <c r="F66" s="90">
        <v>604</v>
      </c>
      <c r="G66" s="90" t="s">
        <v>311</v>
      </c>
      <c r="H66" s="90" t="s">
        <v>312</v>
      </c>
      <c r="I66" s="90" t="s">
        <v>183</v>
      </c>
      <c r="J66" s="101"/>
      <c r="K66" s="90">
        <v>6.54</v>
      </c>
      <c r="L66" s="90" t="s">
        <v>185</v>
      </c>
      <c r="M66" s="114">
        <v>3.02</v>
      </c>
      <c r="N66" s="114">
        <v>2.4700000000000002</v>
      </c>
      <c r="O66" s="114">
        <v>38417</v>
      </c>
      <c r="P66" s="114">
        <v>104.4</v>
      </c>
      <c r="Q66" s="114">
        <v>40.11</v>
      </c>
      <c r="R66" s="114">
        <v>0</v>
      </c>
      <c r="S66" s="114">
        <v>1.6</v>
      </c>
      <c r="T66" s="114">
        <v>0.19</v>
      </c>
    </row>
    <row r="67" spans="2:20">
      <c r="B67" s="60" t="s">
        <v>375</v>
      </c>
      <c r="C67" s="90">
        <v>2310167</v>
      </c>
      <c r="D67" s="90" t="s">
        <v>155</v>
      </c>
      <c r="E67" s="90"/>
      <c r="F67" s="90">
        <v>231</v>
      </c>
      <c r="G67" s="90" t="s">
        <v>311</v>
      </c>
      <c r="H67" s="90" t="s">
        <v>312</v>
      </c>
      <c r="I67" s="90" t="s">
        <v>183</v>
      </c>
      <c r="J67" s="101"/>
      <c r="K67" s="90">
        <v>7.47</v>
      </c>
      <c r="L67" s="90" t="s">
        <v>185</v>
      </c>
      <c r="M67" s="114">
        <v>2.98</v>
      </c>
      <c r="N67" s="114">
        <v>2.81</v>
      </c>
      <c r="O67" s="114">
        <v>20355</v>
      </c>
      <c r="P67" s="114">
        <v>102.9</v>
      </c>
      <c r="Q67" s="114">
        <v>20.95</v>
      </c>
      <c r="R67" s="114">
        <v>0</v>
      </c>
      <c r="S67" s="114">
        <v>0.84</v>
      </c>
      <c r="T67" s="114">
        <v>0.1</v>
      </c>
    </row>
    <row r="68" spans="2:20">
      <c r="B68" s="60" t="s">
        <v>376</v>
      </c>
      <c r="C68" s="90">
        <v>1940493</v>
      </c>
      <c r="D68" s="90" t="s">
        <v>155</v>
      </c>
      <c r="E68" s="90"/>
      <c r="F68" s="90">
        <v>194</v>
      </c>
      <c r="G68" s="90" t="s">
        <v>311</v>
      </c>
      <c r="H68" s="90" t="s">
        <v>312</v>
      </c>
      <c r="I68" s="90" t="s">
        <v>181</v>
      </c>
      <c r="J68" s="101"/>
      <c r="K68" s="90">
        <v>1.89</v>
      </c>
      <c r="L68" s="90" t="s">
        <v>185</v>
      </c>
      <c r="M68" s="114">
        <v>1.7</v>
      </c>
      <c r="N68" s="114">
        <v>0.47</v>
      </c>
      <c r="O68" s="114">
        <v>76209</v>
      </c>
      <c r="P68" s="114">
        <v>102.77</v>
      </c>
      <c r="Q68" s="114">
        <v>78.319999999999993</v>
      </c>
      <c r="R68" s="114">
        <v>0.01</v>
      </c>
      <c r="S68" s="114">
        <v>3.13</v>
      </c>
      <c r="T68" s="114">
        <v>0.37</v>
      </c>
    </row>
    <row r="69" spans="2:20">
      <c r="B69" s="60" t="s">
        <v>377</v>
      </c>
      <c r="C69" s="90">
        <v>1940436</v>
      </c>
      <c r="D69" s="90" t="s">
        <v>155</v>
      </c>
      <c r="E69" s="90"/>
      <c r="F69" s="90">
        <v>194</v>
      </c>
      <c r="G69" s="90" t="s">
        <v>311</v>
      </c>
      <c r="H69" s="90" t="s">
        <v>321</v>
      </c>
      <c r="I69" s="90" t="s">
        <v>181</v>
      </c>
      <c r="J69" s="101"/>
      <c r="K69" s="90">
        <v>0.66</v>
      </c>
      <c r="L69" s="90" t="s">
        <v>185</v>
      </c>
      <c r="M69" s="114">
        <v>3.65</v>
      </c>
      <c r="N69" s="114">
        <v>0.25</v>
      </c>
      <c r="O69" s="114">
        <v>38000</v>
      </c>
      <c r="P69" s="114">
        <v>101.67</v>
      </c>
      <c r="Q69" s="114">
        <v>38.64</v>
      </c>
      <c r="R69" s="114">
        <v>0</v>
      </c>
      <c r="S69" s="114">
        <v>1.54</v>
      </c>
      <c r="T69" s="114">
        <v>0.18</v>
      </c>
    </row>
    <row r="70" spans="2:20">
      <c r="B70" s="60" t="s">
        <v>378</v>
      </c>
      <c r="C70" s="90">
        <v>7480031</v>
      </c>
      <c r="D70" s="90" t="s">
        <v>155</v>
      </c>
      <c r="E70" s="90"/>
      <c r="F70" s="90">
        <v>748</v>
      </c>
      <c r="G70" s="90" t="s">
        <v>311</v>
      </c>
      <c r="H70" s="90" t="s">
        <v>331</v>
      </c>
      <c r="I70" s="90" t="s">
        <v>183</v>
      </c>
      <c r="J70" s="101"/>
      <c r="K70" s="90">
        <v>1.1399999999999999</v>
      </c>
      <c r="L70" s="90" t="s">
        <v>185</v>
      </c>
      <c r="M70" s="114">
        <v>6.1</v>
      </c>
      <c r="N70" s="114">
        <v>0.75</v>
      </c>
      <c r="O70" s="114">
        <v>7215.75</v>
      </c>
      <c r="P70" s="114">
        <v>111.24</v>
      </c>
      <c r="Q70" s="114">
        <v>8.0299999999999994</v>
      </c>
      <c r="R70" s="114">
        <v>0</v>
      </c>
      <c r="S70" s="114">
        <v>0.32</v>
      </c>
      <c r="T70" s="114">
        <v>0.04</v>
      </c>
    </row>
    <row r="71" spans="2:20">
      <c r="B71" s="60" t="s">
        <v>379</v>
      </c>
      <c r="C71" s="90">
        <v>1127547</v>
      </c>
      <c r="D71" s="90" t="s">
        <v>155</v>
      </c>
      <c r="E71" s="90"/>
      <c r="F71" s="90">
        <v>1457</v>
      </c>
      <c r="G71" s="90" t="s">
        <v>380</v>
      </c>
      <c r="H71" s="90" t="s">
        <v>331</v>
      </c>
      <c r="I71" s="90" t="s">
        <v>183</v>
      </c>
      <c r="J71" s="101"/>
      <c r="K71" s="90">
        <v>2.42</v>
      </c>
      <c r="L71" s="90" t="s">
        <v>185</v>
      </c>
      <c r="M71" s="114">
        <v>4.0999999999999996</v>
      </c>
      <c r="N71" s="114">
        <v>1.1299999999999999</v>
      </c>
      <c r="O71" s="114">
        <v>6019</v>
      </c>
      <c r="P71" s="114">
        <v>107.29</v>
      </c>
      <c r="Q71" s="114">
        <v>6.46</v>
      </c>
      <c r="R71" s="114">
        <v>0</v>
      </c>
      <c r="S71" s="114">
        <v>0.26</v>
      </c>
      <c r="T71" s="114">
        <v>0.03</v>
      </c>
    </row>
    <row r="72" spans="2:20">
      <c r="B72" s="60" t="s">
        <v>381</v>
      </c>
      <c r="C72" s="90">
        <v>1133503</v>
      </c>
      <c r="D72" s="90" t="s">
        <v>155</v>
      </c>
      <c r="E72" s="90"/>
      <c r="F72" s="90">
        <v>1239</v>
      </c>
      <c r="G72" s="90" t="s">
        <v>311</v>
      </c>
      <c r="H72" s="90" t="s">
        <v>336</v>
      </c>
      <c r="I72" s="90" t="s">
        <v>181</v>
      </c>
      <c r="J72" s="101"/>
      <c r="K72" s="90">
        <v>3.37</v>
      </c>
      <c r="L72" s="90" t="s">
        <v>185</v>
      </c>
      <c r="M72" s="114">
        <v>2.11</v>
      </c>
      <c r="N72" s="114">
        <v>1.08</v>
      </c>
      <c r="O72" s="114">
        <v>7560</v>
      </c>
      <c r="P72" s="114">
        <v>99.82</v>
      </c>
      <c r="Q72" s="114">
        <v>7.55</v>
      </c>
      <c r="R72" s="114">
        <v>0</v>
      </c>
      <c r="S72" s="114">
        <v>0.3</v>
      </c>
      <c r="T72" s="114">
        <v>0.04</v>
      </c>
    </row>
    <row r="73" spans="2:20">
      <c r="B73" s="60" t="s">
        <v>382</v>
      </c>
      <c r="C73" s="90">
        <v>39003629</v>
      </c>
      <c r="D73" s="90" t="s">
        <v>155</v>
      </c>
      <c r="E73" s="90"/>
      <c r="F73" s="90">
        <v>390</v>
      </c>
      <c r="G73" s="90" t="s">
        <v>326</v>
      </c>
      <c r="H73" s="90" t="s">
        <v>336</v>
      </c>
      <c r="I73" s="90" t="s">
        <v>183</v>
      </c>
      <c r="J73" s="101"/>
      <c r="K73" s="90">
        <v>7.8</v>
      </c>
      <c r="L73" s="90" t="s">
        <v>185</v>
      </c>
      <c r="M73" s="114">
        <v>2.4</v>
      </c>
      <c r="N73" s="114">
        <v>2.41</v>
      </c>
      <c r="O73" s="114">
        <v>30000</v>
      </c>
      <c r="P73" s="114">
        <v>100.82668</v>
      </c>
      <c r="Q73" s="114">
        <v>30.25</v>
      </c>
      <c r="R73" s="114">
        <v>0.01</v>
      </c>
      <c r="S73" s="114">
        <v>1.21</v>
      </c>
      <c r="T73" s="114">
        <v>0.14000000000000001</v>
      </c>
    </row>
    <row r="74" spans="2:20">
      <c r="B74" s="60" t="s">
        <v>383</v>
      </c>
      <c r="C74" s="90">
        <v>3900362</v>
      </c>
      <c r="D74" s="90" t="s">
        <v>155</v>
      </c>
      <c r="E74" s="90"/>
      <c r="F74" s="90">
        <v>390</v>
      </c>
      <c r="G74" s="90" t="s">
        <v>326</v>
      </c>
      <c r="H74" s="90" t="s">
        <v>336</v>
      </c>
      <c r="I74" s="90" t="s">
        <v>183</v>
      </c>
      <c r="J74" s="101"/>
      <c r="K74" s="90">
        <v>7.86</v>
      </c>
      <c r="L74" s="90" t="s">
        <v>185</v>
      </c>
      <c r="M74" s="114">
        <v>2.4</v>
      </c>
      <c r="N74" s="114">
        <v>2.0699999999999998</v>
      </c>
      <c r="O74" s="114">
        <v>33923</v>
      </c>
      <c r="P74" s="114">
        <v>102.45</v>
      </c>
      <c r="Q74" s="114">
        <v>34.75</v>
      </c>
      <c r="R74" s="114">
        <v>0</v>
      </c>
      <c r="S74" s="114">
        <v>1.39</v>
      </c>
      <c r="T74" s="114">
        <v>0.16</v>
      </c>
    </row>
    <row r="75" spans="2:20">
      <c r="B75" s="60" t="s">
        <v>384</v>
      </c>
      <c r="C75" s="90">
        <v>7590144</v>
      </c>
      <c r="D75" s="90" t="s">
        <v>155</v>
      </c>
      <c r="E75" s="90"/>
      <c r="F75" s="90">
        <v>759</v>
      </c>
      <c r="G75" s="90" t="s">
        <v>326</v>
      </c>
      <c r="H75" s="90" t="s">
        <v>336</v>
      </c>
      <c r="I75" s="90" t="s">
        <v>183</v>
      </c>
      <c r="J75" s="101"/>
      <c r="K75" s="90">
        <v>0.82</v>
      </c>
      <c r="L75" s="90" t="s">
        <v>185</v>
      </c>
      <c r="M75" s="114">
        <v>6.41</v>
      </c>
      <c r="N75" s="114">
        <v>0.87</v>
      </c>
      <c r="O75" s="114">
        <v>7926.5</v>
      </c>
      <c r="P75" s="114">
        <v>105.66</v>
      </c>
      <c r="Q75" s="114">
        <v>8.3800000000000008</v>
      </c>
      <c r="R75" s="114">
        <v>0.01</v>
      </c>
      <c r="S75" s="114">
        <v>0.33</v>
      </c>
      <c r="T75" s="114">
        <v>0.04</v>
      </c>
    </row>
    <row r="76" spans="2:20">
      <c r="B76" s="60" t="s">
        <v>385</v>
      </c>
      <c r="C76" s="90">
        <v>1137975</v>
      </c>
      <c r="D76" s="90" t="s">
        <v>155</v>
      </c>
      <c r="E76" s="90"/>
      <c r="F76" s="90">
        <v>1604</v>
      </c>
      <c r="G76" s="90" t="s">
        <v>326</v>
      </c>
      <c r="H76" s="90" t="s">
        <v>336</v>
      </c>
      <c r="I76" s="90" t="s">
        <v>181</v>
      </c>
      <c r="J76" s="101"/>
      <c r="K76" s="90">
        <v>5.71</v>
      </c>
      <c r="L76" s="90" t="s">
        <v>185</v>
      </c>
      <c r="M76" s="114">
        <v>4.3499999999999996</v>
      </c>
      <c r="N76" s="114">
        <v>4.05</v>
      </c>
      <c r="O76" s="114">
        <v>13486</v>
      </c>
      <c r="P76" s="114">
        <v>102.48</v>
      </c>
      <c r="Q76" s="114">
        <v>13.82</v>
      </c>
      <c r="R76" s="114">
        <v>0</v>
      </c>
      <c r="S76" s="114">
        <v>0.55000000000000004</v>
      </c>
      <c r="T76" s="114">
        <v>7.0000000000000007E-2</v>
      </c>
    </row>
    <row r="77" spans="2:20">
      <c r="B77" s="60" t="s">
        <v>386</v>
      </c>
      <c r="C77" s="90">
        <v>1126051</v>
      </c>
      <c r="D77" s="90" t="s">
        <v>155</v>
      </c>
      <c r="E77" s="90"/>
      <c r="F77" s="90">
        <v>1291</v>
      </c>
      <c r="G77" s="90" t="s">
        <v>311</v>
      </c>
      <c r="H77" s="90" t="s">
        <v>336</v>
      </c>
      <c r="I77" s="90" t="s">
        <v>183</v>
      </c>
      <c r="J77" s="101"/>
      <c r="K77" s="90">
        <v>0.25</v>
      </c>
      <c r="L77" s="90" t="s">
        <v>185</v>
      </c>
      <c r="M77" s="114">
        <v>3.71</v>
      </c>
      <c r="N77" s="114">
        <v>0.66</v>
      </c>
      <c r="O77" s="114">
        <v>2741.41</v>
      </c>
      <c r="P77" s="114">
        <v>100.16</v>
      </c>
      <c r="Q77" s="114">
        <v>2.75</v>
      </c>
      <c r="R77" s="114">
        <v>0</v>
      </c>
      <c r="S77" s="114">
        <v>0.11</v>
      </c>
      <c r="T77" s="114">
        <v>0.01</v>
      </c>
    </row>
    <row r="78" spans="2:20">
      <c r="B78" s="60" t="s">
        <v>387</v>
      </c>
      <c r="C78" s="90">
        <v>1138163</v>
      </c>
      <c r="D78" s="90" t="s">
        <v>155</v>
      </c>
      <c r="E78" s="90"/>
      <c r="F78" s="90">
        <v>1367</v>
      </c>
      <c r="G78" s="90" t="s">
        <v>341</v>
      </c>
      <c r="H78" s="90" t="s">
        <v>336</v>
      </c>
      <c r="I78" s="90" t="s">
        <v>183</v>
      </c>
      <c r="J78" s="101"/>
      <c r="K78" s="90">
        <v>9.65</v>
      </c>
      <c r="L78" s="90" t="s">
        <v>185</v>
      </c>
      <c r="M78" s="114">
        <v>3.95</v>
      </c>
      <c r="N78" s="114">
        <v>4.21</v>
      </c>
      <c r="O78" s="114">
        <v>7637</v>
      </c>
      <c r="P78" s="114">
        <v>97.98</v>
      </c>
      <c r="Q78" s="114">
        <v>7.48</v>
      </c>
      <c r="R78" s="114">
        <v>0</v>
      </c>
      <c r="S78" s="114">
        <v>0.3</v>
      </c>
      <c r="T78" s="114">
        <v>0.04</v>
      </c>
    </row>
    <row r="79" spans="2:20">
      <c r="B79" s="60" t="s">
        <v>388</v>
      </c>
      <c r="C79" s="90">
        <v>1138171</v>
      </c>
      <c r="D79" s="90" t="s">
        <v>155</v>
      </c>
      <c r="E79" s="90"/>
      <c r="F79" s="90">
        <v>1367</v>
      </c>
      <c r="G79" s="90" t="s">
        <v>341</v>
      </c>
      <c r="H79" s="90" t="s">
        <v>336</v>
      </c>
      <c r="I79" s="90" t="s">
        <v>183</v>
      </c>
      <c r="J79" s="101"/>
      <c r="K79" s="90">
        <v>10.25</v>
      </c>
      <c r="L79" s="90" t="s">
        <v>185</v>
      </c>
      <c r="M79" s="114">
        <v>3.95</v>
      </c>
      <c r="N79" s="114">
        <v>4.29</v>
      </c>
      <c r="O79" s="114">
        <v>14250</v>
      </c>
      <c r="P79" s="114">
        <v>97</v>
      </c>
      <c r="Q79" s="114">
        <v>13.82</v>
      </c>
      <c r="R79" s="114">
        <v>0.01</v>
      </c>
      <c r="S79" s="114">
        <v>0.55000000000000004</v>
      </c>
      <c r="T79" s="114">
        <v>7.0000000000000007E-2</v>
      </c>
    </row>
    <row r="80" spans="2:20">
      <c r="B80" s="60" t="s">
        <v>389</v>
      </c>
      <c r="C80" s="90">
        <v>1136316</v>
      </c>
      <c r="D80" s="90" t="s">
        <v>155</v>
      </c>
      <c r="E80" s="90"/>
      <c r="F80" s="90">
        <v>1367</v>
      </c>
      <c r="G80" s="90" t="s">
        <v>341</v>
      </c>
      <c r="H80" s="90" t="s">
        <v>336</v>
      </c>
      <c r="I80" s="90" t="s">
        <v>183</v>
      </c>
      <c r="J80" s="101"/>
      <c r="K80" s="90">
        <v>8.9</v>
      </c>
      <c r="L80" s="90" t="s">
        <v>185</v>
      </c>
      <c r="M80" s="114">
        <v>4.3600000000000003</v>
      </c>
      <c r="N80" s="114">
        <v>3.99</v>
      </c>
      <c r="O80" s="114">
        <v>20000</v>
      </c>
      <c r="P80" s="114">
        <v>103.63</v>
      </c>
      <c r="Q80" s="114">
        <v>20.73</v>
      </c>
      <c r="R80" s="114">
        <v>0.01</v>
      </c>
      <c r="S80" s="114">
        <v>0.83</v>
      </c>
      <c r="T80" s="114">
        <v>0.1</v>
      </c>
    </row>
    <row r="81" spans="2:20">
      <c r="B81" s="60" t="s">
        <v>390</v>
      </c>
      <c r="C81" s="90">
        <v>1136068</v>
      </c>
      <c r="D81" s="90" t="s">
        <v>155</v>
      </c>
      <c r="E81" s="90"/>
      <c r="F81" s="90">
        <v>1324</v>
      </c>
      <c r="G81" s="90" t="s">
        <v>341</v>
      </c>
      <c r="H81" s="90" t="s">
        <v>336</v>
      </c>
      <c r="I81" s="90" t="s">
        <v>181</v>
      </c>
      <c r="J81" s="101"/>
      <c r="K81" s="90">
        <v>6.55</v>
      </c>
      <c r="L81" s="90" t="s">
        <v>185</v>
      </c>
      <c r="M81" s="114">
        <v>3.92</v>
      </c>
      <c r="N81" s="114">
        <v>3.48</v>
      </c>
      <c r="O81" s="114">
        <v>91805</v>
      </c>
      <c r="P81" s="114">
        <v>104.7</v>
      </c>
      <c r="Q81" s="114">
        <v>96.12</v>
      </c>
      <c r="R81" s="114">
        <v>0.01</v>
      </c>
      <c r="S81" s="114">
        <v>3.84</v>
      </c>
      <c r="T81" s="114">
        <v>0.46</v>
      </c>
    </row>
    <row r="82" spans="2:20">
      <c r="B82" s="60" t="s">
        <v>391</v>
      </c>
      <c r="C82" s="90">
        <v>1135656</v>
      </c>
      <c r="D82" s="90" t="s">
        <v>155</v>
      </c>
      <c r="E82" s="90"/>
      <c r="F82" s="90">
        <v>1643</v>
      </c>
      <c r="G82" s="90" t="s">
        <v>326</v>
      </c>
      <c r="H82" s="90" t="s">
        <v>336</v>
      </c>
      <c r="I82" s="90" t="s">
        <v>181</v>
      </c>
      <c r="J82" s="101"/>
      <c r="K82" s="90">
        <v>3.62</v>
      </c>
      <c r="L82" s="90" t="s">
        <v>185</v>
      </c>
      <c r="M82" s="114">
        <v>4.2</v>
      </c>
      <c r="N82" s="114">
        <v>3.88</v>
      </c>
      <c r="O82" s="114">
        <v>33721</v>
      </c>
      <c r="P82" s="114">
        <v>101.28</v>
      </c>
      <c r="Q82" s="114">
        <v>34.15</v>
      </c>
      <c r="R82" s="114">
        <v>0</v>
      </c>
      <c r="S82" s="114">
        <v>1.37</v>
      </c>
      <c r="T82" s="114">
        <v>0.16</v>
      </c>
    </row>
    <row r="83" spans="2:20">
      <c r="B83" s="60" t="s">
        <v>392</v>
      </c>
      <c r="C83" s="90">
        <v>1135920</v>
      </c>
      <c r="D83" s="90" t="s">
        <v>155</v>
      </c>
      <c r="E83" s="90"/>
      <c r="F83" s="90">
        <v>1431</v>
      </c>
      <c r="G83" s="90" t="s">
        <v>341</v>
      </c>
      <c r="H83" s="90" t="s">
        <v>336</v>
      </c>
      <c r="I83" s="90" t="s">
        <v>181</v>
      </c>
      <c r="J83" s="101"/>
      <c r="K83" s="90">
        <v>6.57</v>
      </c>
      <c r="L83" s="90" t="s">
        <v>185</v>
      </c>
      <c r="M83" s="114">
        <v>4.0999999999999996</v>
      </c>
      <c r="N83" s="114">
        <v>3.37</v>
      </c>
      <c r="O83" s="114">
        <v>13736</v>
      </c>
      <c r="P83" s="114">
        <v>104.96</v>
      </c>
      <c r="Q83" s="114">
        <v>14.42</v>
      </c>
      <c r="R83" s="114">
        <v>0</v>
      </c>
      <c r="S83" s="114">
        <v>0.57999999999999996</v>
      </c>
      <c r="T83" s="114">
        <v>7.0000000000000007E-2</v>
      </c>
    </row>
    <row r="84" spans="2:20">
      <c r="B84" s="60" t="s">
        <v>393</v>
      </c>
      <c r="C84" s="90">
        <v>1114073</v>
      </c>
      <c r="D84" s="90" t="s">
        <v>155</v>
      </c>
      <c r="E84" s="90"/>
      <c r="F84" s="90">
        <v>1363</v>
      </c>
      <c r="G84" s="90" t="s">
        <v>171</v>
      </c>
      <c r="H84" s="90" t="s">
        <v>336</v>
      </c>
      <c r="I84" s="90" t="s">
        <v>183</v>
      </c>
      <c r="J84" s="101"/>
      <c r="K84" s="90">
        <v>2.34</v>
      </c>
      <c r="L84" s="90" t="s">
        <v>185</v>
      </c>
      <c r="M84" s="114">
        <v>2.2000000000000002</v>
      </c>
      <c r="N84" s="114">
        <v>1.27</v>
      </c>
      <c r="O84" s="114">
        <v>57535</v>
      </c>
      <c r="P84" s="114">
        <v>102.45</v>
      </c>
      <c r="Q84" s="114">
        <v>58.95</v>
      </c>
      <c r="R84" s="114">
        <v>0</v>
      </c>
      <c r="S84" s="114">
        <v>2.36</v>
      </c>
      <c r="T84" s="114">
        <v>0.28000000000000003</v>
      </c>
    </row>
    <row r="85" spans="2:20">
      <c r="B85" s="60" t="s">
        <v>394</v>
      </c>
      <c r="C85" s="90">
        <v>1132505</v>
      </c>
      <c r="D85" s="90" t="s">
        <v>155</v>
      </c>
      <c r="E85" s="90"/>
      <c r="F85" s="90">
        <v>1363</v>
      </c>
      <c r="G85" s="90" t="s">
        <v>171</v>
      </c>
      <c r="H85" s="90" t="s">
        <v>336</v>
      </c>
      <c r="I85" s="90" t="s">
        <v>183</v>
      </c>
      <c r="J85" s="101"/>
      <c r="K85" s="90">
        <v>6.96</v>
      </c>
      <c r="L85" s="90" t="s">
        <v>185</v>
      </c>
      <c r="M85" s="114">
        <v>1.65</v>
      </c>
      <c r="N85" s="114">
        <v>1.92</v>
      </c>
      <c r="O85" s="114">
        <v>10188</v>
      </c>
      <c r="P85" s="114">
        <v>99.09</v>
      </c>
      <c r="Q85" s="114">
        <v>10.1</v>
      </c>
      <c r="R85" s="114">
        <v>0</v>
      </c>
      <c r="S85" s="114">
        <v>0.4</v>
      </c>
      <c r="T85" s="114">
        <v>0.05</v>
      </c>
    </row>
    <row r="86" spans="2:20">
      <c r="B86" s="60" t="s">
        <v>395</v>
      </c>
      <c r="C86" s="90">
        <v>6990196</v>
      </c>
      <c r="D86" s="90" t="s">
        <v>155</v>
      </c>
      <c r="E86" s="90"/>
      <c r="F86" s="90">
        <v>699</v>
      </c>
      <c r="G86" s="90" t="s">
        <v>326</v>
      </c>
      <c r="H86" s="90" t="s">
        <v>348</v>
      </c>
      <c r="I86" s="90" t="s">
        <v>181</v>
      </c>
      <c r="J86" s="101"/>
      <c r="K86" s="90">
        <v>4.4000000000000004</v>
      </c>
      <c r="L86" s="90" t="s">
        <v>185</v>
      </c>
      <c r="M86" s="114">
        <v>7.05</v>
      </c>
      <c r="N86" s="114">
        <v>2.95</v>
      </c>
      <c r="O86" s="114">
        <v>709</v>
      </c>
      <c r="P86" s="114">
        <v>118.7</v>
      </c>
      <c r="Q86" s="114">
        <v>0.84</v>
      </c>
      <c r="R86" s="114">
        <v>0</v>
      </c>
      <c r="S86" s="114">
        <v>0.03</v>
      </c>
      <c r="T86" s="114">
        <v>0</v>
      </c>
    </row>
    <row r="87" spans="2:20">
      <c r="B87" s="60" t="s">
        <v>396</v>
      </c>
      <c r="C87" s="90">
        <v>1139732</v>
      </c>
      <c r="D87" s="90" t="s">
        <v>155</v>
      </c>
      <c r="E87" s="90"/>
      <c r="F87" s="90">
        <v>1673</v>
      </c>
      <c r="G87" s="90" t="s">
        <v>326</v>
      </c>
      <c r="H87" s="90" t="s">
        <v>348</v>
      </c>
      <c r="I87" s="90" t="s">
        <v>181</v>
      </c>
      <c r="J87" s="101"/>
      <c r="K87" s="90">
        <v>4.37</v>
      </c>
      <c r="L87" s="90" t="s">
        <v>185</v>
      </c>
      <c r="M87" s="114">
        <v>4.9000000000000004</v>
      </c>
      <c r="N87" s="114">
        <v>4.9400000000000004</v>
      </c>
      <c r="O87" s="114">
        <v>20000</v>
      </c>
      <c r="P87" s="114">
        <v>100.1</v>
      </c>
      <c r="Q87" s="114">
        <v>20.02</v>
      </c>
      <c r="R87" s="114">
        <v>0.01</v>
      </c>
      <c r="S87" s="114">
        <v>0.8</v>
      </c>
      <c r="T87" s="114">
        <v>0.09</v>
      </c>
    </row>
    <row r="88" spans="2:20">
      <c r="B88" s="60" t="s">
        <v>397</v>
      </c>
      <c r="C88" s="90">
        <v>1138874</v>
      </c>
      <c r="D88" s="90" t="s">
        <v>155</v>
      </c>
      <c r="E88" s="90"/>
      <c r="F88" s="90">
        <v>1095</v>
      </c>
      <c r="G88" s="90" t="s">
        <v>171</v>
      </c>
      <c r="H88" s="90" t="s">
        <v>308</v>
      </c>
      <c r="I88" s="90" t="s">
        <v>181</v>
      </c>
      <c r="J88" s="101"/>
      <c r="K88" s="90">
        <v>2.4700000000000002</v>
      </c>
      <c r="L88" s="90" t="s">
        <v>185</v>
      </c>
      <c r="M88" s="114">
        <v>1.72</v>
      </c>
      <c r="N88" s="114">
        <v>2.15</v>
      </c>
      <c r="O88" s="114">
        <v>8607</v>
      </c>
      <c r="P88" s="114">
        <v>99.7</v>
      </c>
      <c r="Q88" s="114">
        <v>8.58</v>
      </c>
      <c r="R88" s="114">
        <v>0</v>
      </c>
      <c r="S88" s="114">
        <v>0.34</v>
      </c>
      <c r="T88" s="114">
        <v>0.04</v>
      </c>
    </row>
    <row r="89" spans="2:20">
      <c r="B89" s="60" t="s">
        <v>398</v>
      </c>
      <c r="C89" s="90">
        <v>5760202</v>
      </c>
      <c r="D89" s="90" t="s">
        <v>155</v>
      </c>
      <c r="E89" s="90"/>
      <c r="F89" s="90">
        <v>576</v>
      </c>
      <c r="G89" s="90" t="s">
        <v>171</v>
      </c>
      <c r="H89" s="90" t="s">
        <v>308</v>
      </c>
      <c r="I89" s="90" t="s">
        <v>183</v>
      </c>
      <c r="J89" s="101"/>
      <c r="K89" s="90">
        <v>0.99</v>
      </c>
      <c r="L89" s="90" t="s">
        <v>185</v>
      </c>
      <c r="M89" s="114">
        <v>6.3</v>
      </c>
      <c r="N89" s="114">
        <v>0.9</v>
      </c>
      <c r="O89" s="114">
        <v>0.67</v>
      </c>
      <c r="P89" s="114">
        <v>105.31</v>
      </c>
      <c r="Q89" s="114">
        <v>0</v>
      </c>
      <c r="R89" s="114">
        <v>0</v>
      </c>
      <c r="S89" s="114">
        <v>0</v>
      </c>
      <c r="T89" s="114">
        <v>0</v>
      </c>
    </row>
    <row r="90" spans="2:20">
      <c r="B90" s="60" t="s">
        <v>399</v>
      </c>
      <c r="C90" s="90">
        <v>6320105</v>
      </c>
      <c r="D90" s="90" t="s">
        <v>155</v>
      </c>
      <c r="E90" s="90"/>
      <c r="F90" s="90">
        <v>632</v>
      </c>
      <c r="G90" s="90" t="s">
        <v>400</v>
      </c>
      <c r="H90" s="90" t="s">
        <v>308</v>
      </c>
      <c r="I90" s="90" t="s">
        <v>183</v>
      </c>
      <c r="J90" s="101"/>
      <c r="K90" s="90">
        <v>4.83</v>
      </c>
      <c r="L90" s="90" t="s">
        <v>185</v>
      </c>
      <c r="M90" s="114">
        <v>5.89</v>
      </c>
      <c r="N90" s="114">
        <v>3.08</v>
      </c>
      <c r="O90" s="114">
        <v>13500</v>
      </c>
      <c r="P90" s="114">
        <v>114.08</v>
      </c>
      <c r="Q90" s="114">
        <v>15.4</v>
      </c>
      <c r="R90" s="114">
        <v>0</v>
      </c>
      <c r="S90" s="114">
        <v>0.62</v>
      </c>
      <c r="T90" s="114">
        <v>7.0000000000000007E-2</v>
      </c>
    </row>
    <row r="91" spans="2:20">
      <c r="B91" s="60" t="s">
        <v>401</v>
      </c>
      <c r="C91" s="90">
        <v>1137314</v>
      </c>
      <c r="D91" s="90" t="s">
        <v>155</v>
      </c>
      <c r="E91" s="90"/>
      <c r="F91" s="90">
        <v>1659</v>
      </c>
      <c r="G91" s="90" t="s">
        <v>326</v>
      </c>
      <c r="H91" s="90" t="s">
        <v>359</v>
      </c>
      <c r="I91" s="90" t="s">
        <v>181</v>
      </c>
      <c r="J91" s="101"/>
      <c r="K91" s="90">
        <v>4.9400000000000004</v>
      </c>
      <c r="L91" s="90" t="s">
        <v>185</v>
      </c>
      <c r="M91" s="114">
        <v>4.5999999999999996</v>
      </c>
      <c r="N91" s="114">
        <v>5.07</v>
      </c>
      <c r="O91" s="114">
        <v>2903</v>
      </c>
      <c r="P91" s="114">
        <v>99.18</v>
      </c>
      <c r="Q91" s="114">
        <v>2.88</v>
      </c>
      <c r="R91" s="114">
        <v>0</v>
      </c>
      <c r="S91" s="114">
        <v>0.12</v>
      </c>
      <c r="T91" s="114">
        <v>0.01</v>
      </c>
    </row>
    <row r="92" spans="2:20">
      <c r="B92" s="60" t="s">
        <v>402</v>
      </c>
      <c r="C92" s="90">
        <v>2590362</v>
      </c>
      <c r="D92" s="90" t="s">
        <v>155</v>
      </c>
      <c r="E92" s="90"/>
      <c r="F92" s="90">
        <v>259</v>
      </c>
      <c r="G92" s="90" t="s">
        <v>363</v>
      </c>
      <c r="H92" s="90" t="s">
        <v>364</v>
      </c>
      <c r="I92" s="90" t="s">
        <v>183</v>
      </c>
      <c r="J92" s="101"/>
      <c r="K92" s="90">
        <v>2.99</v>
      </c>
      <c r="L92" s="90" t="s">
        <v>185</v>
      </c>
      <c r="M92" s="114">
        <v>6</v>
      </c>
      <c r="N92" s="114">
        <v>2.94</v>
      </c>
      <c r="O92" s="114">
        <v>42983</v>
      </c>
      <c r="P92" s="114">
        <v>109.32</v>
      </c>
      <c r="Q92" s="114">
        <v>46.99</v>
      </c>
      <c r="R92" s="114">
        <v>0.01</v>
      </c>
      <c r="S92" s="114">
        <v>1.88</v>
      </c>
      <c r="T92" s="114">
        <v>0.22</v>
      </c>
    </row>
    <row r="93" spans="2:20">
      <c r="B93" s="60" t="s">
        <v>403</v>
      </c>
      <c r="C93" s="90">
        <v>1980341</v>
      </c>
      <c r="D93" s="90" t="s">
        <v>155</v>
      </c>
      <c r="E93" s="90"/>
      <c r="F93" s="90">
        <v>198</v>
      </c>
      <c r="G93" s="90" t="s">
        <v>326</v>
      </c>
      <c r="H93" s="90" t="s">
        <v>364</v>
      </c>
      <c r="I93" s="90" t="s">
        <v>181</v>
      </c>
      <c r="J93" s="101"/>
      <c r="K93" s="90">
        <v>1.25</v>
      </c>
      <c r="L93" s="90" t="s">
        <v>185</v>
      </c>
      <c r="M93" s="114">
        <v>4.7699999999999996</v>
      </c>
      <c r="N93" s="114">
        <v>1.9</v>
      </c>
      <c r="O93" s="114">
        <v>4820.3999999999996</v>
      </c>
      <c r="P93" s="114">
        <v>102.38</v>
      </c>
      <c r="Q93" s="114">
        <v>4.9400000000000004</v>
      </c>
      <c r="R93" s="114">
        <v>0</v>
      </c>
      <c r="S93" s="114">
        <v>0.2</v>
      </c>
      <c r="T93" s="114">
        <v>0.02</v>
      </c>
    </row>
    <row r="94" spans="2:20">
      <c r="B94" s="60" t="s">
        <v>404</v>
      </c>
      <c r="C94" s="90">
        <v>1980366</v>
      </c>
      <c r="D94" s="90" t="s">
        <v>155</v>
      </c>
      <c r="E94" s="90"/>
      <c r="F94" s="90">
        <v>198</v>
      </c>
      <c r="G94" s="90" t="s">
        <v>326</v>
      </c>
      <c r="H94" s="90" t="s">
        <v>364</v>
      </c>
      <c r="I94" s="90" t="s">
        <v>181</v>
      </c>
      <c r="J94" s="101"/>
      <c r="K94" s="90">
        <v>3.67</v>
      </c>
      <c r="L94" s="90" t="s">
        <v>185</v>
      </c>
      <c r="M94" s="114">
        <v>4.5</v>
      </c>
      <c r="N94" s="114">
        <v>3.87</v>
      </c>
      <c r="O94" s="114">
        <v>18260.73</v>
      </c>
      <c r="P94" s="114">
        <v>105.11</v>
      </c>
      <c r="Q94" s="114">
        <v>19.190000000000001</v>
      </c>
      <c r="R94" s="114">
        <v>0.01</v>
      </c>
      <c r="S94" s="114">
        <v>0.77</v>
      </c>
      <c r="T94" s="114">
        <v>0.09</v>
      </c>
    </row>
    <row r="95" spans="2:20">
      <c r="B95" s="59" t="s">
        <v>54</v>
      </c>
      <c r="C95" s="88"/>
      <c r="D95" s="88"/>
      <c r="E95" s="88"/>
      <c r="F95" s="88"/>
      <c r="G95" s="88"/>
      <c r="H95" s="88"/>
      <c r="I95" s="88"/>
      <c r="J95" s="97"/>
      <c r="K95" s="88">
        <v>4.5999999999999996</v>
      </c>
      <c r="L95" s="88"/>
      <c r="M95" s="91"/>
      <c r="N95" s="91">
        <v>5.17</v>
      </c>
      <c r="O95" s="91">
        <v>3549</v>
      </c>
      <c r="P95" s="91"/>
      <c r="Q95" s="91">
        <v>3.78</v>
      </c>
      <c r="R95" s="91"/>
      <c r="S95" s="91"/>
      <c r="T95" s="91">
        <v>0.02</v>
      </c>
    </row>
    <row r="96" spans="2:20">
      <c r="B96" s="60" t="s">
        <v>405</v>
      </c>
      <c r="C96" s="90">
        <v>2590396</v>
      </c>
      <c r="D96" s="90" t="s">
        <v>155</v>
      </c>
      <c r="E96" s="90"/>
      <c r="F96" s="90">
        <v>259</v>
      </c>
      <c r="G96" s="90" t="s">
        <v>363</v>
      </c>
      <c r="H96" s="90" t="s">
        <v>364</v>
      </c>
      <c r="I96" s="90" t="s">
        <v>183</v>
      </c>
      <c r="J96" s="101"/>
      <c r="K96" s="90">
        <v>4.5999999999999996</v>
      </c>
      <c r="L96" s="90" t="s">
        <v>185</v>
      </c>
      <c r="M96" s="114">
        <v>6.7</v>
      </c>
      <c r="N96" s="114">
        <v>5.17</v>
      </c>
      <c r="O96" s="114">
        <v>3549</v>
      </c>
      <c r="P96" s="114">
        <v>106.43</v>
      </c>
      <c r="Q96" s="114">
        <v>3.78</v>
      </c>
      <c r="R96" s="114">
        <v>0</v>
      </c>
      <c r="S96" s="114">
        <v>0.15</v>
      </c>
      <c r="T96" s="114">
        <v>0.02</v>
      </c>
    </row>
    <row r="97" spans="2:20">
      <c r="B97" s="59" t="s">
        <v>36</v>
      </c>
      <c r="C97" s="88"/>
      <c r="D97" s="88"/>
      <c r="E97" s="88"/>
      <c r="F97" s="88"/>
      <c r="G97" s="88"/>
      <c r="H97" s="88"/>
      <c r="I97" s="88"/>
      <c r="J97" s="97"/>
      <c r="K97" s="88"/>
      <c r="L97" s="88"/>
      <c r="M97" s="91"/>
      <c r="N97" s="91"/>
      <c r="O97" s="91"/>
      <c r="P97" s="91"/>
      <c r="Q97" s="91"/>
      <c r="R97" s="91"/>
      <c r="S97" s="91"/>
      <c r="T97" s="91"/>
    </row>
    <row r="98" spans="2:20">
      <c r="B98" s="60" t="s">
        <v>264</v>
      </c>
      <c r="C98" s="90"/>
      <c r="D98" s="90"/>
      <c r="E98" s="90"/>
      <c r="F98" s="90"/>
      <c r="G98" s="90"/>
      <c r="H98" s="90"/>
      <c r="I98" s="90"/>
      <c r="J98" s="101"/>
      <c r="K98" s="90"/>
      <c r="L98" s="90"/>
      <c r="M98" s="114"/>
      <c r="N98" s="114"/>
      <c r="O98" s="114"/>
      <c r="P98" s="114"/>
      <c r="Q98" s="114"/>
      <c r="R98" s="114"/>
      <c r="S98" s="114"/>
      <c r="T98" s="114"/>
    </row>
    <row r="99" spans="2:20">
      <c r="B99" s="59" t="s">
        <v>254</v>
      </c>
      <c r="C99" s="88"/>
      <c r="D99" s="88"/>
      <c r="E99" s="88"/>
      <c r="F99" s="88"/>
      <c r="G99" s="88"/>
      <c r="H99" s="88"/>
      <c r="I99" s="88"/>
      <c r="J99" s="97"/>
      <c r="K99" s="88">
        <v>7.35</v>
      </c>
      <c r="L99" s="88"/>
      <c r="M99" s="91"/>
      <c r="N99" s="91">
        <v>4.2300000000000004</v>
      </c>
      <c r="O99" s="91">
        <v>31000</v>
      </c>
      <c r="P99" s="91"/>
      <c r="Q99" s="91">
        <v>127.65</v>
      </c>
      <c r="R99" s="91"/>
      <c r="S99" s="91"/>
      <c r="T99" s="91">
        <v>0.6</v>
      </c>
    </row>
    <row r="100" spans="2:20">
      <c r="B100" s="59" t="s">
        <v>83</v>
      </c>
      <c r="C100" s="88"/>
      <c r="D100" s="88"/>
      <c r="E100" s="88"/>
      <c r="F100" s="88"/>
      <c r="G100" s="88"/>
      <c r="H100" s="88"/>
      <c r="I100" s="88"/>
      <c r="J100" s="97"/>
      <c r="K100" s="88"/>
      <c r="L100" s="88"/>
      <c r="M100" s="91"/>
      <c r="N100" s="91"/>
      <c r="O100" s="91"/>
      <c r="P100" s="91"/>
      <c r="Q100" s="91"/>
      <c r="R100" s="91"/>
      <c r="S100" s="91"/>
      <c r="T100" s="91"/>
    </row>
    <row r="101" spans="2:20">
      <c r="B101" s="60" t="s">
        <v>264</v>
      </c>
      <c r="C101" s="90"/>
      <c r="D101" s="90"/>
      <c r="E101" s="90"/>
      <c r="F101" s="90"/>
      <c r="G101" s="90"/>
      <c r="H101" s="90"/>
      <c r="I101" s="90"/>
      <c r="J101" s="101"/>
      <c r="K101" s="90"/>
      <c r="L101" s="90"/>
      <c r="M101" s="114"/>
      <c r="N101" s="114"/>
      <c r="O101" s="114"/>
      <c r="P101" s="114"/>
      <c r="Q101" s="114"/>
      <c r="R101" s="114"/>
      <c r="S101" s="114"/>
      <c r="T101" s="114"/>
    </row>
    <row r="102" spans="2:20">
      <c r="B102" s="59" t="s">
        <v>82</v>
      </c>
      <c r="C102" s="88"/>
      <c r="D102" s="88"/>
      <c r="E102" s="88"/>
      <c r="F102" s="88"/>
      <c r="G102" s="88"/>
      <c r="H102" s="88"/>
      <c r="I102" s="88"/>
      <c r="J102" s="97"/>
      <c r="K102" s="88">
        <v>7.35</v>
      </c>
      <c r="L102" s="88"/>
      <c r="M102" s="91"/>
      <c r="N102" s="91">
        <v>4.2300000000000004</v>
      </c>
      <c r="O102" s="91">
        <v>31000</v>
      </c>
      <c r="P102" s="91"/>
      <c r="Q102" s="91">
        <v>127.65</v>
      </c>
      <c r="R102" s="91"/>
      <c r="S102" s="91"/>
      <c r="T102" s="91">
        <v>0.6</v>
      </c>
    </row>
    <row r="103" spans="2:20">
      <c r="B103" s="60" t="s">
        <v>406</v>
      </c>
      <c r="C103" s="90" t="s">
        <v>407</v>
      </c>
      <c r="D103" s="90" t="s">
        <v>28</v>
      </c>
      <c r="E103" s="90" t="s">
        <v>408</v>
      </c>
      <c r="F103" s="90"/>
      <c r="G103" s="90" t="s">
        <v>409</v>
      </c>
      <c r="H103" s="90" t="s">
        <v>410</v>
      </c>
      <c r="I103" s="90" t="s">
        <v>309</v>
      </c>
      <c r="J103" s="101"/>
      <c r="K103" s="90">
        <v>4.72</v>
      </c>
      <c r="L103" s="90" t="s">
        <v>184</v>
      </c>
      <c r="M103" s="114">
        <v>5.5</v>
      </c>
      <c r="N103" s="114">
        <v>5.78</v>
      </c>
      <c r="O103" s="114">
        <v>3000</v>
      </c>
      <c r="P103" s="114">
        <v>10163.08</v>
      </c>
      <c r="Q103" s="114">
        <v>11.72</v>
      </c>
      <c r="R103" s="114">
        <v>0</v>
      </c>
      <c r="S103" s="114">
        <v>0.47</v>
      </c>
      <c r="T103" s="114">
        <v>0.06</v>
      </c>
    </row>
    <row r="104" spans="2:20">
      <c r="B104" s="60" t="s">
        <v>411</v>
      </c>
      <c r="C104" s="90" t="s">
        <v>412</v>
      </c>
      <c r="D104" s="90" t="s">
        <v>413</v>
      </c>
      <c r="E104" s="90" t="s">
        <v>408</v>
      </c>
      <c r="F104" s="90"/>
      <c r="G104" s="90" t="s">
        <v>414</v>
      </c>
      <c r="H104" s="90" t="s">
        <v>369</v>
      </c>
      <c r="I104" s="90" t="s">
        <v>309</v>
      </c>
      <c r="J104" s="101"/>
      <c r="K104" s="90">
        <v>3.92</v>
      </c>
      <c r="L104" s="90" t="s">
        <v>186</v>
      </c>
      <c r="M104" s="114">
        <v>1.5</v>
      </c>
      <c r="N104" s="114">
        <v>0.56999999999999995</v>
      </c>
      <c r="O104" s="114">
        <v>5000</v>
      </c>
      <c r="P104" s="114">
        <v>10439.01</v>
      </c>
      <c r="Q104" s="114">
        <v>21.11</v>
      </c>
      <c r="R104" s="114">
        <v>0</v>
      </c>
      <c r="S104" s="114">
        <v>0.84</v>
      </c>
      <c r="T104" s="114">
        <v>0.1</v>
      </c>
    </row>
    <row r="105" spans="2:20">
      <c r="B105" s="60" t="s">
        <v>415</v>
      </c>
      <c r="C105" s="90" t="s">
        <v>416</v>
      </c>
      <c r="D105" s="90" t="s">
        <v>28</v>
      </c>
      <c r="E105" s="90" t="s">
        <v>408</v>
      </c>
      <c r="F105" s="90"/>
      <c r="G105" s="90" t="s">
        <v>417</v>
      </c>
      <c r="H105" s="90" t="s">
        <v>369</v>
      </c>
      <c r="I105" s="90" t="s">
        <v>418</v>
      </c>
      <c r="J105" s="101"/>
      <c r="K105" s="90">
        <v>7.52</v>
      </c>
      <c r="L105" s="90" t="s">
        <v>184</v>
      </c>
      <c r="M105" s="114">
        <v>4.5999999999999996</v>
      </c>
      <c r="N105" s="114">
        <v>4.2</v>
      </c>
      <c r="O105" s="114">
        <v>5000</v>
      </c>
      <c r="P105" s="114">
        <v>10478.73</v>
      </c>
      <c r="Q105" s="114">
        <v>20.149999999999999</v>
      </c>
      <c r="R105" s="114">
        <v>0</v>
      </c>
      <c r="S105" s="114">
        <v>0.81</v>
      </c>
      <c r="T105" s="114">
        <v>0.1</v>
      </c>
    </row>
    <row r="106" spans="2:20">
      <c r="B106" s="60" t="s">
        <v>419</v>
      </c>
      <c r="C106" s="90" t="s">
        <v>420</v>
      </c>
      <c r="D106" s="90" t="s">
        <v>28</v>
      </c>
      <c r="E106" s="90" t="s">
        <v>408</v>
      </c>
      <c r="F106" s="90"/>
      <c r="G106" s="90" t="s">
        <v>417</v>
      </c>
      <c r="H106" s="90" t="s">
        <v>369</v>
      </c>
      <c r="I106" s="90" t="s">
        <v>309</v>
      </c>
      <c r="J106" s="101"/>
      <c r="K106" s="90">
        <v>7.01</v>
      </c>
      <c r="L106" s="90" t="s">
        <v>184</v>
      </c>
      <c r="M106" s="114">
        <v>4.875</v>
      </c>
      <c r="N106" s="114">
        <v>4.7699999999999996</v>
      </c>
      <c r="O106" s="114">
        <v>3000</v>
      </c>
      <c r="P106" s="114">
        <v>10142.530000000001</v>
      </c>
      <c r="Q106" s="114">
        <v>11.7</v>
      </c>
      <c r="R106" s="114">
        <v>0</v>
      </c>
      <c r="S106" s="114">
        <v>0.47</v>
      </c>
      <c r="T106" s="114">
        <v>0.06</v>
      </c>
    </row>
    <row r="107" spans="2:20">
      <c r="B107" s="60" t="s">
        <v>421</v>
      </c>
      <c r="C107" s="90" t="s">
        <v>422</v>
      </c>
      <c r="D107" s="90" t="s">
        <v>423</v>
      </c>
      <c r="E107" s="90" t="s">
        <v>408</v>
      </c>
      <c r="F107" s="90"/>
      <c r="G107" s="90" t="s">
        <v>417</v>
      </c>
      <c r="H107" s="90" t="s">
        <v>424</v>
      </c>
      <c r="I107" s="90" t="s">
        <v>309</v>
      </c>
      <c r="J107" s="101"/>
      <c r="K107" s="90">
        <v>7.51</v>
      </c>
      <c r="L107" s="90" t="s">
        <v>184</v>
      </c>
      <c r="M107" s="114">
        <v>5.2</v>
      </c>
      <c r="N107" s="114">
        <v>4.9400000000000004</v>
      </c>
      <c r="O107" s="114">
        <v>3000</v>
      </c>
      <c r="P107" s="114">
        <v>10310.23</v>
      </c>
      <c r="Q107" s="114">
        <v>11.89</v>
      </c>
      <c r="R107" s="114">
        <v>0</v>
      </c>
      <c r="S107" s="114">
        <v>0.48</v>
      </c>
      <c r="T107" s="114">
        <v>0.06</v>
      </c>
    </row>
    <row r="108" spans="2:20">
      <c r="B108" s="60" t="s">
        <v>425</v>
      </c>
      <c r="C108" s="90" t="s">
        <v>426</v>
      </c>
      <c r="D108" s="90" t="s">
        <v>28</v>
      </c>
      <c r="E108" s="90" t="s">
        <v>408</v>
      </c>
      <c r="F108" s="90"/>
      <c r="G108" s="90" t="s">
        <v>427</v>
      </c>
      <c r="H108" s="90" t="s">
        <v>424</v>
      </c>
      <c r="I108" s="90" t="s">
        <v>418</v>
      </c>
      <c r="J108" s="101"/>
      <c r="K108" s="90">
        <v>15.93</v>
      </c>
      <c r="L108" s="90" t="s">
        <v>186</v>
      </c>
      <c r="M108" s="114">
        <v>5.625</v>
      </c>
      <c r="N108" s="114">
        <v>5.42</v>
      </c>
      <c r="O108" s="114">
        <v>5000</v>
      </c>
      <c r="P108" s="114">
        <v>10306.24</v>
      </c>
      <c r="Q108" s="114">
        <v>20.84</v>
      </c>
      <c r="R108" s="114">
        <v>0</v>
      </c>
      <c r="S108" s="114">
        <v>0.83</v>
      </c>
      <c r="T108" s="114">
        <v>0.1</v>
      </c>
    </row>
    <row r="109" spans="2:20">
      <c r="B109" s="60" t="s">
        <v>428</v>
      </c>
      <c r="C109" s="90" t="s">
        <v>429</v>
      </c>
      <c r="D109" s="90" t="s">
        <v>423</v>
      </c>
      <c r="E109" s="90" t="s">
        <v>408</v>
      </c>
      <c r="F109" s="90"/>
      <c r="G109" s="90" t="s">
        <v>417</v>
      </c>
      <c r="H109" s="90" t="s">
        <v>430</v>
      </c>
      <c r="I109" s="90" t="s">
        <v>309</v>
      </c>
      <c r="J109" s="101"/>
      <c r="K109" s="90">
        <v>5.0999999999999996</v>
      </c>
      <c r="L109" s="90" t="s">
        <v>184</v>
      </c>
      <c r="M109" s="114">
        <v>6.125</v>
      </c>
      <c r="N109" s="114">
        <v>4.99</v>
      </c>
      <c r="O109" s="114">
        <v>3000</v>
      </c>
      <c r="P109" s="114">
        <v>10639.22</v>
      </c>
      <c r="Q109" s="114">
        <v>12.27</v>
      </c>
      <c r="R109" s="114">
        <v>0</v>
      </c>
      <c r="S109" s="114">
        <v>0.49</v>
      </c>
      <c r="T109" s="114">
        <v>0.06</v>
      </c>
    </row>
    <row r="110" spans="2:20">
      <c r="B110" s="113" t="s">
        <v>431</v>
      </c>
      <c r="C110" s="90" t="s">
        <v>432</v>
      </c>
      <c r="D110" s="90" t="s">
        <v>28</v>
      </c>
      <c r="E110" s="90" t="s">
        <v>408</v>
      </c>
      <c r="F110" s="90"/>
      <c r="G110" s="90" t="s">
        <v>417</v>
      </c>
      <c r="H110" s="90">
        <v>0</v>
      </c>
      <c r="I110" s="90" t="s">
        <v>276</v>
      </c>
      <c r="J110" s="101"/>
      <c r="K110" s="90">
        <v>4.6399999999999997</v>
      </c>
      <c r="L110" s="90" t="s">
        <v>184</v>
      </c>
      <c r="M110" s="114">
        <v>7.625</v>
      </c>
      <c r="N110" s="114">
        <v>4.8099999999999996</v>
      </c>
      <c r="O110" s="114">
        <v>4000</v>
      </c>
      <c r="P110" s="114">
        <v>11686.8</v>
      </c>
      <c r="Q110" s="114">
        <v>17.97</v>
      </c>
      <c r="R110" s="114">
        <v>0</v>
      </c>
      <c r="S110" s="114">
        <v>0.72</v>
      </c>
      <c r="T110" s="114">
        <v>0.09</v>
      </c>
    </row>
    <row r="111" spans="2:20">
      <c r="B111" s="6" t="s">
        <v>52</v>
      </c>
      <c r="C111" s="1"/>
      <c r="D111" s="1"/>
      <c r="E111" s="1"/>
      <c r="F111" s="1"/>
    </row>
    <row r="112" spans="2:20">
      <c r="B112" s="6" t="s">
        <v>146</v>
      </c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I6" s="3"/>
    </row>
    <row r="7" spans="2:61" ht="26.25" customHeight="1">
      <c r="B7" s="160" t="s">
        <v>122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E7" s="3"/>
      <c r="BI7" s="3"/>
    </row>
    <row r="8" spans="2:61" s="3" customFormat="1" ht="47.25">
      <c r="B8" s="20" t="s">
        <v>149</v>
      </c>
      <c r="C8" s="25" t="s">
        <v>50</v>
      </c>
      <c r="D8" s="77" t="s">
        <v>154</v>
      </c>
      <c r="E8" s="47" t="s">
        <v>240</v>
      </c>
      <c r="F8" s="47" t="s">
        <v>151</v>
      </c>
      <c r="G8" s="78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0" t="s">
        <v>192</v>
      </c>
      <c r="N8" s="14" t="s">
        <v>194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59" t="s">
        <v>255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0" t="s">
        <v>264</v>
      </c>
      <c r="C14" s="90"/>
      <c r="D14" s="90"/>
      <c r="E14" s="90"/>
      <c r="F14" s="90"/>
      <c r="G14" s="90"/>
      <c r="H14" s="90"/>
      <c r="I14" s="114"/>
      <c r="J14" s="114"/>
      <c r="K14" s="114"/>
      <c r="L14" s="114"/>
      <c r="M14" s="114"/>
      <c r="N14" s="114"/>
    </row>
    <row r="15" spans="2:61" customFormat="1" ht="15.75">
      <c r="B15" s="59" t="s">
        <v>31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0" t="s">
        <v>264</v>
      </c>
      <c r="C16" s="90"/>
      <c r="D16" s="90"/>
      <c r="E16" s="90"/>
      <c r="F16" s="90"/>
      <c r="G16" s="90"/>
      <c r="H16" s="90"/>
      <c r="I16" s="114"/>
      <c r="J16" s="114"/>
      <c r="K16" s="114"/>
      <c r="L16" s="114"/>
      <c r="M16" s="114"/>
      <c r="N16" s="114"/>
    </row>
    <row r="17" spans="1:14" customFormat="1" ht="15.75">
      <c r="B17" s="59" t="s">
        <v>30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0" t="s">
        <v>264</v>
      </c>
      <c r="C18" s="90"/>
      <c r="D18" s="90"/>
      <c r="E18" s="90"/>
      <c r="F18" s="90"/>
      <c r="G18" s="90"/>
      <c r="H18" s="90"/>
      <c r="I18" s="114"/>
      <c r="J18" s="114"/>
      <c r="K18" s="114"/>
      <c r="L18" s="114"/>
      <c r="M18" s="114"/>
      <c r="N18" s="114"/>
    </row>
    <row r="19" spans="1:14" customFormat="1" ht="15.75">
      <c r="B19" s="59" t="s">
        <v>73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0" t="s">
        <v>264</v>
      </c>
      <c r="C20" s="90"/>
      <c r="D20" s="90"/>
      <c r="E20" s="90"/>
      <c r="F20" s="90"/>
      <c r="G20" s="90"/>
      <c r="H20" s="90"/>
      <c r="I20" s="114"/>
      <c r="J20" s="114"/>
      <c r="K20" s="114"/>
      <c r="L20" s="114"/>
      <c r="M20" s="114"/>
      <c r="N20" s="114"/>
    </row>
    <row r="21" spans="1:14" customFormat="1" ht="15.75">
      <c r="B21" s="60" t="s">
        <v>264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</row>
    <row r="22" spans="1:14" customFormat="1" ht="15.75">
      <c r="B22" s="60" t="s">
        <v>264</v>
      </c>
      <c r="C22" s="90"/>
      <c r="D22" s="90"/>
      <c r="E22" s="90"/>
      <c r="F22" s="90"/>
      <c r="G22" s="90"/>
      <c r="H22" s="90"/>
      <c r="I22" s="114"/>
      <c r="J22" s="114"/>
      <c r="K22" s="114"/>
      <c r="L22" s="114"/>
      <c r="M22" s="114"/>
      <c r="N22" s="114"/>
    </row>
    <row r="23" spans="1:14" customFormat="1" ht="15.75">
      <c r="B23" s="59" t="s">
        <v>254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59" t="s">
        <v>83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0" t="s">
        <v>264</v>
      </c>
      <c r="C25" s="90"/>
      <c r="D25" s="90"/>
      <c r="E25" s="90"/>
      <c r="F25" s="90"/>
      <c r="G25" s="90"/>
      <c r="H25" s="90"/>
      <c r="I25" s="114"/>
      <c r="J25" s="114"/>
      <c r="K25" s="114"/>
      <c r="L25" s="114"/>
      <c r="M25" s="114"/>
      <c r="N25" s="114"/>
    </row>
    <row r="26" spans="1:14" customFormat="1" ht="15.75">
      <c r="B26" s="59" t="s">
        <v>82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3" t="s">
        <v>264</v>
      </c>
      <c r="C27" s="90"/>
      <c r="D27" s="90"/>
      <c r="E27" s="90"/>
      <c r="F27" s="90"/>
      <c r="G27" s="90"/>
      <c r="H27" s="90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C36" sqref="C36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5.425781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855468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1:62">
      <c r="B1" s="82" t="s">
        <v>271</v>
      </c>
    </row>
    <row r="2" spans="1:62">
      <c r="B2" s="82" t="s">
        <v>272</v>
      </c>
    </row>
    <row r="3" spans="1:62">
      <c r="B3" s="82" t="s">
        <v>273</v>
      </c>
    </row>
    <row r="4" spans="1:62">
      <c r="B4" s="82" t="s">
        <v>274</v>
      </c>
    </row>
    <row r="6" spans="1:62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  <c r="BJ6" s="3"/>
    </row>
    <row r="7" spans="1:62" ht="26.25" customHeight="1">
      <c r="B7" s="160" t="s">
        <v>123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  <c r="BG7" s="3"/>
      <c r="BJ7" s="3"/>
    </row>
    <row r="8" spans="1:62" s="3" customFormat="1" ht="47.25">
      <c r="B8" s="20" t="s">
        <v>149</v>
      </c>
      <c r="C8" s="25" t="s">
        <v>50</v>
      </c>
      <c r="D8" s="77" t="s">
        <v>154</v>
      </c>
      <c r="E8" s="47" t="s">
        <v>151</v>
      </c>
      <c r="F8" s="77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7" t="s">
        <v>192</v>
      </c>
      <c r="M8" s="26" t="s">
        <v>194</v>
      </c>
      <c r="O8" s="1"/>
      <c r="BG8" s="1"/>
      <c r="BH8" s="1"/>
      <c r="BJ8" s="4"/>
    </row>
    <row r="9" spans="1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1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1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581188</v>
      </c>
      <c r="I11" s="84"/>
      <c r="J11" s="84">
        <v>7246.79</v>
      </c>
      <c r="K11" s="84"/>
      <c r="L11" s="84"/>
      <c r="M11" s="84">
        <v>34.32</v>
      </c>
      <c r="N11" s="5"/>
      <c r="BG11" s="1"/>
      <c r="BH11" s="3"/>
      <c r="BJ11" s="1"/>
    </row>
    <row r="12" spans="1:62" customFormat="1" ht="15.75">
      <c r="B12" s="57" t="s">
        <v>255</v>
      </c>
      <c r="C12" s="88"/>
      <c r="D12" s="88"/>
      <c r="E12" s="88"/>
      <c r="F12" s="88"/>
      <c r="G12" s="88"/>
      <c r="H12" s="91">
        <v>573802</v>
      </c>
      <c r="I12" s="91"/>
      <c r="J12" s="91">
        <v>4587.25</v>
      </c>
      <c r="K12" s="91"/>
      <c r="L12" s="91"/>
      <c r="M12" s="91">
        <v>21.72</v>
      </c>
    </row>
    <row r="13" spans="1:62" customFormat="1" ht="15.75">
      <c r="B13" s="57" t="s">
        <v>86</v>
      </c>
      <c r="C13" s="88"/>
      <c r="D13" s="88"/>
      <c r="E13" s="88"/>
      <c r="F13" s="88"/>
      <c r="G13" s="88"/>
      <c r="H13" s="91">
        <v>16900</v>
      </c>
      <c r="I13" s="91"/>
      <c r="J13" s="91">
        <v>2157.4</v>
      </c>
      <c r="K13" s="91"/>
      <c r="L13" s="91"/>
      <c r="M13" s="91">
        <v>10.220000000000001</v>
      </c>
    </row>
    <row r="14" spans="1:62" customFormat="1" ht="15.75">
      <c r="B14" s="60" t="s">
        <v>433</v>
      </c>
      <c r="C14" s="90">
        <v>1117266</v>
      </c>
      <c r="D14" s="90" t="s">
        <v>155</v>
      </c>
      <c r="E14" s="90">
        <v>1224</v>
      </c>
      <c r="F14" s="90" t="s">
        <v>434</v>
      </c>
      <c r="G14" s="90" t="s">
        <v>185</v>
      </c>
      <c r="H14" s="114">
        <v>9574</v>
      </c>
      <c r="I14" s="114">
        <v>12770</v>
      </c>
      <c r="J14" s="114">
        <v>1222.5999999999999</v>
      </c>
      <c r="K14" s="114">
        <v>0.01</v>
      </c>
      <c r="L14" s="114">
        <v>16.87</v>
      </c>
      <c r="M14" s="114">
        <v>5.79</v>
      </c>
    </row>
    <row r="15" spans="1:62" customFormat="1" ht="15.75">
      <c r="A15" s="55" t="s">
        <v>436</v>
      </c>
      <c r="B15" s="60" t="s">
        <v>435</v>
      </c>
      <c r="C15" s="90">
        <v>1091818</v>
      </c>
      <c r="D15" s="90" t="s">
        <v>155</v>
      </c>
      <c r="E15" s="90">
        <v>1223</v>
      </c>
      <c r="F15" s="90" t="s">
        <v>434</v>
      </c>
      <c r="G15" s="90" t="s">
        <v>185</v>
      </c>
      <c r="H15" s="114">
        <v>7326</v>
      </c>
      <c r="I15" s="114">
        <v>12760</v>
      </c>
      <c r="J15" s="114">
        <v>934.8</v>
      </c>
      <c r="K15" s="114">
        <v>0.02</v>
      </c>
      <c r="L15" s="114">
        <v>12.9</v>
      </c>
      <c r="M15" s="114">
        <v>4.43</v>
      </c>
    </row>
    <row r="16" spans="1:62" customFormat="1" ht="15.75">
      <c r="B16" s="57" t="s">
        <v>87</v>
      </c>
      <c r="C16" s="88"/>
      <c r="D16" s="88"/>
      <c r="E16" s="88"/>
      <c r="F16" s="88"/>
      <c r="G16" s="88"/>
      <c r="H16" s="91">
        <v>29506</v>
      </c>
      <c r="I16" s="91"/>
      <c r="J16" s="91">
        <v>517.83000000000004</v>
      </c>
      <c r="K16" s="91"/>
      <c r="L16" s="91"/>
      <c r="M16" s="91">
        <v>2.4500000000000002</v>
      </c>
    </row>
    <row r="17" spans="1:13" customFormat="1" ht="15.75">
      <c r="A17" s="55" t="s">
        <v>436</v>
      </c>
      <c r="B17" s="60" t="s">
        <v>437</v>
      </c>
      <c r="C17" s="90">
        <v>1118710</v>
      </c>
      <c r="D17" s="90" t="s">
        <v>155</v>
      </c>
      <c r="E17" s="90">
        <v>1475</v>
      </c>
      <c r="F17" s="90" t="s">
        <v>434</v>
      </c>
      <c r="G17" s="90" t="s">
        <v>185</v>
      </c>
      <c r="H17" s="114">
        <v>29506</v>
      </c>
      <c r="I17" s="114">
        <v>1755</v>
      </c>
      <c r="J17" s="114">
        <v>517.83000000000004</v>
      </c>
      <c r="K17" s="114">
        <v>0.05</v>
      </c>
      <c r="L17" s="114">
        <v>7.15</v>
      </c>
      <c r="M17" s="114">
        <v>2.4500000000000002</v>
      </c>
    </row>
    <row r="18" spans="1:13" customFormat="1" ht="15.75">
      <c r="B18" s="57" t="s">
        <v>89</v>
      </c>
      <c r="C18" s="88"/>
      <c r="D18" s="88"/>
      <c r="E18" s="88"/>
      <c r="F18" s="88"/>
      <c r="G18" s="88"/>
      <c r="H18" s="91">
        <v>527396</v>
      </c>
      <c r="I18" s="91"/>
      <c r="J18" s="91">
        <v>1912.02</v>
      </c>
      <c r="K18" s="91"/>
      <c r="L18" s="91"/>
      <c r="M18" s="91">
        <v>9.0500000000000007</v>
      </c>
    </row>
    <row r="19" spans="1:13" customFormat="1" ht="15.75">
      <c r="B19" s="60" t="s">
        <v>438</v>
      </c>
      <c r="C19" s="90">
        <v>1116326</v>
      </c>
      <c r="D19" s="90" t="s">
        <v>155</v>
      </c>
      <c r="E19" s="90">
        <v>1446</v>
      </c>
      <c r="F19" s="90" t="s">
        <v>439</v>
      </c>
      <c r="G19" s="90" t="s">
        <v>185</v>
      </c>
      <c r="H19" s="114">
        <v>89777</v>
      </c>
      <c r="I19" s="114">
        <v>343.32</v>
      </c>
      <c r="J19" s="114">
        <v>308.22000000000003</v>
      </c>
      <c r="K19" s="114">
        <v>0.02</v>
      </c>
      <c r="L19" s="114">
        <v>4.25</v>
      </c>
      <c r="M19" s="114">
        <v>1.46</v>
      </c>
    </row>
    <row r="20" spans="1:13" customFormat="1" ht="15.75">
      <c r="B20" s="60" t="s">
        <v>440</v>
      </c>
      <c r="C20" s="90">
        <v>1109230</v>
      </c>
      <c r="D20" s="90" t="s">
        <v>155</v>
      </c>
      <c r="E20" s="90">
        <v>1195</v>
      </c>
      <c r="F20" s="90" t="s">
        <v>439</v>
      </c>
      <c r="G20" s="90" t="s">
        <v>185</v>
      </c>
      <c r="H20" s="114">
        <v>10070</v>
      </c>
      <c r="I20" s="114">
        <v>2995.18</v>
      </c>
      <c r="J20" s="114">
        <v>301.62</v>
      </c>
      <c r="K20" s="114">
        <v>0.02</v>
      </c>
      <c r="L20" s="114">
        <v>4.16</v>
      </c>
      <c r="M20" s="114">
        <v>1.43</v>
      </c>
    </row>
    <row r="21" spans="1:13" customFormat="1" ht="15.75">
      <c r="B21" s="60" t="s">
        <v>441</v>
      </c>
      <c r="C21" s="90">
        <v>1109248</v>
      </c>
      <c r="D21" s="90" t="s">
        <v>155</v>
      </c>
      <c r="E21" s="90">
        <v>1195</v>
      </c>
      <c r="F21" s="90" t="s">
        <v>439</v>
      </c>
      <c r="G21" s="90" t="s">
        <v>185</v>
      </c>
      <c r="H21" s="114">
        <v>13173</v>
      </c>
      <c r="I21" s="114">
        <v>3074.02</v>
      </c>
      <c r="J21" s="114">
        <v>404.94</v>
      </c>
      <c r="K21" s="114">
        <v>0.01</v>
      </c>
      <c r="L21" s="114">
        <v>5.59</v>
      </c>
      <c r="M21" s="114">
        <v>1.92</v>
      </c>
    </row>
    <row r="22" spans="1:13" customFormat="1" ht="15.75">
      <c r="A22" s="55" t="s">
        <v>436</v>
      </c>
      <c r="B22" s="60" t="s">
        <v>442</v>
      </c>
      <c r="C22" s="90">
        <v>1116524</v>
      </c>
      <c r="D22" s="90" t="s">
        <v>155</v>
      </c>
      <c r="E22" s="90">
        <v>1337</v>
      </c>
      <c r="F22" s="90" t="s">
        <v>439</v>
      </c>
      <c r="G22" s="90" t="s">
        <v>185</v>
      </c>
      <c r="H22" s="114">
        <v>131195</v>
      </c>
      <c r="I22" s="114">
        <v>345.32</v>
      </c>
      <c r="J22" s="114">
        <v>453.04</v>
      </c>
      <c r="K22" s="114">
        <v>0.03</v>
      </c>
      <c r="L22" s="114">
        <v>6.25</v>
      </c>
      <c r="M22" s="114">
        <v>2.15</v>
      </c>
    </row>
    <row r="23" spans="1:13" customFormat="1" ht="15.75">
      <c r="A23" s="55" t="s">
        <v>436</v>
      </c>
      <c r="B23" s="60" t="s">
        <v>443</v>
      </c>
      <c r="C23" s="90">
        <v>1102276</v>
      </c>
      <c r="D23" s="90" t="s">
        <v>155</v>
      </c>
      <c r="E23" s="90">
        <v>1336</v>
      </c>
      <c r="F23" s="90" t="s">
        <v>439</v>
      </c>
      <c r="G23" s="90" t="s">
        <v>185</v>
      </c>
      <c r="H23" s="114">
        <v>283181</v>
      </c>
      <c r="I23" s="114">
        <v>156.86000000000001</v>
      </c>
      <c r="J23" s="114">
        <v>444.2</v>
      </c>
      <c r="K23" s="114">
        <v>0.03</v>
      </c>
      <c r="L23" s="114">
        <v>6.13</v>
      </c>
      <c r="M23" s="114">
        <v>2.1</v>
      </c>
    </row>
    <row r="24" spans="1:13" customFormat="1" ht="15.75">
      <c r="B24" s="57" t="s">
        <v>88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</row>
    <row r="25" spans="1:13" customFormat="1" ht="15.75">
      <c r="B25" s="60" t="s">
        <v>264</v>
      </c>
      <c r="C25" s="90"/>
      <c r="D25" s="90"/>
      <c r="E25" s="90"/>
      <c r="F25" s="90"/>
      <c r="G25" s="90"/>
      <c r="H25" s="114"/>
      <c r="I25" s="114"/>
      <c r="J25" s="114"/>
      <c r="K25" s="114"/>
      <c r="L25" s="114"/>
      <c r="M25" s="114"/>
    </row>
    <row r="26" spans="1:13" customFormat="1" ht="15.75">
      <c r="B26" s="57" t="s">
        <v>76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</row>
    <row r="27" spans="1:13" customFormat="1" ht="15.75">
      <c r="B27" s="60" t="s">
        <v>264</v>
      </c>
      <c r="C27" s="90"/>
      <c r="D27" s="90"/>
      <c r="E27" s="90"/>
      <c r="F27" s="90"/>
      <c r="G27" s="90"/>
      <c r="H27" s="114"/>
      <c r="I27" s="114"/>
      <c r="J27" s="114"/>
      <c r="K27" s="114"/>
      <c r="L27" s="114"/>
      <c r="M27" s="114"/>
    </row>
    <row r="28" spans="1:13" customFormat="1" ht="15.75">
      <c r="B28" s="57" t="s">
        <v>90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</row>
    <row r="29" spans="1:13" customFormat="1" ht="15.75">
      <c r="B29" s="60" t="s">
        <v>264</v>
      </c>
      <c r="C29" s="90"/>
      <c r="D29" s="90"/>
      <c r="E29" s="90"/>
      <c r="F29" s="90"/>
      <c r="G29" s="90"/>
      <c r="H29" s="114"/>
      <c r="I29" s="114"/>
      <c r="J29" s="114"/>
      <c r="K29" s="114"/>
      <c r="L29" s="114"/>
      <c r="M29" s="114"/>
    </row>
    <row r="30" spans="1:13" customFormat="1" ht="15.75">
      <c r="B30" s="57" t="s">
        <v>254</v>
      </c>
      <c r="C30" s="88"/>
      <c r="D30" s="88"/>
      <c r="E30" s="88"/>
      <c r="F30" s="88"/>
      <c r="G30" s="88"/>
      <c r="H30" s="91">
        <v>7386</v>
      </c>
      <c r="I30" s="91"/>
      <c r="J30" s="91">
        <v>2659.54</v>
      </c>
      <c r="K30" s="91"/>
      <c r="L30" s="91"/>
      <c r="M30" s="91">
        <v>12.59</v>
      </c>
    </row>
    <row r="31" spans="1:13" customFormat="1" ht="15.75">
      <c r="B31" s="57" t="s">
        <v>91</v>
      </c>
      <c r="C31" s="88"/>
      <c r="D31" s="88"/>
      <c r="E31" s="88"/>
      <c r="F31" s="88"/>
      <c r="G31" s="88"/>
      <c r="H31" s="91">
        <v>6790</v>
      </c>
      <c r="I31" s="91"/>
      <c r="J31" s="91">
        <v>2440.61</v>
      </c>
      <c r="K31" s="91"/>
      <c r="L31" s="91"/>
      <c r="M31" s="91">
        <v>11.56</v>
      </c>
    </row>
    <row r="32" spans="1:13" customFormat="1" ht="15.75">
      <c r="B32" s="60" t="s">
        <v>444</v>
      </c>
      <c r="C32" s="90" t="s">
        <v>445</v>
      </c>
      <c r="D32" s="90" t="s">
        <v>446</v>
      </c>
      <c r="E32" s="90"/>
      <c r="F32" s="90" t="s">
        <v>434</v>
      </c>
      <c r="G32" s="90" t="s">
        <v>184</v>
      </c>
      <c r="H32" s="114">
        <v>60</v>
      </c>
      <c r="I32" s="114">
        <v>13977</v>
      </c>
      <c r="J32" s="114">
        <v>32.25</v>
      </c>
      <c r="K32" s="114">
        <v>0</v>
      </c>
      <c r="L32" s="114">
        <v>0.44</v>
      </c>
      <c r="M32" s="114">
        <v>0.15</v>
      </c>
    </row>
    <row r="33" spans="1:13" customFormat="1" ht="15.75">
      <c r="B33" s="60" t="s">
        <v>447</v>
      </c>
      <c r="C33" s="90" t="s">
        <v>448</v>
      </c>
      <c r="D33" s="90" t="s">
        <v>158</v>
      </c>
      <c r="E33" s="90"/>
      <c r="F33" s="90" t="s">
        <v>434</v>
      </c>
      <c r="G33" s="90" t="s">
        <v>190</v>
      </c>
      <c r="H33" s="114">
        <v>110</v>
      </c>
      <c r="I33" s="114">
        <v>1959000</v>
      </c>
      <c r="J33" s="114">
        <v>70.900000000000006</v>
      </c>
      <c r="K33" s="114">
        <v>0</v>
      </c>
      <c r="L33" s="114">
        <v>0.98</v>
      </c>
      <c r="M33" s="114">
        <v>0.34</v>
      </c>
    </row>
    <row r="34" spans="1:13" customFormat="1" ht="31.5">
      <c r="B34" s="60" t="s">
        <v>449</v>
      </c>
      <c r="C34" s="90" t="s">
        <v>450</v>
      </c>
      <c r="D34" s="90" t="s">
        <v>446</v>
      </c>
      <c r="E34" s="90"/>
      <c r="F34" s="90" t="s">
        <v>434</v>
      </c>
      <c r="G34" s="90" t="s">
        <v>186</v>
      </c>
      <c r="H34" s="114">
        <v>1320</v>
      </c>
      <c r="I34" s="114">
        <v>21201</v>
      </c>
      <c r="J34" s="114">
        <v>1131.67</v>
      </c>
      <c r="K34" s="114">
        <v>0</v>
      </c>
      <c r="L34" s="114">
        <v>15.62</v>
      </c>
      <c r="M34" s="114">
        <v>5.36</v>
      </c>
    </row>
    <row r="35" spans="1:13" customFormat="1" ht="15.75">
      <c r="B35" s="60" t="s">
        <v>525</v>
      </c>
      <c r="C35" s="90" t="s">
        <v>451</v>
      </c>
      <c r="D35" s="90" t="s">
        <v>526</v>
      </c>
      <c r="E35" s="90"/>
      <c r="F35" s="90" t="s">
        <v>434</v>
      </c>
      <c r="G35" s="90" t="s">
        <v>184</v>
      </c>
      <c r="H35" s="114">
        <v>5300</v>
      </c>
      <c r="I35" s="114">
        <v>5917</v>
      </c>
      <c r="J35" s="114">
        <v>1205.8</v>
      </c>
      <c r="K35" s="114">
        <v>0</v>
      </c>
      <c r="L35" s="114">
        <v>16.64</v>
      </c>
      <c r="M35" s="114">
        <v>5.71</v>
      </c>
    </row>
    <row r="36" spans="1:13" customFormat="1" ht="15.75">
      <c r="B36" s="57" t="s">
        <v>92</v>
      </c>
      <c r="C36" s="88"/>
      <c r="D36" s="88"/>
      <c r="E36" s="88"/>
      <c r="F36" s="88"/>
      <c r="G36" s="88"/>
      <c r="H36" s="91">
        <v>596</v>
      </c>
      <c r="I36" s="91"/>
      <c r="J36" s="91">
        <v>218.93</v>
      </c>
      <c r="K36" s="91"/>
      <c r="L36" s="91"/>
      <c r="M36" s="91">
        <v>1.04</v>
      </c>
    </row>
    <row r="37" spans="1:13" customFormat="1" ht="15.75">
      <c r="B37" s="60" t="s">
        <v>452</v>
      </c>
      <c r="C37" s="90" t="s">
        <v>453</v>
      </c>
      <c r="D37" s="90" t="s">
        <v>157</v>
      </c>
      <c r="E37" s="90"/>
      <c r="F37" s="90" t="s">
        <v>439</v>
      </c>
      <c r="G37" s="90" t="s">
        <v>184</v>
      </c>
      <c r="H37" s="114">
        <v>356</v>
      </c>
      <c r="I37" s="114">
        <v>11292</v>
      </c>
      <c r="J37" s="114">
        <v>154.57</v>
      </c>
      <c r="K37" s="114">
        <v>0</v>
      </c>
      <c r="L37" s="114">
        <v>2.13</v>
      </c>
      <c r="M37" s="114">
        <v>0.73</v>
      </c>
    </row>
    <row r="38" spans="1:13" customFormat="1" ht="15.75">
      <c r="B38" s="60" t="s">
        <v>454</v>
      </c>
      <c r="C38" s="90" t="s">
        <v>455</v>
      </c>
      <c r="D38" s="90" t="s">
        <v>157</v>
      </c>
      <c r="E38" s="90"/>
      <c r="F38" s="90" t="s">
        <v>439</v>
      </c>
      <c r="G38" s="90" t="s">
        <v>184</v>
      </c>
      <c r="H38" s="114">
        <v>240</v>
      </c>
      <c r="I38" s="114">
        <v>6975</v>
      </c>
      <c r="J38" s="114">
        <v>64.37</v>
      </c>
      <c r="K38" s="114">
        <v>0</v>
      </c>
      <c r="L38" s="114">
        <v>0.89</v>
      </c>
      <c r="M38" s="114">
        <v>0.3</v>
      </c>
    </row>
    <row r="39" spans="1:13" customFormat="1" ht="15.75">
      <c r="B39" s="57" t="s">
        <v>76</v>
      </c>
      <c r="C39" s="88"/>
      <c r="D39" s="88"/>
      <c r="E39" s="88"/>
      <c r="F39" s="88"/>
      <c r="G39" s="88"/>
      <c r="H39" s="91"/>
      <c r="I39" s="91"/>
      <c r="J39" s="91"/>
      <c r="K39" s="91"/>
      <c r="L39" s="91"/>
      <c r="M39" s="91"/>
    </row>
    <row r="40" spans="1:13" customFormat="1" ht="15.75">
      <c r="B40" s="60" t="s">
        <v>264</v>
      </c>
      <c r="C40" s="90"/>
      <c r="D40" s="90"/>
      <c r="E40" s="90"/>
      <c r="F40" s="90"/>
      <c r="G40" s="90"/>
      <c r="H40" s="114"/>
      <c r="I40" s="114"/>
      <c r="J40" s="114"/>
      <c r="K40" s="114"/>
      <c r="L40" s="114"/>
      <c r="M40" s="114"/>
    </row>
    <row r="41" spans="1:13" customFormat="1" ht="15.75">
      <c r="B41" s="57" t="s">
        <v>90</v>
      </c>
      <c r="C41" s="88"/>
      <c r="D41" s="88"/>
      <c r="E41" s="88"/>
      <c r="F41" s="88"/>
      <c r="G41" s="88"/>
      <c r="H41" s="91"/>
      <c r="I41" s="91"/>
      <c r="J41" s="91"/>
      <c r="K41" s="91"/>
      <c r="L41" s="91"/>
      <c r="M41" s="91"/>
    </row>
    <row r="42" spans="1:13" customFormat="1" ht="15.75">
      <c r="B42" s="113" t="s">
        <v>264</v>
      </c>
      <c r="C42" s="90"/>
      <c r="D42" s="90"/>
      <c r="E42" s="90"/>
      <c r="F42" s="90"/>
      <c r="G42" s="90"/>
      <c r="H42" s="114"/>
      <c r="I42" s="114"/>
      <c r="J42" s="114"/>
      <c r="K42" s="114"/>
      <c r="L42" s="114"/>
      <c r="M42" s="114"/>
    </row>
    <row r="43" spans="1:13" customFormat="1">
      <c r="A43" s="1"/>
      <c r="B43" s="6" t="s">
        <v>52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>
      <c r="A44" s="1"/>
      <c r="B44" s="6" t="s">
        <v>146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43:M44 D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5" ht="26.25" customHeight="1">
      <c r="B7" s="160" t="s">
        <v>124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M7" s="3"/>
    </row>
    <row r="8" spans="2:65" s="3" customFormat="1" ht="47.25">
      <c r="B8" s="20" t="s">
        <v>149</v>
      </c>
      <c r="C8" s="25" t="s">
        <v>50</v>
      </c>
      <c r="D8" s="77" t="s">
        <v>154</v>
      </c>
      <c r="E8" s="47" t="s">
        <v>151</v>
      </c>
      <c r="F8" s="79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7" t="s">
        <v>192</v>
      </c>
      <c r="O8" s="26" t="s">
        <v>194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8186.44</v>
      </c>
      <c r="K11" s="84"/>
      <c r="L11" s="84">
        <v>581.84</v>
      </c>
      <c r="M11" s="84"/>
      <c r="N11" s="84"/>
      <c r="O11" s="84">
        <v>2.76</v>
      </c>
      <c r="P11" s="5"/>
      <c r="BG11" s="1"/>
      <c r="BH11" s="3"/>
      <c r="BI11" s="1"/>
      <c r="BM11" s="1"/>
    </row>
    <row r="12" spans="2:65" customFormat="1" ht="18" customHeight="1">
      <c r="B12" s="59" t="s">
        <v>456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264</v>
      </c>
      <c r="C13" s="90"/>
      <c r="D13" s="90"/>
      <c r="E13" s="90"/>
      <c r="F13" s="90"/>
      <c r="G13" s="90"/>
      <c r="H13" s="90"/>
      <c r="I13" s="90"/>
      <c r="J13" s="114"/>
      <c r="K13" s="114"/>
      <c r="L13" s="114"/>
      <c r="M13" s="114"/>
      <c r="N13" s="114"/>
      <c r="O13" s="114"/>
    </row>
    <row r="14" spans="2:65" customFormat="1" ht="31.5">
      <c r="B14" s="59" t="s">
        <v>457</v>
      </c>
      <c r="C14" s="88"/>
      <c r="D14" s="88"/>
      <c r="E14" s="88"/>
      <c r="F14" s="88"/>
      <c r="G14" s="88"/>
      <c r="H14" s="88"/>
      <c r="I14" s="88"/>
      <c r="J14" s="91">
        <v>8186.44</v>
      </c>
      <c r="K14" s="91"/>
      <c r="L14" s="91">
        <v>581.84</v>
      </c>
      <c r="M14" s="91"/>
      <c r="N14" s="91"/>
      <c r="O14" s="91">
        <v>2.76</v>
      </c>
    </row>
    <row r="15" spans="2:65" customFormat="1" ht="15.75">
      <c r="B15" s="66" t="s">
        <v>458</v>
      </c>
      <c r="C15" s="90" t="s">
        <v>459</v>
      </c>
      <c r="D15" s="90" t="s">
        <v>28</v>
      </c>
      <c r="E15" s="90"/>
      <c r="F15" s="90" t="s">
        <v>439</v>
      </c>
      <c r="G15" s="90">
        <v>0</v>
      </c>
      <c r="H15" s="90" t="s">
        <v>276</v>
      </c>
      <c r="I15" s="90" t="s">
        <v>184</v>
      </c>
      <c r="J15" s="114">
        <v>4</v>
      </c>
      <c r="K15" s="114">
        <v>118517</v>
      </c>
      <c r="L15" s="114">
        <v>18.23</v>
      </c>
      <c r="M15" s="114">
        <v>0</v>
      </c>
      <c r="N15" s="114">
        <v>3.13</v>
      </c>
      <c r="O15" s="114">
        <v>0.09</v>
      </c>
    </row>
    <row r="16" spans="2:65" customFormat="1" ht="15.75">
      <c r="B16" s="66" t="s">
        <v>460</v>
      </c>
      <c r="C16" s="90" t="s">
        <v>461</v>
      </c>
      <c r="D16" s="90" t="s">
        <v>28</v>
      </c>
      <c r="E16" s="90"/>
      <c r="F16" s="90" t="s">
        <v>439</v>
      </c>
      <c r="G16" s="90">
        <v>0</v>
      </c>
      <c r="H16" s="90" t="s">
        <v>276</v>
      </c>
      <c r="I16" s="90" t="s">
        <v>184</v>
      </c>
      <c r="J16" s="114">
        <v>0.34</v>
      </c>
      <c r="K16" s="114">
        <v>1314508</v>
      </c>
      <c r="L16" s="114">
        <v>17.190000000000001</v>
      </c>
      <c r="M16" s="114">
        <v>0</v>
      </c>
      <c r="N16" s="114">
        <v>2.95</v>
      </c>
      <c r="O16" s="114">
        <v>0.08</v>
      </c>
    </row>
    <row r="17" spans="2:15" customFormat="1" ht="15.75">
      <c r="B17" s="66" t="s">
        <v>462</v>
      </c>
      <c r="C17" s="90" t="s">
        <v>463</v>
      </c>
      <c r="D17" s="90" t="s">
        <v>28</v>
      </c>
      <c r="E17" s="90"/>
      <c r="F17" s="90" t="s">
        <v>439</v>
      </c>
      <c r="G17" s="90">
        <v>0</v>
      </c>
      <c r="H17" s="90" t="s">
        <v>276</v>
      </c>
      <c r="I17" s="90" t="s">
        <v>184</v>
      </c>
      <c r="J17" s="114">
        <v>7.34</v>
      </c>
      <c r="K17" s="114">
        <v>119200</v>
      </c>
      <c r="L17" s="114">
        <v>33.64</v>
      </c>
      <c r="M17" s="114">
        <v>0</v>
      </c>
      <c r="N17" s="114">
        <v>5.78</v>
      </c>
      <c r="O17" s="114">
        <v>0.16</v>
      </c>
    </row>
    <row r="18" spans="2:15" customFormat="1" ht="15.75">
      <c r="B18" s="66" t="s">
        <v>464</v>
      </c>
      <c r="C18" s="90" t="s">
        <v>465</v>
      </c>
      <c r="D18" s="90" t="s">
        <v>28</v>
      </c>
      <c r="E18" s="90"/>
      <c r="F18" s="90" t="s">
        <v>439</v>
      </c>
      <c r="G18" s="90">
        <v>0</v>
      </c>
      <c r="H18" s="90" t="s">
        <v>276</v>
      </c>
      <c r="I18" s="90" t="s">
        <v>186</v>
      </c>
      <c r="J18" s="114">
        <v>45.03</v>
      </c>
      <c r="K18" s="114">
        <v>24065</v>
      </c>
      <c r="L18" s="114">
        <v>43.82</v>
      </c>
      <c r="M18" s="114">
        <v>0</v>
      </c>
      <c r="N18" s="114">
        <v>7.53</v>
      </c>
      <c r="O18" s="114">
        <v>0.21</v>
      </c>
    </row>
    <row r="19" spans="2:15" customFormat="1" ht="15.75">
      <c r="B19" s="66" t="s">
        <v>466</v>
      </c>
      <c r="C19" s="90" t="s">
        <v>467</v>
      </c>
      <c r="D19" s="90"/>
      <c r="E19" s="90"/>
      <c r="F19" s="90" t="s">
        <v>439</v>
      </c>
      <c r="G19" s="90">
        <v>0</v>
      </c>
      <c r="H19" s="90" t="s">
        <v>276</v>
      </c>
      <c r="I19" s="90" t="s">
        <v>186</v>
      </c>
      <c r="J19" s="114">
        <v>623.1</v>
      </c>
      <c r="K19" s="114">
        <v>1381.97</v>
      </c>
      <c r="L19" s="114">
        <v>34.82</v>
      </c>
      <c r="M19" s="114">
        <v>0</v>
      </c>
      <c r="N19" s="114">
        <v>5.98</v>
      </c>
      <c r="O19" s="114">
        <v>0.16</v>
      </c>
    </row>
    <row r="20" spans="2:15" customFormat="1" ht="15.75">
      <c r="B20" s="66" t="s">
        <v>468</v>
      </c>
      <c r="C20" s="90" t="s">
        <v>469</v>
      </c>
      <c r="D20" s="90" t="s">
        <v>28</v>
      </c>
      <c r="E20" s="90"/>
      <c r="F20" s="90" t="s">
        <v>470</v>
      </c>
      <c r="G20" s="90">
        <v>0</v>
      </c>
      <c r="H20" s="90" t="s">
        <v>276</v>
      </c>
      <c r="I20" s="90" t="s">
        <v>184</v>
      </c>
      <c r="J20" s="114">
        <v>656.92</v>
      </c>
      <c r="K20" s="114">
        <v>1331.49</v>
      </c>
      <c r="L20" s="114">
        <v>33.630000000000003</v>
      </c>
      <c r="M20" s="114">
        <v>0</v>
      </c>
      <c r="N20" s="114">
        <v>5.78</v>
      </c>
      <c r="O20" s="114">
        <v>0.16</v>
      </c>
    </row>
    <row r="21" spans="2:15" customFormat="1" ht="15.75">
      <c r="B21" s="66" t="s">
        <v>471</v>
      </c>
      <c r="C21" s="90" t="s">
        <v>472</v>
      </c>
      <c r="D21" s="90" t="s">
        <v>28</v>
      </c>
      <c r="E21" s="90"/>
      <c r="F21" s="90" t="s">
        <v>439</v>
      </c>
      <c r="G21" s="90">
        <v>0</v>
      </c>
      <c r="H21" s="90" t="s">
        <v>276</v>
      </c>
      <c r="I21" s="90" t="s">
        <v>187</v>
      </c>
      <c r="J21" s="114">
        <v>1859.99</v>
      </c>
      <c r="K21" s="114">
        <v>171</v>
      </c>
      <c r="L21" s="114">
        <v>15.03</v>
      </c>
      <c r="M21" s="114">
        <v>0</v>
      </c>
      <c r="N21" s="114">
        <v>2.58</v>
      </c>
      <c r="O21" s="114">
        <v>7.0000000000000007E-2</v>
      </c>
    </row>
    <row r="22" spans="2:15">
      <c r="B22" s="66" t="s">
        <v>473</v>
      </c>
      <c r="C22" s="90">
        <v>4445078</v>
      </c>
      <c r="D22" s="90" t="s">
        <v>28</v>
      </c>
      <c r="E22" s="90"/>
      <c r="F22" s="90" t="s">
        <v>439</v>
      </c>
      <c r="G22" s="90">
        <v>0</v>
      </c>
      <c r="H22" s="90" t="s">
        <v>276</v>
      </c>
      <c r="I22" s="90" t="s">
        <v>184</v>
      </c>
      <c r="J22" s="114">
        <v>3994.55</v>
      </c>
      <c r="K22" s="114">
        <v>10000</v>
      </c>
      <c r="L22" s="114">
        <v>15.36</v>
      </c>
      <c r="M22" s="114">
        <v>0</v>
      </c>
      <c r="N22" s="114">
        <v>2.64</v>
      </c>
      <c r="O22" s="114">
        <v>7.0000000000000007E-2</v>
      </c>
    </row>
    <row r="23" spans="2:15">
      <c r="B23" s="66" t="s">
        <v>474</v>
      </c>
      <c r="C23" s="90" t="s">
        <v>475</v>
      </c>
      <c r="D23" s="90" t="s">
        <v>28</v>
      </c>
      <c r="E23" s="90"/>
      <c r="F23" s="90" t="s">
        <v>439</v>
      </c>
      <c r="G23" s="90">
        <v>0</v>
      </c>
      <c r="H23" s="90" t="s">
        <v>276</v>
      </c>
      <c r="I23" s="90" t="s">
        <v>184</v>
      </c>
      <c r="J23" s="114">
        <v>251.53</v>
      </c>
      <c r="K23" s="114">
        <v>12921</v>
      </c>
      <c r="L23" s="114">
        <v>124.96</v>
      </c>
      <c r="M23" s="114">
        <v>0</v>
      </c>
      <c r="N23" s="114">
        <v>21.48</v>
      </c>
      <c r="O23" s="114">
        <v>0.59</v>
      </c>
    </row>
    <row r="24" spans="2:15">
      <c r="B24" s="66" t="s">
        <v>476</v>
      </c>
      <c r="C24" s="90" t="s">
        <v>477</v>
      </c>
      <c r="D24" s="90" t="s">
        <v>28</v>
      </c>
      <c r="E24" s="90"/>
      <c r="F24" s="90" t="s">
        <v>470</v>
      </c>
      <c r="G24" s="90">
        <v>0</v>
      </c>
      <c r="H24" s="90" t="s">
        <v>276</v>
      </c>
      <c r="I24" s="90" t="s">
        <v>184</v>
      </c>
      <c r="J24" s="114">
        <v>39</v>
      </c>
      <c r="K24" s="114">
        <v>29620</v>
      </c>
      <c r="L24" s="114">
        <v>44.42</v>
      </c>
      <c r="M24" s="114">
        <v>0</v>
      </c>
      <c r="N24" s="114">
        <v>7.63</v>
      </c>
      <c r="O24" s="114">
        <v>0.21</v>
      </c>
    </row>
    <row r="25" spans="2:15">
      <c r="B25" s="66" t="s">
        <v>478</v>
      </c>
      <c r="C25" s="90" t="s">
        <v>479</v>
      </c>
      <c r="D25" s="90" t="s">
        <v>28</v>
      </c>
      <c r="E25" s="90"/>
      <c r="F25" s="90" t="s">
        <v>439</v>
      </c>
      <c r="G25" s="90">
        <v>0</v>
      </c>
      <c r="H25" s="90" t="s">
        <v>276</v>
      </c>
      <c r="I25" s="90" t="s">
        <v>184</v>
      </c>
      <c r="J25" s="114">
        <v>6</v>
      </c>
      <c r="K25" s="114">
        <v>148271</v>
      </c>
      <c r="L25" s="114">
        <v>34.21</v>
      </c>
      <c r="M25" s="114">
        <v>0</v>
      </c>
      <c r="N25" s="114">
        <v>5.88</v>
      </c>
      <c r="O25" s="114">
        <v>0.16</v>
      </c>
    </row>
    <row r="26" spans="2:15">
      <c r="B26" s="66" t="s">
        <v>480</v>
      </c>
      <c r="C26" s="90" t="s">
        <v>481</v>
      </c>
      <c r="D26" s="90" t="s">
        <v>28</v>
      </c>
      <c r="E26" s="90"/>
      <c r="F26" s="90" t="s">
        <v>439</v>
      </c>
      <c r="G26" s="90">
        <v>0</v>
      </c>
      <c r="H26" s="90" t="s">
        <v>276</v>
      </c>
      <c r="I26" s="90" t="s">
        <v>184</v>
      </c>
      <c r="J26" s="114">
        <v>576.82000000000005</v>
      </c>
      <c r="K26" s="114">
        <v>2185</v>
      </c>
      <c r="L26" s="114">
        <v>48.46</v>
      </c>
      <c r="M26" s="114">
        <v>0</v>
      </c>
      <c r="N26" s="114">
        <v>8.33</v>
      </c>
      <c r="O26" s="114">
        <v>0.23</v>
      </c>
    </row>
    <row r="27" spans="2:15" ht="31.5">
      <c r="B27" s="66" t="s">
        <v>482</v>
      </c>
      <c r="C27" s="90" t="s">
        <v>483</v>
      </c>
      <c r="D27" s="90" t="s">
        <v>28</v>
      </c>
      <c r="E27" s="90"/>
      <c r="F27" s="90" t="s">
        <v>439</v>
      </c>
      <c r="G27" s="90">
        <v>0</v>
      </c>
      <c r="H27" s="90" t="s">
        <v>276</v>
      </c>
      <c r="I27" s="90" t="s">
        <v>184</v>
      </c>
      <c r="J27" s="114">
        <v>10.67</v>
      </c>
      <c r="K27" s="114">
        <v>25239</v>
      </c>
      <c r="L27" s="114">
        <v>10.36</v>
      </c>
      <c r="M27" s="114">
        <v>0</v>
      </c>
      <c r="N27" s="114">
        <v>1.78</v>
      </c>
      <c r="O27" s="114">
        <v>0.05</v>
      </c>
    </row>
    <row r="28" spans="2:15">
      <c r="B28" s="66" t="s">
        <v>484</v>
      </c>
      <c r="C28" s="90" t="s">
        <v>485</v>
      </c>
      <c r="D28" s="90" t="s">
        <v>28</v>
      </c>
      <c r="E28" s="90"/>
      <c r="F28" s="90" t="s">
        <v>439</v>
      </c>
      <c r="G28" s="90">
        <v>0</v>
      </c>
      <c r="H28" s="90" t="s">
        <v>276</v>
      </c>
      <c r="I28" s="90" t="s">
        <v>186</v>
      </c>
      <c r="J28" s="114">
        <v>10.38</v>
      </c>
      <c r="K28" s="114">
        <v>110099</v>
      </c>
      <c r="L28" s="114">
        <v>46.21</v>
      </c>
      <c r="M28" s="114">
        <v>0</v>
      </c>
      <c r="N28" s="114">
        <v>7.94</v>
      </c>
      <c r="O28" s="114">
        <v>0.22</v>
      </c>
    </row>
    <row r="29" spans="2:15">
      <c r="B29" s="116" t="s">
        <v>486</v>
      </c>
      <c r="C29" s="90" t="s">
        <v>487</v>
      </c>
      <c r="D29" s="90" t="s">
        <v>28</v>
      </c>
      <c r="E29" s="90"/>
      <c r="F29" s="90" t="s">
        <v>439</v>
      </c>
      <c r="G29" s="90">
        <v>0</v>
      </c>
      <c r="H29" s="90" t="s">
        <v>276</v>
      </c>
      <c r="I29" s="90" t="s">
        <v>184</v>
      </c>
      <c r="J29" s="114">
        <v>100.77</v>
      </c>
      <c r="K29" s="114">
        <v>15874</v>
      </c>
      <c r="L29" s="114">
        <v>61.51</v>
      </c>
      <c r="M29" s="114">
        <v>0</v>
      </c>
      <c r="N29" s="114">
        <v>10.57</v>
      </c>
      <c r="O29" s="114">
        <v>0.28999999999999998</v>
      </c>
    </row>
    <row r="30" spans="2:15">
      <c r="B30" s="6" t="s">
        <v>52</v>
      </c>
      <c r="D30" s="1"/>
      <c r="E30" s="1"/>
    </row>
    <row r="31" spans="2:15">
      <c r="B31" s="6" t="s">
        <v>146</v>
      </c>
      <c r="D31" s="1"/>
      <c r="E31" s="1"/>
    </row>
    <row r="32" spans="2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60" ht="26.25" customHeight="1">
      <c r="B7" s="160" t="s">
        <v>125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1:60" s="3" customFormat="1" ht="47.25">
      <c r="B8" s="20" t="s">
        <v>150</v>
      </c>
      <c r="C8" s="25" t="s">
        <v>50</v>
      </c>
      <c r="D8" s="77" t="s">
        <v>154</v>
      </c>
      <c r="E8" s="77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7" t="s">
        <v>192</v>
      </c>
      <c r="L8" s="26" t="s">
        <v>194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1:60" s="4" customFormat="1" ht="18" customHeight="1">
      <c r="B11" s="56" t="s">
        <v>55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59" t="s">
        <v>488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264</v>
      </c>
      <c r="C13" s="90"/>
      <c r="D13" s="90"/>
      <c r="E13" s="90"/>
      <c r="F13" s="90"/>
      <c r="G13" s="114"/>
      <c r="H13" s="114"/>
      <c r="I13" s="114"/>
      <c r="J13" s="114"/>
      <c r="K13" s="114"/>
      <c r="L13" s="114"/>
    </row>
    <row r="14" spans="1:60" customFormat="1" ht="15.75">
      <c r="B14" s="59" t="s">
        <v>256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17" t="s">
        <v>264</v>
      </c>
      <c r="C15" s="90"/>
      <c r="D15" s="90"/>
      <c r="E15" s="90"/>
      <c r="F15" s="90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2017-02-27T08:12:53Z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