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000" windowHeight="9720" tabRatio="895"/>
  </bookViews>
  <sheets>
    <sheet name="סכום נכסי הקרן" sheetId="2" r:id="rId1"/>
    <sheet name="מזומנים" sheetId="3" r:id="rId2"/>
    <sheet name="תעודות התחייבות ממשלתיות" sheetId="4" r:id="rId3"/>
    <sheet name="תעודות חוב מסחריות " sheetId="5" r:id="rId4"/>
    <sheet name="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- תעודות התחייבות ממשלתי" sheetId="14" r:id="rId13"/>
    <sheet name="לא סחיר - תעודות חוב מסחריות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זכויות מקרקעין" sheetId="25" r:id="rId24"/>
    <sheet name="השקעה בחברות מוחזקות" sheetId="26" r:id="rId25"/>
    <sheet name="השקעות אחרות " sheetId="27" r:id="rId26"/>
    <sheet name="יתרת התחייבות להשקעה" sheetId="28" r:id="rId27"/>
    <sheet name="עלות מתואמת אג&quot;ח קונצרני סחיר" sheetId="29" r:id="rId28"/>
    <sheet name="עלות מתואמת אג&quot;ח קונצרני ל.סחיר" sheetId="30" r:id="rId29"/>
    <sheet name="עלות מתואמת מסגרות אשראי ללווים" sheetId="31" r:id="rId30"/>
  </sheets>
  <definedNames>
    <definedName name="_xlnm.Print_Area" localSheetId="4">'אג"ח קונצרני'!$B:$T</definedName>
    <definedName name="_xlnm.Print_Area" localSheetId="9">אופציות!$B:$L</definedName>
    <definedName name="_xlnm.Print_Area" localSheetId="21">הלוואות!$B:$O</definedName>
    <definedName name="_xlnm.Print_Area" localSheetId="24">'השקעה בחברות מוחזקות'!$B:$K</definedName>
    <definedName name="_xlnm.Print_Area" localSheetId="25">'השקעות אחרות '!$B:$K</definedName>
    <definedName name="_xlnm.Print_Area" localSheetId="23">'זכויות מקרקעין'!$B:$I</definedName>
    <definedName name="_xlnm.Print_Area" localSheetId="10">'חוזים עתידיים'!$B:$K</definedName>
    <definedName name="_xlnm.Print_Area" localSheetId="26">'יתרת התחייבות להשקעה'!$B:$D</definedName>
    <definedName name="_xlnm.Print_Area" localSheetId="8">'כתבי אופציה'!$B:$L</definedName>
    <definedName name="_xlnm.Print_Area" localSheetId="12">'לא סחיר- תעודות התחייבות ממשלתי'!$B:$P</definedName>
    <definedName name="_xlnm.Print_Area" localSheetId="14">'לא סחיר - אג"ח קונצרני'!$B:$S</definedName>
    <definedName name="_xlnm.Print_Area" localSheetId="18">'לא סחיר - אופציות'!$B:$L</definedName>
    <definedName name="_xlnm.Print_Area" localSheetId="19">'לא סחיר - חוזים עתידיים'!$B:$K</definedName>
    <definedName name="_xlnm.Print_Area" localSheetId="17">'לא סחיר - כתבי אופציה'!$B:$L</definedName>
    <definedName name="_xlnm.Print_Area" localSheetId="20">'לא סחיר - מוצרים מובנים'!$B:$Q</definedName>
    <definedName name="_xlnm.Print_Area" localSheetId="15">'לא סחיר - מניות'!$B:$M</definedName>
    <definedName name="_xlnm.Print_Area" localSheetId="16">'לא סחיר - קרנות השקעה'!$B:$K</definedName>
    <definedName name="_xlnm.Print_Area" localSheetId="13">'לא סחיר - תעודות חוב מסחריות'!$B:$S</definedName>
    <definedName name="_xlnm.Print_Area" localSheetId="11">'מוצרים מובנים'!$B:$Q</definedName>
    <definedName name="_xlnm.Print_Area" localSheetId="1">מזומנים!$B:$L</definedName>
    <definedName name="_xlnm.Print_Area" localSheetId="5">מניות!$B:$N</definedName>
    <definedName name="_xlnm.Print_Area" localSheetId="0">'סכום נכסי הקרן'!$B:$D</definedName>
    <definedName name="_xlnm.Print_Area" localSheetId="28">'עלות מתואמת אג"ח קונצרני ל.סחיר'!$B:$P</definedName>
    <definedName name="_xlnm.Print_Area" localSheetId="27">'עלות מתואמת אג"ח קונצרני סחיר'!$B:$P</definedName>
    <definedName name="_xlnm.Print_Area" localSheetId="29">'עלות מתואמת מסגרות אשראי ללווים'!$B:$P</definedName>
    <definedName name="_xlnm.Print_Area" localSheetId="22">'פקדונות מעל 3 חודשים'!$B:$O</definedName>
    <definedName name="_xlnm.Print_Area" localSheetId="7">'קרנות נאמנות'!$B:$O</definedName>
    <definedName name="_xlnm.Print_Area" localSheetId="2">'תעודות התחייבות ממשלתיות'!$B:$Q</definedName>
    <definedName name="_xlnm.Print_Area" localSheetId="3">'תעודות חוב מסחריות '!$B:$T</definedName>
    <definedName name="_xlnm.Print_Area" localSheetId="6">'תעודות סל'!$B:$M</definedName>
    <definedName name="_xlnm.Print_Titles" localSheetId="4">'אג"ח קונצרני'!$9:$11</definedName>
    <definedName name="_xlnm.Print_Titles" localSheetId="9">אופציות!$9:$11</definedName>
    <definedName name="_xlnm.Print_Titles" localSheetId="21">הלוואות!$9:$11</definedName>
    <definedName name="_xlnm.Print_Titles" localSheetId="24">'השקעה בחברות מוחזקות'!$9:$11</definedName>
    <definedName name="_xlnm.Print_Titles" localSheetId="25">'השקעות אחרות '!$9:$11</definedName>
    <definedName name="_xlnm.Print_Titles" localSheetId="23">'זכויות מקרקעין'!$9:$11</definedName>
    <definedName name="_xlnm.Print_Titles" localSheetId="10">'חוזים עתידיים'!$9:$11</definedName>
    <definedName name="_xlnm.Print_Titles" localSheetId="26">'יתרת התחייבות להשקעה'!$9:$11</definedName>
    <definedName name="_xlnm.Print_Titles" localSheetId="8">'כתבי אופציה'!$9:$11</definedName>
    <definedName name="_xlnm.Print_Titles" localSheetId="12">'לא סחיר- תעודות התחייבות ממשלתי'!$9:$11</definedName>
    <definedName name="_xlnm.Print_Titles" localSheetId="14">'לא סחיר - אג"ח קונצרני'!$9:$11</definedName>
    <definedName name="_xlnm.Print_Titles" localSheetId="18">'לא סחיר - אופציות'!$9:$11</definedName>
    <definedName name="_xlnm.Print_Titles" localSheetId="19">'לא סחיר - חוזים עתידיים'!$9:$11</definedName>
    <definedName name="_xlnm.Print_Titles" localSheetId="17">'לא סחיר - כתבי אופציה'!$9:$11</definedName>
    <definedName name="_xlnm.Print_Titles" localSheetId="20">'לא סחיר - מוצרים מובנים'!$9:$11</definedName>
    <definedName name="_xlnm.Print_Titles" localSheetId="15">'לא סחיר - מניות'!$9:$11</definedName>
    <definedName name="_xlnm.Print_Titles" localSheetId="16">'לא סחיר - קרנות השקעה'!$9:$11</definedName>
    <definedName name="_xlnm.Print_Titles" localSheetId="13">'לא סחיר - תעודות חוב מסחריות'!$9:$11</definedName>
    <definedName name="_xlnm.Print_Titles" localSheetId="11">'מוצרים מובנים'!$9:$11</definedName>
    <definedName name="_xlnm.Print_Titles" localSheetId="1">מזומנים!$9:$11</definedName>
    <definedName name="_xlnm.Print_Titles" localSheetId="5">מניות!$9:$11</definedName>
    <definedName name="_xlnm.Print_Titles" localSheetId="0">'סכום נכסי הקרן'!$9:$11</definedName>
    <definedName name="_xlnm.Print_Titles" localSheetId="28">'עלות מתואמת אג"ח קונצרני ל.סחיר'!$9:$11</definedName>
    <definedName name="_xlnm.Print_Titles" localSheetId="27">'עלות מתואמת אג"ח קונצרני סחיר'!$9:$11</definedName>
    <definedName name="_xlnm.Print_Titles" localSheetId="29">'עלות מתואמת מסגרות אשראי ללווים'!$9:$11</definedName>
    <definedName name="_xlnm.Print_Titles" localSheetId="22">'פקדונות מעל 3 חודשים'!$9:$11</definedName>
    <definedName name="_xlnm.Print_Titles" localSheetId="7">'קרנות נאמנות'!$9:$11</definedName>
    <definedName name="_xlnm.Print_Titles" localSheetId="2">'תעודות התחייבות ממשלתיות'!$9:$11</definedName>
    <definedName name="_xlnm.Print_Titles" localSheetId="3">'תעודות חוב מסחריות '!$9:$11</definedName>
    <definedName name="_xlnm.Print_Titles" localSheetId="6">'תעודות סל'!$9:$11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4" l="1"/>
  <c r="J22" i="14"/>
  <c r="O14" i="23"/>
  <c r="N14" i="23"/>
  <c r="M14" i="23"/>
</calcChain>
</file>

<file path=xl/sharedStrings.xml><?xml version="1.0" encoding="utf-8"?>
<sst xmlns="http://schemas.openxmlformats.org/spreadsheetml/2006/main" count="13189" uniqueCount="3760">
  <si>
    <t>שווי הוגן</t>
  </si>
  <si>
    <t>שעור מנכסי השקעה</t>
  </si>
  <si>
    <t>1. נכסים מוצגים לפי שווי הוגן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</si>
  <si>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</si>
  <si>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</si>
  <si>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</si>
  <si>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</si>
  <si>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</si>
  <si>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</si>
  <si>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</si>
  <si>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</si>
  <si>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</si>
  <si>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</si>
  <si>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</si>
  <si>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</si>
  <si>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</si>
  <si>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</si>
  <si>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</si>
  <si>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</si>
  <si>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</si>
  <si>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</si>
  <si>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</si>
  <si>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</si>
  <si>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</si>
  <si>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השקעה בחברות מוחזקות</t>
  </si>
  <si>
    <t>ח. השקעות אחרות</t>
  </si>
  <si>
    <t>2.  נכסים 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</si>
  <si>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</si>
  <si>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</si>
  <si>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</si>
  <si>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</si>
  <si>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t>ט. יתרות התחייבות להשקעה</t>
  </si>
  <si>
    <t>תאריך הדיווח</t>
  </si>
  <si>
    <t>31/12/2015</t>
  </si>
  <si>
    <t>החברה המדווחת</t>
  </si>
  <si>
    <t>הראל חברה לביטוח בע"מ</t>
  </si>
  <si>
    <t>שם מסלול/קרן/קופה</t>
  </si>
  <si>
    <t>הראל משתתף - קרן ח</t>
  </si>
  <si>
    <t>מספר מסלול/קרן/קופה</t>
  </si>
  <si>
    <t>סכום נכסי ההשקעה:</t>
  </si>
  <si>
    <t>אלפי ₪</t>
  </si>
  <si>
    <t>אחוזים</t>
  </si>
  <si>
    <t>(1)</t>
  </si>
  <si>
    <t>(2)</t>
  </si>
  <si>
    <t>שם מטבע</t>
  </si>
  <si>
    <t>שע"ח</t>
  </si>
  <si>
    <t>אירו</t>
  </si>
  <si>
    <t>דולר אוסטרלי</t>
  </si>
  <si>
    <t>דולר אמריקאי</t>
  </si>
  <si>
    <t>דולר הונג קונג</t>
  </si>
  <si>
    <t>דולר קנדי</t>
  </si>
  <si>
    <t>יין יפני</t>
  </si>
  <si>
    <t>לירה שטרלינג</t>
  </si>
  <si>
    <t>מקסיקו פזו</t>
  </si>
  <si>
    <t>שקל חדש</t>
  </si>
  <si>
    <t>* בעל עניין/צד קשור</t>
  </si>
  <si>
    <t>הופק באמצעות מערכת www.snir-bi.co.il |  Snir-Dyce</t>
  </si>
  <si>
    <t>מספר ני"ע</t>
  </si>
  <si>
    <t>מספר מנפיק</t>
  </si>
  <si>
    <t>שם מדרג</t>
  </si>
  <si>
    <t>סוג מטבע</t>
  </si>
  <si>
    <t>שווי שוק</t>
  </si>
  <si>
    <t>סה"כ בישראל:</t>
  </si>
  <si>
    <t>יתרות מזומנים ועו"ש בש"ח</t>
  </si>
  <si>
    <t>פועלים</t>
  </si>
  <si>
    <t>עו'ש</t>
  </si>
  <si>
    <t>1111111111</t>
  </si>
  <si>
    <t>12</t>
  </si>
  <si>
    <t>AAA</t>
  </si>
  <si>
    <t>מעלות</t>
  </si>
  <si>
    <t>מזרחי טפחות</t>
  </si>
  <si>
    <t>20</t>
  </si>
  <si>
    <t>לאומי</t>
  </si>
  <si>
    <t>10</t>
  </si>
  <si>
    <t>99</t>
  </si>
  <si>
    <t>AA+</t>
  </si>
  <si>
    <t>בינלאומי</t>
  </si>
  <si>
    <t>31</t>
  </si>
  <si>
    <t>בנק דיסקונט לישראל בע"מ</t>
  </si>
  <si>
    <t>11</t>
  </si>
  <si>
    <t>AA</t>
  </si>
  <si>
    <t>בנק אגוד לישראל בע"מ</t>
  </si>
  <si>
    <t>13</t>
  </si>
  <si>
    <t>AA-</t>
  </si>
  <si>
    <t>מידרוג</t>
  </si>
  <si>
    <t>U-BANK</t>
  </si>
  <si>
    <t>26</t>
  </si>
  <si>
    <t xml:space="preserve"> </t>
  </si>
  <si>
    <t>NR3</t>
  </si>
  <si>
    <t>יתרות מזומנים ועו"ש נקובים במט"ח</t>
  </si>
  <si>
    <t>EURO</t>
  </si>
  <si>
    <t>49</t>
  </si>
  <si>
    <t>אוסטרליה-דולר</t>
  </si>
  <si>
    <t>20029</t>
  </si>
  <si>
    <t>דולר</t>
  </si>
  <si>
    <t>20001</t>
  </si>
  <si>
    <t>353</t>
  </si>
  <si>
    <t>9999855</t>
  </si>
  <si>
    <t>כתר שוודי</t>
  </si>
  <si>
    <t>51</t>
  </si>
  <si>
    <t>כתר שבדי</t>
  </si>
  <si>
    <t>27</t>
  </si>
  <si>
    <t>פזו מקסיקני</t>
  </si>
  <si>
    <t>362</t>
  </si>
  <si>
    <t>קנדה-דולר</t>
  </si>
  <si>
    <t>20185</t>
  </si>
  <si>
    <t>פח"ק פר"י</t>
  </si>
  <si>
    <t>פ.ח.ק.</t>
  </si>
  <si>
    <t>1111111110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</si>
  <si>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</si>
  <si>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</si>
  <si>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</si>
  <si>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</si>
  <si>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בחו"ל:</t>
  </si>
  <si>
    <t>סה"כ מזומנים ושווי מזומנים</t>
  </si>
  <si>
    <t>א. מזומנים ושווי מזומנים</t>
  </si>
  <si>
    <t xml:space="preserve">שם המנפיק/שם נייר ערך </t>
  </si>
  <si>
    <t>דירוג</t>
  </si>
  <si>
    <t>שיעור ריבית</t>
  </si>
  <si>
    <t>תשואה לפידיון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</si>
  <si>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</si>
  <si>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</si>
  <si>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</si>
  <si>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</si>
  <si>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</si>
  <si>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</si>
  <si>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</si>
  <si>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</si>
  <si>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</si>
  <si>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</si>
  <si>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זירת מסחר</t>
  </si>
  <si>
    <t>תאריך רכישה</t>
  </si>
  <si>
    <t>ערך נקוב</t>
  </si>
  <si>
    <t>שער</t>
  </si>
  <si>
    <t>שעור מערך נקוב מונפק</t>
  </si>
  <si>
    <t>סה"כ צמודות מדד</t>
  </si>
  <si>
    <t>גליל</t>
  </si>
  <si>
    <t>5903 גליל</t>
  </si>
  <si>
    <t>9590332</t>
  </si>
  <si>
    <t>TASE</t>
  </si>
  <si>
    <t>RF</t>
  </si>
  <si>
    <t>פנימי</t>
  </si>
  <si>
    <t>5904 גליל</t>
  </si>
  <si>
    <t>9590431</t>
  </si>
  <si>
    <t>ממשל צמודה 0517</t>
  </si>
  <si>
    <t>1125905</t>
  </si>
  <si>
    <t>ממשל צמודה0545</t>
  </si>
  <si>
    <t>1134865</t>
  </si>
  <si>
    <t>ממשל צמודה0923</t>
  </si>
  <si>
    <t>1128081</t>
  </si>
  <si>
    <t>ממשל צמודה1016</t>
  </si>
  <si>
    <t>1130483</t>
  </si>
  <si>
    <t>ממשל צמודה1025</t>
  </si>
  <si>
    <t>1135912</t>
  </si>
  <si>
    <t>ממשלתי צמוד 0841</t>
  </si>
  <si>
    <t>1120583</t>
  </si>
  <si>
    <t>ממשלתי צמוד 0922</t>
  </si>
  <si>
    <t>1124056</t>
  </si>
  <si>
    <t>ממשלתי צמוד 1019</t>
  </si>
  <si>
    <t>1114750</t>
  </si>
  <si>
    <t>0418 ממשלתי צמוד</t>
  </si>
  <si>
    <t>1108927</t>
  </si>
  <si>
    <t>0536 ממשלתי צמוד</t>
  </si>
  <si>
    <t>1097708</t>
  </si>
  <si>
    <t>סה"כ לא צמודות</t>
  </si>
  <si>
    <t>מלווה קצר מועד (מק"מ)</t>
  </si>
  <si>
    <t>מקמ        216</t>
  </si>
  <si>
    <t>8160210</t>
  </si>
  <si>
    <t>מקמ       1116</t>
  </si>
  <si>
    <t>8161119</t>
  </si>
  <si>
    <t>מקמ       116</t>
  </si>
  <si>
    <t>8160111</t>
  </si>
  <si>
    <t>מקמ       1216</t>
  </si>
  <si>
    <t>8161218</t>
  </si>
  <si>
    <t>שחר</t>
  </si>
  <si>
    <t>ממשל שיקלית 0219</t>
  </si>
  <si>
    <t>1110907</t>
  </si>
  <si>
    <t>ממשל שקלי 0120</t>
  </si>
  <si>
    <t>1115773</t>
  </si>
  <si>
    <t>ממשל שקלית0118</t>
  </si>
  <si>
    <t>1126218</t>
  </si>
  <si>
    <t>ממשל שקלית0323</t>
  </si>
  <si>
    <t>1126747</t>
  </si>
  <si>
    <t>ממשל שקלית0324</t>
  </si>
  <si>
    <t>1130848</t>
  </si>
  <si>
    <t>ממשל שקלית0519</t>
  </si>
  <si>
    <t>1131770</t>
  </si>
  <si>
    <t>ממשלתי 0122</t>
  </si>
  <si>
    <t>1123272</t>
  </si>
  <si>
    <t>ממשלתי שקלי 0142</t>
  </si>
  <si>
    <t>1125400</t>
  </si>
  <si>
    <t>0217 ממשלתי שקלי</t>
  </si>
  <si>
    <t>1101575</t>
  </si>
  <si>
    <t>1026 ממשלתי שקלי</t>
  </si>
  <si>
    <t>1099456</t>
  </si>
  <si>
    <t>ממשק0816</t>
  </si>
  <si>
    <t>1122019</t>
  </si>
  <si>
    <t>2683 שחר</t>
  </si>
  <si>
    <t>9268335</t>
  </si>
  <si>
    <t>גילון</t>
  </si>
  <si>
    <t>ממשל משתנה 520</t>
  </si>
  <si>
    <t>1116193</t>
  </si>
  <si>
    <t>ממשל משתנה1121</t>
  </si>
  <si>
    <t>1127646</t>
  </si>
  <si>
    <t>0817 ממשלתי ריבית משתנה</t>
  </si>
  <si>
    <t>1106970</t>
  </si>
  <si>
    <t>סה"כ צמודות לדולר</t>
  </si>
  <si>
    <t>צמודות לדולר</t>
  </si>
  <si>
    <t xml:space="preserve"> סה"כ בחו"ל:</t>
  </si>
  <si>
    <t>סה"כ אג"ח של ממשלת ישראל שהונפקו בחו"ל</t>
  </si>
  <si>
    <t>אג"ח של ממשלת ישראל שהונפקו בחו"ל</t>
  </si>
  <si>
    <t>ISRAEL 2.875 29/01/2024</t>
  </si>
  <si>
    <t>XS1023541847</t>
  </si>
  <si>
    <t>אחר</t>
  </si>
  <si>
    <t>A+</t>
  </si>
  <si>
    <t>S&amp;P</t>
  </si>
  <si>
    <t>ISRAEL 4.625% 18/03/20</t>
  </si>
  <si>
    <t>XS0495946070</t>
  </si>
  <si>
    <t>סה"כ אג"ח שהנפיקו ממשלות זרות בחו"ל</t>
  </si>
  <si>
    <t>אג"ח שהנפיקו ממשלות זרות בחו"ל</t>
  </si>
  <si>
    <t>MBONO 6.5 09/06/2022</t>
  </si>
  <si>
    <t>MX0MGO0000Q0</t>
  </si>
  <si>
    <t>A-</t>
  </si>
  <si>
    <t>Moodys</t>
  </si>
  <si>
    <t>סה"כ תעודות התחייבות ממשלתיות</t>
  </si>
  <si>
    <t>1.ב. ניירות ערך סחירים</t>
  </si>
  <si>
    <t>1. תעודות התחייבות ממשלתיות</t>
  </si>
  <si>
    <t>מח"מ</t>
  </si>
  <si>
    <t>תאריך</t>
  </si>
  <si>
    <t>שנים</t>
  </si>
  <si>
    <t>₪</t>
  </si>
  <si>
    <t>אגורות</t>
  </si>
  <si>
    <t>(11)</t>
  </si>
  <si>
    <t>(12)</t>
  </si>
  <si>
    <t>(13)</t>
  </si>
  <si>
    <t>(14)</t>
  </si>
  <si>
    <t>(15)</t>
  </si>
  <si>
    <t>ספק המידע</t>
  </si>
  <si>
    <t>ענף מסחר</t>
  </si>
  <si>
    <t>סה"כ צמודות</t>
  </si>
  <si>
    <t>סה"כ צמודות למט"ח</t>
  </si>
  <si>
    <t>סה"כ חברות ישראליות בחו"ל</t>
  </si>
  <si>
    <t>סה"כ חברות זרות בחו"ל</t>
  </si>
  <si>
    <t>סה"כ תעודות חוב מסחריות</t>
  </si>
  <si>
    <t>2. תעודות חוב מסחריות</t>
  </si>
  <si>
    <t>ספק מידע</t>
  </si>
  <si>
    <t>(16)</t>
  </si>
  <si>
    <t>(17)</t>
  </si>
  <si>
    <t>(18)</t>
  </si>
  <si>
    <t>לאומי אגח 176</t>
  </si>
  <si>
    <t>6040208</t>
  </si>
  <si>
    <t>604</t>
  </si>
  <si>
    <t>בנקים</t>
  </si>
  <si>
    <t>לאומי אגח 177</t>
  </si>
  <si>
    <t>6040315</t>
  </si>
  <si>
    <t>מז טפ הנפ 42</t>
  </si>
  <si>
    <t>2310183</t>
  </si>
  <si>
    <t>231</t>
  </si>
  <si>
    <t>מז טפ הנפק  35</t>
  </si>
  <si>
    <t>2310118</t>
  </si>
  <si>
    <t>מז טפ הנפק 38</t>
  </si>
  <si>
    <t>2310142</t>
  </si>
  <si>
    <t>מז טפ הנפק 39</t>
  </si>
  <si>
    <t>2310159</t>
  </si>
  <si>
    <t>מזרחי הנפק36</t>
  </si>
  <si>
    <t>2310126</t>
  </si>
  <si>
    <t>פועלים הנ 33</t>
  </si>
  <si>
    <t>1940568</t>
  </si>
  <si>
    <t>194</t>
  </si>
  <si>
    <t>פועלים הנ אגח31</t>
  </si>
  <si>
    <t>1940527</t>
  </si>
  <si>
    <t>פועלים הנ אגח32</t>
  </si>
  <si>
    <t>1940535</t>
  </si>
  <si>
    <t>פועלים הנפ34</t>
  </si>
  <si>
    <t>1940576</t>
  </si>
  <si>
    <t>3בינל הנפ ש"ה</t>
  </si>
  <si>
    <t>1093681</t>
  </si>
  <si>
    <t>1153</t>
  </si>
  <si>
    <t>בינל הנפק ט</t>
  </si>
  <si>
    <t>1135177</t>
  </si>
  <si>
    <t>30טפחות הנפקות אג</t>
  </si>
  <si>
    <t>2310068</t>
  </si>
  <si>
    <t>27טפחות הנפקות הת</t>
  </si>
  <si>
    <t>2310035</t>
  </si>
  <si>
    <t>לאומי התחיבות ג</t>
  </si>
  <si>
    <t>6040182</t>
  </si>
  <si>
    <t>לאומי התחיבות ז</t>
  </si>
  <si>
    <t>6040224</t>
  </si>
  <si>
    <t>לאומי התחיבות ח</t>
  </si>
  <si>
    <t>6040232</t>
  </si>
  <si>
    <t>לאומי התחיבות יב</t>
  </si>
  <si>
    <t>6040273</t>
  </si>
  <si>
    <t>לאומי התחיבות יד</t>
  </si>
  <si>
    <t>6040299</t>
  </si>
  <si>
    <t>מז טפ הנפק הת31</t>
  </si>
  <si>
    <t>2310076</t>
  </si>
  <si>
    <t>עזריאלי אג"ח ב</t>
  </si>
  <si>
    <t>1134436</t>
  </si>
  <si>
    <t>1420</t>
  </si>
  <si>
    <t>נדל"ן ובינוי</t>
  </si>
  <si>
    <t>עזריאלי ג'</t>
  </si>
  <si>
    <t>1136324</t>
  </si>
  <si>
    <t>פועלים הנ הת יד</t>
  </si>
  <si>
    <t>1940501</t>
  </si>
  <si>
    <t>10פועלים הנפ אג</t>
  </si>
  <si>
    <t>1940402</t>
  </si>
  <si>
    <t>9פועלים הנפ אג</t>
  </si>
  <si>
    <t>1940386</t>
  </si>
  <si>
    <t>4פועלים הנפ הת</t>
  </si>
  <si>
    <t>1940105</t>
  </si>
  <si>
    <t>פועלים הנפקות טו</t>
  </si>
  <si>
    <t>1940543</t>
  </si>
  <si>
    <t>פועלים הנפקות י"ב</t>
  </si>
  <si>
    <t>1940428</t>
  </si>
  <si>
    <t>איירפורט סיטי ה'</t>
  </si>
  <si>
    <t>1133487</t>
  </si>
  <si>
    <t>1300</t>
  </si>
  <si>
    <t>ארפורט אגח ד</t>
  </si>
  <si>
    <t>1130426</t>
  </si>
  <si>
    <t>5בזק אג</t>
  </si>
  <si>
    <t>2300069</t>
  </si>
  <si>
    <t>230</t>
  </si>
  <si>
    <t>תקשורת וכבלים</t>
  </si>
  <si>
    <t>בזק אגח 6</t>
  </si>
  <si>
    <t>2300143</t>
  </si>
  <si>
    <t>4בינל הנפ אג</t>
  </si>
  <si>
    <t>1103126</t>
  </si>
  <si>
    <t>5בינל הנפ אג</t>
  </si>
  <si>
    <t>1105576</t>
  </si>
  <si>
    <t>2בינל הנפ ש"ה</t>
  </si>
  <si>
    <t>1091164</t>
  </si>
  <si>
    <t>בינל הנפק כא נ</t>
  </si>
  <si>
    <t>1126598</t>
  </si>
  <si>
    <t>בינלאומי אג"ח כ'</t>
  </si>
  <si>
    <t>1121953</t>
  </si>
  <si>
    <t>בלל ש"ה נדחים 200</t>
  </si>
  <si>
    <t>6040141</t>
  </si>
  <si>
    <t>4וילאר אג</t>
  </si>
  <si>
    <t>4160099</t>
  </si>
  <si>
    <t>416</t>
  </si>
  <si>
    <t>וילאר אגח ו</t>
  </si>
  <si>
    <t>4160115</t>
  </si>
  <si>
    <t>כללביט אג"ח ב</t>
  </si>
  <si>
    <t>1114347</t>
  </si>
  <si>
    <t>1324</t>
  </si>
  <si>
    <t>ביטוח</t>
  </si>
  <si>
    <t>1כללביט אג</t>
  </si>
  <si>
    <t>1097138</t>
  </si>
  <si>
    <t>נצבא אג"ח ו'</t>
  </si>
  <si>
    <t>1128032</t>
  </si>
  <si>
    <t>1043</t>
  </si>
  <si>
    <t>נצבא ה</t>
  </si>
  <si>
    <t>1120468</t>
  </si>
  <si>
    <t>פועלים הנ שה נד 1</t>
  </si>
  <si>
    <t>1940444</t>
  </si>
  <si>
    <t>2שטראוס עלית אג</t>
  </si>
  <si>
    <t>7460140</t>
  </si>
  <si>
    <t>746</t>
  </si>
  <si>
    <t>מזון</t>
  </si>
  <si>
    <t>אגוד הנפ ו'</t>
  </si>
  <si>
    <t>1126762</t>
  </si>
  <si>
    <t>1239</t>
  </si>
  <si>
    <t>אדמה אגחב</t>
  </si>
  <si>
    <t>1110915</t>
  </si>
  <si>
    <t>1063</t>
  </si>
  <si>
    <t>כימיה, גומי ופלסטיק</t>
  </si>
  <si>
    <t>6אלוני חץ אג</t>
  </si>
  <si>
    <t>3900206</t>
  </si>
  <si>
    <t>390</t>
  </si>
  <si>
    <t>1אמות אג</t>
  </si>
  <si>
    <t>1097385</t>
  </si>
  <si>
    <t>1328</t>
  </si>
  <si>
    <t>אמות אגח ג</t>
  </si>
  <si>
    <t>1117357</t>
  </si>
  <si>
    <t>אמות אגח ד'</t>
  </si>
  <si>
    <t>1133149</t>
  </si>
  <si>
    <t>בינלאומי הנפ' אג"ח 6</t>
  </si>
  <si>
    <t>1110279</t>
  </si>
  <si>
    <t>בריטיש ישר אגח ג</t>
  </si>
  <si>
    <t>1117423</t>
  </si>
  <si>
    <t>1438</t>
  </si>
  <si>
    <t>1בריטיש ישראל אג</t>
  </si>
  <si>
    <t>1104504</t>
  </si>
  <si>
    <t>5גב ים אג</t>
  </si>
  <si>
    <t>7590110</t>
  </si>
  <si>
    <t>759</t>
  </si>
  <si>
    <t>גב ים אגח ו</t>
  </si>
  <si>
    <t>7590128</t>
  </si>
  <si>
    <t>3גזית גלוב אג</t>
  </si>
  <si>
    <t>1260306</t>
  </si>
  <si>
    <t>126</t>
  </si>
  <si>
    <t>9גזית גלוב אג</t>
  </si>
  <si>
    <t>1260462</t>
  </si>
  <si>
    <t>גזית גלוב אגח י</t>
  </si>
  <si>
    <t>1260488</t>
  </si>
  <si>
    <t>גזית גלוב אגח יב</t>
  </si>
  <si>
    <t>1260603</t>
  </si>
  <si>
    <t>דיסק התחייבות י'</t>
  </si>
  <si>
    <t>6910129</t>
  </si>
  <si>
    <t>691</t>
  </si>
  <si>
    <t>דיסקונט מנ הת ח</t>
  </si>
  <si>
    <t>7480072</t>
  </si>
  <si>
    <t>748</t>
  </si>
  <si>
    <t>דיסקונט מנפיקים הת. ד'</t>
  </si>
  <si>
    <t>7480049</t>
  </si>
  <si>
    <t>1דיסקונט מנפיקים הת</t>
  </si>
  <si>
    <t>7480015</t>
  </si>
  <si>
    <t>2דיסקונט מנפיקים הת</t>
  </si>
  <si>
    <t>7480023</t>
  </si>
  <si>
    <t>דקסיה הנ אגח י</t>
  </si>
  <si>
    <t>1134147</t>
  </si>
  <si>
    <t>1291</t>
  </si>
  <si>
    <t>2דקסיה ישראל אג</t>
  </si>
  <si>
    <t>1095066</t>
  </si>
  <si>
    <t>חשמל אגח 27</t>
  </si>
  <si>
    <t>6000210</t>
  </si>
  <si>
    <t>600</t>
  </si>
  <si>
    <t>חשמל</t>
  </si>
  <si>
    <t>כללביט אגח ג</t>
  </si>
  <si>
    <t>1120120</t>
  </si>
  <si>
    <t>כללביט אגח ז'</t>
  </si>
  <si>
    <t>1132950</t>
  </si>
  <si>
    <t>כללביט ט</t>
  </si>
  <si>
    <t>1136050</t>
  </si>
  <si>
    <t>מליסרון   ח</t>
  </si>
  <si>
    <t>3230166</t>
  </si>
  <si>
    <t>323</t>
  </si>
  <si>
    <t>מליסרון   י</t>
  </si>
  <si>
    <t>3230190</t>
  </si>
  <si>
    <t>מליסרון אג ז'</t>
  </si>
  <si>
    <t>3230141</t>
  </si>
  <si>
    <t>מליסרון אג"ח ט</t>
  </si>
  <si>
    <t>3230174</t>
  </si>
  <si>
    <t>מליסרון אג5</t>
  </si>
  <si>
    <t>3230091</t>
  </si>
  <si>
    <t>מליסרון אגח ו</t>
  </si>
  <si>
    <t>3230125</t>
  </si>
  <si>
    <t>מליסרון יא</t>
  </si>
  <si>
    <t>3230208</t>
  </si>
  <si>
    <t>7102מליסרון סדרה ד</t>
  </si>
  <si>
    <t>3230083</t>
  </si>
  <si>
    <t>1מנורה הון אג</t>
  </si>
  <si>
    <t>1103670</t>
  </si>
  <si>
    <t>1431</t>
  </si>
  <si>
    <t>מנורה מב אגח א</t>
  </si>
  <si>
    <t>5660048</t>
  </si>
  <si>
    <t>566</t>
  </si>
  <si>
    <t>פניקס     2</t>
  </si>
  <si>
    <t>7670177</t>
  </si>
  <si>
    <t>767</t>
  </si>
  <si>
    <t>פניקס הון אגח ב</t>
  </si>
  <si>
    <t>1120799</t>
  </si>
  <si>
    <t>1527</t>
  </si>
  <si>
    <t>פניקס הון ה שה</t>
  </si>
  <si>
    <t>1135417</t>
  </si>
  <si>
    <t>ריט 1     ד</t>
  </si>
  <si>
    <t>1129899</t>
  </si>
  <si>
    <t>1357</t>
  </si>
  <si>
    <t>ריט 1     ה</t>
  </si>
  <si>
    <t>1136753</t>
  </si>
  <si>
    <t>ריט 1 אגח ג</t>
  </si>
  <si>
    <t>1120021</t>
  </si>
  <si>
    <t>1ריט1 אג</t>
  </si>
  <si>
    <t>1106657</t>
  </si>
  <si>
    <t>אגוד הנפ התח יז</t>
  </si>
  <si>
    <t>1120823</t>
  </si>
  <si>
    <t>אגוד הנפ התח יט</t>
  </si>
  <si>
    <t>1124080</t>
  </si>
  <si>
    <t>2אגוד הנפקות הת</t>
  </si>
  <si>
    <t>1101005</t>
  </si>
  <si>
    <t>אלקטרה    ג</t>
  </si>
  <si>
    <t>7390131</t>
  </si>
  <si>
    <t>739</t>
  </si>
  <si>
    <t>השקעות ואחזקות</t>
  </si>
  <si>
    <t>3ביג אג</t>
  </si>
  <si>
    <t>1106947</t>
  </si>
  <si>
    <t>1327</t>
  </si>
  <si>
    <t>ביג אגח ה</t>
  </si>
  <si>
    <t>1129279</t>
  </si>
  <si>
    <t>ביג מרכזי קניות אגח ד</t>
  </si>
  <si>
    <t>1118033</t>
  </si>
  <si>
    <t>בראק אן וי אגח ג</t>
  </si>
  <si>
    <t>1133040</t>
  </si>
  <si>
    <t>1560</t>
  </si>
  <si>
    <t>בראק קפיטל פרופ אן.וי אגח א</t>
  </si>
  <si>
    <t>1122860</t>
  </si>
  <si>
    <t>דיסקונט ש"ה נדחה משני עליון</t>
  </si>
  <si>
    <t>7480098</t>
  </si>
  <si>
    <t>דלק קב אגח יח</t>
  </si>
  <si>
    <t>1115823</t>
  </si>
  <si>
    <t>1095</t>
  </si>
  <si>
    <t>הוט אגח א</t>
  </si>
  <si>
    <t>1123256</t>
  </si>
  <si>
    <t>510</t>
  </si>
  <si>
    <t>וואן.ק2</t>
  </si>
  <si>
    <t>1610153</t>
  </si>
  <si>
    <t>161</t>
  </si>
  <si>
    <t>שירותי מידע</t>
  </si>
  <si>
    <t>6חברה לישראל אג</t>
  </si>
  <si>
    <t>5760152</t>
  </si>
  <si>
    <t>576</t>
  </si>
  <si>
    <t>חברה לישראל אג7</t>
  </si>
  <si>
    <t>5760160</t>
  </si>
  <si>
    <t>2ירושלים הנפקות הת</t>
  </si>
  <si>
    <t>1096510</t>
  </si>
  <si>
    <t>1248</t>
  </si>
  <si>
    <t>ירושליםהנפ אגחט</t>
  </si>
  <si>
    <t>1127422</t>
  </si>
  <si>
    <t>ישרס      יב</t>
  </si>
  <si>
    <t>6130173</t>
  </si>
  <si>
    <t>613</t>
  </si>
  <si>
    <t>מיטב דש אגח ג</t>
  </si>
  <si>
    <t>1121763</t>
  </si>
  <si>
    <t>1064</t>
  </si>
  <si>
    <t>שירותים פיננסיים</t>
  </si>
  <si>
    <t>סלע נדלן  א</t>
  </si>
  <si>
    <t>1128586</t>
  </si>
  <si>
    <t>1514</t>
  </si>
  <si>
    <t>סלע נדלן אגח ב</t>
  </si>
  <si>
    <t>1132927</t>
  </si>
  <si>
    <t>סלקום     ח</t>
  </si>
  <si>
    <t>1132828</t>
  </si>
  <si>
    <t>2066</t>
  </si>
  <si>
    <t>2סלקום אג</t>
  </si>
  <si>
    <t>1096270</t>
  </si>
  <si>
    <t>4סלקום אג</t>
  </si>
  <si>
    <t>1107333</t>
  </si>
  <si>
    <t>1פועלים ש"ה נד אג</t>
  </si>
  <si>
    <t>6620207</t>
  </si>
  <si>
    <t>662</t>
  </si>
  <si>
    <t>1פנקס.ק</t>
  </si>
  <si>
    <t>7670102</t>
  </si>
  <si>
    <t>פרטנר אגח ב</t>
  </si>
  <si>
    <t>1119320</t>
  </si>
  <si>
    <t>2095</t>
  </si>
  <si>
    <t>שיכון ובינוי אגח 6</t>
  </si>
  <si>
    <t>1129733</t>
  </si>
  <si>
    <t>1068</t>
  </si>
  <si>
    <t>שיכון ובינוי אגח 8</t>
  </si>
  <si>
    <t>1135888</t>
  </si>
  <si>
    <t>אידיאי הנפקות 2010 בע"מ סדרה ב</t>
  </si>
  <si>
    <t>1121581</t>
  </si>
  <si>
    <t>1566</t>
  </si>
  <si>
    <t>A</t>
  </si>
  <si>
    <t>איי די אייג שה</t>
  </si>
  <si>
    <t>1127349</t>
  </si>
  <si>
    <t>אלרוב נדלן אגחא</t>
  </si>
  <si>
    <t>3870078</t>
  </si>
  <si>
    <t>387</t>
  </si>
  <si>
    <t>אפריקה מגורים אג א'</t>
  </si>
  <si>
    <t>1097955</t>
  </si>
  <si>
    <t>1338</t>
  </si>
  <si>
    <t>אשטרום נכ אג7</t>
  </si>
  <si>
    <t>2510139</t>
  </si>
  <si>
    <t>251</t>
  </si>
  <si>
    <t>אשטרום נכס8</t>
  </si>
  <si>
    <t>2510162</t>
  </si>
  <si>
    <t>דקסה יש הנ אגח יג(13)</t>
  </si>
  <si>
    <t>1125194</t>
  </si>
  <si>
    <t>דרבן אג"ח ח</t>
  </si>
  <si>
    <t>4110151</t>
  </si>
  <si>
    <t>411</t>
  </si>
  <si>
    <t>4דרבן אג</t>
  </si>
  <si>
    <t>4110094</t>
  </si>
  <si>
    <t>2ישפרו אג</t>
  </si>
  <si>
    <t>7430069</t>
  </si>
  <si>
    <t>743</t>
  </si>
  <si>
    <t>מגה אור אג"ח ד'</t>
  </si>
  <si>
    <t>1130632</t>
  </si>
  <si>
    <t>1450</t>
  </si>
  <si>
    <t>מגה אור אגח ג</t>
  </si>
  <si>
    <t>1127323</t>
  </si>
  <si>
    <t>נכסים ובנין אג ג'</t>
  </si>
  <si>
    <t>6990139</t>
  </si>
  <si>
    <t>699</t>
  </si>
  <si>
    <t>4נכסים ובנין אג</t>
  </si>
  <si>
    <t>6990154</t>
  </si>
  <si>
    <t>13קבוצת דלק אג</t>
  </si>
  <si>
    <t>1105543</t>
  </si>
  <si>
    <t>קרדן רכב אגח ד</t>
  </si>
  <si>
    <t>4590071</t>
  </si>
  <si>
    <t>459</t>
  </si>
  <si>
    <t>שירותים</t>
  </si>
  <si>
    <t>קרדן רכב אגח ה</t>
  </si>
  <si>
    <t>4590089</t>
  </si>
  <si>
    <t>קרדן רכב אגח ו</t>
  </si>
  <si>
    <t>4590097</t>
  </si>
  <si>
    <t>שופרסל אג"ח ד'</t>
  </si>
  <si>
    <t>7770191</t>
  </si>
  <si>
    <t>777</t>
  </si>
  <si>
    <t>מסחר</t>
  </si>
  <si>
    <t>2שופרסל אג</t>
  </si>
  <si>
    <t>7770142</t>
  </si>
  <si>
    <t>שופרסל ו'</t>
  </si>
  <si>
    <t>7770217</t>
  </si>
  <si>
    <t>שלמה אחזקות יד</t>
  </si>
  <si>
    <t>1410265</t>
  </si>
  <si>
    <t>141</t>
  </si>
  <si>
    <t>שלמה החז אגח יא</t>
  </si>
  <si>
    <t>1410224</t>
  </si>
  <si>
    <t>אג"ח טלדור</t>
  </si>
  <si>
    <t>4770145</t>
  </si>
  <si>
    <t>477</t>
  </si>
  <si>
    <t>תוכנה ואינטרנט</t>
  </si>
  <si>
    <t>אדגר אגח ו</t>
  </si>
  <si>
    <t>1820141</t>
  </si>
  <si>
    <t>182</t>
  </si>
  <si>
    <t>אדגר אגח ז</t>
  </si>
  <si>
    <t>1820158</t>
  </si>
  <si>
    <t>אדגר ט'</t>
  </si>
  <si>
    <t>1820190</t>
  </si>
  <si>
    <t>אזורים    9</t>
  </si>
  <si>
    <t>7150337</t>
  </si>
  <si>
    <t>715</t>
  </si>
  <si>
    <t>אזורים אגח 8</t>
  </si>
  <si>
    <t>7150246</t>
  </si>
  <si>
    <t>אספן גרופ ה</t>
  </si>
  <si>
    <t>3130275</t>
  </si>
  <si>
    <t>313</t>
  </si>
  <si>
    <t>אפריקה נכסו</t>
  </si>
  <si>
    <t>1129550</t>
  </si>
  <si>
    <t>1172</t>
  </si>
  <si>
    <t>אפריקה נכסים אגח ה</t>
  </si>
  <si>
    <t>1122233</t>
  </si>
  <si>
    <t>1אשדר אג</t>
  </si>
  <si>
    <t>1104330</t>
  </si>
  <si>
    <t>1448</t>
  </si>
  <si>
    <t>אשדר אגח ב</t>
  </si>
  <si>
    <t>1116870</t>
  </si>
  <si>
    <t>דורי קבוצה אגחו</t>
  </si>
  <si>
    <t>4730123</t>
  </si>
  <si>
    <t>473</t>
  </si>
  <si>
    <t>1דיסקונט שה</t>
  </si>
  <si>
    <t>6910095</t>
  </si>
  <si>
    <t>3ירושלים הנפקות הת</t>
  </si>
  <si>
    <t>1103738</t>
  </si>
  <si>
    <t>נייר חדרה אגח 3</t>
  </si>
  <si>
    <t>6320071</t>
  </si>
  <si>
    <t>632</t>
  </si>
  <si>
    <t>עץ, נייר ודפוס</t>
  </si>
  <si>
    <t>1רבוע נדלן אג</t>
  </si>
  <si>
    <t>1098649</t>
  </si>
  <si>
    <t>1349</t>
  </si>
  <si>
    <t>2רבוע נדלן אג</t>
  </si>
  <si>
    <t>1098656</t>
  </si>
  <si>
    <t>רבוע נדלן אגח ג</t>
  </si>
  <si>
    <t>1115724</t>
  </si>
  <si>
    <t>רבוע נדלן אגח ד</t>
  </si>
  <si>
    <t>1119999</t>
  </si>
  <si>
    <t>רבוע נדלן ה</t>
  </si>
  <si>
    <t>1130467</t>
  </si>
  <si>
    <t>בזן       ז</t>
  </si>
  <si>
    <t>2590438</t>
  </si>
  <si>
    <t>259</t>
  </si>
  <si>
    <t>BBB+</t>
  </si>
  <si>
    <t>1בזן אג</t>
  </si>
  <si>
    <t>2590255</t>
  </si>
  <si>
    <t>דורסל אגח ב'</t>
  </si>
  <si>
    <t>1132711</t>
  </si>
  <si>
    <t>1312</t>
  </si>
  <si>
    <t>הכשרת הישוב סד' 13</t>
  </si>
  <si>
    <t>6120125</t>
  </si>
  <si>
    <t>612</t>
  </si>
  <si>
    <t>12הכשרת ישוב אג</t>
  </si>
  <si>
    <t>6120117</t>
  </si>
  <si>
    <t>הכשרת ישוב16</t>
  </si>
  <si>
    <t>6120166</t>
  </si>
  <si>
    <t>8מבני תעש אג</t>
  </si>
  <si>
    <t>2260131</t>
  </si>
  <si>
    <t>226</t>
  </si>
  <si>
    <t>9מבני תעש אג</t>
  </si>
  <si>
    <t>2260180</t>
  </si>
  <si>
    <t>מבני תעש אגח יז</t>
  </si>
  <si>
    <t>2260446</t>
  </si>
  <si>
    <t>מבני תעשיהיד</t>
  </si>
  <si>
    <t>2260412</t>
  </si>
  <si>
    <t>אפריקה אגח כו</t>
  </si>
  <si>
    <t>6110365</t>
  </si>
  <si>
    <t>611</t>
  </si>
  <si>
    <t>BBB</t>
  </si>
  <si>
    <t>אפריקה השקכז</t>
  </si>
  <si>
    <t>6110431</t>
  </si>
  <si>
    <t>אפריקה השקכח</t>
  </si>
  <si>
    <t>6110480</t>
  </si>
  <si>
    <t>כלכל.ק9</t>
  </si>
  <si>
    <t>1980234</t>
  </si>
  <si>
    <t>198</t>
  </si>
  <si>
    <t>6כלכלית אג</t>
  </si>
  <si>
    <t>1980192</t>
  </si>
  <si>
    <t>כלכלית ים י</t>
  </si>
  <si>
    <t>1980317</t>
  </si>
  <si>
    <t>אלקטרה נדלן אג3</t>
  </si>
  <si>
    <t>1116888</t>
  </si>
  <si>
    <t>1264</t>
  </si>
  <si>
    <t>BBB-</t>
  </si>
  <si>
    <t>אלקטרה נדלן אג4</t>
  </si>
  <si>
    <t>1121227</t>
  </si>
  <si>
    <t>4דיסקונט השקעות אג</t>
  </si>
  <si>
    <t>6390157</t>
  </si>
  <si>
    <t>639</t>
  </si>
  <si>
    <t>6דיסקונט השקעות אג</t>
  </si>
  <si>
    <t>6390207</t>
  </si>
  <si>
    <t>8דיסקונט השקעות אג</t>
  </si>
  <si>
    <t>6390223</t>
  </si>
  <si>
    <t>פלאזה סנט אגח א</t>
  </si>
  <si>
    <t>1109495</t>
  </si>
  <si>
    <t>1476</t>
  </si>
  <si>
    <t>7אידיבי פיתוח אג</t>
  </si>
  <si>
    <t>7980121</t>
  </si>
  <si>
    <t>798</t>
  </si>
  <si>
    <t>B</t>
  </si>
  <si>
    <t>9אידיבי פיתוח אג</t>
  </si>
  <si>
    <t>7980154</t>
  </si>
  <si>
    <t>1קרדן אן.וי אג</t>
  </si>
  <si>
    <t>1105535</t>
  </si>
  <si>
    <t>1154</t>
  </si>
  <si>
    <t>קרדן אןוי אגח ב</t>
  </si>
  <si>
    <t>1113034</t>
  </si>
  <si>
    <t>אלון רבוע אג"ח ג'</t>
  </si>
  <si>
    <t>1121334</t>
  </si>
  <si>
    <t>2063</t>
  </si>
  <si>
    <t>B-</t>
  </si>
  <si>
    <t>2ארזים אג</t>
  </si>
  <si>
    <t>1380047</t>
  </si>
  <si>
    <t>138</t>
  </si>
  <si>
    <t>D</t>
  </si>
  <si>
    <t>4ארזים אג</t>
  </si>
  <si>
    <t>1380104</t>
  </si>
  <si>
    <t>מירלנד אגח ג</t>
  </si>
  <si>
    <t>1120286</t>
  </si>
  <si>
    <t>1502</t>
  </si>
  <si>
    <t>סקרפ.ק1</t>
  </si>
  <si>
    <t>1113398</t>
  </si>
  <si>
    <t>1402</t>
  </si>
  <si>
    <t>אורתם אגח ה'</t>
  </si>
  <si>
    <t>1128396</t>
  </si>
  <si>
    <t>1424</t>
  </si>
  <si>
    <t>לא מדורג</t>
  </si>
  <si>
    <t>אי.אס.אר.אר אגח ב</t>
  </si>
  <si>
    <t>3650041</t>
  </si>
  <si>
    <t>365</t>
  </si>
  <si>
    <t>אלביט הד אגח ח</t>
  </si>
  <si>
    <t>1131267</t>
  </si>
  <si>
    <t>1039</t>
  </si>
  <si>
    <t>אלביט הד אגח ט</t>
  </si>
  <si>
    <t>1131275</t>
  </si>
  <si>
    <t>אלרן נדלן אגח ג הטב.</t>
  </si>
  <si>
    <t>1124650</t>
  </si>
  <si>
    <t>1377</t>
  </si>
  <si>
    <t>ארתם.ק4</t>
  </si>
  <si>
    <t>1121060</t>
  </si>
  <si>
    <t>ביטוח ישיר אג"ח י'</t>
  </si>
  <si>
    <t>1127331</t>
  </si>
  <si>
    <t>1089</t>
  </si>
  <si>
    <t>ביטוח ישיר אגח ט</t>
  </si>
  <si>
    <t>1118512</t>
  </si>
  <si>
    <t>1גאון אג</t>
  </si>
  <si>
    <t>1104751</t>
  </si>
  <si>
    <t>1452</t>
  </si>
  <si>
    <t>גמול השק אגח ב</t>
  </si>
  <si>
    <t>1116755</t>
  </si>
  <si>
    <t>1134</t>
  </si>
  <si>
    <t>דלק אנרגיה אגח ה</t>
  </si>
  <si>
    <t>5650114</t>
  </si>
  <si>
    <t>565</t>
  </si>
  <si>
    <t>חיפושי נפט וגז</t>
  </si>
  <si>
    <t>5חלל אג</t>
  </si>
  <si>
    <t>1102698</t>
  </si>
  <si>
    <t>1132</t>
  </si>
  <si>
    <t>חלל תקש אגח ח'</t>
  </si>
  <si>
    <t>1131416</t>
  </si>
  <si>
    <t>לוי אג5</t>
  </si>
  <si>
    <t>7190168</t>
  </si>
  <si>
    <t>719</t>
  </si>
  <si>
    <t>לוי אג6</t>
  </si>
  <si>
    <t>7190150</t>
  </si>
  <si>
    <t>לידר השק   אג ו הטב.</t>
  </si>
  <si>
    <t>3180239</t>
  </si>
  <si>
    <t>318</t>
  </si>
  <si>
    <t>לידר השק  אגח ה</t>
  </si>
  <si>
    <t>3180221</t>
  </si>
  <si>
    <t>1סנטראל יורו אג</t>
  </si>
  <si>
    <t>1107093</t>
  </si>
  <si>
    <t>1491</t>
  </si>
  <si>
    <t>1רשי אג</t>
  </si>
  <si>
    <t>1104355</t>
  </si>
  <si>
    <t>1449</t>
  </si>
  <si>
    <t>לאומי אגח 178</t>
  </si>
  <si>
    <t>6040323</t>
  </si>
  <si>
    <t>מז טפ הנפ 40</t>
  </si>
  <si>
    <t>2310167</t>
  </si>
  <si>
    <t>מז טפ הנפ 41</t>
  </si>
  <si>
    <t>2310175</t>
  </si>
  <si>
    <t>מזרחי הנפק37</t>
  </si>
  <si>
    <t>2310134</t>
  </si>
  <si>
    <t>אלביט מערכ אגחא</t>
  </si>
  <si>
    <t>1119635</t>
  </si>
  <si>
    <t>1040</t>
  </si>
  <si>
    <t>ביטחוניות</t>
  </si>
  <si>
    <t>מגדל הון ד</t>
  </si>
  <si>
    <t>1137033</t>
  </si>
  <si>
    <t>1597</t>
  </si>
  <si>
    <t>וילאר אגח ה</t>
  </si>
  <si>
    <t>4160107</t>
  </si>
  <si>
    <t>מגדל הון אגח ג</t>
  </si>
  <si>
    <t>1135862</t>
  </si>
  <si>
    <t>פניקס הון ד שה</t>
  </si>
  <si>
    <t>1133529</t>
  </si>
  <si>
    <t>אדמה אגח ד</t>
  </si>
  <si>
    <t>1110931</t>
  </si>
  <si>
    <t>דה זראסאי אגח ב</t>
  </si>
  <si>
    <t>1131028</t>
  </si>
  <si>
    <t>1604</t>
  </si>
  <si>
    <t>דיסקונט מנ הת ז</t>
  </si>
  <si>
    <t>7480064</t>
  </si>
  <si>
    <t>5דיסקונט מנפיקים הת</t>
  </si>
  <si>
    <t>7480031</t>
  </si>
  <si>
    <t>דקסיה הנ אגח יא</t>
  </si>
  <si>
    <t>1134154</t>
  </si>
  <si>
    <t>הפניקס הוןו שה</t>
  </si>
  <si>
    <t>1136696</t>
  </si>
  <si>
    <t>כללביט אגח ח'</t>
  </si>
  <si>
    <t>1132968</t>
  </si>
  <si>
    <t>כללביט י</t>
  </si>
  <si>
    <t>1136068</t>
  </si>
  <si>
    <t>מנורה ד'</t>
  </si>
  <si>
    <t>1135920</t>
  </si>
  <si>
    <t>פז נפט אגח ג</t>
  </si>
  <si>
    <t>1114073</t>
  </si>
  <si>
    <t>1363</t>
  </si>
  <si>
    <t>פז נפט ד'</t>
  </si>
  <si>
    <t>1132505</t>
  </si>
  <si>
    <t>אגוד ה.ק18</t>
  </si>
  <si>
    <t>1121854</t>
  </si>
  <si>
    <t>3אגוד הנפקות הת</t>
  </si>
  <si>
    <t>1101013</t>
  </si>
  <si>
    <t>אלקטרה    ד</t>
  </si>
  <si>
    <t>7390149</t>
  </si>
  <si>
    <t>הוט אגח ב</t>
  </si>
  <si>
    <t>1123264</t>
  </si>
  <si>
    <t>וואן טכנ תוכנה ג'</t>
  </si>
  <si>
    <t>1610187</t>
  </si>
  <si>
    <t>חברה לישראלאגח9</t>
  </si>
  <si>
    <t>5760202</t>
  </si>
  <si>
    <t>טמפו משק אגח ב</t>
  </si>
  <si>
    <t>1133511</t>
  </si>
  <si>
    <t>1535</t>
  </si>
  <si>
    <t>טמפו משקאות אג1</t>
  </si>
  <si>
    <t>1118306</t>
  </si>
  <si>
    <t>ירושליםהנפ אגחח</t>
  </si>
  <si>
    <t>1121201</t>
  </si>
  <si>
    <t>ישרס יד'</t>
  </si>
  <si>
    <t>6130199</t>
  </si>
  <si>
    <t>ממן       אגח ב</t>
  </si>
  <si>
    <t>2380046</t>
  </si>
  <si>
    <t>238</t>
  </si>
  <si>
    <t>נכסבנ.ק7</t>
  </si>
  <si>
    <t>6990196</t>
  </si>
  <si>
    <t>סלקום     ט</t>
  </si>
  <si>
    <t>1132836</t>
  </si>
  <si>
    <t>סלקום אגח ה</t>
  </si>
  <si>
    <t>1113661</t>
  </si>
  <si>
    <t>סלקם.ק7</t>
  </si>
  <si>
    <t>1126002</t>
  </si>
  <si>
    <t>פורמולה אגח א</t>
  </si>
  <si>
    <t>2560142</t>
  </si>
  <si>
    <t>256</t>
  </si>
  <si>
    <t>פרטנר אגח ה</t>
  </si>
  <si>
    <t>1118843</t>
  </si>
  <si>
    <t>פרטנר.ק4</t>
  </si>
  <si>
    <t>1118835</t>
  </si>
  <si>
    <t>שפיר א</t>
  </si>
  <si>
    <t>1136134</t>
  </si>
  <si>
    <t>1633</t>
  </si>
  <si>
    <t>מתכת ומוצרי בניה</t>
  </si>
  <si>
    <t>אבגול     ג</t>
  </si>
  <si>
    <t>1133289</t>
  </si>
  <si>
    <t>1390</t>
  </si>
  <si>
    <t>איביאי אגח ב</t>
  </si>
  <si>
    <t>1750108</t>
  </si>
  <si>
    <t>175</t>
  </si>
  <si>
    <t>איידיאיי ד'</t>
  </si>
  <si>
    <t>1133099</t>
  </si>
  <si>
    <t>אקסטל לימיטד ב'</t>
  </si>
  <si>
    <t>1135367</t>
  </si>
  <si>
    <t>1622</t>
  </si>
  <si>
    <t>אשטרום נכ אג6</t>
  </si>
  <si>
    <t>2510121</t>
  </si>
  <si>
    <t>אשטרום נכס9</t>
  </si>
  <si>
    <t>2510170</t>
  </si>
  <si>
    <t>אשטרום קב אגח ב</t>
  </si>
  <si>
    <t>1132331</t>
  </si>
  <si>
    <t>1618</t>
  </si>
  <si>
    <t>דלק קבוצה לא</t>
  </si>
  <si>
    <t>1134790</t>
  </si>
  <si>
    <t>דמרי      כג</t>
  </si>
  <si>
    <t>1116623</t>
  </si>
  <si>
    <t>1193</t>
  </si>
  <si>
    <t>דמרי אג"ח ד'</t>
  </si>
  <si>
    <t>1129667</t>
  </si>
  <si>
    <t>דמרי אגח ה</t>
  </si>
  <si>
    <t>1134261</t>
  </si>
  <si>
    <t>ותנה.ק3*</t>
  </si>
  <si>
    <t>1120773</t>
  </si>
  <si>
    <t>1515</t>
  </si>
  <si>
    <t>מגדלי ים התיכון ב'</t>
  </si>
  <si>
    <t>1136803</t>
  </si>
  <si>
    <t>1614</t>
  </si>
  <si>
    <t>מנדלסון   ח</t>
  </si>
  <si>
    <t>1130673</t>
  </si>
  <si>
    <t>1247</t>
  </si>
  <si>
    <t>שופרסל אג"ח ה'</t>
  </si>
  <si>
    <t>7770209</t>
  </si>
  <si>
    <t>שופרסל אגח ג</t>
  </si>
  <si>
    <t>7770167</t>
  </si>
  <si>
    <t>שלמה החזק טו</t>
  </si>
  <si>
    <t>1410273</t>
  </si>
  <si>
    <t>שלמה החזקות אג"ח יב</t>
  </si>
  <si>
    <t>1410232</t>
  </si>
  <si>
    <t>אזורים אגח 11</t>
  </si>
  <si>
    <t>7150352</t>
  </si>
  <si>
    <t>אלומיי אגח א</t>
  </si>
  <si>
    <t>1130947</t>
  </si>
  <si>
    <t>2101</t>
  </si>
  <si>
    <t>קלינטק</t>
  </si>
  <si>
    <t>אספן גרופ אגח ד</t>
  </si>
  <si>
    <t>3130119</t>
  </si>
  <si>
    <t>דה לסר גרופ ה'</t>
  </si>
  <si>
    <t>1135664</t>
  </si>
  <si>
    <t>1513</t>
  </si>
  <si>
    <t>דור אלון אגח ד</t>
  </si>
  <si>
    <t>1115252</t>
  </si>
  <si>
    <t>1072</t>
  </si>
  <si>
    <t>דור אלון ה'</t>
  </si>
  <si>
    <t>1136761</t>
  </si>
  <si>
    <t>נייר חדרה 6</t>
  </si>
  <si>
    <t>6320105</t>
  </si>
  <si>
    <t>נייר חדרה אגח 5</t>
  </si>
  <si>
    <t>6320097</t>
  </si>
  <si>
    <t>קליין אגח א</t>
  </si>
  <si>
    <t>1136977</t>
  </si>
  <si>
    <t>קרדן נדלן אגח ב</t>
  </si>
  <si>
    <t>1133610</t>
  </si>
  <si>
    <t>1083</t>
  </si>
  <si>
    <t>אחוזת בית אגח א</t>
  </si>
  <si>
    <t>1390046</t>
  </si>
  <si>
    <t>139</t>
  </si>
  <si>
    <t>בזן       ד</t>
  </si>
  <si>
    <t>2590362</t>
  </si>
  <si>
    <t>בזן       ה</t>
  </si>
  <si>
    <t>2590388</t>
  </si>
  <si>
    <t>בית הזהב אגח ב'</t>
  </si>
  <si>
    <t>2350072</t>
  </si>
  <si>
    <t>235</t>
  </si>
  <si>
    <t>חג'ג' אגח ו</t>
  </si>
  <si>
    <t>8230179</t>
  </si>
  <si>
    <t>823</t>
  </si>
  <si>
    <t>מבני תעש אגח טז</t>
  </si>
  <si>
    <t>2260438</t>
  </si>
  <si>
    <t>צמח המרמן אג"ח ד</t>
  </si>
  <si>
    <t>1134873</t>
  </si>
  <si>
    <t>1442</t>
  </si>
  <si>
    <t>אאורה     ח</t>
  </si>
  <si>
    <t>3730355</t>
  </si>
  <si>
    <t>373</t>
  </si>
  <si>
    <t>7דיסקונט השקעות אג</t>
  </si>
  <si>
    <t>6390215</t>
  </si>
  <si>
    <t>דיסקונט השקעות אגח 9 (ט)</t>
  </si>
  <si>
    <t>6390249</t>
  </si>
  <si>
    <t>10אידיבי פתוח אג</t>
  </si>
  <si>
    <t>7980162</t>
  </si>
  <si>
    <t>מירלנד    ה</t>
  </si>
  <si>
    <t>1129394</t>
  </si>
  <si>
    <t>מירלנד    ו</t>
  </si>
  <si>
    <t>1133461</t>
  </si>
  <si>
    <t>אנלייט    ד</t>
  </si>
  <si>
    <t>7200082</t>
  </si>
  <si>
    <t>720</t>
  </si>
  <si>
    <t>אפריל נדל"ן א'</t>
  </si>
  <si>
    <t>1127265</t>
  </si>
  <si>
    <t>1603</t>
  </si>
  <si>
    <t>גאון אחז אגח ב</t>
  </si>
  <si>
    <t>1133727</t>
  </si>
  <si>
    <t>דלק אנרגיה אגח ד</t>
  </si>
  <si>
    <t>5650106</t>
  </si>
  <si>
    <t>חלל תקש יג</t>
  </si>
  <si>
    <t>1136555</t>
  </si>
  <si>
    <t>סאנפלאואר אגח ד</t>
  </si>
  <si>
    <t>1120310</t>
  </si>
  <si>
    <t>1062</t>
  </si>
  <si>
    <t>פטרוכימיים1</t>
  </si>
  <si>
    <t>7560154</t>
  </si>
  <si>
    <t>756</t>
  </si>
  <si>
    <t>רציו מימון אג1</t>
  </si>
  <si>
    <t>1133552</t>
  </si>
  <si>
    <t>1625</t>
  </si>
  <si>
    <t>פורמולה אג ב</t>
  </si>
  <si>
    <t>2560159</t>
  </si>
  <si>
    <t>טאואר אג ו</t>
  </si>
  <si>
    <t>1121193</t>
  </si>
  <si>
    <t>2028</t>
  </si>
  <si>
    <t>מוליכים למחצה</t>
  </si>
  <si>
    <t>סה"כ צמודות למדד אחר</t>
  </si>
  <si>
    <t>DEVTAM 2.803% 30/12/2016</t>
  </si>
  <si>
    <t>IL0011321416</t>
  </si>
  <si>
    <t>בלומברג</t>
  </si>
  <si>
    <t>Energy</t>
  </si>
  <si>
    <t>DEVTAM 3.839% 30/12/2018</t>
  </si>
  <si>
    <t>IL0011321580</t>
  </si>
  <si>
    <t>DEVTAM 4.435% 30/12/2020</t>
  </si>
  <si>
    <t>IL0011321663</t>
  </si>
  <si>
    <t>DEVTAM 5.082% 30/12/2023</t>
  </si>
  <si>
    <t>IL0011321747</t>
  </si>
  <si>
    <t>DEVTAM 5.412% 30/12/2025</t>
  </si>
  <si>
    <t>IL0011321820</t>
  </si>
  <si>
    <t>BCOM 7.375 15/02/21</t>
  </si>
  <si>
    <t>IL0011312266</t>
  </si>
  <si>
    <t>Telecommunication Services</t>
  </si>
  <si>
    <t>ISRAEL CHEMICALS 4.5  02/12/24</t>
  </si>
  <si>
    <t>IL0028102734</t>
  </si>
  <si>
    <t>Pharmaceuticals &amp; Biotechnology</t>
  </si>
  <si>
    <t>ISR EL8.1%12/96</t>
  </si>
  <si>
    <t>USM60170AC79</t>
  </si>
  <si>
    <t>NYSE</t>
  </si>
  <si>
    <t>ISRELE FLOAT 17/01/2018</t>
  </si>
  <si>
    <t>XS0335444724</t>
  </si>
  <si>
    <t>KFW 9.5% 15/12/16</t>
  </si>
  <si>
    <t>XS0973219065</t>
  </si>
  <si>
    <t>Banks</t>
  </si>
  <si>
    <t>ריאל ברזילאי</t>
  </si>
  <si>
    <t>BABA 3.6 28/11/2024</t>
  </si>
  <si>
    <t>US01609WAQ50</t>
  </si>
  <si>
    <t>Software &amp; Services</t>
  </si>
  <si>
    <t>DBOERS 2.75 02/05/41</t>
  </si>
  <si>
    <t>DE000A161W62</t>
  </si>
  <si>
    <t>Diversified Financials</t>
  </si>
  <si>
    <t>GE 8.2 01/06/2017</t>
  </si>
  <si>
    <t>US869049AC07</t>
  </si>
  <si>
    <t>Real Estate</t>
  </si>
  <si>
    <t>TENCNT 2.875% 11/02/20</t>
  </si>
  <si>
    <t>US88032XAC83</t>
  </si>
  <si>
    <t>TENCNT 3.375 02/05/19</t>
  </si>
  <si>
    <t>US88032XAB01</t>
  </si>
  <si>
    <t>TENCNT 3.8 11/02/25</t>
  </si>
  <si>
    <t>US88032XAD66</t>
  </si>
  <si>
    <t>ZURNVX 6.625% 30/10/2049</t>
  </si>
  <si>
    <t>XS0177600920</t>
  </si>
  <si>
    <t>Insurance</t>
  </si>
  <si>
    <t>BIDU 4.125 30/06/25</t>
  </si>
  <si>
    <t>US056752AG38</t>
  </si>
  <si>
    <t>HANRUE 5.75 14/09/40</t>
  </si>
  <si>
    <t>XS0541620901</t>
  </si>
  <si>
    <t>WFC 4.3 % 22.07.2027</t>
  </si>
  <si>
    <t>US94974BGL80</t>
  </si>
  <si>
    <t>FIDINT 6.75% 19/10/2020</t>
  </si>
  <si>
    <t>XS0550437288</t>
  </si>
  <si>
    <t>FIDINT 7.125% 13/02/2024</t>
  </si>
  <si>
    <t>XS0615235453</t>
  </si>
  <si>
    <t>GS 6 06/15/20</t>
  </si>
  <si>
    <t>US38141EA661</t>
  </si>
  <si>
    <t>JPM 4.125 15/12/26</t>
  </si>
  <si>
    <t>US46625HJZ47</t>
  </si>
  <si>
    <t>JPM 4.25  1.10.27</t>
  </si>
  <si>
    <t>US46625HNJ58</t>
  </si>
  <si>
    <t>MCO 4.875 15/02/2024</t>
  </si>
  <si>
    <t>US615369AC97</t>
  </si>
  <si>
    <t>Commercial &amp; Professional Services</t>
  </si>
  <si>
    <t>MCO 5.5%01/09/2020</t>
  </si>
  <si>
    <t>US615369AA32</t>
  </si>
  <si>
    <t>MHFI 4.4 15/02/2026</t>
  </si>
  <si>
    <t>US580645AP45</t>
  </si>
  <si>
    <t>MS 4 23/07/25</t>
  </si>
  <si>
    <t>US6174468C63</t>
  </si>
  <si>
    <t>MS 7.3% 13/05/2019</t>
  </si>
  <si>
    <t>US61747YCG89</t>
  </si>
  <si>
    <t>MS FLOAT 22/02/2017</t>
  </si>
  <si>
    <t>AU3FN0001798</t>
  </si>
  <si>
    <t>PCLN 1.8 03/03/27</t>
  </si>
  <si>
    <t>XS1196503137</t>
  </si>
  <si>
    <t>PRUFIN 5.25% 29/03/49</t>
  </si>
  <si>
    <t>XS0873630742</t>
  </si>
  <si>
    <t>PRUFIN 7.75% 29/12/2049</t>
  </si>
  <si>
    <t>XS0580467875</t>
  </si>
  <si>
    <t>LSE</t>
  </si>
  <si>
    <t>RABOBK 4.375 % 04.08.2025</t>
  </si>
  <si>
    <t>US21684AAC09</t>
  </si>
  <si>
    <t>SLHNVX 4.375 29/12/49</t>
  </si>
  <si>
    <t>XS1245292807</t>
  </si>
  <si>
    <t>SLHNVX 5.849 % 29/04/2049</t>
  </si>
  <si>
    <t>XS0295383524</t>
  </si>
  <si>
    <t>SRENVX  5.75 15/08/50</t>
  </si>
  <si>
    <t>XS1261170515</t>
  </si>
  <si>
    <t>SRENVX 6.375 01/09/24</t>
  </si>
  <si>
    <t>XS0901578681</t>
  </si>
  <si>
    <t>AVLN 3.375 % 04/12/2045</t>
  </si>
  <si>
    <t>XS1242413679</t>
  </si>
  <si>
    <t>AXASA 5.453 29/11/49</t>
  </si>
  <si>
    <t>XS1134541561</t>
  </si>
  <si>
    <t>BAYNGR 3.75% VAT 01/07/2074</t>
  </si>
  <si>
    <t>DE000A11QR73</t>
  </si>
  <si>
    <t>BRFSBZ 3.95 22/05/23</t>
  </si>
  <si>
    <t>USP1905CAD22</t>
  </si>
  <si>
    <t>Food &amp; Staples Retailing</t>
  </si>
  <si>
    <t>BRFSBZ 4.75 22/05/24</t>
  </si>
  <si>
    <t>USP1905CAE05</t>
  </si>
  <si>
    <t>CBS CORP 4% 15/01/26</t>
  </si>
  <si>
    <t>US124857AQ69</t>
  </si>
  <si>
    <t>Media</t>
  </si>
  <si>
    <t>CS 6 1/2 08/08/23</t>
  </si>
  <si>
    <t>XS0957135212</t>
  </si>
  <si>
    <t>HPE 4.9 15/10/25</t>
  </si>
  <si>
    <t>US42824CAP41</t>
  </si>
  <si>
    <t>Technology Hardware &amp; Equipmen</t>
  </si>
  <si>
    <t>MQGAU 6.25 % 14.01.2021</t>
  </si>
  <si>
    <t>US55608KAD72</t>
  </si>
  <si>
    <t>MQGAU 6.25% 14/01/2021</t>
  </si>
  <si>
    <t>US55608JAE82</t>
  </si>
  <si>
    <t>SSELN 3.875% 12/29/49</t>
  </si>
  <si>
    <t>XS1196714429</t>
  </si>
  <si>
    <t>Utilities</t>
  </si>
  <si>
    <t>TELEFO 5.462 % 16/02/2021</t>
  </si>
  <si>
    <t>US87938WAP86</t>
  </si>
  <si>
    <t>TRICN 3.85 29/09/24</t>
  </si>
  <si>
    <t>US884903BT19</t>
  </si>
  <si>
    <t>UBS 4.75 12/02/26</t>
  </si>
  <si>
    <t>CH0236733827</t>
  </si>
  <si>
    <t>BAC 3.95% 21/04/2025</t>
  </si>
  <si>
    <t>US06051GFP90</t>
  </si>
  <si>
    <t>BAC 4 1/4 22/10/26</t>
  </si>
  <si>
    <t>US06051GFL86</t>
  </si>
  <si>
    <t>BACR 6.63% 30.03.2022</t>
  </si>
  <si>
    <t>XS0611398008</t>
  </si>
  <si>
    <t>BVMFBZ 5.5%  16/07/2020</t>
  </si>
  <si>
    <t>USP1728MAA10</t>
  </si>
  <si>
    <t>C 3.875 % 26/03/25</t>
  </si>
  <si>
    <t>US172967JL61</t>
  </si>
  <si>
    <t>C 4.3 20/11/26</t>
  </si>
  <si>
    <t>US172967JC62</t>
  </si>
  <si>
    <t>C 4.4 10/06/2025</t>
  </si>
  <si>
    <t>US172967JT97</t>
  </si>
  <si>
    <t>CNALN 3 10/04/76</t>
  </si>
  <si>
    <t>XS1216020161</t>
  </si>
  <si>
    <t>CNALN 5.25 10/04/75</t>
  </si>
  <si>
    <t>XS1216019585</t>
  </si>
  <si>
    <t>CS 7.875% 24/02/2041</t>
  </si>
  <si>
    <t>XS0595225318</t>
  </si>
  <si>
    <t>GS 4.25 21.10.25</t>
  </si>
  <si>
    <t>US38141GVR28</t>
  </si>
  <si>
    <t>GS 4.75% 12/10/2021</t>
  </si>
  <si>
    <t>XS0270347304</t>
  </si>
  <si>
    <t>HRB 5.5 01/11/2022</t>
  </si>
  <si>
    <t>US093662AE40</t>
  </si>
  <si>
    <t>HSBC 5.25 29/12/49</t>
  </si>
  <si>
    <t>XS1111123987</t>
  </si>
  <si>
    <t>NDAQ 5.55% 15/01/2020</t>
  </si>
  <si>
    <t>US631103AD03</t>
  </si>
  <si>
    <t>ORAFP 5.25 29/12/2049</t>
  </si>
  <si>
    <t>XS1028599287</t>
  </si>
  <si>
    <t>RABOBANK 11% 29/12/2049</t>
  </si>
  <si>
    <t>XS0431744282</t>
  </si>
  <si>
    <t>RABOBK  8.4 % 29.11.49</t>
  </si>
  <si>
    <t>XS0703303262</t>
  </si>
  <si>
    <t>RABOBK 5.5 22/01/49</t>
  </si>
  <si>
    <t>XS1171914515</t>
  </si>
  <si>
    <t>SOCGEN 5 17/01/24</t>
  </si>
  <si>
    <t>USF8590LAA47</t>
  </si>
  <si>
    <t>TENN 6.655% 28/02/2049</t>
  </si>
  <si>
    <t>XS0484213268</t>
  </si>
  <si>
    <t>VW  2.5  29/12/49</t>
  </si>
  <si>
    <t>XS1206540806</t>
  </si>
  <si>
    <t>Automobiles &amp; Components</t>
  </si>
  <si>
    <t>ASSGEN 6.269 29/06/49</t>
  </si>
  <si>
    <t>XS0257010206</t>
  </si>
  <si>
    <t>BB+</t>
  </si>
  <si>
    <t>ASSGEN 6.416 %  29/12/2049</t>
  </si>
  <si>
    <t>XS0283627908</t>
  </si>
  <si>
    <t>DB 4.296 24/05/28</t>
  </si>
  <si>
    <t>US251525AM33</t>
  </si>
  <si>
    <t>ENELIM 6.625 15/9/76</t>
  </si>
  <si>
    <t>XS1014987355</t>
  </si>
  <si>
    <t>ENELIM 8.75 09/24/73</t>
  </si>
  <si>
    <t>US29265WAA62</t>
  </si>
  <si>
    <t>GASSM 4.125 30/11/49</t>
  </si>
  <si>
    <t>XS1139494493</t>
  </si>
  <si>
    <t>IBESM 5.75% 27/02/49</t>
  </si>
  <si>
    <t>XS0808632763</t>
  </si>
  <si>
    <t>BACR 14% 29/11/2049</t>
  </si>
  <si>
    <t>XS0397801357</t>
  </si>
  <si>
    <t>BB</t>
  </si>
  <si>
    <t>CS 6.25% VAR 29/12/49</t>
  </si>
  <si>
    <t>XS1076957700</t>
  </si>
  <si>
    <t>MTNA 5 1/8 01/06/20</t>
  </si>
  <si>
    <t>US03938LAY02</t>
  </si>
  <si>
    <t>Materials</t>
  </si>
  <si>
    <t>SOCGEN 6.75 07/04/49</t>
  </si>
  <si>
    <t>XS0867620725</t>
  </si>
  <si>
    <t>UBS 5.75% 29/12/49</t>
  </si>
  <si>
    <t>CH0271428309</t>
  </si>
  <si>
    <t>UBS 7 29/12/49</t>
  </si>
  <si>
    <t>CH0271428333</t>
  </si>
  <si>
    <t>KAUP 5.75% 04/10/2011</t>
  </si>
  <si>
    <t>US48632GAA76</t>
  </si>
  <si>
    <t>LEHMAN 6.5% 19/07/2017</t>
  </si>
  <si>
    <t>US524ESCR365</t>
  </si>
  <si>
    <t>LEHMAN 6.9% 1.6.201</t>
  </si>
  <si>
    <t>XS0301813522</t>
  </si>
  <si>
    <t>LENOVO 4.7 08/05/19</t>
  </si>
  <si>
    <t>XS1064674127</t>
  </si>
  <si>
    <t>Technology Hardware &amp; Equipment</t>
  </si>
  <si>
    <t>סה"כ אג"ח קונצרני</t>
  </si>
  <si>
    <t>3. אג"ח קונצרני</t>
  </si>
  <si>
    <t>סה"כ תל אביב 25</t>
  </si>
  <si>
    <t>אלביט מערכות</t>
  </si>
  <si>
    <t>1081124</t>
  </si>
  <si>
    <t>5 בינלאומי</t>
  </si>
  <si>
    <t>593038</t>
  </si>
  <si>
    <t>593</t>
  </si>
  <si>
    <t>דיסקונט</t>
  </si>
  <si>
    <t>691212</t>
  </si>
  <si>
    <t>604611</t>
  </si>
  <si>
    <t>מזרחי</t>
  </si>
  <si>
    <t>695437</t>
  </si>
  <si>
    <t>695</t>
  </si>
  <si>
    <t>662577</t>
  </si>
  <si>
    <t>אופקו הלת'</t>
  </si>
  <si>
    <t>1129543</t>
  </si>
  <si>
    <t>1610</t>
  </si>
  <si>
    <t>השקעות במדעי החיים</t>
  </si>
  <si>
    <t>חברה לישראל</t>
  </si>
  <si>
    <t>576017</t>
  </si>
  <si>
    <t>פז נפט</t>
  </si>
  <si>
    <t>1100007</t>
  </si>
  <si>
    <t>קבוצת דלק</t>
  </si>
  <si>
    <t>1084128</t>
  </si>
  <si>
    <t>אבנר יהש</t>
  </si>
  <si>
    <t>268011</t>
  </si>
  <si>
    <t>268</t>
  </si>
  <si>
    <t>דלק קדוחים</t>
  </si>
  <si>
    <t>475020</t>
  </si>
  <si>
    <t>475</t>
  </si>
  <si>
    <t>ישראמקו</t>
  </si>
  <si>
    <t>232017</t>
  </si>
  <si>
    <t>232</t>
  </si>
  <si>
    <t>טבע</t>
  </si>
  <si>
    <t>629014</t>
  </si>
  <si>
    <t>629</t>
  </si>
  <si>
    <t>כיל</t>
  </si>
  <si>
    <t>281014</t>
  </si>
  <si>
    <t>281</t>
  </si>
  <si>
    <t>מיילן</t>
  </si>
  <si>
    <t>1136704</t>
  </si>
  <si>
    <t>1655</t>
  </si>
  <si>
    <t>פריגו פי אל סי</t>
  </si>
  <si>
    <t>1130699</t>
  </si>
  <si>
    <t>1612</t>
  </si>
  <si>
    <t>אסם</t>
  </si>
  <si>
    <t>304014</t>
  </si>
  <si>
    <t>304</t>
  </si>
  <si>
    <t>פרוטרום</t>
  </si>
  <si>
    <t>1081082</t>
  </si>
  <si>
    <t>1037</t>
  </si>
  <si>
    <t>שטראוס עלית</t>
  </si>
  <si>
    <t>746016</t>
  </si>
  <si>
    <t>גזית גלוב</t>
  </si>
  <si>
    <t>126011</t>
  </si>
  <si>
    <t>מליסרון</t>
  </si>
  <si>
    <t>323014</t>
  </si>
  <si>
    <t>עזריאלי קבוצה</t>
  </si>
  <si>
    <t>1119478</t>
  </si>
  <si>
    <t>נייס</t>
  </si>
  <si>
    <t>273011</t>
  </si>
  <si>
    <t>273</t>
  </si>
  <si>
    <t>ציוד תקשורת</t>
  </si>
  <si>
    <t>אורמת טכנו</t>
  </si>
  <si>
    <t>1134402</t>
  </si>
  <si>
    <t>2250</t>
  </si>
  <si>
    <t>בזק</t>
  </si>
  <si>
    <t>230011</t>
  </si>
  <si>
    <t>סה"כ תל אביב 75</t>
  </si>
  <si>
    <t>דלתא גליל</t>
  </si>
  <si>
    <t>627034</t>
  </si>
  <si>
    <t>627</t>
  </si>
  <si>
    <t>אופנה והלבשה</t>
  </si>
  <si>
    <t>פוקס</t>
  </si>
  <si>
    <t>1087022</t>
  </si>
  <si>
    <t>1140</t>
  </si>
  <si>
    <t>מיטרוניקס</t>
  </si>
  <si>
    <t>1091065</t>
  </si>
  <si>
    <t>1212</t>
  </si>
  <si>
    <t>אלקטרוניקה ואופטיקה</t>
  </si>
  <si>
    <t>אבוג'ן</t>
  </si>
  <si>
    <t>1105055</t>
  </si>
  <si>
    <t>1461</t>
  </si>
  <si>
    <t>ביוטכנולוגיה</t>
  </si>
  <si>
    <t>קומפיוגן</t>
  </si>
  <si>
    <t>1085208</t>
  </si>
  <si>
    <t>2188</t>
  </si>
  <si>
    <t>1 הפניקס</t>
  </si>
  <si>
    <t>767012</t>
  </si>
  <si>
    <t>כלל ביטוח</t>
  </si>
  <si>
    <t>224014</t>
  </si>
  <si>
    <t>224</t>
  </si>
  <si>
    <t>מגדל ביטוח</t>
  </si>
  <si>
    <t>1081165</t>
  </si>
  <si>
    <t>1041</t>
  </si>
  <si>
    <t>מנורה</t>
  </si>
  <si>
    <t>566018</t>
  </si>
  <si>
    <t>אגוד</t>
  </si>
  <si>
    <t>722314</t>
  </si>
  <si>
    <t>722</t>
  </si>
  <si>
    <t>פיבי</t>
  </si>
  <si>
    <t>763011</t>
  </si>
  <si>
    <t>763</t>
  </si>
  <si>
    <t>אלקו החזקות</t>
  </si>
  <si>
    <t>694034</t>
  </si>
  <si>
    <t>694</t>
  </si>
  <si>
    <t>אלקטרה</t>
  </si>
  <si>
    <t>739037</t>
  </si>
  <si>
    <t>יואל</t>
  </si>
  <si>
    <t>583013</t>
  </si>
  <si>
    <t>583</t>
  </si>
  <si>
    <t>מבטח שמיר</t>
  </si>
  <si>
    <t>127019</t>
  </si>
  <si>
    <t>127</t>
  </si>
  <si>
    <t>קנון</t>
  </si>
  <si>
    <t>1134139</t>
  </si>
  <si>
    <t>1635</t>
  </si>
  <si>
    <t>חנל יהש</t>
  </si>
  <si>
    <t>243014</t>
  </si>
  <si>
    <t>243</t>
  </si>
  <si>
    <t>נפטא</t>
  </si>
  <si>
    <t>643015</t>
  </si>
  <si>
    <t>643</t>
  </si>
  <si>
    <t>רציו יהש</t>
  </si>
  <si>
    <t>394015</t>
  </si>
  <si>
    <t>394</t>
  </si>
  <si>
    <t>בזן</t>
  </si>
  <si>
    <t>2590248</t>
  </si>
  <si>
    <t>פלסאון תעשיות</t>
  </si>
  <si>
    <t>1081603</t>
  </si>
  <si>
    <t>1057</t>
  </si>
  <si>
    <t>איזיצ'יפ</t>
  </si>
  <si>
    <t>1082544</t>
  </si>
  <si>
    <t>2032</t>
  </si>
  <si>
    <t>טאואר</t>
  </si>
  <si>
    <t>1082379</t>
  </si>
  <si>
    <t>נובה</t>
  </si>
  <si>
    <t>1084557</t>
  </si>
  <si>
    <t>2177</t>
  </si>
  <si>
    <t>1 קרור</t>
  </si>
  <si>
    <t>621011</t>
  </si>
  <si>
    <t>621</t>
  </si>
  <si>
    <t>מזור טכנולוגיות</t>
  </si>
  <si>
    <t>1106855</t>
  </si>
  <si>
    <t>1487</t>
  </si>
  <si>
    <t>מכשור רפואי</t>
  </si>
  <si>
    <t>דלק רכב</t>
  </si>
  <si>
    <t>829010</t>
  </si>
  <si>
    <t>829</t>
  </si>
  <si>
    <t>רמי לוי</t>
  </si>
  <si>
    <t>1104249</t>
  </si>
  <si>
    <t>1445</t>
  </si>
  <si>
    <t>שופרסל</t>
  </si>
  <si>
    <t>777037</t>
  </si>
  <si>
    <t>אינרום</t>
  </si>
  <si>
    <t>1132356</t>
  </si>
  <si>
    <t>1616</t>
  </si>
  <si>
    <t>שפיר הנדסה ותעשיה בע"מ</t>
  </si>
  <si>
    <t>1133875</t>
  </si>
  <si>
    <t>איידיאו גרופ*</t>
  </si>
  <si>
    <t>505016</t>
  </si>
  <si>
    <t>505</t>
  </si>
  <si>
    <t>אירפורט סיטי</t>
  </si>
  <si>
    <t>1095835</t>
  </si>
  <si>
    <t>אלוני חץ</t>
  </si>
  <si>
    <t>390013</t>
  </si>
  <si>
    <t>אלרוב נדלן ומלונאות</t>
  </si>
  <si>
    <t>387019</t>
  </si>
  <si>
    <t>אמות</t>
  </si>
  <si>
    <t>1097278</t>
  </si>
  <si>
    <t>אפריקה נכסים</t>
  </si>
  <si>
    <t>1091354</t>
  </si>
  <si>
    <t>אשטרום נכסים</t>
  </si>
  <si>
    <t>251017</t>
  </si>
  <si>
    <t>ביג</t>
  </si>
  <si>
    <t>1097260</t>
  </si>
  <si>
    <t>בראק אן וי</t>
  </si>
  <si>
    <t>1121607</t>
  </si>
  <si>
    <t>גב ים</t>
  </si>
  <si>
    <t>759019</t>
  </si>
  <si>
    <t>כלכלית</t>
  </si>
  <si>
    <t>198010</t>
  </si>
  <si>
    <t>מבני תעשיה</t>
  </si>
  <si>
    <t>226019</t>
  </si>
  <si>
    <t>נורסטאר</t>
  </si>
  <si>
    <t>723007</t>
  </si>
  <si>
    <t>723</t>
  </si>
  <si>
    <t>נכסים בנין</t>
  </si>
  <si>
    <t>699017</t>
  </si>
  <si>
    <t>רבוע נדלן</t>
  </si>
  <si>
    <t>1098565</t>
  </si>
  <si>
    <t>1ריט</t>
  </si>
  <si>
    <t>1098920</t>
  </si>
  <si>
    <t>שיכון ובינוי</t>
  </si>
  <si>
    <t>1081942</t>
  </si>
  <si>
    <t>אבגול</t>
  </si>
  <si>
    <t>1100957</t>
  </si>
  <si>
    <t>איתוראן</t>
  </si>
  <si>
    <t>1081868</t>
  </si>
  <si>
    <t>1065</t>
  </si>
  <si>
    <t>אלוט תקשורת</t>
  </si>
  <si>
    <t>1099654</t>
  </si>
  <si>
    <t>2252</t>
  </si>
  <si>
    <t>מיטב דש</t>
  </si>
  <si>
    <t>1081843</t>
  </si>
  <si>
    <t>חילן טק</t>
  </si>
  <si>
    <t>1084698</t>
  </si>
  <si>
    <t>1110</t>
  </si>
  <si>
    <t>לייבפרסון</t>
  </si>
  <si>
    <t>1123017</t>
  </si>
  <si>
    <t>1579</t>
  </si>
  <si>
    <t>מג'יק</t>
  </si>
  <si>
    <t>1082312</t>
  </si>
  <si>
    <t>2026</t>
  </si>
  <si>
    <t>מטריקס</t>
  </si>
  <si>
    <t>445015</t>
  </si>
  <si>
    <t>445</t>
  </si>
  <si>
    <t>סאפינס</t>
  </si>
  <si>
    <t>1087659</t>
  </si>
  <si>
    <t>1146</t>
  </si>
  <si>
    <t>פורמולה</t>
  </si>
  <si>
    <t>256016</t>
  </si>
  <si>
    <t>חלל</t>
  </si>
  <si>
    <t>1092345</t>
  </si>
  <si>
    <t>סלקום</t>
  </si>
  <si>
    <t>1101534</t>
  </si>
  <si>
    <t>פרטנר</t>
  </si>
  <si>
    <t>1083484</t>
  </si>
  <si>
    <t>בי קומיוניקיישנס</t>
  </si>
  <si>
    <t>1107663</t>
  </si>
  <si>
    <t>1422</t>
  </si>
  <si>
    <t>תקשורת ומדיה</t>
  </si>
  <si>
    <t>סה"כ מניות היתר</t>
  </si>
  <si>
    <t>ארגמן</t>
  </si>
  <si>
    <t>617035</t>
  </si>
  <si>
    <t>617</t>
  </si>
  <si>
    <t>בריל</t>
  </si>
  <si>
    <t>399014</t>
  </si>
  <si>
    <t>399</t>
  </si>
  <si>
    <t>פמס</t>
  </si>
  <si>
    <t>315010</t>
  </si>
  <si>
    <t>315</t>
  </si>
  <si>
    <t>קסטרו</t>
  </si>
  <si>
    <t>280016</t>
  </si>
  <si>
    <t>280</t>
  </si>
  <si>
    <t>אוארטי*</t>
  </si>
  <si>
    <t>1086230</t>
  </si>
  <si>
    <t>1135</t>
  </si>
  <si>
    <t>קמהדע</t>
  </si>
  <si>
    <t>1094119</t>
  </si>
  <si>
    <t>1267</t>
  </si>
  <si>
    <t>אימקו</t>
  </si>
  <si>
    <t>282012</t>
  </si>
  <si>
    <t>282</t>
  </si>
  <si>
    <t>אראסאל*</t>
  </si>
  <si>
    <t>299016</t>
  </si>
  <si>
    <t>299</t>
  </si>
  <si>
    <t>אוצר התישבות*</t>
  </si>
  <si>
    <t>601013</t>
  </si>
  <si>
    <t>601</t>
  </si>
  <si>
    <t>דקסיה ישראל</t>
  </si>
  <si>
    <t>711010</t>
  </si>
  <si>
    <t>711</t>
  </si>
  <si>
    <t>תעוזה</t>
  </si>
  <si>
    <t>290023</t>
  </si>
  <si>
    <t>290</t>
  </si>
  <si>
    <t>השקעות בהי- טק</t>
  </si>
  <si>
    <t>אלרון</t>
  </si>
  <si>
    <t>749077</t>
  </si>
  <si>
    <t>749</t>
  </si>
  <si>
    <t>אידיבי פתוח</t>
  </si>
  <si>
    <t>7980204</t>
  </si>
  <si>
    <t>1 אינטרגאמא</t>
  </si>
  <si>
    <t>174011</t>
  </si>
  <si>
    <t>174</t>
  </si>
  <si>
    <t>אמיליה פיתוח</t>
  </si>
  <si>
    <t>589010</t>
  </si>
  <si>
    <t>589</t>
  </si>
  <si>
    <t>1 חירון</t>
  </si>
  <si>
    <t>150011</t>
  </si>
  <si>
    <t>150</t>
  </si>
  <si>
    <t>קרדן ישראל</t>
  </si>
  <si>
    <t>1210079</t>
  </si>
  <si>
    <t>121</t>
  </si>
  <si>
    <t>קרדן נ.ו</t>
  </si>
  <si>
    <t>1087949</t>
  </si>
  <si>
    <t>דלק אנרגיה</t>
  </si>
  <si>
    <t>565010</t>
  </si>
  <si>
    <t>הזדמנות ישראלית</t>
  </si>
  <si>
    <t>1119924</t>
  </si>
  <si>
    <t>1551</t>
  </si>
  <si>
    <t>כהן פתוח</t>
  </si>
  <si>
    <t>810010</t>
  </si>
  <si>
    <t>810</t>
  </si>
  <si>
    <t>אינטר תעשיות</t>
  </si>
  <si>
    <t>1080928</t>
  </si>
  <si>
    <t>1028</t>
  </si>
  <si>
    <t>אפקון החזקות בעמ</t>
  </si>
  <si>
    <t>578013</t>
  </si>
  <si>
    <t>578</t>
  </si>
  <si>
    <t>פייטון</t>
  </si>
  <si>
    <t>412015</t>
  </si>
  <si>
    <t>412</t>
  </si>
  <si>
    <t>תאת טכנולוגיות</t>
  </si>
  <si>
    <t>1082726</t>
  </si>
  <si>
    <t>2110</t>
  </si>
  <si>
    <t>1 סנו</t>
  </si>
  <si>
    <t>813014</t>
  </si>
  <si>
    <t>813</t>
  </si>
  <si>
    <t>פלרם</t>
  </si>
  <si>
    <t>644013</t>
  </si>
  <si>
    <t>644</t>
  </si>
  <si>
    <t>רבל</t>
  </si>
  <si>
    <t>1103878</t>
  </si>
  <si>
    <t>1436</t>
  </si>
  <si>
    <t>רם און</t>
  </si>
  <si>
    <t>1090943</t>
  </si>
  <si>
    <t>1209</t>
  </si>
  <si>
    <t>מעברות</t>
  </si>
  <si>
    <t>528018</t>
  </si>
  <si>
    <t>528</t>
  </si>
  <si>
    <t>נטו</t>
  </si>
  <si>
    <t>168013</t>
  </si>
  <si>
    <t>168</t>
  </si>
  <si>
    <t>בריינסוויי</t>
  </si>
  <si>
    <t>1100718</t>
  </si>
  <si>
    <t>1386</t>
  </si>
  <si>
    <t>איסתא</t>
  </si>
  <si>
    <t>1081074</t>
  </si>
  <si>
    <t>1036</t>
  </si>
  <si>
    <t>מלונאות ותיירות</t>
  </si>
  <si>
    <t>אלקטרה מוצרי צריכה</t>
  </si>
  <si>
    <t>5010129</t>
  </si>
  <si>
    <t>501</t>
  </si>
  <si>
    <t>גולף</t>
  </si>
  <si>
    <t>1096148</t>
  </si>
  <si>
    <t>1310</t>
  </si>
  <si>
    <t>ויקטורי רשת סופרמרקטים בע"מ</t>
  </si>
  <si>
    <t>1123777</t>
  </si>
  <si>
    <t>1583</t>
  </si>
  <si>
    <t>טיב טעם</t>
  </si>
  <si>
    <t>103010</t>
  </si>
  <si>
    <t>103</t>
  </si>
  <si>
    <t>מדטכניקה</t>
  </si>
  <si>
    <t>253013</t>
  </si>
  <si>
    <t>253</t>
  </si>
  <si>
    <t>מנדלסוןתשת</t>
  </si>
  <si>
    <t>1129444</t>
  </si>
  <si>
    <t>ניסקו חשמל</t>
  </si>
  <si>
    <t>1103621</t>
  </si>
  <si>
    <t>1429</t>
  </si>
  <si>
    <t>נעמן</t>
  </si>
  <si>
    <t>1083575</t>
  </si>
  <si>
    <t>1085</t>
  </si>
  <si>
    <t>סקופ</t>
  </si>
  <si>
    <t>288019</t>
  </si>
  <si>
    <t>288</t>
  </si>
  <si>
    <t>חמת</t>
  </si>
  <si>
    <t>384016</t>
  </si>
  <si>
    <t>384</t>
  </si>
  <si>
    <t>צינורות</t>
  </si>
  <si>
    <t>454017</t>
  </si>
  <si>
    <t>454</t>
  </si>
  <si>
    <t>א.דורי בניה בע"מ</t>
  </si>
  <si>
    <t>1118322</t>
  </si>
  <si>
    <t>1533</t>
  </si>
  <si>
    <t>אדגר</t>
  </si>
  <si>
    <t>1820083</t>
  </si>
  <si>
    <t>אדרי-אל</t>
  </si>
  <si>
    <t>1105162</t>
  </si>
  <si>
    <t>1466</t>
  </si>
  <si>
    <t>אורון קבוצה</t>
  </si>
  <si>
    <t>1135706</t>
  </si>
  <si>
    <t>1644</t>
  </si>
  <si>
    <t>אורתם סהר</t>
  </si>
  <si>
    <t>1103464</t>
  </si>
  <si>
    <t>אזורים</t>
  </si>
  <si>
    <t>715011</t>
  </si>
  <si>
    <t>אלקטרה נדלן</t>
  </si>
  <si>
    <t>1094044</t>
  </si>
  <si>
    <t>אפריקה מגורים</t>
  </si>
  <si>
    <t>1097948</t>
  </si>
  <si>
    <t>אשדר</t>
  </si>
  <si>
    <t>1104314</t>
  </si>
  <si>
    <t>אשטרום קבוצה</t>
  </si>
  <si>
    <t>1132315</t>
  </si>
  <si>
    <t>דמרי</t>
  </si>
  <si>
    <t>1090315</t>
  </si>
  <si>
    <t>1 לודזיה</t>
  </si>
  <si>
    <t>753012</t>
  </si>
  <si>
    <t>753</t>
  </si>
  <si>
    <t>מגדלי ים התיכון</t>
  </si>
  <si>
    <t>1131523</t>
  </si>
  <si>
    <t>מגה אור</t>
  </si>
  <si>
    <t>1104488</t>
  </si>
  <si>
    <t>מנרב</t>
  </si>
  <si>
    <t>155036</t>
  </si>
  <si>
    <t>155</t>
  </si>
  <si>
    <t>מצלאוי</t>
  </si>
  <si>
    <t>1106749</t>
  </si>
  <si>
    <t>1484</t>
  </si>
  <si>
    <t>פלאזה סנטר</t>
  </si>
  <si>
    <t>1109917</t>
  </si>
  <si>
    <t>פרופיט</t>
  </si>
  <si>
    <t>549014</t>
  </si>
  <si>
    <t>549</t>
  </si>
  <si>
    <t>קרדן נדלן</t>
  </si>
  <si>
    <t>1118447</t>
  </si>
  <si>
    <t>תמיר נדל"ן</t>
  </si>
  <si>
    <t>1116177</t>
  </si>
  <si>
    <t>1529</t>
  </si>
  <si>
    <t>נייר חדרה</t>
  </si>
  <si>
    <t>632018</t>
  </si>
  <si>
    <t>על בד</t>
  </si>
  <si>
    <t>625012</t>
  </si>
  <si>
    <t>625</t>
  </si>
  <si>
    <t>גילת</t>
  </si>
  <si>
    <t>1082510</t>
  </si>
  <si>
    <t>2030</t>
  </si>
  <si>
    <t>אלומיי</t>
  </si>
  <si>
    <t>1082635</t>
  </si>
  <si>
    <t>אנלייט אנרגיה*</t>
  </si>
  <si>
    <t>720011</t>
  </si>
  <si>
    <t>אנרג'יקס</t>
  </si>
  <si>
    <t>1123355</t>
  </si>
  <si>
    <t>1581</t>
  </si>
  <si>
    <t>וואן תוכנה</t>
  </si>
  <si>
    <t>161018</t>
  </si>
  <si>
    <t>ארן*</t>
  </si>
  <si>
    <t>1085265</t>
  </si>
  <si>
    <t>1122</t>
  </si>
  <si>
    <t>דנאל כא</t>
  </si>
  <si>
    <t>314013</t>
  </si>
  <si>
    <t>314</t>
  </si>
  <si>
    <t>ממן</t>
  </si>
  <si>
    <t>238014</t>
  </si>
  <si>
    <t>אנליסט</t>
  </si>
  <si>
    <t>1080613</t>
  </si>
  <si>
    <t>1008</t>
  </si>
  <si>
    <t>אקסלנס</t>
  </si>
  <si>
    <t>1080639</t>
  </si>
  <si>
    <t>1009</t>
  </si>
  <si>
    <t>לידר שוקי הון</t>
  </si>
  <si>
    <t>1096106</t>
  </si>
  <si>
    <t>1307</t>
  </si>
  <si>
    <t>פועלים איביאי</t>
  </si>
  <si>
    <t>1084482</t>
  </si>
  <si>
    <t>1106</t>
  </si>
  <si>
    <t>אמת</t>
  </si>
  <si>
    <t>382010</t>
  </si>
  <si>
    <t>382</t>
  </si>
  <si>
    <t>בבילון</t>
  </si>
  <si>
    <t>1101666</t>
  </si>
  <si>
    <t>1397</t>
  </si>
  <si>
    <t>סיירן בע"מ</t>
  </si>
  <si>
    <t>1083237</t>
  </si>
  <si>
    <t>2155</t>
  </si>
  <si>
    <t>סיליקום</t>
  </si>
  <si>
    <t>1082692</t>
  </si>
  <si>
    <t>2107</t>
  </si>
  <si>
    <t>תיא השקעות*</t>
  </si>
  <si>
    <t>796011</t>
  </si>
  <si>
    <t>796</t>
  </si>
  <si>
    <t>סה"כ אופציות Call 001</t>
  </si>
  <si>
    <t>ELLOMAY CAPITAL LTD</t>
  </si>
  <si>
    <t>IL0010826357</t>
  </si>
  <si>
    <t>MAZOR ROBOTICS LTD-SPON ADR</t>
  </si>
  <si>
    <t>US57886P1030</t>
  </si>
  <si>
    <t>NASDAQ</t>
  </si>
  <si>
    <t>Health Care Equipment &amp; Services</t>
  </si>
  <si>
    <t>DK US</t>
  </si>
  <si>
    <t>US2466471016</t>
  </si>
  <si>
    <t>Industrials</t>
  </si>
  <si>
    <t>MATOMY MEDIA GROUP LTD-WI</t>
  </si>
  <si>
    <t>IL0011316978</t>
  </si>
  <si>
    <t>RR MEDIA LTD</t>
  </si>
  <si>
    <t>IL0010994981</t>
  </si>
  <si>
    <t>COMPUGEN LTD T8</t>
  </si>
  <si>
    <t>IL0010852080</t>
  </si>
  <si>
    <t>EVOGENE LTD</t>
  </si>
  <si>
    <t>IL0011050551</t>
  </si>
  <si>
    <t>ISRAEL CHEMICALS</t>
  </si>
  <si>
    <t>IL0002810146</t>
  </si>
  <si>
    <t>KAMADA LTD</t>
  </si>
  <si>
    <t>IL0010941198</t>
  </si>
  <si>
    <t>MEDIWOUND LTD</t>
  </si>
  <si>
    <t>IL0011316309</t>
  </si>
  <si>
    <t>TEVA PHARMACEUTICAL-SP ADR</t>
  </si>
  <si>
    <t>US8816242098</t>
  </si>
  <si>
    <t>AFI DEV PLC B SHS</t>
  </si>
  <si>
    <t>CY0101380612</t>
  </si>
  <si>
    <t>EZCHIP SEMICONDUCTOR LTD</t>
  </si>
  <si>
    <t>IL0010825441</t>
  </si>
  <si>
    <t>Semiconductors &amp; Semiconductor Equipment</t>
  </si>
  <si>
    <t>NOVA MEASURING INSTRUMENTS</t>
  </si>
  <si>
    <t>IL0010845571</t>
  </si>
  <si>
    <t>טאוור</t>
  </si>
  <si>
    <t>IL0010823792</t>
  </si>
  <si>
    <t>CYREN LTD</t>
  </si>
  <si>
    <t>IL0010832371</t>
  </si>
  <si>
    <t>MAGIC SOFTWARE</t>
  </si>
  <si>
    <t>IL0010823123</t>
  </si>
  <si>
    <t>RADWARE LTD</t>
  </si>
  <si>
    <t>IL0010834765</t>
  </si>
  <si>
    <t>VERINT SYSTEMS INC</t>
  </si>
  <si>
    <t>US92343X1000</t>
  </si>
  <si>
    <t>WIX.COM LTD</t>
  </si>
  <si>
    <t>IL0011301780</t>
  </si>
  <si>
    <t>GILAT SATELLITE NET</t>
  </si>
  <si>
    <t>IL0010825102</t>
  </si>
  <si>
    <t>ITURAN</t>
  </si>
  <si>
    <t>IL0010818685</t>
  </si>
  <si>
    <t>KORNIT DIGITAL LTD</t>
  </si>
  <si>
    <t>IL0011216723</t>
  </si>
  <si>
    <t>ORBOTEC</t>
  </si>
  <si>
    <t>IL0010823388</t>
  </si>
  <si>
    <t>ALLOT COMMUNICATION</t>
  </si>
  <si>
    <t>IL0010996549</t>
  </si>
  <si>
    <t>CELLCOM ISRAEL LTD</t>
  </si>
  <si>
    <t>IL0011015349</t>
  </si>
  <si>
    <t>NICE SYS ADR</t>
  </si>
  <si>
    <t>US6536561086</t>
  </si>
  <si>
    <t>PARTNER COMMUNICATIONS-ADR</t>
  </si>
  <si>
    <t>US70211M1099</t>
  </si>
  <si>
    <t>SILICOM LTD</t>
  </si>
  <si>
    <t>IL0010826928</t>
  </si>
  <si>
    <t>ORMAT TECH (ORA)</t>
  </si>
  <si>
    <t>US6866881021</t>
  </si>
  <si>
    <t>FORD MOTOR</t>
  </si>
  <si>
    <t>US3453708600</t>
  </si>
  <si>
    <t>GENERAL MOTORS CO GR</t>
  </si>
  <si>
    <t>US37045V1008</t>
  </si>
  <si>
    <t>BANK OF AMIERCA</t>
  </si>
  <si>
    <t>US0605051046</t>
  </si>
  <si>
    <t>CITI NOT USE</t>
  </si>
  <si>
    <t>US1729674242</t>
  </si>
  <si>
    <t>GOLDMAN SACHS GROUP INC</t>
  </si>
  <si>
    <t>US38141G1040</t>
  </si>
  <si>
    <t>JPMORGAN CHASE &amp; co</t>
  </si>
  <si>
    <t>US46625H1005</t>
  </si>
  <si>
    <t>MORGAN STANLEY</t>
  </si>
  <si>
    <t>US6174464486</t>
  </si>
  <si>
    <t>WELLS FARGO &amp; CO</t>
  </si>
  <si>
    <t>US9497461015</t>
  </si>
  <si>
    <t>BAKER HUGHES INC</t>
  </si>
  <si>
    <t>US0572241075</t>
  </si>
  <si>
    <t>EOG RESOURCES INC</t>
  </si>
  <si>
    <t>US26875P1012</t>
  </si>
  <si>
    <t>MARATHON PETROLEUM CORP</t>
  </si>
  <si>
    <t>US56585A1025</t>
  </si>
  <si>
    <t>VALERO ENERGY CORP</t>
  </si>
  <si>
    <t>US91913Y1001</t>
  </si>
  <si>
    <t>PARMALAT (PMLAY US</t>
  </si>
  <si>
    <t>US70175R1023</t>
  </si>
  <si>
    <t>SANDRIDGE ENERGY(SD</t>
  </si>
  <si>
    <t>#N/A N/A</t>
  </si>
  <si>
    <t>Hotels Restaurants &amp; Leisure</t>
  </si>
  <si>
    <t>AMERICAN INT.GROUP</t>
  </si>
  <si>
    <t>US0268747849</t>
  </si>
  <si>
    <t>AMPAL AMERICAN ISRA</t>
  </si>
  <si>
    <t>US0320157037</t>
  </si>
  <si>
    <t>Other</t>
  </si>
  <si>
    <t>(PFIZER (PFE</t>
  </si>
  <si>
    <t>US7170811035</t>
  </si>
  <si>
    <t>CAPRICOR THERAPEUTICS INC</t>
  </si>
  <si>
    <t>US14070B1017</t>
  </si>
  <si>
    <t>MYLAN NV</t>
  </si>
  <si>
    <t>NL0011031208</t>
  </si>
  <si>
    <t>OPKO HEALTH INC</t>
  </si>
  <si>
    <t>US68375N1037</t>
  </si>
  <si>
    <t>PERRIGO CO PLC</t>
  </si>
  <si>
    <t>IE00BGH1M568</t>
  </si>
  <si>
    <t>ATRIUM EUROPEAN REAL ESTATE</t>
  </si>
  <si>
    <t>JE00B3DCF752</t>
  </si>
  <si>
    <t>CITYCON OYJ</t>
  </si>
  <si>
    <t>FI0009002471</t>
  </si>
  <si>
    <t>MIRLAND DEVELOPMENT CORP</t>
  </si>
  <si>
    <t>CY0100141015</t>
  </si>
  <si>
    <t>NSI NV</t>
  </si>
  <si>
    <t>NL0000292324</t>
  </si>
  <si>
    <t>CVS CAREMARK CORP</t>
  </si>
  <si>
    <t>US1266501006</t>
  </si>
  <si>
    <t>Retailing</t>
  </si>
  <si>
    <t>SAMSUNG ELECTR-GDR REG S</t>
  </si>
  <si>
    <t>US7960508882</t>
  </si>
  <si>
    <t>TAIWAN SEMICONDUCTOR-SP ADR</t>
  </si>
  <si>
    <t>US8740391003</t>
  </si>
  <si>
    <t>GOOGLE INC CL-A</t>
  </si>
  <si>
    <t>US02079K1079</t>
  </si>
  <si>
    <t>MICROSOFT</t>
  </si>
  <si>
    <t>US5949181045</t>
  </si>
  <si>
    <t>SAPIENS INTERNATIONAL CORP</t>
  </si>
  <si>
    <t>ANN7716A1513</t>
  </si>
  <si>
    <t>AAPLE COMP(AAPL</t>
  </si>
  <si>
    <t>US0378331005</t>
  </si>
  <si>
    <t>LIVERPERSON INC</t>
  </si>
  <si>
    <t>US5381461012</t>
  </si>
  <si>
    <t>סה"כ מניות</t>
  </si>
  <si>
    <t>4. מניות</t>
  </si>
  <si>
    <t>סה"כ שמחקות מדדי מניות בישראל</t>
  </si>
  <si>
    <t>פסגות סל בנקים</t>
  </si>
  <si>
    <t>1104645</t>
  </si>
  <si>
    <t>1446</t>
  </si>
  <si>
    <t>תעודות סל</t>
  </si>
  <si>
    <t>פסגמ ד בנקים</t>
  </si>
  <si>
    <t>1096437</t>
  </si>
  <si>
    <t>1249</t>
  </si>
  <si>
    <t>קסם בנקים</t>
  </si>
  <si>
    <t>1117290</t>
  </si>
  <si>
    <t>1224</t>
  </si>
  <si>
    <t>קסם ת"א 100</t>
  </si>
  <si>
    <t>1117266</t>
  </si>
  <si>
    <t>תכלית בנקים</t>
  </si>
  <si>
    <t>1095702</t>
  </si>
  <si>
    <t>1223</t>
  </si>
  <si>
    <t>סה"כ שמחקות מדדי מניות בחו"ל</t>
  </si>
  <si>
    <t>הראל סל S&amp;P Health Care*</t>
  </si>
  <si>
    <t>1130996</t>
  </si>
  <si>
    <t>1523</t>
  </si>
  <si>
    <t>הראל סל פינ  ארהב S&amp;P IXMי 4Da*</t>
  </si>
  <si>
    <t>1130350</t>
  </si>
  <si>
    <t>הראלס סח ספאיי*</t>
  </si>
  <si>
    <t>1128214</t>
  </si>
  <si>
    <t>הראלס פז   טכנו*</t>
  </si>
  <si>
    <t>1131796</t>
  </si>
  <si>
    <t>פסג מדד קמז יור</t>
  </si>
  <si>
    <t>1128495</t>
  </si>
  <si>
    <t>פסג מדד קפה פינ</t>
  </si>
  <si>
    <t>1131309</t>
  </si>
  <si>
    <t>קסמ.ס145</t>
  </si>
  <si>
    <t>1130202</t>
  </si>
  <si>
    <t>תכלגל סח יורשק</t>
  </si>
  <si>
    <t>1129873</t>
  </si>
  <si>
    <t>1336</t>
  </si>
  <si>
    <t>סה"כ שמחקות מדדים אחרים בישראל</t>
  </si>
  <si>
    <t>הראל סל תל בונד מאגר (00a)*</t>
  </si>
  <si>
    <t>1132638</t>
  </si>
  <si>
    <t>הראל סל תל בונד תשואות*</t>
  </si>
  <si>
    <t>1128578</t>
  </si>
  <si>
    <t>הראלס סא צמוד*</t>
  </si>
  <si>
    <t>1127778</t>
  </si>
  <si>
    <t>פסג סל תל בנד  (00A)</t>
  </si>
  <si>
    <t>1128529</t>
  </si>
  <si>
    <t>קסם תל בונד תשואות</t>
  </si>
  <si>
    <t>1128545</t>
  </si>
  <si>
    <t>תכלגל עג במאגר</t>
  </si>
  <si>
    <t>1132513</t>
  </si>
  <si>
    <t>תכלית תל בונד (00A)</t>
  </si>
  <si>
    <t>1128453</t>
  </si>
  <si>
    <t>1337</t>
  </si>
  <si>
    <t>תכלית תל בונד צמודות יתר (00a)</t>
  </si>
  <si>
    <t>1127802</t>
  </si>
  <si>
    <t>סה"כ שמחקות מדדים אחרים בחו"ל</t>
  </si>
  <si>
    <t>סה"כ אחר</t>
  </si>
  <si>
    <t>סה"כ Short</t>
  </si>
  <si>
    <t>סה"כ שמחקות מדדי מניות</t>
  </si>
  <si>
    <t>AMEX TECH SEL INDX</t>
  </si>
  <si>
    <t>US81369Y8030</t>
  </si>
  <si>
    <t>Equity Fund</t>
  </si>
  <si>
    <t>AMUNDI ETF MSCI EMERGING MAR</t>
  </si>
  <si>
    <t>FR0010959692</t>
  </si>
  <si>
    <t>CONSUMER DI(XLY</t>
  </si>
  <si>
    <t>US81369Y4070</t>
  </si>
  <si>
    <t>DB X - TRACKERS MSCI EMERGING</t>
  </si>
  <si>
    <t>LU0592217102</t>
  </si>
  <si>
    <t>DB X-TRACKERS EMERG MK UCITS</t>
  </si>
  <si>
    <t>LU0292107645</t>
  </si>
  <si>
    <t>DB X-TRACKERS FTSE CHINA 50</t>
  </si>
  <si>
    <t>LU0292109856</t>
  </si>
  <si>
    <t>HANG SE(2828 HK</t>
  </si>
  <si>
    <t>HK2828013055</t>
  </si>
  <si>
    <t>HKSE</t>
  </si>
  <si>
    <t>HEALTH SPDR (XLV</t>
  </si>
  <si>
    <t>US81369Y2090</t>
  </si>
  <si>
    <t>INANC SPDR(XLF</t>
  </si>
  <si>
    <t>US81369Y6059</t>
  </si>
  <si>
    <t>INDUSTRIAL SELECT SECT SPDR</t>
  </si>
  <si>
    <t>US81369Y7040</t>
  </si>
  <si>
    <t>ISHARES MSCI EMER</t>
  </si>
  <si>
    <t>US4642872349</t>
  </si>
  <si>
    <t>ISHARES NASDAQ BIOTECH INDX</t>
  </si>
  <si>
    <t>US4642875565</t>
  </si>
  <si>
    <t>ISHARES US FINANCIAL SERVICE</t>
  </si>
  <si>
    <t>US4642877702</t>
  </si>
  <si>
    <t>ISHS DJ US FIN SECT</t>
  </si>
  <si>
    <t>US4642877884</t>
  </si>
  <si>
    <t>LYXOR UCITS ETF CHINA ENTER</t>
  </si>
  <si>
    <t>FR0010581413</t>
  </si>
  <si>
    <t>MARKET VECTORS RUSSIA ETF</t>
  </si>
  <si>
    <t>US57060U5065</t>
  </si>
  <si>
    <t>MSCI EUROPE SOURCE ETF</t>
  </si>
  <si>
    <t>IE00B60SWY32</t>
  </si>
  <si>
    <t>MSCI SOUTH KORE-EWY</t>
  </si>
  <si>
    <t>US4642867729</t>
  </si>
  <si>
    <t>NASDAQ 100 TRUST</t>
  </si>
  <si>
    <t>US73935A1043</t>
  </si>
  <si>
    <t>POWERSHARES DYN</t>
  </si>
  <si>
    <t>US73935X7571</t>
  </si>
  <si>
    <t>Consumer Discretionary</t>
  </si>
  <si>
    <t>SOURCE EURO STOXX OPTIMISED</t>
  </si>
  <si>
    <t>IE00B3Q19T94</t>
  </si>
  <si>
    <t>SOURCE STOXX EUROPE 600 OPTI</t>
  </si>
  <si>
    <t>IE00B5MJYY16</t>
  </si>
  <si>
    <t>STOXX EUR 600 OPTIMISED BANK</t>
  </si>
  <si>
    <t>IE00B5MTWD60</t>
  </si>
  <si>
    <t>STOXX EUR MID 200 SOURCE</t>
  </si>
  <si>
    <t>IE00B60SX063</t>
  </si>
  <si>
    <t>TRACKER(2800 HK</t>
  </si>
  <si>
    <t>HK2800008867</t>
  </si>
  <si>
    <t>VANGUARD EMRG MKT ETF</t>
  </si>
  <si>
    <t>US9220428588</t>
  </si>
  <si>
    <t>VANGUARD INFO TECH ETF</t>
  </si>
  <si>
    <t>US92204A7028</t>
  </si>
  <si>
    <t>VGK US</t>
  </si>
  <si>
    <t>US9220428745</t>
  </si>
  <si>
    <t>VPL US</t>
  </si>
  <si>
    <t>US9220428661</t>
  </si>
  <si>
    <t>סה"כ שמחקות מדדים אחרים</t>
  </si>
  <si>
    <t>סה"כ תעודות סל</t>
  </si>
  <si>
    <t>5. תעודות סל</t>
  </si>
  <si>
    <t>תעודות השתתפות בקרנות נאמנות בישראל</t>
  </si>
  <si>
    <t>הראל פיא בונד 20*</t>
  </si>
  <si>
    <t>5117270</t>
  </si>
  <si>
    <t>511776783</t>
  </si>
  <si>
    <t>הראל פיא בונד שקל*</t>
  </si>
  <si>
    <t>5117288</t>
  </si>
  <si>
    <t>הראל פיא בונד צמוד*</t>
  </si>
  <si>
    <t>5114939</t>
  </si>
  <si>
    <t>הראל פיא מחקה ת תשואות*</t>
  </si>
  <si>
    <t>5117254</t>
  </si>
  <si>
    <t>תעודות השתתפות בקרנות נאמנות בחו"ל</t>
  </si>
  <si>
    <t>PIMCO GBL INV</t>
  </si>
  <si>
    <t>IE0034085260</t>
  </si>
  <si>
    <t>ISE</t>
  </si>
  <si>
    <t>Debt Fund</t>
  </si>
  <si>
    <t>PIMCO EM</t>
  </si>
  <si>
    <t>IE00B39T3767</t>
  </si>
  <si>
    <t>JB LOCAL EMERGING BOND FND-C</t>
  </si>
  <si>
    <t>LU0107852435</t>
  </si>
  <si>
    <t>PICTET-EUR CORPORATE BNDS-I</t>
  </si>
  <si>
    <t>LU0128472205</t>
  </si>
  <si>
    <t>EDMOND DE ROCHCD CB EUROPE-A</t>
  </si>
  <si>
    <t>FR0011391317</t>
  </si>
  <si>
    <t>Asset Allocation Fund</t>
  </si>
  <si>
    <t>F&amp;c CONV PORTFOLIO</t>
  </si>
  <si>
    <t>LU0293751193</t>
  </si>
  <si>
    <t>FRANK TE IN GLOBL TOT RT-IAC</t>
  </si>
  <si>
    <t>LU0195953152</t>
  </si>
  <si>
    <t>GS GR&amp;EM M DEBT LOCAL -IUSDA</t>
  </si>
  <si>
    <t>LU0302283675</t>
  </si>
  <si>
    <t>PICTET - EMERG LOCAN CCY I$</t>
  </si>
  <si>
    <t>LU0255798018</t>
  </si>
  <si>
    <t>PIMCO GIS-EMERGING MKT INS A</t>
  </si>
  <si>
    <t>IE0030759645</t>
  </si>
  <si>
    <t>UBAM CONVERT EURO 10-40-SCEUR</t>
  </si>
  <si>
    <t>FR0011168798</t>
  </si>
  <si>
    <t>UBS LUX BD SICAV-CONV €I-48A</t>
  </si>
  <si>
    <t>LU0396332305</t>
  </si>
  <si>
    <t>CS NOVA LUX GLB SEN LOAN-M</t>
  </si>
  <si>
    <t>LU0635707705</t>
  </si>
  <si>
    <t>B+</t>
  </si>
  <si>
    <t>BBH LUX FDS-CORE SELECT-I</t>
  </si>
  <si>
    <t>LU0407242659</t>
  </si>
  <si>
    <t>DB PLATINUM IV -US</t>
  </si>
  <si>
    <t>LU0194165345</t>
  </si>
  <si>
    <t>EDM ROTH-EUROPE SYNERGY-SC</t>
  </si>
  <si>
    <t>FR0012188282</t>
  </si>
  <si>
    <t>EDMOND DE ROTH-GLB VAL-N EUR</t>
  </si>
  <si>
    <t>LU1160359797</t>
  </si>
  <si>
    <t>GEMEQUITY-I</t>
  </si>
  <si>
    <t>FR0011274984</t>
  </si>
  <si>
    <t>Sands Capital US Sel Growth</t>
  </si>
  <si>
    <t>IE00B87KLW75</t>
  </si>
  <si>
    <t>SOUTHERNSUN US VALUE-Y</t>
  </si>
  <si>
    <t>IE00BCDYJ494</t>
  </si>
  <si>
    <t>סה"כ תעודות השתתפות בקרנות נאמנות</t>
  </si>
  <si>
    <t>6. קרנות נאמנות</t>
  </si>
  <si>
    <t>כתבי אופציה בישראל</t>
  </si>
  <si>
    <t>איירפורט זכויות 2</t>
  </si>
  <si>
    <t>1137132</t>
  </si>
  <si>
    <t>אמות אפ</t>
  </si>
  <si>
    <t>1128826</t>
  </si>
  <si>
    <t>אנרג'י אפ 2</t>
  </si>
  <si>
    <t>1135474</t>
  </si>
  <si>
    <t>ביג אפ 3</t>
  </si>
  <si>
    <t>1135243</t>
  </si>
  <si>
    <t>ויקטורי אפ 1</t>
  </si>
  <si>
    <t>1136118</t>
  </si>
  <si>
    <t>טאואר     אפ  9</t>
  </si>
  <si>
    <t>1128719</t>
  </si>
  <si>
    <t>טאואר אפ  7</t>
  </si>
  <si>
    <t>1125814</t>
  </si>
  <si>
    <t>נייר חדרה  אפ א</t>
  </si>
  <si>
    <t>6320113</t>
  </si>
  <si>
    <t>רציו      אפ 14</t>
  </si>
  <si>
    <t>3940244</t>
  </si>
  <si>
    <t>כתבי אופציה בחו"ל</t>
  </si>
  <si>
    <t>AIG/WS AMERICAN INTERNATIONAL</t>
  </si>
  <si>
    <t>US0268741560</t>
  </si>
  <si>
    <t>סה"כ כתבי אופציה</t>
  </si>
  <si>
    <t>7. כתבי אופציה</t>
  </si>
  <si>
    <t>שם המנפיק/שם נייר ערך</t>
  </si>
  <si>
    <t>סה"כ מדדים כולל מניות</t>
  </si>
  <si>
    <t>C 1500 JAN</t>
  </si>
  <si>
    <t>81449134</t>
  </si>
  <si>
    <t>DERIVATIVES</t>
  </si>
  <si>
    <t>dsC 700.00 FEB</t>
  </si>
  <si>
    <t>81469215</t>
  </si>
  <si>
    <t>dsP 700.00 FEB</t>
  </si>
  <si>
    <t>81469470</t>
  </si>
  <si>
    <t>lmC 1350.0 FEB</t>
  </si>
  <si>
    <t>81467870</t>
  </si>
  <si>
    <t>lmP 1350.0 FEB</t>
  </si>
  <si>
    <t>81468084</t>
  </si>
  <si>
    <t>P 1500 JAN</t>
  </si>
  <si>
    <t>81449753</t>
  </si>
  <si>
    <t>₪/מט"ח</t>
  </si>
  <si>
    <t>סה"כ ריבית</t>
  </si>
  <si>
    <t>MYL P45 15/01/16</t>
  </si>
  <si>
    <t>70671383</t>
  </si>
  <si>
    <t>AMEX</t>
  </si>
  <si>
    <t>MYL P45 15/04/16</t>
  </si>
  <si>
    <t>70671391</t>
  </si>
  <si>
    <t>MYL P47.5 15/04/16</t>
  </si>
  <si>
    <t>70702683</t>
  </si>
  <si>
    <t>סה"כ סחורות</t>
  </si>
  <si>
    <t>סה"כ אופציות</t>
  </si>
  <si>
    <t>8. אופציות</t>
  </si>
  <si>
    <t>סה"כ ישראל:</t>
  </si>
  <si>
    <t>סה"כ חו"ל:</t>
  </si>
  <si>
    <t>BIG S&amp;P FU 03/16</t>
  </si>
  <si>
    <t>5003520</t>
  </si>
  <si>
    <t>DAX FU 03/16</t>
  </si>
  <si>
    <t>5003467</t>
  </si>
  <si>
    <t>MINI DOW JONES FU 03/16</t>
  </si>
  <si>
    <t>5003120</t>
  </si>
  <si>
    <t>MINI NASDAQ 100 FU 03/16</t>
  </si>
  <si>
    <t>5007513</t>
  </si>
  <si>
    <t>S&amp;P 60 Canada FU 03/16</t>
  </si>
  <si>
    <t>5003169</t>
  </si>
  <si>
    <t>TOPIX FU 03/16</t>
  </si>
  <si>
    <t>5004505</t>
  </si>
  <si>
    <t>יורוסטוקס 50 FU 03/16</t>
  </si>
  <si>
    <t>5003216</t>
  </si>
  <si>
    <t>ניקיי 225 FU 03/16</t>
  </si>
  <si>
    <t>5003319</t>
  </si>
  <si>
    <t>פוטסי 100  FU 03/16</t>
  </si>
  <si>
    <t>5003269</t>
  </si>
  <si>
    <t>סה"כ חוזים עתידיים</t>
  </si>
  <si>
    <t>9. חוזים עתידיים</t>
  </si>
  <si>
    <t>נכס הבסיס</t>
  </si>
  <si>
    <t>סה"כ קרן מובטחת</t>
  </si>
  <si>
    <t>קרן מובטחת</t>
  </si>
  <si>
    <t>סה"כ קרן לא מובטחת</t>
  </si>
  <si>
    <t>קרן לא מובטחת</t>
  </si>
  <si>
    <t>סה"כ מוצרים מאוגחים</t>
  </si>
  <si>
    <t>שכבת חוב (Tranch) בדרוג AA- ומעלה</t>
  </si>
  <si>
    <t>שכבת חוב (Tranch) בדרוג BBB- עד A+</t>
  </si>
  <si>
    <t>גלובל פיננס8 אגח ד -CLO</t>
  </si>
  <si>
    <t>1108620</t>
  </si>
  <si>
    <t>אג"ח קונצרני סחיר</t>
  </si>
  <si>
    <t>שכבת חוב (Tranch) בדרוג BB+ ומטה</t>
  </si>
  <si>
    <t>שכבת הון (Equity Tranch)</t>
  </si>
  <si>
    <t>סה"כ מוצרים מובנים</t>
  </si>
  <si>
    <t>10. מוצרים מובנים</t>
  </si>
  <si>
    <t>חץ</t>
  </si>
  <si>
    <t>אג"ח ח' ח"צ 2004 שווי הוגן</t>
  </si>
  <si>
    <t>12201059</t>
  </si>
  <si>
    <t>31/12/2004</t>
  </si>
  <si>
    <t>אג"ח ח' ח"צ 2005 שווי הוגן</t>
  </si>
  <si>
    <t>12201060</t>
  </si>
  <si>
    <t>26/07/2005</t>
  </si>
  <si>
    <t>אג"ח ח' ח"צ 2006 שווי הוגן</t>
  </si>
  <si>
    <t>12201061</t>
  </si>
  <si>
    <t>26/07/2006</t>
  </si>
  <si>
    <t>אג"ח ח"צ קרן ח 2007</t>
  </si>
  <si>
    <t>12201063</t>
  </si>
  <si>
    <t>26/07/2007</t>
  </si>
  <si>
    <t>אגח ח הקצאה 2006</t>
  </si>
  <si>
    <t>12201062</t>
  </si>
  <si>
    <t>31/12/2006</t>
  </si>
  <si>
    <t>אגח ח"צ קרן ח' 2008</t>
  </si>
  <si>
    <t>12201065</t>
  </si>
  <si>
    <t>26/07/2008</t>
  </si>
  <si>
    <t>אגח ח"צ קרן ח' 2009</t>
  </si>
  <si>
    <t>12201066</t>
  </si>
  <si>
    <t>31/12/2009</t>
  </si>
  <si>
    <t>אגח ח"צ קרן ח' 2011/23</t>
  </si>
  <si>
    <t>12201067</t>
  </si>
  <si>
    <t>26/07/2011</t>
  </si>
  <si>
    <t>קופה משותפת קרן ח</t>
  </si>
  <si>
    <t>12299998</t>
  </si>
  <si>
    <t>ערד</t>
  </si>
  <si>
    <t>מירון</t>
  </si>
  <si>
    <t>פקדונות חשכ"ל</t>
  </si>
  <si>
    <t>סה"כ אג"ח לא סחיר שהנפיקו ממשלות זרות בחו"ל</t>
  </si>
  <si>
    <t>1.ג. ניירות ערך לא סחירים</t>
  </si>
  <si>
    <t>סה"כ צמוד מדד</t>
  </si>
  <si>
    <t>סה"כ לא צמוד</t>
  </si>
  <si>
    <t>אי.אף עסקה 12 חוגלה שיווק  9/9/15</t>
  </si>
  <si>
    <t>14811168</t>
  </si>
  <si>
    <t>510953904</t>
  </si>
  <si>
    <t>09/09/2015</t>
  </si>
  <si>
    <t>אי.אף עסקה 13 חוגלה שיווק  2/11/15</t>
  </si>
  <si>
    <t>14811177</t>
  </si>
  <si>
    <t>02/11/2015</t>
  </si>
  <si>
    <t>אי.אף עסקה 14 חוגלה שיווק 2/12/15</t>
  </si>
  <si>
    <t>14811181</t>
  </si>
  <si>
    <t>02/12/2015</t>
  </si>
  <si>
    <t>אי.אף עסקה 15 חוגלה שיווק 9/12/15</t>
  </si>
  <si>
    <t>14811182</t>
  </si>
  <si>
    <t>09/12/2015</t>
  </si>
  <si>
    <t>סה"כ תעודות חוב מסחריות של חברות ישראליות</t>
  </si>
  <si>
    <t>סה"כ תעודות חוב מסחריות של חברות זרות</t>
  </si>
  <si>
    <t>מקורות אג"ח סדרה 8</t>
  </si>
  <si>
    <t>1124346</t>
  </si>
  <si>
    <t>1150</t>
  </si>
  <si>
    <t>14/07/2011</t>
  </si>
  <si>
    <t>מקורות אג"ח סדרה 9</t>
  </si>
  <si>
    <t>1124353</t>
  </si>
  <si>
    <t>מקורות אג5מ</t>
  </si>
  <si>
    <t>1095538</t>
  </si>
  <si>
    <t>28/12/2005</t>
  </si>
  <si>
    <t>מקורות אג6מ</t>
  </si>
  <si>
    <t>1100908</t>
  </si>
  <si>
    <t>25/12/2006</t>
  </si>
  <si>
    <t>מקורות אגח ד-ל</t>
  </si>
  <si>
    <t>1091990</t>
  </si>
  <si>
    <t>01/01/2005</t>
  </si>
  <si>
    <t>ה.פ אג"ח של סופר - גז לבית א</t>
  </si>
  <si>
    <t>1106822</t>
  </si>
  <si>
    <t>510902638</t>
  </si>
  <si>
    <t>02/07/2007</t>
  </si>
  <si>
    <t>מניב ראשון אג"ח לא סחיר</t>
  </si>
  <si>
    <t>1092477</t>
  </si>
  <si>
    <t>512027368</t>
  </si>
  <si>
    <t>05/12/2004</t>
  </si>
  <si>
    <t>עזריאלי אג א</t>
  </si>
  <si>
    <t>1103159</t>
  </si>
  <si>
    <t>21/03/2007</t>
  </si>
  <si>
    <t>רפאל אג2מ</t>
  </si>
  <si>
    <t>1096783</t>
  </si>
  <si>
    <t>1315</t>
  </si>
  <si>
    <t>23/03/2006</t>
  </si>
  <si>
    <t>אג"ח נדחה לאומי לישראל</t>
  </si>
  <si>
    <t>3120057</t>
  </si>
  <si>
    <t>25/12/2002</t>
  </si>
  <si>
    <t>בנק הפועלים כתב התחייבות נדחה</t>
  </si>
  <si>
    <t>12310385</t>
  </si>
  <si>
    <t>10/08/2004</t>
  </si>
  <si>
    <t>12310621</t>
  </si>
  <si>
    <t>29/03/2005</t>
  </si>
  <si>
    <t>בנק הפועלים שטר הון</t>
  </si>
  <si>
    <t>12310524</t>
  </si>
  <si>
    <t>27/12/2004</t>
  </si>
  <si>
    <t>בנק טפחות מאלדו כתב התחייבות</t>
  </si>
  <si>
    <t>12310134</t>
  </si>
  <si>
    <t>27/06/2000</t>
  </si>
  <si>
    <t>בנק לאומי</t>
  </si>
  <si>
    <t>12311422</t>
  </si>
  <si>
    <t>06/06/2002</t>
  </si>
  <si>
    <t>בנק לאומי  6.9%</t>
  </si>
  <si>
    <t>12311423</t>
  </si>
  <si>
    <t>בנק לאומי למשכ' ש.ה</t>
  </si>
  <si>
    <t>12310142</t>
  </si>
  <si>
    <t>23/01/2001</t>
  </si>
  <si>
    <t>בנק לאומי ש"ה</t>
  </si>
  <si>
    <t>12310393</t>
  </si>
  <si>
    <t>29/08/2004</t>
  </si>
  <si>
    <t>לאומי למשכ. ש.ה.נ. 5.1%</t>
  </si>
  <si>
    <t>234026</t>
  </si>
  <si>
    <t>01/09/1998</t>
  </si>
  <si>
    <t>אריסון אגח 1</t>
  </si>
  <si>
    <t>1102797</t>
  </si>
  <si>
    <t>1417</t>
  </si>
  <si>
    <t>07/03/2007</t>
  </si>
  <si>
    <t>דור גז בטוחות אג"ח 1</t>
  </si>
  <si>
    <t>1093491</t>
  </si>
  <si>
    <t>513689059</t>
  </si>
  <si>
    <t>25/05/2005</t>
  </si>
  <si>
    <t>די.בי.אס שרותי לווין אג"ח ב' ל</t>
  </si>
  <si>
    <t>1121490</t>
  </si>
  <si>
    <t>2201</t>
  </si>
  <si>
    <t>10/11/2010</t>
  </si>
  <si>
    <t>דיביאס סדרה א</t>
  </si>
  <si>
    <t>1106988</t>
  </si>
  <si>
    <t>31/07/2007</t>
  </si>
  <si>
    <t>הראל בטוח אג1מ*</t>
  </si>
  <si>
    <t>1089655</t>
  </si>
  <si>
    <t>1175</t>
  </si>
  <si>
    <t>20/05/2004</t>
  </si>
  <si>
    <t>חשמל אג11מ</t>
  </si>
  <si>
    <t>6000038</t>
  </si>
  <si>
    <t>11/08/2005</t>
  </si>
  <si>
    <t>חשמל אג12מ</t>
  </si>
  <si>
    <t>6000046</t>
  </si>
  <si>
    <t>03/04/2006</t>
  </si>
  <si>
    <t>חשמל צמוד 2020</t>
  </si>
  <si>
    <t>6000111</t>
  </si>
  <si>
    <t>12/02/2009</t>
  </si>
  <si>
    <t>חשצמוד-מ</t>
  </si>
  <si>
    <t>6000079</t>
  </si>
  <si>
    <t>01/02/2007</t>
  </si>
  <si>
    <t>מגדל אג"ח א</t>
  </si>
  <si>
    <t>1125483</t>
  </si>
  <si>
    <t>04/01/2012</t>
  </si>
  <si>
    <t>מגדל אג"ח ב'</t>
  </si>
  <si>
    <t>1127562</t>
  </si>
  <si>
    <t>31/12/2012</t>
  </si>
  <si>
    <t>נתיבי גז אג3מ</t>
  </si>
  <si>
    <t>1125509</t>
  </si>
  <si>
    <t>1418</t>
  </si>
  <si>
    <t>27/12/2011</t>
  </si>
  <si>
    <t>נתיבי גז אג4מ</t>
  </si>
  <si>
    <t>1131994</t>
  </si>
  <si>
    <t>10/04/2014</t>
  </si>
  <si>
    <t>נתיבי גז אגח 1 מ</t>
  </si>
  <si>
    <t>1103084</t>
  </si>
  <si>
    <t>02/01/2007</t>
  </si>
  <si>
    <t>נתיבי הגז הרחבת סדרה ד 01.12.15</t>
  </si>
  <si>
    <t>עיריית רמלה אג"ח</t>
  </si>
  <si>
    <t>1094739</t>
  </si>
  <si>
    <t>1281</t>
  </si>
  <si>
    <t>06/11/2005</t>
  </si>
  <si>
    <t>V.I.D - אגח לא סחיר</t>
  </si>
  <si>
    <t>1087683</t>
  </si>
  <si>
    <t>513102384</t>
  </si>
  <si>
    <t>23/04/2003</t>
  </si>
  <si>
    <t>אבנת השכרות אג"ח א - ל -לפדיון</t>
  </si>
  <si>
    <t>1094820</t>
  </si>
  <si>
    <t>1283</t>
  </si>
  <si>
    <t>27/10/2005</t>
  </si>
  <si>
    <t>ויאידי אגח ל.ס-706</t>
  </si>
  <si>
    <t>1097997</t>
  </si>
  <si>
    <t>22/04/2006</t>
  </si>
  <si>
    <t>חברת חשמל 2029 07.05.2014</t>
  </si>
  <si>
    <t>6000186</t>
  </si>
  <si>
    <t>07/05/2014</t>
  </si>
  <si>
    <t>חשמל 2022 18.01.2011</t>
  </si>
  <si>
    <t>6000129</t>
  </si>
  <si>
    <t>18/01/2011</t>
  </si>
  <si>
    <t>מנורה החזקות בע"מ אג"ח ב</t>
  </si>
  <si>
    <t>5660055</t>
  </si>
  <si>
    <t>01/07/2010</t>
  </si>
  <si>
    <t>אוצר החייל כ. התחייבות 24.1.11</t>
  </si>
  <si>
    <t>12310598</t>
  </si>
  <si>
    <t>520016106</t>
  </si>
  <si>
    <t>24/01/2011</t>
  </si>
  <si>
    <t>בנק בינלאומי  כתב היתחייבות נד</t>
  </si>
  <si>
    <t>12310153</t>
  </si>
  <si>
    <t>25/12/2003</t>
  </si>
  <si>
    <t>בנק בינלאומי כתב התחייבות נדח</t>
  </si>
  <si>
    <t>12310296</t>
  </si>
  <si>
    <t>25/02/2004</t>
  </si>
  <si>
    <t>בנק בינלאומי כתב נדחה</t>
  </si>
  <si>
    <t>12310144</t>
  </si>
  <si>
    <t>06/01/2002</t>
  </si>
  <si>
    <t>12310146</t>
  </si>
  <si>
    <t>05/02/2002</t>
  </si>
  <si>
    <t>כ.התחייבות בנק הבינלאומי</t>
  </si>
  <si>
    <t>12310421</t>
  </si>
  <si>
    <t>11/12/2008</t>
  </si>
  <si>
    <t>פועלים שטר הון ב לס</t>
  </si>
  <si>
    <t>6620215</t>
  </si>
  <si>
    <t>01/02/2004</t>
  </si>
  <si>
    <t>לאומי ש.ה  6.9%  06/2017</t>
  </si>
  <si>
    <t>6401673</t>
  </si>
  <si>
    <t>אלקו החזקות סדרה 9</t>
  </si>
  <si>
    <t>6940134</t>
  </si>
  <si>
    <t>21/02/2013</t>
  </si>
  <si>
    <t>קב דלק אג 11מ</t>
  </si>
  <si>
    <t>1098201</t>
  </si>
  <si>
    <t>18/07/2006</t>
  </si>
  <si>
    <t>קב דלק אג 12מ</t>
  </si>
  <si>
    <t>1099639</t>
  </si>
  <si>
    <t>05/11/2006</t>
  </si>
  <si>
    <t>אס פי סי אל עד אגח 4</t>
  </si>
  <si>
    <t>1094747</t>
  </si>
  <si>
    <t>1229</t>
  </si>
  <si>
    <t>01/11/2005</t>
  </si>
  <si>
    <t>אס.פי.סי אלעד 2 אג</t>
  </si>
  <si>
    <t>1092774</t>
  </si>
  <si>
    <t>31/03/2005</t>
  </si>
  <si>
    <t>אספיסי אג1מ</t>
  </si>
  <si>
    <t>1092162</t>
  </si>
  <si>
    <t>03/02/2005</t>
  </si>
  <si>
    <t>דור אנרגיה 6.45 %  09/2016</t>
  </si>
  <si>
    <t>1091578</t>
  </si>
  <si>
    <t>513569236</t>
  </si>
  <si>
    <t>20/10/2004</t>
  </si>
  <si>
    <t>יצחקי מחסנים אגח 1</t>
  </si>
  <si>
    <t>1109198</t>
  </si>
  <si>
    <t>1508</t>
  </si>
  <si>
    <t>05/12/2007</t>
  </si>
  <si>
    <t>בי סי אר אי אג"ח1</t>
  </si>
  <si>
    <t>1107168</t>
  </si>
  <si>
    <t>1492</t>
  </si>
  <si>
    <t>03/10/2006</t>
  </si>
  <si>
    <t>אלון דלק אג1מ</t>
  </si>
  <si>
    <t>1101567</t>
  </si>
  <si>
    <t>2202</t>
  </si>
  <si>
    <t>22/01/2007</t>
  </si>
  <si>
    <t>בתי זיקוק לנפט אג"ח לא סחיר-ב'</t>
  </si>
  <si>
    <t>2590081</t>
  </si>
  <si>
    <t>22/03/2004</t>
  </si>
  <si>
    <t>אלקטרה נדלן אג2מ</t>
  </si>
  <si>
    <t>1099126</t>
  </si>
  <si>
    <t>18/09/2006</t>
  </si>
  <si>
    <t>דאר.ק1רמ</t>
  </si>
  <si>
    <t>1119049</t>
  </si>
  <si>
    <t>1541</t>
  </si>
  <si>
    <t>28/03/2010</t>
  </si>
  <si>
    <t>הום סנטר א-רמ 6/15</t>
  </si>
  <si>
    <t>378</t>
  </si>
  <si>
    <t>CC</t>
  </si>
  <si>
    <t>20/07/2015</t>
  </si>
  <si>
    <t>הום סנטר אגח 1</t>
  </si>
  <si>
    <t>24/03/2015</t>
  </si>
  <si>
    <t>לוי אגח ז</t>
  </si>
  <si>
    <t>7190200</t>
  </si>
  <si>
    <t>06/08/2014</t>
  </si>
  <si>
    <t>אמפל אמרי אגח ב</t>
  </si>
  <si>
    <t>11103780</t>
  </si>
  <si>
    <t>513754077</t>
  </si>
  <si>
    <t>29/04/2008</t>
  </si>
  <si>
    <t>אמפל אמרי אגח ג</t>
  </si>
  <si>
    <t>11207400</t>
  </si>
  <si>
    <t>14/09/2010</t>
  </si>
  <si>
    <t>חבס אגח 4</t>
  </si>
  <si>
    <t>41501241</t>
  </si>
  <si>
    <t>415</t>
  </si>
  <si>
    <t>04/08/2010</t>
  </si>
  <si>
    <t>ישראלום אג"ח 6</t>
  </si>
  <si>
    <t>56200911</t>
  </si>
  <si>
    <t>520033382</t>
  </si>
  <si>
    <t>29/03/2007</t>
  </si>
  <si>
    <t>2נידר אגה</t>
  </si>
  <si>
    <t>1101971</t>
  </si>
  <si>
    <t>511219784</t>
  </si>
  <si>
    <t>25/02/2007</t>
  </si>
  <si>
    <t>2רילון אג</t>
  </si>
  <si>
    <t>3770070</t>
  </si>
  <si>
    <t>377</t>
  </si>
  <si>
    <t>31/05/2006</t>
  </si>
  <si>
    <t>בזק אג"ח 1 18/5/11</t>
  </si>
  <si>
    <t>14821013</t>
  </si>
  <si>
    <t>18/05/2011</t>
  </si>
  <si>
    <t>אוצר החייל שטר הון</t>
  </si>
  <si>
    <t>12710120</t>
  </si>
  <si>
    <t>09/06/2009</t>
  </si>
  <si>
    <t>נתיבים אג"ח לא סחיר</t>
  </si>
  <si>
    <t>1090281</t>
  </si>
  <si>
    <t>1191</t>
  </si>
  <si>
    <t>צים אג"ח ד -עמיתים</t>
  </si>
  <si>
    <t>651</t>
  </si>
  <si>
    <t>23/07/2014</t>
  </si>
  <si>
    <t>צים אגח סדרה A1 - עמיתים</t>
  </si>
  <si>
    <t>סה"כ אג"ח קונצרני של חברות ישראליות</t>
  </si>
  <si>
    <t>סה"כ אג"ח קונצרני של חברות זרות</t>
  </si>
  <si>
    <t>בישראל</t>
  </si>
  <si>
    <t>מניות לא סחירות בישראל-גורם 38</t>
  </si>
  <si>
    <t>11295432</t>
  </si>
  <si>
    <t>מניות לא סחירות בישראל-סיטי פס*</t>
  </si>
  <si>
    <t>1122437</t>
  </si>
  <si>
    <t>512967910</t>
  </si>
  <si>
    <t>1122465</t>
  </si>
  <si>
    <t>מניות לא סחירות בישראל-גורם 7</t>
  </si>
  <si>
    <t>12101017</t>
  </si>
  <si>
    <t>520040783</t>
  </si>
  <si>
    <t>מניות לא סחירות בישראל -גורם 41</t>
  </si>
  <si>
    <t>12101039</t>
  </si>
  <si>
    <t>מניות לא סחירות בישראל-אזוריט , בילו סנטר *</t>
  </si>
  <si>
    <t>12101031</t>
  </si>
  <si>
    <t>513730481</t>
  </si>
  <si>
    <t>מניות לא סחירות בישראל-גורם 17</t>
  </si>
  <si>
    <t>12101012</t>
  </si>
  <si>
    <t>520021171</t>
  </si>
  <si>
    <t>מניות לא סחירות בישראל-גמלא הראל נדלן למגורים*</t>
  </si>
  <si>
    <t>12101016</t>
  </si>
  <si>
    <t>513899674</t>
  </si>
  <si>
    <t>מניות לא סחירות בישראל-ויתניה*</t>
  </si>
  <si>
    <t>12101023</t>
  </si>
  <si>
    <t>מניות לא סחירות בישראל - קרן מור*</t>
  </si>
  <si>
    <t>12101025</t>
  </si>
  <si>
    <t>513842690</t>
  </si>
  <si>
    <t>12101026</t>
  </si>
  <si>
    <t>12101027</t>
  </si>
  <si>
    <t>12101029</t>
  </si>
  <si>
    <t>מניות לא סחירות בישראל-גורם 10</t>
  </si>
  <si>
    <t>12101013</t>
  </si>
  <si>
    <t>מניות לא סחירות בחו"ל-גורם 15</t>
  </si>
  <si>
    <t>US0425642032</t>
  </si>
  <si>
    <t>מניות לא סחירות בחו"ל- Mercury &amp; Gemini*</t>
  </si>
  <si>
    <t>12102066</t>
  </si>
  <si>
    <t>מניות לא סחירות בחו"ל- Parmer 7700*</t>
  </si>
  <si>
    <t>12102067</t>
  </si>
  <si>
    <t>מניות לא סחירות בחו"ל- RH 50 Beale*</t>
  </si>
  <si>
    <t>12102038</t>
  </si>
  <si>
    <t>12102039</t>
  </si>
  <si>
    <t>מניות לא סחירות בחו"ל-1515 Market St*</t>
  </si>
  <si>
    <t>12102044</t>
  </si>
  <si>
    <t>מניות לא סחירות בחו"ל-200 West Monroe*</t>
  </si>
  <si>
    <t>12102036</t>
  </si>
  <si>
    <t>מניות לא סחירות בחו"ל-ADO Joysun 1*</t>
  </si>
  <si>
    <t>12102042</t>
  </si>
  <si>
    <t>מניות לא סחירות בחו"ל-ADO Joysun 2*</t>
  </si>
  <si>
    <t>12102043</t>
  </si>
  <si>
    <t>מניות לא סחירות בחו"ל-ADO Songbird 2*</t>
  </si>
  <si>
    <t>12102041</t>
  </si>
  <si>
    <t>מניות לא סחירות בחו"ל-ADO WAYPOINT*</t>
  </si>
  <si>
    <t>12102040</t>
  </si>
  <si>
    <t>מניות לא סחירות בחו"ל-APOLLO &amp; LUNAR CROYDON*</t>
  </si>
  <si>
    <t>12102027</t>
  </si>
  <si>
    <t>מניות לא סחירות בחו"ל-AVIV A*</t>
  </si>
  <si>
    <t>12102010</t>
  </si>
  <si>
    <t>12102019</t>
  </si>
  <si>
    <t>מניות לא סחירות בחו"ל-Champs Elysees*</t>
  </si>
  <si>
    <t>12102034</t>
  </si>
  <si>
    <t>12102035</t>
  </si>
  <si>
    <t>מניות לא סחירות בחו"ל-Chelsea Harbour - Mealli A*</t>
  </si>
  <si>
    <t>12102052</t>
  </si>
  <si>
    <t>מניות לא סחירות בחו"ל-Deasil*</t>
  </si>
  <si>
    <t>12102047</t>
  </si>
  <si>
    <t>מניות לא סחירות בחו"ל-EQR Jax*</t>
  </si>
  <si>
    <t>12102055</t>
  </si>
  <si>
    <t>מניות לא סחירות בחו"ל-EQR RH*</t>
  </si>
  <si>
    <t>12102057</t>
  </si>
  <si>
    <t>מניות לא סחירות בחו"ל-EQR*</t>
  </si>
  <si>
    <t>12102056</t>
  </si>
  <si>
    <t>מניות לא סחירות בחו"ל-fleet place unitholder ltd 10*</t>
  </si>
  <si>
    <t>12102033</t>
  </si>
  <si>
    <t>מניות לא סחירות בחו"ל-GAIA 159W 118TH STR*</t>
  </si>
  <si>
    <t>12102032</t>
  </si>
  <si>
    <t>מניות לא סחירות בחו"ל-Gaia Colchester Connecticut*</t>
  </si>
  <si>
    <t>12102022</t>
  </si>
  <si>
    <t>מניות לא סחירות בחו"ל-Gaia Mcneil Portfolio E.O*</t>
  </si>
  <si>
    <t>12102023</t>
  </si>
  <si>
    <t>מניות לא סחירות בחו"ל-Gaia Regency*</t>
  </si>
  <si>
    <t>12102024</t>
  </si>
  <si>
    <t>מניות לא סחירות בחו"ל-HAREL 33 BEEKMAN LLC*</t>
  </si>
  <si>
    <t>12102025</t>
  </si>
  <si>
    <t>מניות לא סחירות בחו"ל-Harel Gothaer HQ KG2*</t>
  </si>
  <si>
    <t>12102045</t>
  </si>
  <si>
    <t>מניות לא סחירות בחו"ל-HOUSTON  6330*</t>
  </si>
  <si>
    <t>12102050</t>
  </si>
  <si>
    <t>מניות לא סחירות בחו"ל-HOUSTON  ESSEX 3990*</t>
  </si>
  <si>
    <t>12102049</t>
  </si>
  <si>
    <t>מניות לא סחירות בחו"ל-IBEX HOUSE*</t>
  </si>
  <si>
    <t>12102028</t>
  </si>
  <si>
    <t>מניות לא סחירות בחו"ל-IDS MINEAPOLIS*</t>
  </si>
  <si>
    <t>12102029</t>
  </si>
  <si>
    <t>מניות לא סחירות בחו"ל-Landmark Colonial LP*</t>
  </si>
  <si>
    <t>12102054</t>
  </si>
  <si>
    <t>מניות לא סחירות בחו"ל-West Monroe 230*</t>
  </si>
  <si>
    <t>12102037</t>
  </si>
  <si>
    <t>מניות לא סחירות בחו"ל-גורם 14</t>
  </si>
  <si>
    <t>12102004</t>
  </si>
  <si>
    <t>מניות לא סחירות בחו"ל-גורם 22</t>
  </si>
  <si>
    <t>JE00B1S0VN88</t>
  </si>
  <si>
    <t>מניות לא סחירות בחו"ל-גורם 38</t>
  </si>
  <si>
    <t>12104001</t>
  </si>
  <si>
    <t>מניות לא סחירות בחו"ל-גורם 18</t>
  </si>
  <si>
    <t>12101040</t>
  </si>
  <si>
    <t>מניות לא סחירות בחו"ל-גורם 40</t>
  </si>
  <si>
    <t>12101038</t>
  </si>
  <si>
    <t>סה"כ קרנות הון סיכון</t>
  </si>
  <si>
    <t>Agate Medical Investments</t>
  </si>
  <si>
    <t>12551229</t>
  </si>
  <si>
    <t>Aviv ventures (israel) II l.p</t>
  </si>
  <si>
    <t>12551232</t>
  </si>
  <si>
    <t>Evergreen venture partners 4</t>
  </si>
  <si>
    <t>12551203</t>
  </si>
  <si>
    <t>Harvest fund ll (israe) l.p</t>
  </si>
  <si>
    <t>12551204</t>
  </si>
  <si>
    <t>Harvest fund ll l.p (cayman)</t>
  </si>
  <si>
    <t>12551205</t>
  </si>
  <si>
    <t>Infinity israel china fund</t>
  </si>
  <si>
    <t>12551224</t>
  </si>
  <si>
    <t>Magnum venture capital II</t>
  </si>
  <si>
    <t>12551222</t>
  </si>
  <si>
    <t>Medica III fund lp</t>
  </si>
  <si>
    <t>12551215</t>
  </si>
  <si>
    <t>Pontifax (israel) III LP</t>
  </si>
  <si>
    <t>12551247</t>
  </si>
  <si>
    <t>Pontifax (Israel) IV LP</t>
  </si>
  <si>
    <t>12551278</t>
  </si>
  <si>
    <t>Pontifax (israel) l.p</t>
  </si>
  <si>
    <t>12551211</t>
  </si>
  <si>
    <t>Pontifax 2 (israel) l.p</t>
  </si>
  <si>
    <t>12551228</t>
  </si>
  <si>
    <t>Vertex III (israel) fund l.p</t>
  </si>
  <si>
    <t>12551216</t>
  </si>
  <si>
    <t>Vintage venture</t>
  </si>
  <si>
    <t>12551207</t>
  </si>
  <si>
    <t>Vintage Venture Partners III</t>
  </si>
  <si>
    <t>12551231</t>
  </si>
  <si>
    <t>Vintage ventures partners ll</t>
  </si>
  <si>
    <t>12551219</t>
  </si>
  <si>
    <t>Vitalife ll (israel) l.p</t>
  </si>
  <si>
    <t>12551225</t>
  </si>
  <si>
    <t>Vitalife partners (israel) l.p</t>
  </si>
  <si>
    <t>12551206</t>
  </si>
  <si>
    <t>סה"כ קרנות גידור</t>
  </si>
  <si>
    <t>SPHERA FUND</t>
  </si>
  <si>
    <t>11224392</t>
  </si>
  <si>
    <t>פורסט צמיחה</t>
  </si>
  <si>
    <t>1122454</t>
  </si>
  <si>
    <t>קרן גידור שקלית אלפא</t>
  </si>
  <si>
    <t>1224121</t>
  </si>
  <si>
    <t>סה"כ קרנות נדל"ן</t>
  </si>
  <si>
    <t>ריאליטי קרן השקעות</t>
  </si>
  <si>
    <t>12551239</t>
  </si>
  <si>
    <t>סה"כ קרנות השקעה אחרות</t>
  </si>
  <si>
    <t>(emg) Merhav Ampal energy hold</t>
  </si>
  <si>
    <t>12551227</t>
  </si>
  <si>
    <t>FIMI Israel Oport. V l.p</t>
  </si>
  <si>
    <t>12551252</t>
  </si>
  <si>
    <t>Fimi opportunity IV fund l.p</t>
  </si>
  <si>
    <t>12551234</t>
  </si>
  <si>
    <t>Fimi opportunity ll fund l.p</t>
  </si>
  <si>
    <t>12551243</t>
  </si>
  <si>
    <t>Fite C</t>
  </si>
  <si>
    <t>12551201</t>
  </si>
  <si>
    <t>Israel Infrastructure Fund I*</t>
  </si>
  <si>
    <t>12561111</t>
  </si>
  <si>
    <t>Israel Infrastructure Fund II*</t>
  </si>
  <si>
    <t>12561112</t>
  </si>
  <si>
    <t>Kedma Capital Partners II l.p</t>
  </si>
  <si>
    <t>12751027</t>
  </si>
  <si>
    <t>Markstone capital partners</t>
  </si>
  <si>
    <t>12551209</t>
  </si>
  <si>
    <t>Plenus mazzanine fund israel</t>
  </si>
  <si>
    <t>12551223</t>
  </si>
  <si>
    <t>Sky israel private equity 1</t>
  </si>
  <si>
    <t>12551217</t>
  </si>
  <si>
    <t>Sky israel private equity 2</t>
  </si>
  <si>
    <t>12551244</t>
  </si>
  <si>
    <t>Tene Growth Capital III</t>
  </si>
  <si>
    <t>12751021</t>
  </si>
  <si>
    <t>Tene Investment in Gadot  LP</t>
  </si>
  <si>
    <t>12751023</t>
  </si>
  <si>
    <t>טנא הון צמיחה</t>
  </si>
  <si>
    <t>12751012</t>
  </si>
  <si>
    <t>טנא להשקעה במערכות בקרה ש.מ</t>
  </si>
  <si>
    <t>12751019</t>
  </si>
  <si>
    <t>טנא קרן להשקעה בהשקייה</t>
  </si>
  <si>
    <t>12751010</t>
  </si>
  <si>
    <t>סיטיפס מפעיל שותפות מוגבלת*</t>
  </si>
  <si>
    <t>12751028</t>
  </si>
  <si>
    <t>קרן KCPS</t>
  </si>
  <si>
    <t>12755003</t>
  </si>
  <si>
    <t>קרן אוריגו 2</t>
  </si>
  <si>
    <t>12755002</t>
  </si>
  <si>
    <t>קרן אנטומיה טכנולוגיה רפואית I</t>
  </si>
  <si>
    <t>12755004</t>
  </si>
  <si>
    <t>קרן אנטומיה טכנולוגיה רפואית II</t>
  </si>
  <si>
    <t>12755005</t>
  </si>
  <si>
    <t>קרן בראשית - שיקלית</t>
  </si>
  <si>
    <t>12755001</t>
  </si>
  <si>
    <t>ת.ש.י דליה בכורה שותפות מוגבל</t>
  </si>
  <si>
    <t>12751018</t>
  </si>
  <si>
    <t>ת.ש.י דרך 431 שותפות מוגבלות*</t>
  </si>
  <si>
    <t>12751016</t>
  </si>
  <si>
    <t>ת.ש.י דרך הים התפלה שותפ מוגב</t>
  </si>
  <si>
    <t>12751024</t>
  </si>
  <si>
    <t>ת.ש.י דרכיםCLASS A 1*</t>
  </si>
  <si>
    <t>12751020</t>
  </si>
  <si>
    <t>ת.ש.י. דרכים שותפות מוגבלת*</t>
  </si>
  <si>
    <t>12751015</t>
  </si>
  <si>
    <t>JVP IV Annex</t>
  </si>
  <si>
    <t>12551250</t>
  </si>
  <si>
    <t>L Capital partners sbic l.p</t>
  </si>
  <si>
    <t>12551202</t>
  </si>
  <si>
    <t>Russia new growth fund l.p</t>
  </si>
  <si>
    <t>12551226</t>
  </si>
  <si>
    <t>BLACKSTONE PARTNERS OS SHARES</t>
  </si>
  <si>
    <t>125512761</t>
  </si>
  <si>
    <t>CHEYNE Re  CR HOLD FUND C1SC</t>
  </si>
  <si>
    <t>12551258</t>
  </si>
  <si>
    <t>CRYSTAL FUND 2</t>
  </si>
  <si>
    <t>60079027</t>
  </si>
  <si>
    <t>DEEPHAVEN</t>
  </si>
  <si>
    <t>1122433</t>
  </si>
  <si>
    <t>60167095</t>
  </si>
  <si>
    <t>FAIRFILD2(FAISEN</t>
  </si>
  <si>
    <t>60077302</t>
  </si>
  <si>
    <t>GESHOA FUND A-R</t>
  </si>
  <si>
    <t>1122455</t>
  </si>
  <si>
    <t>Grosvenor Institutional partners</t>
  </si>
  <si>
    <t>12551281</t>
  </si>
  <si>
    <t>GSIS FUND (PENDIG</t>
  </si>
  <si>
    <t>60175536</t>
  </si>
  <si>
    <t>laurus 2</t>
  </si>
  <si>
    <t>60158771</t>
  </si>
  <si>
    <t>LCH Leveraged Capital Holding-shares</t>
  </si>
  <si>
    <t>125512691</t>
  </si>
  <si>
    <t>M&amp;G European Loan Fund- In s</t>
  </si>
  <si>
    <t>12551256</t>
  </si>
  <si>
    <t>OAKTREE EUROPEAN</t>
  </si>
  <si>
    <t>LU0415739456</t>
  </si>
  <si>
    <t>PI EMERGING MK PORT II A 1/15</t>
  </si>
  <si>
    <t>112247013</t>
  </si>
  <si>
    <t>RP EX USD SP3 0707</t>
  </si>
  <si>
    <t>112241299</t>
  </si>
  <si>
    <t>RP EXP S USD SP7 0413i</t>
  </si>
  <si>
    <t>112241501</t>
  </si>
  <si>
    <t>RP EXP US SP2 0209</t>
  </si>
  <si>
    <t>112241399</t>
  </si>
  <si>
    <t>RP EXP USD SP3 0508</t>
  </si>
  <si>
    <t>112241349</t>
  </si>
  <si>
    <t>RP EXP USD SP5 0209</t>
  </si>
  <si>
    <t>112241419</t>
  </si>
  <si>
    <t>RP EXPLORER FUND A sp2 0208</t>
  </si>
  <si>
    <t>112241319</t>
  </si>
  <si>
    <t>RP FUND SIDEPOCKE2 0107</t>
  </si>
  <si>
    <t>112241269</t>
  </si>
  <si>
    <t>RP JAPAN</t>
  </si>
  <si>
    <t>112244911</t>
  </si>
  <si>
    <t>SILVER CREEK D 0308</t>
  </si>
  <si>
    <t>29991291</t>
  </si>
  <si>
    <t>SILVER CREEK L S</t>
  </si>
  <si>
    <t>60079035</t>
  </si>
  <si>
    <t>Accesion fund (euro) GLL</t>
  </si>
  <si>
    <t>12563001</t>
  </si>
  <si>
    <t>Apollo european R.Estate 3</t>
  </si>
  <si>
    <t>12563006</t>
  </si>
  <si>
    <t>Apollo european real estate ll</t>
  </si>
  <si>
    <t>12561013</t>
  </si>
  <si>
    <t>Bosphorus real estate Fund l l</t>
  </si>
  <si>
    <t>12563004</t>
  </si>
  <si>
    <t>Brockton capital fund l l.p</t>
  </si>
  <si>
    <t>12562012</t>
  </si>
  <si>
    <t>Carissa co-investment</t>
  </si>
  <si>
    <t>12561018</t>
  </si>
  <si>
    <t>First Russia JVI Development</t>
  </si>
  <si>
    <t>12551240</t>
  </si>
  <si>
    <t>Harel LA Fund VII LP עמיתים*</t>
  </si>
  <si>
    <t>12561043</t>
  </si>
  <si>
    <t>HRL US Fund VIII Blocker עמיתים*</t>
  </si>
  <si>
    <t>12561041</t>
  </si>
  <si>
    <t>Invesco Asian Real Estate Part</t>
  </si>
  <si>
    <t>12561017</t>
  </si>
  <si>
    <t>MERIDIA IBERIAN REAL ESTATE FUND</t>
  </si>
  <si>
    <t>12561031</t>
  </si>
  <si>
    <t>Morgan stanly real estate 5</t>
  </si>
  <si>
    <t>12561011</t>
  </si>
  <si>
    <t>Morgan stanly real estate 6</t>
  </si>
  <si>
    <t>12561016</t>
  </si>
  <si>
    <t>Profimex Global Real Estate</t>
  </si>
  <si>
    <t>12561019</t>
  </si>
  <si>
    <t>Related Fund II Feeder AIV עמיתים</t>
  </si>
  <si>
    <t>12561046</t>
  </si>
  <si>
    <t>Related Fund II Feeder עמיתים</t>
  </si>
  <si>
    <t>12561045</t>
  </si>
  <si>
    <t>Sun-Apollo India real estate</t>
  </si>
  <si>
    <t>12561014</t>
  </si>
  <si>
    <t>(Harbourvest) Dover Street VI</t>
  </si>
  <si>
    <t>12551241</t>
  </si>
  <si>
    <t>Actis Emerging Markets 3</t>
  </si>
  <si>
    <t>12551238</t>
  </si>
  <si>
    <t>Apax 7 B l.p</t>
  </si>
  <si>
    <t>12552003</t>
  </si>
  <si>
    <t>Apax europe 6</t>
  </si>
  <si>
    <t>12552001</t>
  </si>
  <si>
    <t>Arclight energy partners II</t>
  </si>
  <si>
    <t>12551213</t>
  </si>
  <si>
    <t>Arclight energy partners V</t>
  </si>
  <si>
    <t>12551248</t>
  </si>
  <si>
    <t>Avenue Energy opportunities fund l.p</t>
  </si>
  <si>
    <t>12551275</t>
  </si>
  <si>
    <t>AVENUE EUR SP SIT FUND2</t>
  </si>
  <si>
    <t>12551251</t>
  </si>
  <si>
    <t>AVENUE SPECIAL SIT FUND VI</t>
  </si>
  <si>
    <t>12551246</t>
  </si>
  <si>
    <t>Carlyle Power Partners II L.P</t>
  </si>
  <si>
    <t>12551263</t>
  </si>
  <si>
    <t>Carlyle strategic partner II</t>
  </si>
  <si>
    <t>12551233</t>
  </si>
  <si>
    <t>CPP II  Southeast Gen Coinv LP</t>
  </si>
  <si>
    <t>12551266</t>
  </si>
  <si>
    <t>EDMOND ROTHC EUROPP II SICAR</t>
  </si>
  <si>
    <t>12551245</t>
  </si>
  <si>
    <t>EnCap Energy Cap Fund IX C LP</t>
  </si>
  <si>
    <t>12551254</t>
  </si>
  <si>
    <t>EnCap Energy Capital Fund X L.P</t>
  </si>
  <si>
    <t>12551272</t>
  </si>
  <si>
    <t>Encap Flatrock Midstream Fund III LP</t>
  </si>
  <si>
    <t>12551262</t>
  </si>
  <si>
    <t>Hamilton Lane Co-Inv.Feeder III L.P</t>
  </si>
  <si>
    <t>12551267</t>
  </si>
  <si>
    <t>Hamilton lane off shore</t>
  </si>
  <si>
    <t>12551218</t>
  </si>
  <si>
    <t>Hamilton lane off shore 2</t>
  </si>
  <si>
    <t>12551235</t>
  </si>
  <si>
    <t>Hamilton Lane Parallel Investors LP abengoa</t>
  </si>
  <si>
    <t>12551273</t>
  </si>
  <si>
    <t>Harel Arclight VI LP  עמיתים*</t>
  </si>
  <si>
    <t>12551270</t>
  </si>
  <si>
    <t>HayFin Direct Lending Fund LP</t>
  </si>
  <si>
    <t>12551257</t>
  </si>
  <si>
    <t>highstar ca iv prism feedr lp</t>
  </si>
  <si>
    <t>12551253</t>
  </si>
  <si>
    <t>HIGHSTAR CAPITAL II</t>
  </si>
  <si>
    <t>12551214</t>
  </si>
  <si>
    <t>ICG- SDP 2</t>
  </si>
  <si>
    <t>12551274</t>
  </si>
  <si>
    <t>Macquarie SBI Infrastructure</t>
  </si>
  <si>
    <t>12551242</t>
  </si>
  <si>
    <t>ocm european principa</t>
  </si>
  <si>
    <t>12552004</t>
  </si>
  <si>
    <t>Olympus Capital Asia III</t>
  </si>
  <si>
    <t>12551230</t>
  </si>
  <si>
    <t>Opportunistic Credit Fund IV Ltd</t>
  </si>
  <si>
    <t>12551280</t>
  </si>
  <si>
    <t>Pike Petroleum Inv Holdings LP</t>
  </si>
  <si>
    <t>12551279</t>
  </si>
  <si>
    <t>Proventus Capital Partners Alpha</t>
  </si>
  <si>
    <t>12551277</t>
  </si>
  <si>
    <t>PROVENTUS CAPITAL PARTNERS III</t>
  </si>
  <si>
    <t>12551265</t>
  </si>
  <si>
    <t>Titan Co Investment HI LP</t>
  </si>
  <si>
    <t>12751022</t>
  </si>
  <si>
    <t>סה"כ קרנות השקעה</t>
  </si>
  <si>
    <t>5. קרנות השקעה</t>
  </si>
  <si>
    <t>סה"כ כתבי אופציה בישראל</t>
  </si>
  <si>
    <t>אופציה לס איסתא  21.10.16</t>
  </si>
  <si>
    <t>12111084</t>
  </si>
  <si>
    <t>21/10/2013</t>
  </si>
  <si>
    <t>כתב אופ לס אי די או ( מניות )*</t>
  </si>
  <si>
    <t>12111078</t>
  </si>
  <si>
    <t>20/09/2012</t>
  </si>
  <si>
    <t>כתבי אופציה אידיאו*</t>
  </si>
  <si>
    <t>12111087</t>
  </si>
  <si>
    <t>18/11/2013</t>
  </si>
  <si>
    <t>סה"כ כתבי אופציה בחו"ל</t>
  </si>
  <si>
    <t>אופציות לס TV  B</t>
  </si>
  <si>
    <t>12111090</t>
  </si>
  <si>
    <t>08/03/2015</t>
  </si>
  <si>
    <t>אופציות לס TV A</t>
  </si>
  <si>
    <t>12111089</t>
  </si>
  <si>
    <t>6. כתבי אופציה</t>
  </si>
  <si>
    <t>₪ / מט"ח</t>
  </si>
  <si>
    <t>סה"כ מט"ח / מט"ח</t>
  </si>
  <si>
    <t>אופציה ACCESSO 7700 PARMER</t>
  </si>
  <si>
    <t>12112003</t>
  </si>
  <si>
    <t>סה"כ מטבע</t>
  </si>
  <si>
    <t>סחורות</t>
  </si>
  <si>
    <t>7. אופציות</t>
  </si>
  <si>
    <t>אקוויטי סוופ שקל דיסקונט</t>
  </si>
  <si>
    <t>04/11/2015</t>
  </si>
  <si>
    <t>סוופ על מדד מניה דיסקונט</t>
  </si>
  <si>
    <t>סוופ פועלים ריבית קבועה שקל</t>
  </si>
  <si>
    <t>28/01/2003</t>
  </si>
  <si>
    <t>סוופ פועלים ריבית קבועה שקל צמוד</t>
  </si>
  <si>
    <t>פורוורד לאומי שקל צמוד</t>
  </si>
  <si>
    <t>02/10/2013</t>
  </si>
  <si>
    <t>פורוורד לאומי שקל ריבית קבועה</t>
  </si>
  <si>
    <t xml:space="preserve">  לאומי  ריבית קבועה יורו IRX</t>
  </si>
  <si>
    <t>12/04/2010</t>
  </si>
  <si>
    <t>26/04/2010</t>
  </si>
  <si>
    <t xml:space="preserve">  מזרחי ריבית קבועה יורו IRX</t>
  </si>
  <si>
    <t>15/04/2010</t>
  </si>
  <si>
    <t>11/05/2010</t>
  </si>
  <si>
    <t xml:space="preserve">  לאומי  ריבית קבועה  שקל IRX</t>
  </si>
  <si>
    <t xml:space="preserve">  לאומי ריבית ליבור  דולר IRS</t>
  </si>
  <si>
    <t xml:space="preserve">  לאומי ריבית קבועה  שקל IRS</t>
  </si>
  <si>
    <t xml:space="preserve">  לאומי ריבית קבועה  שקל IRX</t>
  </si>
  <si>
    <t xml:space="preserve">  מזרחי  ריבית קבועה  שקל IRX</t>
  </si>
  <si>
    <t xml:space="preserve">  פועלים ריבית ליבור  דולר IRS</t>
  </si>
  <si>
    <t>10/12/2009</t>
  </si>
  <si>
    <t xml:space="preserve">  פועלים ריבית קבועה  שקל IRS</t>
  </si>
  <si>
    <t xml:space="preserve">  פועלים ריבית קבועה יורו IRX</t>
  </si>
  <si>
    <t>22/03/2010</t>
  </si>
  <si>
    <t>25/03/2010</t>
  </si>
  <si>
    <t xml:space="preserve">  פועלים ריבית קבועה  שקל IRX</t>
  </si>
  <si>
    <t>פורוורד לאומי ריבית קבועה יורו</t>
  </si>
  <si>
    <t>20/05/2015</t>
  </si>
  <si>
    <t>26/05/2015</t>
  </si>
  <si>
    <t>01/06/2015</t>
  </si>
  <si>
    <t>18/06/2015</t>
  </si>
  <si>
    <t>03/07/2015</t>
  </si>
  <si>
    <t>16/07/2015</t>
  </si>
  <si>
    <t>05/08/2015</t>
  </si>
  <si>
    <t>06/08/2015</t>
  </si>
  <si>
    <t>10/08/2015</t>
  </si>
  <si>
    <t>פורוורד לאומי ריבית קבועה דולר</t>
  </si>
  <si>
    <t>22/07/2015</t>
  </si>
  <si>
    <t>12/08/2015</t>
  </si>
  <si>
    <t>13/08/2015</t>
  </si>
  <si>
    <t>24/08/2015</t>
  </si>
  <si>
    <t>25/08/2015</t>
  </si>
  <si>
    <t>26/08/2015</t>
  </si>
  <si>
    <t>27/08/2015</t>
  </si>
  <si>
    <t>21/09/2015</t>
  </si>
  <si>
    <t>30/09/2015</t>
  </si>
  <si>
    <t>14/10/2015</t>
  </si>
  <si>
    <t>21/10/2015</t>
  </si>
  <si>
    <t>23/10/2015</t>
  </si>
  <si>
    <t>28/10/2015</t>
  </si>
  <si>
    <t>29/10/2015</t>
  </si>
  <si>
    <t>03/11/2015</t>
  </si>
  <si>
    <t>06/11/2015</t>
  </si>
  <si>
    <t>12/11/2015</t>
  </si>
  <si>
    <t>18/11/2015</t>
  </si>
  <si>
    <t>27/11/2015</t>
  </si>
  <si>
    <t>07/12/2015</t>
  </si>
  <si>
    <t>21/12/2015</t>
  </si>
  <si>
    <t>24/12/2015</t>
  </si>
  <si>
    <t>28/12/2015</t>
  </si>
  <si>
    <t>30/12/2015</t>
  </si>
  <si>
    <t>פורוורד לאומי ריבית קבועה לישט</t>
  </si>
  <si>
    <t>26/10/2015</t>
  </si>
  <si>
    <t>09/11/2015</t>
  </si>
  <si>
    <t>פורוורד לאומי ריבית קבועה אירו</t>
  </si>
  <si>
    <t>07/10/2015</t>
  </si>
  <si>
    <t>22/10/2015</t>
  </si>
  <si>
    <t>05/11/2015</t>
  </si>
  <si>
    <t>11/11/2015</t>
  </si>
  <si>
    <t>10/12/2015</t>
  </si>
  <si>
    <t>16/12/2015</t>
  </si>
  <si>
    <t>פורוורד לאומי ריבית קבועה שקל</t>
  </si>
  <si>
    <t>03/09/2015</t>
  </si>
  <si>
    <t>24/06/2015</t>
  </si>
  <si>
    <t>29/09/2015</t>
  </si>
  <si>
    <t>פורוורד לאומי  ריבית קבועה יורו</t>
  </si>
  <si>
    <t>פורוורד לאומי ריבית קבועהכתר שוודי</t>
  </si>
  <si>
    <t>פורוורד מזרחי ריבית קבועה דולר</t>
  </si>
  <si>
    <t>13/11/2015</t>
  </si>
  <si>
    <t>16/11/2015</t>
  </si>
  <si>
    <t>פורוורד מזרחי ריבית קבועה שקל</t>
  </si>
  <si>
    <t>פורוורד מזרחי ריבית קבועה יורו</t>
  </si>
  <si>
    <t>פורוורד מזרחי ריבית קבועה לישט</t>
  </si>
  <si>
    <t>פורוורד מזרחי ריבית קבועה אירו</t>
  </si>
  <si>
    <t>פורוורד מזרחי  ריבית קבועה דולר</t>
  </si>
  <si>
    <t>פורוורד פועלים ריבית קבועה אירו</t>
  </si>
  <si>
    <t>פורוורד פועלים ריבית קבועה יורו</t>
  </si>
  <si>
    <t>10/07/2015</t>
  </si>
  <si>
    <t>13/07/2015</t>
  </si>
  <si>
    <t>פורוורד פועלים ריבית קבועה לישט</t>
  </si>
  <si>
    <t>פורוורד פועלים ריבית קבועה דולר</t>
  </si>
  <si>
    <t>20/11/2015</t>
  </si>
  <si>
    <t>03/12/2015</t>
  </si>
  <si>
    <t>פורוורד פועלים ריבית קבועה שקל</t>
  </si>
  <si>
    <t>פורוורדפועלים ריבית קבועה שקל</t>
  </si>
  <si>
    <t>25/03/2015</t>
  </si>
  <si>
    <t>פורוורד לאומי  ריבית קבועה דולר</t>
  </si>
  <si>
    <t>10/06/2015</t>
  </si>
  <si>
    <t>פורוורד לאומי ריבית קבועה יין יפני</t>
  </si>
  <si>
    <t>פורוורד לאומי ריבית קבועה יין</t>
  </si>
  <si>
    <t>פורוורד פועליםריבית קבועה דולר</t>
  </si>
  <si>
    <t>IRS לאומי ריבית יורו בור אירו</t>
  </si>
  <si>
    <t>IRS לאומי ריבית קבועה אירו</t>
  </si>
  <si>
    <t>IRS לאומי ריבית יורו בור שקל</t>
  </si>
  <si>
    <t>IRS לאומי ריבית תל בור שקל</t>
  </si>
  <si>
    <t>02/10/2015</t>
  </si>
  <si>
    <t>IRS לאומי ריבית קבועה שקל</t>
  </si>
  <si>
    <t xml:space="preserve">  לאומי ריבית קבועה דולר IRS</t>
  </si>
  <si>
    <t>09/05/2014</t>
  </si>
  <si>
    <t>16/07/2014</t>
  </si>
  <si>
    <t xml:space="preserve">  לאומי ריבית תלבור שקל IRS</t>
  </si>
  <si>
    <t>02/07/2014</t>
  </si>
  <si>
    <t>27/07/2015</t>
  </si>
  <si>
    <t>07/08/2015</t>
  </si>
  <si>
    <t>08/09/2011</t>
  </si>
  <si>
    <t xml:space="preserve">  פועלים ריבית קבועה דולר IRS</t>
  </si>
  <si>
    <t>07/11/2008</t>
  </si>
  <si>
    <t>פועלים ריבית קבועה דולר IRS</t>
  </si>
  <si>
    <t xml:space="preserve">  פועלים ריבית תלבור שקל IRS</t>
  </si>
  <si>
    <t>30/05/2014</t>
  </si>
  <si>
    <t>אקוויטי מזרחי עוקב אחר מניה DEUTSCHE BANK יורו</t>
  </si>
  <si>
    <t>04/03/2015</t>
  </si>
  <si>
    <t>אקוויטי מזרחי עוקב אחר מניה SXXGR  יורו</t>
  </si>
  <si>
    <t>אקוויטי מזרחי ריבית קבועה יורו</t>
  </si>
  <si>
    <t>אקוויטי פועלים עוקב אחר מניה  IXV דולר</t>
  </si>
  <si>
    <t>01/07/2015</t>
  </si>
  <si>
    <t>אקוויטי פועלים ריבית קבועה דולר</t>
  </si>
  <si>
    <t>8. חוזים עתידיים</t>
  </si>
  <si>
    <t>קבוצת עזריאלי רכישת חוב  26/3/15 CLN</t>
  </si>
  <si>
    <t>94811123</t>
  </si>
  <si>
    <t>הלוואות לאחרים</t>
  </si>
  <si>
    <t>26/03/2015</t>
  </si>
  <si>
    <t>ביג  רכישת חוב הלוואה א' 26/3/15 CLN</t>
  </si>
  <si>
    <t>94811119</t>
  </si>
  <si>
    <t>ביג  רכישת חוב הלוואה ב' 26/3/15 CLN</t>
  </si>
  <si>
    <t>94811120</t>
  </si>
  <si>
    <t>ביג רכישת חוב הלוואה ג' 26/3/15 CLN</t>
  </si>
  <si>
    <t>94811121</t>
  </si>
  <si>
    <t>ביג רכישת חוב הלוואה ד' 26/3/15 CLN</t>
  </si>
  <si>
    <t>94811122</t>
  </si>
  <si>
    <t>נכסים ובנין רכישת חוב הלוואה א' 23/3/15 CLN</t>
  </si>
  <si>
    <t>94811114</t>
  </si>
  <si>
    <t>23/03/2015</t>
  </si>
  <si>
    <t>נכסים ובנין רכישת חוב הלוואה ב' 23/3/15 CLN</t>
  </si>
  <si>
    <t>94811115</t>
  </si>
  <si>
    <t>ג'י ישראל רכישת חוב מדיסקונט 26/3/15 CLN</t>
  </si>
  <si>
    <t>94811118</t>
  </si>
  <si>
    <t>ישפרו רכישת חוב הלוואה א' 24/3/15 CLN</t>
  </si>
  <si>
    <t>94811116</t>
  </si>
  <si>
    <t>ישפרו רכישת חוב הלוואה ב' 24/3/15 CLN</t>
  </si>
  <si>
    <t>94811117</t>
  </si>
  <si>
    <t>רורברג  רכישת חוב  26/3/15 CLN</t>
  </si>
  <si>
    <t>94811124</t>
  </si>
  <si>
    <t>מטריקס-לאומי CDS 23/7/15</t>
  </si>
  <si>
    <t>90142583</t>
  </si>
  <si>
    <t>23/07/2015</t>
  </si>
  <si>
    <t>מוצר מובנה דהא</t>
  </si>
  <si>
    <t>1102616</t>
  </si>
  <si>
    <t>מניות</t>
  </si>
  <si>
    <t>18/02/2007</t>
  </si>
  <si>
    <t>מוצר מובנה וי1</t>
  </si>
  <si>
    <t>1102615</t>
  </si>
  <si>
    <t>מוצר מובנה אנ2</t>
  </si>
  <si>
    <t>1127273</t>
  </si>
  <si>
    <t>05/12/2012</t>
  </si>
  <si>
    <t>CLN- BACR FLOAT 20/12/2019</t>
  </si>
  <si>
    <t>XS0555969210</t>
  </si>
  <si>
    <t>27/10/2010</t>
  </si>
  <si>
    <t>CLN- BARCLAYS 20/12/2019</t>
  </si>
  <si>
    <t>XS0471399021</t>
  </si>
  <si>
    <t>CLN SHERLOCK 05/08/2019</t>
  </si>
  <si>
    <t>XS0529508565</t>
  </si>
  <si>
    <t>11/08/2010</t>
  </si>
  <si>
    <t>CLN SHERLOCK LIM NOTE15.08.19</t>
  </si>
  <si>
    <t>XS0521033554</t>
  </si>
  <si>
    <t>19/07/2010</t>
  </si>
  <si>
    <t>CLN-EARLS FOUR 581</t>
  </si>
  <si>
    <t>XS0137660709</t>
  </si>
  <si>
    <t>31/10/2001</t>
  </si>
  <si>
    <t>DALTON 14.86% 7.52</t>
  </si>
  <si>
    <t>USG2645NAE97</t>
  </si>
  <si>
    <t>C</t>
  </si>
  <si>
    <t>28/06/2007</t>
  </si>
  <si>
    <t>CDO-AVOCA CL15/1/20</t>
  </si>
  <si>
    <t>XS0204594682</t>
  </si>
  <si>
    <t>15/01/2005</t>
  </si>
  <si>
    <t>CDO-BLACK DIAMO6/17</t>
  </si>
  <si>
    <t>XS0216313964</t>
  </si>
  <si>
    <t>07/04/2005</t>
  </si>
  <si>
    <t>CDO-TABERNA PFO 5/35</t>
  </si>
  <si>
    <t>KYG8653M2068</t>
  </si>
  <si>
    <t>15/03/2005</t>
  </si>
  <si>
    <t>TAZ 0 09/08/2046</t>
  </si>
  <si>
    <t>87804L207</t>
  </si>
  <si>
    <t>01/06/2006</t>
  </si>
  <si>
    <t>9. מוצרים מובנים</t>
  </si>
  <si>
    <t>קונסורציום כן/לא</t>
  </si>
  <si>
    <t>סה"כ הלוואות בישראל</t>
  </si>
  <si>
    <t>סה"כ כנגד חסכון עמיתים/מובטחים</t>
  </si>
  <si>
    <t>הלוואות לעמיתים</t>
  </si>
  <si>
    <t>לא</t>
  </si>
  <si>
    <t>1000000054</t>
  </si>
  <si>
    <t>סה"כ מובטחות במשכנתא או תיקי משכנתאות</t>
  </si>
  <si>
    <t>סה"כ מובטחות בערבות בנקאית</t>
  </si>
  <si>
    <t>סה"כ מובטחות בבטחונות אחרים</t>
  </si>
  <si>
    <t>מובטחות בבטחונות אחרים-הלוואה אע'</t>
  </si>
  <si>
    <t>14770067</t>
  </si>
  <si>
    <t>14770069</t>
  </si>
  <si>
    <t>מובטחות בבטחונות אחרים-הלוואה מל'</t>
  </si>
  <si>
    <t>14811053</t>
  </si>
  <si>
    <t>14811198</t>
  </si>
  <si>
    <t>מובטחות בבטחונות אחרים-אן'</t>
  </si>
  <si>
    <t>14811197</t>
  </si>
  <si>
    <t>14811200</t>
  </si>
  <si>
    <t>14811202</t>
  </si>
  <si>
    <t>מובטחות בבטחונות אחרים-בכ'</t>
  </si>
  <si>
    <t>14811153</t>
  </si>
  <si>
    <t>מובטחות בבטחונות אחרים-הלוואה אי'</t>
  </si>
  <si>
    <t>14811169</t>
  </si>
  <si>
    <t>מובטחות בבטחונות אחרים-הלוואה ארא'</t>
  </si>
  <si>
    <t>כן</t>
  </si>
  <si>
    <t>91102798</t>
  </si>
  <si>
    <t>91102799</t>
  </si>
  <si>
    <t>מובטחות בבטחונות אחרים-הלוואה ח'</t>
  </si>
  <si>
    <t>90150300</t>
  </si>
  <si>
    <t>90150720</t>
  </si>
  <si>
    <t>מובטחות בבטחונות אחרים-הלוואה כ'</t>
  </si>
  <si>
    <t>14821042</t>
  </si>
  <si>
    <t>מובטחות בבטחונות אחרים-הלוואה מנ'</t>
  </si>
  <si>
    <t>14760836</t>
  </si>
  <si>
    <t>מובטחות בבטחונות אחרים-הלוואה נ'</t>
  </si>
  <si>
    <t>14471043</t>
  </si>
  <si>
    <t>מובטחות בבטחונות אחרים-הלוואה עד'</t>
  </si>
  <si>
    <t>14811042</t>
  </si>
  <si>
    <t>מובטחות בבטחונות אחרים-הלוואה קנ'</t>
  </si>
  <si>
    <t>14811059</t>
  </si>
  <si>
    <t>מובטחות בבטחונות אחרים-הלוואה שג'</t>
  </si>
  <si>
    <t>14821008</t>
  </si>
  <si>
    <t>מובטחות בבטחונות אחרים-זר'</t>
  </si>
  <si>
    <t>14811046</t>
  </si>
  <si>
    <t>14811068</t>
  </si>
  <si>
    <t>מובטחות בבטחונות אחרים-חח'</t>
  </si>
  <si>
    <t>14811149</t>
  </si>
  <si>
    <t>מובטחות בבטחונות אחרים-נה'</t>
  </si>
  <si>
    <t>14811144</t>
  </si>
  <si>
    <t>מובטחות בבטחונות אחרים-סי'</t>
  </si>
  <si>
    <t>14853009</t>
  </si>
  <si>
    <t>מובטחות בבטחונות אחרים-אזוריט , בילו סנטר*</t>
  </si>
  <si>
    <t>14760859</t>
  </si>
  <si>
    <t>14760860</t>
  </si>
  <si>
    <t>14760864</t>
  </si>
  <si>
    <t>14760869</t>
  </si>
  <si>
    <t>מובטחות בבטחונות אחרים-ד'</t>
  </si>
  <si>
    <t>14811083</t>
  </si>
  <si>
    <t>מובטחות בבטחונות אחרים-הלוואה אאח'</t>
  </si>
  <si>
    <t>14770132</t>
  </si>
  <si>
    <t>מובטחות בבטחונות אחרים-הלוואה אח'</t>
  </si>
  <si>
    <t>90107211</t>
  </si>
  <si>
    <t>90107212</t>
  </si>
  <si>
    <t>90107222</t>
  </si>
  <si>
    <t>מובטחות בבטחונות אחרים-הלוואה המ'</t>
  </si>
  <si>
    <t>14760108</t>
  </si>
  <si>
    <t>מובטחות בבטחונות אחרים-הלוואה מט'</t>
  </si>
  <si>
    <t>14811158</t>
  </si>
  <si>
    <t>מובטחות בבטחונות אחרים-הלוואה מי'</t>
  </si>
  <si>
    <t>90145981</t>
  </si>
  <si>
    <t>14811166</t>
  </si>
  <si>
    <t>90145980</t>
  </si>
  <si>
    <t>מובטחות בבטחונות אחרים-הלוואה ע'</t>
  </si>
  <si>
    <t>14760082</t>
  </si>
  <si>
    <t>14760857</t>
  </si>
  <si>
    <t>מובטחות בבטחונות אחרים-הלוואה רו'</t>
  </si>
  <si>
    <t>94063101</t>
  </si>
  <si>
    <t>94063102</t>
  </si>
  <si>
    <t>94063103</t>
  </si>
  <si>
    <t>94063104</t>
  </si>
  <si>
    <t>94063105</t>
  </si>
  <si>
    <t>94063106</t>
  </si>
  <si>
    <t>94063107</t>
  </si>
  <si>
    <t>94063108</t>
  </si>
  <si>
    <t>מובטחות בבטחונות אחרים-יג'</t>
  </si>
  <si>
    <t>14811112</t>
  </si>
  <si>
    <t>14811113</t>
  </si>
  <si>
    <t>מובטחות בבטחונות אחרים-מס'</t>
  </si>
  <si>
    <t>14821068</t>
  </si>
  <si>
    <t>מובטחות בבטחונות אחרים-פו'</t>
  </si>
  <si>
    <t>14811021</t>
  </si>
  <si>
    <t>14811039</t>
  </si>
  <si>
    <t>14811040</t>
  </si>
  <si>
    <t>14811044</t>
  </si>
  <si>
    <t>14811047</t>
  </si>
  <si>
    <t>14811049</t>
  </si>
  <si>
    <t>14811051</t>
  </si>
  <si>
    <t>14811052</t>
  </si>
  <si>
    <t>14811054</t>
  </si>
  <si>
    <t>14811058</t>
  </si>
  <si>
    <t>14811061</t>
  </si>
  <si>
    <t>14811063</t>
  </si>
  <si>
    <t>14811064</t>
  </si>
  <si>
    <t>14811069</t>
  </si>
  <si>
    <t>14811072</t>
  </si>
  <si>
    <t>14811073</t>
  </si>
  <si>
    <t>14811075</t>
  </si>
  <si>
    <t>14811086</t>
  </si>
  <si>
    <t>14811097</t>
  </si>
  <si>
    <t>14811152</t>
  </si>
  <si>
    <t>14811187</t>
  </si>
  <si>
    <t>מובטחות בבטחונות אחרים-צל'</t>
  </si>
  <si>
    <t>14811188</t>
  </si>
  <si>
    <t>14811189</t>
  </si>
  <si>
    <t>מובטחות בבטחונות אחרים-שו'</t>
  </si>
  <si>
    <t>14811190</t>
  </si>
  <si>
    <t>14811191</t>
  </si>
  <si>
    <t>14811192</t>
  </si>
  <si>
    <t>מובטחות בבטחונות אחרים-אט'</t>
  </si>
  <si>
    <t>14770061</t>
  </si>
  <si>
    <t>14811103</t>
  </si>
  <si>
    <t>מובטחות בבטחונות אחרים-דל'</t>
  </si>
  <si>
    <t>90145563</t>
  </si>
  <si>
    <t>מובטחות בבטחונות אחרים-הלוואה אלו'</t>
  </si>
  <si>
    <t>14821006</t>
  </si>
  <si>
    <t>14821009</t>
  </si>
  <si>
    <t>14821030</t>
  </si>
  <si>
    <t>14821033</t>
  </si>
  <si>
    <t>14821039</t>
  </si>
  <si>
    <t>מובטחות בבטחונות אחרים-הלוואה אפ'</t>
  </si>
  <si>
    <t>14760126</t>
  </si>
  <si>
    <t>14760127</t>
  </si>
  <si>
    <t>91115114</t>
  </si>
  <si>
    <t>מובטחות בבטחונות אחרים-הלוואה אר'</t>
  </si>
  <si>
    <t>14760128</t>
  </si>
  <si>
    <t>91115113</t>
  </si>
  <si>
    <t>מובטחות בבטחונות אחרים-הלוואה אש'</t>
  </si>
  <si>
    <t>14811127</t>
  </si>
  <si>
    <t>14811128</t>
  </si>
  <si>
    <t>14811137</t>
  </si>
  <si>
    <t>14811138</t>
  </si>
  <si>
    <t>מובטחות בבטחונות אחרים-הלוואה ד'</t>
  </si>
  <si>
    <t>14811027</t>
  </si>
  <si>
    <t>מובטחות בבטחונות אחרים-הלוואה חל'</t>
  </si>
  <si>
    <t>14853003</t>
  </si>
  <si>
    <t>מובטחות בבטחונות אחרים-הלוואה יב'</t>
  </si>
  <si>
    <t>14760876</t>
  </si>
  <si>
    <t>14760877</t>
  </si>
  <si>
    <t>מובטחות בבטחונות אחרים-הלוואה ימ'</t>
  </si>
  <si>
    <t>14760843</t>
  </si>
  <si>
    <t>14760844</t>
  </si>
  <si>
    <t>14811160</t>
  </si>
  <si>
    <t>מובטחות בבטחונות אחרים-הלוואה ממ'</t>
  </si>
  <si>
    <t>14811011</t>
  </si>
  <si>
    <t>מובטחות בבטחונות אחרים-הלוואה מת'</t>
  </si>
  <si>
    <t>14811096</t>
  </si>
  <si>
    <t>מובטחות בבטחונות אחרים-הלוואה נד'</t>
  </si>
  <si>
    <t>90148001</t>
  </si>
  <si>
    <t>מובטחות בבטחונות אחרים-הלוואה פס'</t>
  </si>
  <si>
    <t>14760899</t>
  </si>
  <si>
    <t>90839511</t>
  </si>
  <si>
    <t>90839512</t>
  </si>
  <si>
    <t>90839513</t>
  </si>
  <si>
    <t>90839517</t>
  </si>
  <si>
    <t>90839527</t>
  </si>
  <si>
    <t>90839515</t>
  </si>
  <si>
    <t>90839516</t>
  </si>
  <si>
    <t>מובטחות בבטחונות אחרים-הלוואה פת'</t>
  </si>
  <si>
    <t>14821047</t>
  </si>
  <si>
    <t>14821057</t>
  </si>
  <si>
    <t>מובטחות בבטחונות אחרים-הלוואה ק'</t>
  </si>
  <si>
    <t>14811048</t>
  </si>
  <si>
    <t>מובטחות בבטחונות אחרים-הלוואה רי'</t>
  </si>
  <si>
    <t>14821049</t>
  </si>
  <si>
    <t>14821052</t>
  </si>
  <si>
    <t>מובטחות בבטחונות אחרים-הלוואה תע'</t>
  </si>
  <si>
    <t>14821031</t>
  </si>
  <si>
    <t>14821032</t>
  </si>
  <si>
    <t>מובטחות בבטחונות אחרים-יר'</t>
  </si>
  <si>
    <t>14811186</t>
  </si>
  <si>
    <t>מובטחות בבטחונות אחרים-נח'</t>
  </si>
  <si>
    <t>91116001</t>
  </si>
  <si>
    <t>מובטחות בבטחונות אחרים-אי'</t>
  </si>
  <si>
    <t>14770051</t>
  </si>
  <si>
    <t>14770052</t>
  </si>
  <si>
    <t>14770121</t>
  </si>
  <si>
    <t>14770123</t>
  </si>
  <si>
    <t>14770151</t>
  </si>
  <si>
    <t>14770185</t>
  </si>
  <si>
    <t>14770209</t>
  </si>
  <si>
    <t>מובטחות בבטחונות אחרים-דב'</t>
  </si>
  <si>
    <t>14811184</t>
  </si>
  <si>
    <t>14811185</t>
  </si>
  <si>
    <t>14811195</t>
  </si>
  <si>
    <t>14811196</t>
  </si>
  <si>
    <t>מובטחות בבטחונות אחרים-הלוואה גד'</t>
  </si>
  <si>
    <t>14851001</t>
  </si>
  <si>
    <t>מובטחות בבטחונות אחרים-הלוואה כר'</t>
  </si>
  <si>
    <t>14760084</t>
  </si>
  <si>
    <t>14760099</t>
  </si>
  <si>
    <t>מובטחות בבטחונות אחרים-הלוואה נא'</t>
  </si>
  <si>
    <t>14760882</t>
  </si>
  <si>
    <t>14760897</t>
  </si>
  <si>
    <t>14760903</t>
  </si>
  <si>
    <t>14760908</t>
  </si>
  <si>
    <t>מובטחות בבטחונות אחרים-הלוואה צי'</t>
  </si>
  <si>
    <t>14770134</t>
  </si>
  <si>
    <t>מובטחות בבטחונות אחרים-הלוואה קק'</t>
  </si>
  <si>
    <t>14770189</t>
  </si>
  <si>
    <t>מובטחות בבטחונות אחרים-הלוואה של'</t>
  </si>
  <si>
    <t>14760851</t>
  </si>
  <si>
    <t>מובטחות בבטחונות אחרים-מא'</t>
  </si>
  <si>
    <t>14811078</t>
  </si>
  <si>
    <t>90230190</t>
  </si>
  <si>
    <t>90230290</t>
  </si>
  <si>
    <t>90230390</t>
  </si>
  <si>
    <t>90230490</t>
  </si>
  <si>
    <t>90230590</t>
  </si>
  <si>
    <t>90230690</t>
  </si>
  <si>
    <t>90230790</t>
  </si>
  <si>
    <t>מובטחות בבטחונות אחרים-מי'</t>
  </si>
  <si>
    <t>1089880</t>
  </si>
  <si>
    <t>10898801</t>
  </si>
  <si>
    <t>מובטחות בבטחונות אחרים-רק'</t>
  </si>
  <si>
    <t>14770174</t>
  </si>
  <si>
    <t>מובטחות בבטחונות אחרים-אד'</t>
  </si>
  <si>
    <t>14811163</t>
  </si>
  <si>
    <t>14811179</t>
  </si>
  <si>
    <t>14811183</t>
  </si>
  <si>
    <t>מובטחות בבטחונות אחרים-בא'</t>
  </si>
  <si>
    <t>14811139</t>
  </si>
  <si>
    <t>14811140</t>
  </si>
  <si>
    <t>מובטחות בבטחונות אחרים-בי'</t>
  </si>
  <si>
    <t>14811159</t>
  </si>
  <si>
    <t>מובטחות בבטחונות אחרים-גד'</t>
  </si>
  <si>
    <t>14760129</t>
  </si>
  <si>
    <t>14760132</t>
  </si>
  <si>
    <t>מובטחות בבטחונות אחרים-דס'</t>
  </si>
  <si>
    <t>14770146</t>
  </si>
  <si>
    <t>14770163</t>
  </si>
  <si>
    <t>14770164</t>
  </si>
  <si>
    <t>14770147</t>
  </si>
  <si>
    <t>מובטחות בבטחונות אחרים-הלוואה אס'</t>
  </si>
  <si>
    <t>14760868</t>
  </si>
  <si>
    <t>מובטחות בבטחונות אחרים-הלוואה בי'</t>
  </si>
  <si>
    <t>14811033</t>
  </si>
  <si>
    <t>14811036</t>
  </si>
  <si>
    <t>14811037</t>
  </si>
  <si>
    <t>מובטחות בבטחונות אחרים-הלוואה טד'</t>
  </si>
  <si>
    <t>14760110</t>
  </si>
  <si>
    <t>מובטחות בבטחונות אחרים-הלוואה ימ</t>
  </si>
  <si>
    <t>14821035</t>
  </si>
  <si>
    <t>14821038</t>
  </si>
  <si>
    <t>מובטחות בבטחונות אחרים-הלוואה לו'</t>
  </si>
  <si>
    <t>14821026</t>
  </si>
  <si>
    <t>14821027</t>
  </si>
  <si>
    <t>27121987</t>
  </si>
  <si>
    <t>27121988</t>
  </si>
  <si>
    <t>מובטחות בבטחונות אחרים-הלוואה מא'</t>
  </si>
  <si>
    <t>90149603</t>
  </si>
  <si>
    <t>90149604</t>
  </si>
  <si>
    <t>14821041</t>
  </si>
  <si>
    <t>14821050</t>
  </si>
  <si>
    <t>14821060</t>
  </si>
  <si>
    <t>14821079</t>
  </si>
  <si>
    <t>90149605</t>
  </si>
  <si>
    <t>90149606</t>
  </si>
  <si>
    <t>מובטחות בבטחונות אחרים-הלוואה מפ'</t>
  </si>
  <si>
    <t>90149601</t>
  </si>
  <si>
    <t>מובטחות בבטחונות אחרים-הלוואה נב'</t>
  </si>
  <si>
    <t>14811180</t>
  </si>
  <si>
    <t>מובטחות בבטחונות אחרים-הלוואה נק'</t>
  </si>
  <si>
    <t>14770068</t>
  </si>
  <si>
    <t>14770072</t>
  </si>
  <si>
    <t>מובטחות בבטחונות אחרים-הלוואה פל'</t>
  </si>
  <si>
    <t>14811076</t>
  </si>
  <si>
    <t>14811087</t>
  </si>
  <si>
    <t>14811151</t>
  </si>
  <si>
    <t>14811194</t>
  </si>
  <si>
    <t>מובטחות בבטחונות אחרים-הלוואה פמ'</t>
  </si>
  <si>
    <t>14770143</t>
  </si>
  <si>
    <t>14770144</t>
  </si>
  <si>
    <t>מובטחות בבטחונות אחרים-הלוואה רח'</t>
  </si>
  <si>
    <t>14811147</t>
  </si>
  <si>
    <t>מובטחות בבטחונות אחרים-הלוואה תא'</t>
  </si>
  <si>
    <t>14811148</t>
  </si>
  <si>
    <t>מובטחות בבטחונות אחרים-הלוואה תכ'</t>
  </si>
  <si>
    <t>14760121</t>
  </si>
  <si>
    <t>92229111</t>
  </si>
  <si>
    <t>92229112</t>
  </si>
  <si>
    <t>92229113</t>
  </si>
  <si>
    <t>92229114</t>
  </si>
  <si>
    <t>92229115</t>
  </si>
  <si>
    <t>92229116</t>
  </si>
  <si>
    <t>92229121</t>
  </si>
  <si>
    <t>92229122</t>
  </si>
  <si>
    <t>92229123</t>
  </si>
  <si>
    <t>92229124</t>
  </si>
  <si>
    <t>92229125</t>
  </si>
  <si>
    <t>92229126</t>
  </si>
  <si>
    <t>מובטחות בבטחונות אחרים-וא'</t>
  </si>
  <si>
    <t>90135666</t>
  </si>
  <si>
    <t>מובטחות בבטחונות אחרים-וד'</t>
  </si>
  <si>
    <t>90135667</t>
  </si>
  <si>
    <t>90135668</t>
  </si>
  <si>
    <t>מובטחות בבטחונות אחרים-וו'</t>
  </si>
  <si>
    <t>90135663</t>
  </si>
  <si>
    <t>מובטחות בבטחונות אחרים-וט'</t>
  </si>
  <si>
    <t>90135664</t>
  </si>
  <si>
    <t>90135665</t>
  </si>
  <si>
    <t>מובטחות בבטחונות אחרים-ול'</t>
  </si>
  <si>
    <t>90135661</t>
  </si>
  <si>
    <t>90135662</t>
  </si>
  <si>
    <t>מובטחות בבטחונות אחרים-יפ'</t>
  </si>
  <si>
    <t>90149602</t>
  </si>
  <si>
    <t>מובטחות בבטחונות אחרים-ני'</t>
  </si>
  <si>
    <t>14811034</t>
  </si>
  <si>
    <t>14811035</t>
  </si>
  <si>
    <t>מובטחות בבטחונות אחרים-קמ'</t>
  </si>
  <si>
    <t>14450191</t>
  </si>
  <si>
    <t>14770184</t>
  </si>
  <si>
    <t>14770202</t>
  </si>
  <si>
    <t>14811155</t>
  </si>
  <si>
    <t>14811178</t>
  </si>
  <si>
    <t>14821086</t>
  </si>
  <si>
    <t>מובטחות בבטחונות אחרים-אל'</t>
  </si>
  <si>
    <t>14770205</t>
  </si>
  <si>
    <t>14770206</t>
  </si>
  <si>
    <t>14770210</t>
  </si>
  <si>
    <t>14770211</t>
  </si>
  <si>
    <t>מובטחות בבטחונות אחרים-בס'</t>
  </si>
  <si>
    <t>14760909</t>
  </si>
  <si>
    <t>14811175</t>
  </si>
  <si>
    <t>14811176</t>
  </si>
  <si>
    <t>מובטחות בבטחונות אחרים-הלוואה מה'</t>
  </si>
  <si>
    <t>14811004</t>
  </si>
  <si>
    <t>14811013</t>
  </si>
  <si>
    <t>14811045</t>
  </si>
  <si>
    <t>מובטחות בבטחונות אחרים-הלוואה ס'</t>
  </si>
  <si>
    <t>14811041</t>
  </si>
  <si>
    <t>14821045</t>
  </si>
  <si>
    <t>מובטחות בבטחונות אחרים-הלוואה ספ'</t>
  </si>
  <si>
    <t>14760852</t>
  </si>
  <si>
    <t>14760861</t>
  </si>
  <si>
    <t>14760863</t>
  </si>
  <si>
    <t>14760870</t>
  </si>
  <si>
    <t>מובטחות בבטחונות אחרים-הלוואה בז'</t>
  </si>
  <si>
    <t>14471033</t>
  </si>
  <si>
    <t>14471034</t>
  </si>
  <si>
    <t>מובטחות בבטחונות אחרים-הלוואה מג'</t>
  </si>
  <si>
    <t>14811005</t>
  </si>
  <si>
    <t>14811006</t>
  </si>
  <si>
    <t>14811008</t>
  </si>
  <si>
    <t>מובטחות בבטחונות אחרים-הלוואה אנ'</t>
  </si>
  <si>
    <t>14821011</t>
  </si>
  <si>
    <t>מובטחות בבטחונות אחרים-גמלא הראל מזרח אירופה*</t>
  </si>
  <si>
    <t>14752006</t>
  </si>
  <si>
    <t>14752007</t>
  </si>
  <si>
    <t>14752008</t>
  </si>
  <si>
    <t>14752014</t>
  </si>
  <si>
    <t>מובטחות בבטחונות אחרים-ג'</t>
  </si>
  <si>
    <t>14821063</t>
  </si>
  <si>
    <t>90111001</t>
  </si>
  <si>
    <t>90112000</t>
  </si>
  <si>
    <t>90113000</t>
  </si>
  <si>
    <t>מובטחות בבטחונות אחרים-גמלא הראל נדלן למגורים*</t>
  </si>
  <si>
    <t>14760068</t>
  </si>
  <si>
    <t>14770081</t>
  </si>
  <si>
    <t>14770088</t>
  </si>
  <si>
    <t>14770091</t>
  </si>
  <si>
    <t>14770093</t>
  </si>
  <si>
    <t>14770097</t>
  </si>
  <si>
    <t>14770098</t>
  </si>
  <si>
    <t>14770099</t>
  </si>
  <si>
    <t>14770105</t>
  </si>
  <si>
    <t>14770107</t>
  </si>
  <si>
    <t>14770149</t>
  </si>
  <si>
    <t>14770155</t>
  </si>
  <si>
    <t>14770170</t>
  </si>
  <si>
    <t>14770173</t>
  </si>
  <si>
    <t>מובטחות בבטחונות אחרים-הלוואה פב'</t>
  </si>
  <si>
    <t>14811141</t>
  </si>
  <si>
    <t>14811142</t>
  </si>
  <si>
    <t>14811172</t>
  </si>
  <si>
    <t>מובטחות בבטחונות אחרים-ימ'</t>
  </si>
  <si>
    <t>14770159</t>
  </si>
  <si>
    <t>14770160</t>
  </si>
  <si>
    <t>14770166</t>
  </si>
  <si>
    <t>14770171</t>
  </si>
  <si>
    <t>14770175</t>
  </si>
  <si>
    <t>14770178</t>
  </si>
  <si>
    <t>14770179</t>
  </si>
  <si>
    <t>14770187</t>
  </si>
  <si>
    <t>14770192</t>
  </si>
  <si>
    <t>14770193</t>
  </si>
  <si>
    <t>14770199</t>
  </si>
  <si>
    <t>מובטחות בבטחונות אחרים-פר'</t>
  </si>
  <si>
    <t>14811110</t>
  </si>
  <si>
    <t>מובטחות בבטחונות אחרים-שה'</t>
  </si>
  <si>
    <t>14760130</t>
  </si>
  <si>
    <t>סה"כ מובטחות בשיעבוד כלי רכב</t>
  </si>
  <si>
    <t>שעבוד כלי רכב-הלוואה ש'</t>
  </si>
  <si>
    <t>14460073</t>
  </si>
  <si>
    <t>14460074</t>
  </si>
  <si>
    <t>14460075</t>
  </si>
  <si>
    <t>14460076</t>
  </si>
  <si>
    <t>14460077</t>
  </si>
  <si>
    <t>14460078</t>
  </si>
  <si>
    <t>14460080</t>
  </si>
  <si>
    <t>14460081</t>
  </si>
  <si>
    <t>14460085</t>
  </si>
  <si>
    <t>14460086</t>
  </si>
  <si>
    <t>14460088</t>
  </si>
  <si>
    <t>14460089</t>
  </si>
  <si>
    <t>14460096</t>
  </si>
  <si>
    <t>14460097</t>
  </si>
  <si>
    <t>14460099</t>
  </si>
  <si>
    <t>14460100</t>
  </si>
  <si>
    <t>14460101</t>
  </si>
  <si>
    <t>14460102</t>
  </si>
  <si>
    <t>שעבוד כלי רכב-הלוואה אתע'</t>
  </si>
  <si>
    <t>14460060</t>
  </si>
  <si>
    <t>14460061</t>
  </si>
  <si>
    <t>14460065</t>
  </si>
  <si>
    <t>14460072</t>
  </si>
  <si>
    <t>14460084</t>
  </si>
  <si>
    <t>14460087</t>
  </si>
  <si>
    <t>14460093</t>
  </si>
  <si>
    <t>שעבוד כלי רכב-הלוואה פס'</t>
  </si>
  <si>
    <t>14450174</t>
  </si>
  <si>
    <t>14450178</t>
  </si>
  <si>
    <t>14450181</t>
  </si>
  <si>
    <t>14450183</t>
  </si>
  <si>
    <t>14450188</t>
  </si>
  <si>
    <t>שעבוד כלי רכב-הלוואה ק'</t>
  </si>
  <si>
    <t>14460082</t>
  </si>
  <si>
    <t>14460090</t>
  </si>
  <si>
    <t>שעבוד כלי רכב-הלוואה תש'</t>
  </si>
  <si>
    <t>14460092</t>
  </si>
  <si>
    <t>14460094</t>
  </si>
  <si>
    <t>14460095</t>
  </si>
  <si>
    <t>14460098</t>
  </si>
  <si>
    <t>שעבוד כלי רכב-הלוואה א'</t>
  </si>
  <si>
    <t>14450180</t>
  </si>
  <si>
    <t>14450182</t>
  </si>
  <si>
    <t>14450184</t>
  </si>
  <si>
    <t>14450185</t>
  </si>
  <si>
    <t>14450186</t>
  </si>
  <si>
    <t>14450187</t>
  </si>
  <si>
    <t>14450189</t>
  </si>
  <si>
    <t>14450192</t>
  </si>
  <si>
    <t>14450193</t>
  </si>
  <si>
    <t>14450194</t>
  </si>
  <si>
    <t>14450195</t>
  </si>
  <si>
    <t>14450196</t>
  </si>
  <si>
    <t>שעבוד כלי רכב-הלוואה מא'</t>
  </si>
  <si>
    <t>14460091</t>
  </si>
  <si>
    <t>סה"כהלוואות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</si>
  <si>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</si>
  <si>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</si>
  <si>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</si>
  <si>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</si>
  <si>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</t>
  </si>
  <si>
    <t>מובטחות בבטחונות אחרים-הלוואה אק'</t>
  </si>
  <si>
    <t>90708401</t>
  </si>
  <si>
    <t>מובטחות בבטחונות אחרים-הלוואה הג'</t>
  </si>
  <si>
    <t>14853017</t>
  </si>
  <si>
    <t>מובטחות בבטחונות אחרים AP'</t>
  </si>
  <si>
    <t>14852402</t>
  </si>
  <si>
    <t>מובטחות בבטחונות אחרים BL'</t>
  </si>
  <si>
    <t>14853024</t>
  </si>
  <si>
    <t>14853025</t>
  </si>
  <si>
    <t>14853028</t>
  </si>
  <si>
    <t>14853029</t>
  </si>
  <si>
    <t>14853026</t>
  </si>
  <si>
    <t>מובטחות בבטחונות אחרים FL'</t>
  </si>
  <si>
    <t>14852300</t>
  </si>
  <si>
    <t>מובטחות בבטחונות אחרים FM'</t>
  </si>
  <si>
    <t>14853020</t>
  </si>
  <si>
    <t>14853021</t>
  </si>
  <si>
    <t>14853022</t>
  </si>
  <si>
    <t>14853023</t>
  </si>
  <si>
    <t>14853018</t>
  </si>
  <si>
    <t>14853019</t>
  </si>
  <si>
    <t>14853030</t>
  </si>
  <si>
    <t>14853031</t>
  </si>
  <si>
    <t>מובטחות בבטחונות אחרים RS'</t>
  </si>
  <si>
    <t>14852100</t>
  </si>
  <si>
    <t>14852101</t>
  </si>
  <si>
    <t>14852102</t>
  </si>
  <si>
    <t>14852103</t>
  </si>
  <si>
    <t>הלוואות לא מובטחות-MADISON MEZZANINE*</t>
  </si>
  <si>
    <t>14852001</t>
  </si>
  <si>
    <t>14852002</t>
  </si>
  <si>
    <t>14852005</t>
  </si>
  <si>
    <t>14852006</t>
  </si>
  <si>
    <t>14852007</t>
  </si>
  <si>
    <t>14852008</t>
  </si>
  <si>
    <t>14852009</t>
  </si>
  <si>
    <t>14852010</t>
  </si>
  <si>
    <t>14852011</t>
  </si>
  <si>
    <t>14852012</t>
  </si>
  <si>
    <t>14852013</t>
  </si>
  <si>
    <t>14852014</t>
  </si>
  <si>
    <t>14852015</t>
  </si>
  <si>
    <t>14852016</t>
  </si>
  <si>
    <t>14852017</t>
  </si>
  <si>
    <t>14852019</t>
  </si>
  <si>
    <t>14852020</t>
  </si>
  <si>
    <t>14852021</t>
  </si>
  <si>
    <t>14852024</t>
  </si>
  <si>
    <t>14852025</t>
  </si>
  <si>
    <t>14852026</t>
  </si>
  <si>
    <t>14852027</t>
  </si>
  <si>
    <t>14852028</t>
  </si>
  <si>
    <t>14852029</t>
  </si>
  <si>
    <t>14852030</t>
  </si>
  <si>
    <t>14852031</t>
  </si>
  <si>
    <t>14852032</t>
  </si>
  <si>
    <t>14852033</t>
  </si>
  <si>
    <t>14852034</t>
  </si>
  <si>
    <t>14852035</t>
  </si>
  <si>
    <t>14852036</t>
  </si>
  <si>
    <t>14852037</t>
  </si>
  <si>
    <t>14852038</t>
  </si>
  <si>
    <t>14852039</t>
  </si>
  <si>
    <t>14852040</t>
  </si>
  <si>
    <t>סה"כ הלוואות</t>
  </si>
  <si>
    <t>1.ד. הלוואות:</t>
  </si>
  <si>
    <t>שיעור ריבית ממוצע</t>
  </si>
  <si>
    <t>סה"כ צמוד למדד</t>
  </si>
  <si>
    <t>אדנים משתתף 9/99</t>
  </si>
  <si>
    <t>13191077</t>
  </si>
  <si>
    <t>בנק המזרחי - 29.1.01 - 6.35%</t>
  </si>
  <si>
    <t>13120005</t>
  </si>
  <si>
    <t>בנק הפועלים פקדון</t>
  </si>
  <si>
    <t>13112003</t>
  </si>
  <si>
    <t>בנק טפחות</t>
  </si>
  <si>
    <t>13187003</t>
  </si>
  <si>
    <t>13187004</t>
  </si>
  <si>
    <t>13187015</t>
  </si>
  <si>
    <t>בנק טפחות - 2.1.02- 5.1%</t>
  </si>
  <si>
    <t>13187018</t>
  </si>
  <si>
    <t>בנק טפחות - 3.6.01 - 5.5%</t>
  </si>
  <si>
    <t>13187021</t>
  </si>
  <si>
    <t>בנק טפחות - 4.3.01 - 6.1%</t>
  </si>
  <si>
    <t>13187024</t>
  </si>
  <si>
    <t>בנק טפחות - 4.6.01 - 5.5%</t>
  </si>
  <si>
    <t>13187025</t>
  </si>
  <si>
    <t>בנק טפחות 6.1 15 שנה</t>
  </si>
  <si>
    <t>13187035</t>
  </si>
  <si>
    <t>בנק טפחות 6.4%</t>
  </si>
  <si>
    <t>13187036</t>
  </si>
  <si>
    <t>בנק טפחות צ+%5.5</t>
  </si>
  <si>
    <t>13187039</t>
  </si>
  <si>
    <t>בנק לאומי למשכ'</t>
  </si>
  <si>
    <t>13110010</t>
  </si>
  <si>
    <t>בנק לאומי למשכ'- 27.11- 5.6%</t>
  </si>
  <si>
    <t>13110012</t>
  </si>
  <si>
    <t>בנק לאומי למשכ'-1.2.01 - 6.5%</t>
  </si>
  <si>
    <t>13110013</t>
  </si>
  <si>
    <t>בנק לאומי למשכנתאות</t>
  </si>
  <si>
    <t>13110017</t>
  </si>
  <si>
    <t>בנק לאומי למשכנתאות-28.10.2034</t>
  </si>
  <si>
    <t>13110061</t>
  </si>
  <si>
    <t>בנק לאומי למשכנתאות בע"מ</t>
  </si>
  <si>
    <t>13110064</t>
  </si>
  <si>
    <t>בנק משכן</t>
  </si>
  <si>
    <t>13191001</t>
  </si>
  <si>
    <t>13191002</t>
  </si>
  <si>
    <t>13191003</t>
  </si>
  <si>
    <t>13191005</t>
  </si>
  <si>
    <t>13191008</t>
  </si>
  <si>
    <t>13191009</t>
  </si>
  <si>
    <t>בנק משכן - 2.1.02- 5.05%</t>
  </si>
  <si>
    <t>13191012</t>
  </si>
  <si>
    <t>בנק משכן - 29.1.01 - 6.35%</t>
  </si>
  <si>
    <t>13191013</t>
  </si>
  <si>
    <t>בנק משכן - 6.3.01 - 6.05%</t>
  </si>
  <si>
    <t>13191016</t>
  </si>
  <si>
    <t>בנק משכן - 6.3.01 - 6.1%</t>
  </si>
  <si>
    <t>13191017</t>
  </si>
  <si>
    <t>לאומי למשכ.משתתף</t>
  </si>
  <si>
    <t>13191079</t>
  </si>
  <si>
    <t>משכן בנה"פ למשכנתאות בע"מ</t>
  </si>
  <si>
    <t>13191056</t>
  </si>
  <si>
    <t>פיקדון מזרחי- 30.12.14</t>
  </si>
  <si>
    <t>66852108</t>
  </si>
  <si>
    <t>פקדון בלמ"ש 5.3%  10/2034</t>
  </si>
  <si>
    <t>6021919</t>
  </si>
  <si>
    <t>פקדון לאומי 11.09.14</t>
  </si>
  <si>
    <t>13191080</t>
  </si>
  <si>
    <t>פקדון לאומי 25/3/02</t>
  </si>
  <si>
    <t>46</t>
  </si>
  <si>
    <t>פקדון מזרחי 07.01.15</t>
  </si>
  <si>
    <t>66852109</t>
  </si>
  <si>
    <t>פקדון מזרחי 27.04.15</t>
  </si>
  <si>
    <t>61511710</t>
  </si>
  <si>
    <t>אוצר החיל משתתף 2/01</t>
  </si>
  <si>
    <t>13191078</t>
  </si>
  <si>
    <t>14</t>
  </si>
  <si>
    <t>בנק דיסקונט</t>
  </si>
  <si>
    <t>13111001</t>
  </si>
  <si>
    <t>בנק דיסקונט - 3.7.02 - 6.2%</t>
  </si>
  <si>
    <t>13111003</t>
  </si>
  <si>
    <t>אגוד משתתף 19/12/96</t>
  </si>
  <si>
    <t>13191072</t>
  </si>
  <si>
    <t>בנק אוצר השלטון המקומי</t>
  </si>
  <si>
    <t>13185019</t>
  </si>
  <si>
    <t>68</t>
  </si>
  <si>
    <t>בנק ירושלים</t>
  </si>
  <si>
    <t>13189025</t>
  </si>
  <si>
    <t>54</t>
  </si>
  <si>
    <t>רכישת פקדון בנק מזרחי 07/05/2015</t>
  </si>
  <si>
    <t>61511713</t>
  </si>
  <si>
    <t>סה"כ נקוב במט"ח</t>
  </si>
  <si>
    <t>סה"כ צמוד למט"ח</t>
  </si>
  <si>
    <t>בחו"ל</t>
  </si>
  <si>
    <t>סה"כ פקדונות מעל שלושה חודשים</t>
  </si>
  <si>
    <t>1.ה. פקדונות מעל 3 חודשים:</t>
  </si>
  <si>
    <t>תנאי ושיעור ריבית</t>
  </si>
  <si>
    <t>תאריך שערוך אחרון</t>
  </si>
  <si>
    <t>אופי הנכס</t>
  </si>
  <si>
    <t>שעור תשואה במהלך התקופה</t>
  </si>
  <si>
    <t>סה"כ מקרקעין בישראל:</t>
  </si>
  <si>
    <t>סה"כ מניב</t>
  </si>
  <si>
    <t>איקאה נתניה</t>
  </si>
  <si>
    <t>13/10/2015</t>
  </si>
  <si>
    <t>השכרה</t>
  </si>
  <si>
    <t>בנין תדהר בהרצליה</t>
  </si>
  <si>
    <t>30/11/2015</t>
  </si>
  <si>
    <t>ג' כפר סבא שלב א'</t>
  </si>
  <si>
    <t>קניון</t>
  </si>
  <si>
    <t>ג'י כפר סבא שלב ב'1</t>
  </si>
  <si>
    <t>ג'י כפר סבא שלב ב2</t>
  </si>
  <si>
    <t>גמלא מילניום</t>
  </si>
  <si>
    <t>30/06/2015</t>
  </si>
  <si>
    <t>מרכז מסחרי- גבעת שמואל- שלב ד'</t>
  </si>
  <si>
    <t>מרכז מסחרי-גבעת שמואל</t>
  </si>
  <si>
    <t>מרכז מסחרי</t>
  </si>
  <si>
    <t>מרכז מסחרי נווה סביון</t>
  </si>
  <si>
    <t>קומברס רעננה  מניב</t>
  </si>
  <si>
    <t>קניון עיר הימים נתניה</t>
  </si>
  <si>
    <t>קריית הממשלה בב"ש</t>
  </si>
  <si>
    <t>קריית השרון נתניה</t>
  </si>
  <si>
    <t>סה"כ לא מניב</t>
  </si>
  <si>
    <t>מתחם הארגז תל אביב - לא מניב</t>
  </si>
  <si>
    <t>31/12/2014</t>
  </si>
  <si>
    <t>בהקמה</t>
  </si>
  <si>
    <t>סה"כ מקרקעין בחו"ל:</t>
  </si>
  <si>
    <t>50 Broadway  לונדון אנגליה*</t>
  </si>
  <si>
    <t>סה"כ מקרקעין</t>
  </si>
  <si>
    <t>1. ו. זכויות במקרקעין:</t>
  </si>
  <si>
    <t>שווי משוערך</t>
  </si>
  <si>
    <t xml:space="preserve">₪ אלפי </t>
  </si>
  <si>
    <t>סה"כ השקעות אחרות</t>
  </si>
  <si>
    <t>1. ז. השקעה בחברות מוחזקות:</t>
  </si>
  <si>
    <t>שם המדרג</t>
  </si>
  <si>
    <t>שעור הריבית</t>
  </si>
  <si>
    <t>תשואה לפדיון</t>
  </si>
  <si>
    <t>גלובל8ד חש7/13</t>
  </si>
  <si>
    <t>א.ר.ג.ר ציפורי</t>
  </si>
  <si>
    <t>56600736</t>
  </si>
  <si>
    <t>2אולימפיה אג</t>
  </si>
  <si>
    <t>3אולימפיה אג</t>
  </si>
  <si>
    <t>אמפל אמ ב חש 1/12</t>
  </si>
  <si>
    <t>אמפל אמ ב חש1/14</t>
  </si>
  <si>
    <t>אמפל אמרי ב'חש 01/13</t>
  </si>
  <si>
    <t>1אמפל אמריקן אג</t>
  </si>
  <si>
    <t>אמפל ב' חש 2/15</t>
  </si>
  <si>
    <t>בולוס תיירות אגח</t>
  </si>
  <si>
    <t>בלס תירותמפ5/03</t>
  </si>
  <si>
    <t>גמול אגא חש12/9</t>
  </si>
  <si>
    <t>11166490</t>
  </si>
  <si>
    <t>דוראה אג"ח 1</t>
  </si>
  <si>
    <t>דוראה אגח 2</t>
  </si>
  <si>
    <t>דוראה אגח 4</t>
  </si>
  <si>
    <t>הכנס מראש קומברס רעננה</t>
  </si>
  <si>
    <t>56300013</t>
  </si>
  <si>
    <t>הכנסות לקבל 50 Broadway*</t>
  </si>
  <si>
    <t>26300035</t>
  </si>
  <si>
    <t>הכנסות לקבל ג'י כפר סבא שלב א'</t>
  </si>
  <si>
    <t>26300018</t>
  </si>
  <si>
    <t>הכנסות לקבל ג'י כפר סבא שלב ב'</t>
  </si>
  <si>
    <t>26300019</t>
  </si>
  <si>
    <t>הכנסות מראש  הרצליה בן גוריון</t>
  </si>
  <si>
    <t>56300008</t>
  </si>
  <si>
    <t>הכנסות מראש מ.מ.נווה סביון</t>
  </si>
  <si>
    <t>56300005</t>
  </si>
  <si>
    <t>הכנסות מראש קניון גבעת שמואל</t>
  </si>
  <si>
    <t>56300003</t>
  </si>
  <si>
    <t>הכנסות מראש קניון הגבעה שלב ד'</t>
  </si>
  <si>
    <t>56300006</t>
  </si>
  <si>
    <t>הכנסות מראש קניון עיר ימים</t>
  </si>
  <si>
    <t>56300014</t>
  </si>
  <si>
    <t>הכנסות מראש קריית הממשלה ב"ש</t>
  </si>
  <si>
    <t>56300001</t>
  </si>
  <si>
    <t>הכנסות מראש קרית השרון</t>
  </si>
  <si>
    <t>56300012</t>
  </si>
  <si>
    <t>זכאיים -בניין תדהר הרצליה</t>
  </si>
  <si>
    <t>56600677</t>
  </si>
  <si>
    <t>זכאים עיר ימים</t>
  </si>
  <si>
    <t>56600711</t>
  </si>
  <si>
    <t>זכאים עסקת גמלא</t>
  </si>
  <si>
    <t>56600674</t>
  </si>
  <si>
    <t>זכאים קניון גבעת שמואל</t>
  </si>
  <si>
    <t>56600675</t>
  </si>
  <si>
    <t>חבס אג"ח 12</t>
  </si>
  <si>
    <t>חוז מ.במקור עמיתים ק.השקעה ארץ</t>
  </si>
  <si>
    <t>26630604</t>
  </si>
  <si>
    <t>חייבים- הכנס לקבל נווה סביון</t>
  </si>
  <si>
    <t>26300007</t>
  </si>
  <si>
    <t>חייבים-הכנ' לקבל גבעת שמואל</t>
  </si>
  <si>
    <t>26300008</t>
  </si>
  <si>
    <t>חייבים בגין ריבית COLCHESTER</t>
  </si>
  <si>
    <t>26630576</t>
  </si>
  <si>
    <t>חייבים זכאים</t>
  </si>
  <si>
    <t>26630548</t>
  </si>
  <si>
    <t>חייבים עסקת גמלא</t>
  </si>
  <si>
    <t>26630522</t>
  </si>
  <si>
    <t>חפצח אגא מפ09/</t>
  </si>
  <si>
    <t>1חפציבה חופים אג</t>
  </si>
  <si>
    <t>מפ פלד אג1</t>
  </si>
  <si>
    <t>קניון עיר הימים- חייבים בגין רכישה</t>
  </si>
  <si>
    <t>26630581</t>
  </si>
  <si>
    <t>קרית השרון זכאים פקדונות</t>
  </si>
  <si>
    <t>56600722</t>
  </si>
  <si>
    <t>ביטחונות CSA במטבע 20001</t>
  </si>
  <si>
    <t>88820001</t>
  </si>
  <si>
    <t xml:space="preserve">1. ח. השקעות אחרות </t>
  </si>
  <si>
    <t>מספר הנייר</t>
  </si>
  <si>
    <t>סכום ההתחייבות</t>
  </si>
  <si>
    <t>01/08/2016</t>
  </si>
  <si>
    <t>01/01/2017</t>
  </si>
  <si>
    <t>01/02/2018</t>
  </si>
  <si>
    <t>01/01/2016</t>
  </si>
  <si>
    <t>01/12/2017</t>
  </si>
  <si>
    <t>01/09/2016</t>
  </si>
  <si>
    <t>01/08/2017</t>
  </si>
  <si>
    <t>01/04/2021</t>
  </si>
  <si>
    <t>01/12/2016</t>
  </si>
  <si>
    <t>01/12/2015</t>
  </si>
  <si>
    <t>01/09/2021</t>
  </si>
  <si>
    <t>01/09/2025</t>
  </si>
  <si>
    <t>01/06/2020</t>
  </si>
  <si>
    <t>01/11/2023</t>
  </si>
  <si>
    <t>01/08/2041</t>
  </si>
  <si>
    <t>01/05/2016</t>
  </si>
  <si>
    <t>01/05/2017</t>
  </si>
  <si>
    <t>01/11/2021</t>
  </si>
  <si>
    <t>01/03/2017</t>
  </si>
  <si>
    <t>01/05/2036</t>
  </si>
  <si>
    <t>01/01/2030</t>
  </si>
  <si>
    <t>01/10/2016</t>
  </si>
  <si>
    <t>01/05/2018</t>
  </si>
  <si>
    <t>01/05/2019</t>
  </si>
  <si>
    <t>01/06/2024</t>
  </si>
  <si>
    <t>01/04/2018</t>
  </si>
  <si>
    <t>01/06/2016</t>
  </si>
  <si>
    <t>01/01/2018</t>
  </si>
  <si>
    <t>01/12/2025</t>
  </si>
  <si>
    <t>01/04/2024</t>
  </si>
  <si>
    <t>01/03/2023</t>
  </si>
  <si>
    <t>01/10/2017</t>
  </si>
  <si>
    <t>01/10/2018</t>
  </si>
  <si>
    <t>01/06/2025</t>
  </si>
  <si>
    <t>01/11/2020</t>
  </si>
  <si>
    <t>01/03/2019</t>
  </si>
  <si>
    <t>01/11/2016</t>
  </si>
  <si>
    <t>01/04/2023</t>
  </si>
  <si>
    <t>01/02/2023</t>
  </si>
  <si>
    <t>01/05/2022</t>
  </si>
  <si>
    <t>01/09/2018</t>
  </si>
  <si>
    <t>01/06/2018</t>
  </si>
  <si>
    <t>01/01/2022</t>
  </si>
  <si>
    <t>01/08/2018</t>
  </si>
  <si>
    <t>01/05/2024</t>
  </si>
  <si>
    <t>01/02/2016</t>
  </si>
  <si>
    <t>01/01/2024</t>
  </si>
  <si>
    <t>סה"כ יתרות התחייבות להשקעה</t>
  </si>
  <si>
    <t>1. ט. יתרות התחייבות להשקעה:</t>
  </si>
  <si>
    <t>תאריך סיום ההתחייבות</t>
  </si>
  <si>
    <t>סה"כ אג"ח קונצרני סחיר</t>
  </si>
  <si>
    <t>2.א. אג"ח קונצרני סחיר</t>
  </si>
  <si>
    <t>ריבית אפקטיבית</t>
  </si>
  <si>
    <t>עלות מתואמת</t>
  </si>
  <si>
    <t>בישראל:</t>
  </si>
  <si>
    <t>בחו"ל:</t>
  </si>
  <si>
    <t>סה"כ אג"ח קונצרני לא סחיר</t>
  </si>
  <si>
    <t>2.ב. אג"ח קונצרני לא סחיר</t>
  </si>
  <si>
    <t>הלוואות בטחונות אחרים הוראת שעה מדד-הלוואה ני'</t>
  </si>
  <si>
    <t>14760055</t>
  </si>
  <si>
    <t>19/04/2009</t>
  </si>
  <si>
    <t>הלוואות בטחונות אחרים הוראת שעה שקל-הלוואה נח'</t>
  </si>
  <si>
    <t>14830001</t>
  </si>
  <si>
    <t>02/07/2009</t>
  </si>
  <si>
    <t>הלוואות בטחונות אחרים הוראת שעה שקל-הלוואה מה'</t>
  </si>
  <si>
    <t>14830002</t>
  </si>
  <si>
    <t>14/10/2009</t>
  </si>
  <si>
    <t>הלוואות ללא בטחונות הוראת שעה מטח חו"ל-הלוואה אס'</t>
  </si>
  <si>
    <t>14854002</t>
  </si>
  <si>
    <t>08/12/2009</t>
  </si>
  <si>
    <t>סה"כ מסגרת אשראי מנוצלות ללווים</t>
  </si>
  <si>
    <t>2.ג. מסגרות אשראי מנוצלות ללווים</t>
  </si>
  <si>
    <t>אי ברוקר מסחר וניירות ערך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</si>
</sst>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;\-#,##0.00%;#,##0.00%"/>
    <numFmt numFmtId="165" formatCode="0.000000000%"/>
  </numFmts>
  <fonts count="11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1"/>
      <color theme="0"/>
      <name val="Arial"/>
      <family val="2"/>
      <scheme val="minor"/>
    </font>
    <font>
      <b/>
      <u val="singleAccounting"/>
      <sz val="12"/>
      <color theme="4"/>
      <name val="Arial"/>
      <family val="2"/>
      <scheme val="minor"/>
    </font>
    <font>
      <b/>
      <sz val="14"/>
      <name val="Arial"/>
      <family val="2"/>
    </font>
    <font>
      <u/>
      <sz val="11"/>
      <color theme="10"/>
      <name val="Arial"/>
      <family val="2"/>
      <charset val="177"/>
      <scheme val="minor"/>
    </font>
    <font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3">
    <xf numFmtId="0" fontId="0" fillId="0" borderId="0"/>
    <xf numFmtId="0" fontId="3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10" fontId="1" fillId="0" borderId="1" xfId="0" applyNumberFormat="1" applyFont="1" applyBorder="1"/>
    <xf numFmtId="0" fontId="1" fillId="0" borderId="2" xfId="0" applyFont="1" applyBorder="1" applyAlignment="1">
      <alignment horizontal="right" indent="1"/>
    </xf>
    <xf numFmtId="0" fontId="1" fillId="0" borderId="2" xfId="0" applyNumberFormat="1" applyFont="1" applyBorder="1"/>
    <xf numFmtId="10" fontId="1" fillId="0" borderId="2" xfId="0" applyNumberFormat="1" applyFont="1" applyBorder="1"/>
    <xf numFmtId="0" fontId="1" fillId="0" borderId="1" xfId="0" applyFont="1" applyBorder="1" applyAlignment="1">
      <alignment horizontal="right" indent="2"/>
    </xf>
    <xf numFmtId="4" fontId="1" fillId="0" borderId="1" xfId="0" applyNumberFormat="1" applyFont="1" applyBorder="1"/>
    <xf numFmtId="0" fontId="0" fillId="0" borderId="1" xfId="0" applyFont="1" applyBorder="1" applyAlignment="1">
      <alignment horizontal="right" indent="3"/>
    </xf>
    <xf numFmtId="4" fontId="0" fillId="0" borderId="1" xfId="0" applyNumberFormat="1" applyFont="1" applyBorder="1"/>
    <xf numFmtId="10" fontId="0" fillId="0" borderId="1" xfId="0" applyNumberFormat="1" applyFont="1" applyBorder="1"/>
    <xf numFmtId="0" fontId="0" fillId="0" borderId="1" xfId="0" applyNumberFormat="1" applyFont="1" applyBorder="1"/>
    <xf numFmtId="0" fontId="1" fillId="0" borderId="1" xfId="0" applyFont="1" applyBorder="1" applyAlignment="1">
      <alignment horizontal="right" indent="1"/>
    </xf>
    <xf numFmtId="0" fontId="1" fillId="3" borderId="1" xfId="0" applyFont="1" applyFill="1" applyBorder="1" applyAlignment="1">
      <alignment horizontal="right"/>
    </xf>
    <xf numFmtId="4" fontId="1" fillId="3" borderId="1" xfId="0" applyNumberFormat="1" applyFont="1" applyFill="1" applyBorder="1"/>
    <xf numFmtId="10" fontId="1" fillId="3" borderId="1" xfId="0" applyNumberFormat="1" applyFont="1" applyFill="1" applyBorder="1"/>
    <xf numFmtId="0" fontId="1" fillId="0" borderId="3" xfId="0" applyFont="1" applyBorder="1" applyAlignment="1">
      <alignment horizontal="right"/>
    </xf>
    <xf numFmtId="4" fontId="1" fillId="0" borderId="3" xfId="0" applyNumberFormat="1" applyFont="1" applyBorder="1"/>
    <xf numFmtId="10" fontId="1" fillId="0" borderId="3" xfId="0" applyNumberFormat="1" applyFont="1" applyBorder="1"/>
    <xf numFmtId="0" fontId="4" fillId="0" borderId="0" xfId="1" applyFont="1" applyAlignment="1">
      <alignment horizontal="right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right"/>
    </xf>
    <xf numFmtId="0" fontId="6" fillId="2" borderId="0" xfId="0" applyFont="1" applyFill="1" applyBorder="1" applyAlignment="1">
      <alignment horizontal="right" vertical="center" wrapText="1"/>
    </xf>
    <xf numFmtId="0" fontId="7" fillId="0" borderId="0" xfId="0" applyFont="1" applyAlignment="1"/>
    <xf numFmtId="0" fontId="6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4" fontId="0" fillId="0" borderId="2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" fontId="0" fillId="0" borderId="3" xfId="0" applyNumberFormat="1" applyFont="1" applyBorder="1"/>
    <xf numFmtId="0" fontId="0" fillId="0" borderId="0" xfId="0" applyAlignment="1">
      <alignment horizontal="right" readingOrder="2"/>
    </xf>
    <xf numFmtId="0" fontId="9" fillId="0" borderId="0" xfId="2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/>
    <xf numFmtId="4" fontId="1" fillId="0" borderId="2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right" indent="3"/>
    </xf>
    <xf numFmtId="0" fontId="0" fillId="0" borderId="1" xfId="0" applyFont="1" applyBorder="1" applyAlignment="1">
      <alignment horizontal="right" indent="4"/>
    </xf>
    <xf numFmtId="0" fontId="0" fillId="0" borderId="1" xfId="0" applyFont="1" applyBorder="1" applyAlignment="1">
      <alignment horizontal="right" indent="2"/>
    </xf>
    <xf numFmtId="0" fontId="0" fillId="0" borderId="1" xfId="0" applyFon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0" fillId="0" borderId="3" xfId="0" applyFont="1" applyBorder="1"/>
    <xf numFmtId="0" fontId="0" fillId="0" borderId="3" xfId="0" applyNumberFormat="1" applyFont="1" applyBorder="1"/>
    <xf numFmtId="0" fontId="6" fillId="2" borderId="0" xfId="0" applyFont="1" applyFill="1" applyBorder="1" applyAlignment="1">
      <alignment horizontal="right" vertical="center" wrapText="1" readingOrder="2"/>
    </xf>
    <xf numFmtId="0" fontId="8" fillId="0" borderId="0" xfId="0" applyFont="1" applyAlignment="1">
      <alignment horizontal="center" vertical="center" wrapText="1"/>
    </xf>
    <xf numFmtId="0" fontId="10" fillId="2" borderId="0" xfId="0" applyFont="1" applyFill="1" applyBorder="1" applyAlignment="1">
      <alignment horizontal="right" vertical="center" wrapText="1" readingOrder="2"/>
    </xf>
    <xf numFmtId="0" fontId="10" fillId="2" borderId="0" xfId="0" applyFont="1" applyFill="1" applyBorder="1" applyAlignment="1">
      <alignment horizontal="center" vertical="center" wrapText="1"/>
    </xf>
    <xf numFmtId="49" fontId="10" fillId="2" borderId="0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right" indent="1"/>
    </xf>
    <xf numFmtId="0" fontId="5" fillId="0" borderId="0" xfId="0" applyFont="1" applyAlignment="1">
      <alignment horizontal="center"/>
    </xf>
    <xf numFmtId="10" fontId="0" fillId="0" borderId="3" xfId="0" applyNumberFormat="1" applyFont="1" applyBorder="1"/>
    <xf numFmtId="165" fontId="0" fillId="0" borderId="0" xfId="0" applyNumberFormat="1"/>
  </cellXfs>
  <cellStyles count="3">
    <cellStyle name="Normal" xfId="0" builtinId="0"/>
    <cellStyle name="Normal_2007-16618" xfId="1"/>
    <cellStyle name="היפר-קישור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nir-bi.co.il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nir-bi.co.il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nir-bi.co.il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nir-bi.co.il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nir-bi.co.il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snir-bi.co.il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nir-bi.co.il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nir-bi.co.il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snir-bi.co.il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snir-bi.co.il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nir-bi.co.i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nir-bi.co.il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snir-bi.co.il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snir-bi.co.il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nir-bi.co.il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snir-bi.co.il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snir-bi.co.il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snir-bi.co.il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www.snir-bi.co.il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www.snir-bi.co.il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www.snir-bi.co.il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snir-bi.co.i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nir-bi.co.il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://www.snir-bi.co.il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nir-bi.co.i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nir-bi.co.i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nir-bi.co.il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nir-bi.co.il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snir-bi.co.i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nir-bi.co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58"/>
  <sheetViews>
    <sheetView showGridLines="0" rightToLeft="1" tabSelected="1" zoomScale="80" zoomScaleNormal="80" workbookViewId="0">
      <pane ySplit="9" topLeftCell="A10" activePane="bottomLeft" state="frozen"/>
      <selection pane="bottomLeft" activeCell="A10" sqref="A10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33.375" customWidth="1"/>
  </cols>
  <sheetData>
    <row r="1" spans="2:4" ht="18" x14ac:dyDescent="0.25">
      <c r="B1" s="22" t="s">
        <v>32</v>
      </c>
      <c r="C1" s="22" t="s">
        <v>33</v>
      </c>
      <c r="D1" s="23"/>
    </row>
    <row r="2" spans="2:4" ht="18" x14ac:dyDescent="0.25">
      <c r="B2" s="22" t="s">
        <v>34</v>
      </c>
      <c r="C2" s="22" t="s">
        <v>35</v>
      </c>
      <c r="D2" s="23"/>
    </row>
    <row r="3" spans="2:4" ht="18" x14ac:dyDescent="0.25">
      <c r="B3" s="22" t="s">
        <v>36</v>
      </c>
      <c r="C3" s="22" t="s">
        <v>37</v>
      </c>
      <c r="D3" s="23"/>
    </row>
    <row r="4" spans="2:4" ht="18" x14ac:dyDescent="0.25">
      <c r="B4" s="22" t="s">
        <v>38</v>
      </c>
      <c r="C4" s="22">
        <v>259010</v>
      </c>
      <c r="D4" s="23"/>
    </row>
    <row r="5" spans="2:4" ht="18" x14ac:dyDescent="0.25">
      <c r="B5" s="24"/>
      <c r="C5" s="23"/>
      <c r="D5" s="23"/>
    </row>
    <row r="6" spans="2:4" ht="15" x14ac:dyDescent="0.2">
      <c r="B6" s="25" t="s">
        <v>39</v>
      </c>
      <c r="C6" s="25"/>
      <c r="D6" s="25"/>
    </row>
    <row r="7" spans="2:4" ht="15" x14ac:dyDescent="0.2">
      <c r="B7" s="25"/>
      <c r="C7" s="27" t="s">
        <v>0</v>
      </c>
      <c r="D7" s="27" t="s">
        <v>1</v>
      </c>
    </row>
    <row r="8" spans="2:4" x14ac:dyDescent="0.2">
      <c r="B8" s="28"/>
      <c r="C8" s="29" t="s">
        <v>40</v>
      </c>
      <c r="D8" s="29" t="s">
        <v>41</v>
      </c>
    </row>
    <row r="9" spans="2:4" x14ac:dyDescent="0.2">
      <c r="B9" s="28"/>
      <c r="C9" s="29" t="s">
        <v>42</v>
      </c>
      <c r="D9" s="29" t="s">
        <v>43</v>
      </c>
    </row>
    <row r="10" spans="2:4" ht="15" x14ac:dyDescent="0.25">
      <c r="B10" s="6" t="s">
        <v>2</v>
      </c>
      <c r="C10" s="7"/>
      <c r="D10" s="8"/>
    </row>
    <row r="11" spans="2:4" ht="15" x14ac:dyDescent="0.25">
      <c r="B11" s="9" t="s">
        <v>3</v>
      </c>
      <c r="C11" s="10">
        <v>71.889390576367234</v>
      </c>
      <c r="D11" s="5">
        <v>9.5469837735981215E-3</v>
      </c>
    </row>
    <row r="12" spans="2:4" ht="15" x14ac:dyDescent="0.25">
      <c r="B12" s="9" t="s">
        <v>4</v>
      </c>
      <c r="C12" s="10">
        <v>2407.3816954897243</v>
      </c>
      <c r="D12" s="5">
        <v>0.31970272385718335</v>
      </c>
    </row>
    <row r="13" spans="2:4" x14ac:dyDescent="0.2">
      <c r="B13" s="11" t="s">
        <v>5</v>
      </c>
      <c r="C13" s="12">
        <v>660.87278484904482</v>
      </c>
      <c r="D13" s="13">
        <v>8.7764574199082915E-2</v>
      </c>
    </row>
    <row r="14" spans="2:4" x14ac:dyDescent="0.2">
      <c r="B14" s="11" t="s">
        <v>6</v>
      </c>
      <c r="C14" s="12">
        <v>0</v>
      </c>
      <c r="D14" s="13">
        <v>0</v>
      </c>
    </row>
    <row r="15" spans="2:4" x14ac:dyDescent="0.2">
      <c r="B15" s="11" t="s">
        <v>7</v>
      </c>
      <c r="C15" s="12">
        <v>750.19991199226888</v>
      </c>
      <c r="D15" s="13">
        <v>9.9627307024346912E-2</v>
      </c>
    </row>
    <row r="16" spans="2:4" x14ac:dyDescent="0.2">
      <c r="B16" s="11" t="s">
        <v>8</v>
      </c>
      <c r="C16" s="12">
        <v>560.23249252181461</v>
      </c>
      <c r="D16" s="13">
        <v>7.4399441595857124E-2</v>
      </c>
    </row>
    <row r="17" spans="2:4" x14ac:dyDescent="0.2">
      <c r="B17" s="11" t="s">
        <v>9</v>
      </c>
      <c r="C17" s="12">
        <v>252.52481516349945</v>
      </c>
      <c r="D17" s="13">
        <v>3.3535550843705887E-2</v>
      </c>
    </row>
    <row r="18" spans="2:4" x14ac:dyDescent="0.2">
      <c r="B18" s="11" t="s">
        <v>10</v>
      </c>
      <c r="C18" s="12">
        <v>179.37521475189885</v>
      </c>
      <c r="D18" s="13">
        <v>2.3821209929480443E-2</v>
      </c>
    </row>
    <row r="19" spans="2:4" x14ac:dyDescent="0.2">
      <c r="B19" s="11" t="s">
        <v>11</v>
      </c>
      <c r="C19" s="12">
        <v>0.90528853734525061</v>
      </c>
      <c r="D19" s="13">
        <v>1.202232333195031E-4</v>
      </c>
    </row>
    <row r="20" spans="2:4" x14ac:dyDescent="0.2">
      <c r="B20" s="11" t="s">
        <v>12</v>
      </c>
      <c r="C20" s="12">
        <v>-3.8901505754050082E-2</v>
      </c>
      <c r="D20" s="13">
        <v>-5.1661593070249329E-6</v>
      </c>
    </row>
    <row r="21" spans="2:4" x14ac:dyDescent="0.2">
      <c r="B21" s="11" t="s">
        <v>13</v>
      </c>
      <c r="C21" s="12">
        <v>1.6360364725535259</v>
      </c>
      <c r="D21" s="13">
        <v>2.1726729815425434E-4</v>
      </c>
    </row>
    <row r="22" spans="2:4" x14ac:dyDescent="0.2">
      <c r="B22" s="11" t="s">
        <v>14</v>
      </c>
      <c r="C22" s="12">
        <v>1.6740527070528934</v>
      </c>
      <c r="D22" s="13">
        <v>2.2231589254334178E-4</v>
      </c>
    </row>
    <row r="23" spans="2:4" ht="15" x14ac:dyDescent="0.25">
      <c r="B23" s="9" t="s">
        <v>15</v>
      </c>
      <c r="C23" s="10">
        <v>4328.6990824641234</v>
      </c>
      <c r="D23" s="5">
        <v>0.57485561596427681</v>
      </c>
    </row>
    <row r="24" spans="2:4" x14ac:dyDescent="0.2">
      <c r="B24" s="11" t="s">
        <v>5</v>
      </c>
      <c r="C24" s="12">
        <v>3717.9893000000002</v>
      </c>
      <c r="D24" s="13">
        <v>0.49375273921406959</v>
      </c>
    </row>
    <row r="25" spans="2:4" x14ac:dyDescent="0.2">
      <c r="B25" s="11" t="s">
        <v>6</v>
      </c>
      <c r="C25" s="12">
        <v>0.29283208979899999</v>
      </c>
      <c r="D25" s="13">
        <v>3.8888397679906351E-5</v>
      </c>
    </row>
    <row r="26" spans="2:4" x14ac:dyDescent="0.2">
      <c r="B26" s="11" t="s">
        <v>7</v>
      </c>
      <c r="C26" s="12">
        <v>139.27498008508087</v>
      </c>
      <c r="D26" s="13">
        <v>1.8495858210510092E-2</v>
      </c>
    </row>
    <row r="27" spans="2:4" x14ac:dyDescent="0.2">
      <c r="B27" s="11" t="s">
        <v>8</v>
      </c>
      <c r="C27" s="12">
        <v>178.66071880659899</v>
      </c>
      <c r="D27" s="13">
        <v>2.3726324145341916E-2</v>
      </c>
    </row>
    <row r="28" spans="2:4" x14ac:dyDescent="0.2">
      <c r="B28" s="11" t="s">
        <v>16</v>
      </c>
      <c r="C28" s="12">
        <v>268.62427049115001</v>
      </c>
      <c r="D28" s="13">
        <v>3.5673574793339637E-2</v>
      </c>
    </row>
    <row r="29" spans="2:4" x14ac:dyDescent="0.2">
      <c r="B29" s="11" t="s">
        <v>17</v>
      </c>
      <c r="C29" s="12">
        <v>0.52390180199621872</v>
      </c>
      <c r="D29" s="13">
        <v>6.957468915115492E-5</v>
      </c>
    </row>
    <row r="30" spans="2:4" x14ac:dyDescent="0.2">
      <c r="B30" s="11" t="s">
        <v>18</v>
      </c>
      <c r="C30" s="12">
        <v>7.3972824897000009E-2</v>
      </c>
      <c r="D30" s="13">
        <v>9.8236659584513814E-6</v>
      </c>
    </row>
    <row r="31" spans="2:4" x14ac:dyDescent="0.2">
      <c r="B31" s="11" t="s">
        <v>19</v>
      </c>
      <c r="C31" s="12">
        <v>-0.34454938379514033</v>
      </c>
      <c r="D31" s="13">
        <v>-4.5756506626678645E-5</v>
      </c>
    </row>
    <row r="32" spans="2:4" x14ac:dyDescent="0.2">
      <c r="B32" s="11" t="s">
        <v>20</v>
      </c>
      <c r="C32" s="12">
        <v>23.603655748396516</v>
      </c>
      <c r="D32" s="13">
        <v>3.134589354852823E-3</v>
      </c>
    </row>
    <row r="33" spans="2:4" ht="15" x14ac:dyDescent="0.25">
      <c r="B33" s="9" t="s">
        <v>21</v>
      </c>
      <c r="C33" s="10">
        <v>442.95675586408657</v>
      </c>
      <c r="D33" s="5">
        <v>5.8825105161349069E-2</v>
      </c>
    </row>
    <row r="34" spans="2:4" ht="15" x14ac:dyDescent="0.25">
      <c r="B34" s="9" t="s">
        <v>22</v>
      </c>
      <c r="C34" s="10">
        <v>35.220572591276152</v>
      </c>
      <c r="D34" s="5">
        <v>4.6773276603110665E-3</v>
      </c>
    </row>
    <row r="35" spans="2:4" ht="15" x14ac:dyDescent="0.25">
      <c r="B35" s="9" t="s">
        <v>23</v>
      </c>
      <c r="C35" s="10">
        <v>196.448466864789</v>
      </c>
      <c r="D35" s="5">
        <v>2.608855507703961E-2</v>
      </c>
    </row>
    <row r="36" spans="2:4" ht="15" x14ac:dyDescent="0.25">
      <c r="B36" s="9" t="s">
        <v>24</v>
      </c>
      <c r="C36" s="10">
        <v>0</v>
      </c>
      <c r="D36" s="5">
        <v>0</v>
      </c>
    </row>
    <row r="37" spans="2:4" ht="15" x14ac:dyDescent="0.25">
      <c r="B37" s="9" t="s">
        <v>25</v>
      </c>
      <c r="C37" s="10">
        <v>20.839749459851813</v>
      </c>
      <c r="D37" s="5">
        <v>2.7675398044681729E-3</v>
      </c>
    </row>
    <row r="38" spans="2:4" ht="15" x14ac:dyDescent="0.25">
      <c r="B38" s="15" t="s">
        <v>26</v>
      </c>
      <c r="C38" s="4"/>
      <c r="D38" s="5"/>
    </row>
    <row r="39" spans="2:4" ht="15" x14ac:dyDescent="0.25">
      <c r="B39" s="9" t="s">
        <v>27</v>
      </c>
      <c r="C39" s="10">
        <v>0</v>
      </c>
      <c r="D39" s="5">
        <v>0</v>
      </c>
    </row>
    <row r="40" spans="2:4" ht="15" x14ac:dyDescent="0.25">
      <c r="B40" s="9" t="s">
        <v>28</v>
      </c>
      <c r="C40" s="10">
        <v>0</v>
      </c>
      <c r="D40" s="5">
        <v>0</v>
      </c>
    </row>
    <row r="41" spans="2:4" ht="15" x14ac:dyDescent="0.25">
      <c r="B41" s="9" t="s">
        <v>29</v>
      </c>
      <c r="C41" s="10">
        <v>26.627422983680002</v>
      </c>
      <c r="D41" s="5">
        <v>3.5361487017737448E-3</v>
      </c>
    </row>
    <row r="42" spans="2:4" ht="15" x14ac:dyDescent="0.25">
      <c r="B42" s="16" t="s">
        <v>30</v>
      </c>
      <c r="C42" s="17">
        <v>7530.0631362938984</v>
      </c>
      <c r="D42" s="18">
        <v>1</v>
      </c>
    </row>
    <row r="43" spans="2:4" ht="15" x14ac:dyDescent="0.25">
      <c r="B43" s="19" t="s">
        <v>31</v>
      </c>
      <c r="C43" s="20">
        <v>142.44569997790001</v>
      </c>
      <c r="D43" s="21">
        <v>0</v>
      </c>
    </row>
    <row r="45" spans="2:4" x14ac:dyDescent="0.2">
      <c r="C45" s="1" t="s">
        <v>44</v>
      </c>
      <c r="D45" s="2" t="s">
        <v>45</v>
      </c>
    </row>
    <row r="46" spans="2:4" x14ac:dyDescent="0.2">
      <c r="C46" s="30" t="s">
        <v>46</v>
      </c>
      <c r="D46" s="31">
        <v>4.25</v>
      </c>
    </row>
    <row r="47" spans="2:4" x14ac:dyDescent="0.2">
      <c r="C47" s="32" t="s">
        <v>47</v>
      </c>
      <c r="D47" s="12">
        <v>2.85</v>
      </c>
    </row>
    <row r="48" spans="2:4" x14ac:dyDescent="0.2">
      <c r="C48" s="32" t="s">
        <v>48</v>
      </c>
      <c r="D48" s="12">
        <v>4.25</v>
      </c>
    </row>
    <row r="49" spans="2:4" x14ac:dyDescent="0.2">
      <c r="C49" s="32" t="s">
        <v>49</v>
      </c>
      <c r="D49" s="12">
        <v>0.5</v>
      </c>
    </row>
    <row r="50" spans="2:4" x14ac:dyDescent="0.2">
      <c r="C50" s="32" t="s">
        <v>50</v>
      </c>
      <c r="D50" s="12">
        <v>2.81</v>
      </c>
    </row>
    <row r="51" spans="2:4" x14ac:dyDescent="0.2">
      <c r="C51" s="32" t="s">
        <v>51</v>
      </c>
      <c r="D51" s="12">
        <v>3.9</v>
      </c>
    </row>
    <row r="52" spans="2:4" x14ac:dyDescent="0.2">
      <c r="C52" s="32" t="s">
        <v>52</v>
      </c>
      <c r="D52" s="12">
        <v>5.78</v>
      </c>
    </row>
    <row r="53" spans="2:4" x14ac:dyDescent="0.2">
      <c r="C53" s="32" t="s">
        <v>53</v>
      </c>
      <c r="D53" s="12">
        <v>0.23</v>
      </c>
    </row>
    <row r="54" spans="2:4" x14ac:dyDescent="0.2">
      <c r="C54" s="33" t="s">
        <v>54</v>
      </c>
      <c r="D54" s="34">
        <v>4.25</v>
      </c>
    </row>
    <row r="56" spans="2:4" x14ac:dyDescent="0.2">
      <c r="B56" s="35" t="s">
        <v>55</v>
      </c>
    </row>
    <row r="58" spans="2:4" x14ac:dyDescent="0.2">
      <c r="B58" s="36" t="s">
        <v>56</v>
      </c>
    </row>
  </sheetData>
  <hyperlinks>
    <hyperlink ref="B58" r:id="rId1"/>
  </hyperlinks>
  <pageMargins left="0.7" right="0.7" top="0.75" bottom="0.75" header="0.3" footer="0.3"/>
  <pageSetup paperSize="9" fitToHeight="0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9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5" width="16.375" bestFit="1" customWidth="1"/>
    <col min="6" max="12" width="16.25" customWidth="1"/>
  </cols>
  <sheetData>
    <row r="1" spans="2:12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</row>
    <row r="2" spans="2:12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</row>
    <row r="3" spans="2:12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</row>
    <row r="4" spans="2:12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  <c r="L4" s="23"/>
    </row>
    <row r="5" spans="2:12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2:12" ht="15" x14ac:dyDescent="0.2">
      <c r="B6" s="50" t="s">
        <v>225</v>
      </c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2:12" ht="15" x14ac:dyDescent="0.2">
      <c r="B7" s="50" t="s">
        <v>2037</v>
      </c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2:12" ht="30" x14ac:dyDescent="0.2">
      <c r="B8" s="50" t="s">
        <v>2011</v>
      </c>
      <c r="C8" s="27" t="s">
        <v>57</v>
      </c>
      <c r="D8" s="27" t="s">
        <v>130</v>
      </c>
      <c r="E8" s="27" t="s">
        <v>238</v>
      </c>
      <c r="F8" s="27" t="s">
        <v>60</v>
      </c>
      <c r="G8" s="27" t="s">
        <v>132</v>
      </c>
      <c r="H8" s="27" t="s">
        <v>133</v>
      </c>
      <c r="I8" s="27" t="s">
        <v>61</v>
      </c>
      <c r="J8" s="27" t="s">
        <v>134</v>
      </c>
      <c r="K8" s="27" t="s">
        <v>120</v>
      </c>
      <c r="L8" s="27" t="s">
        <v>121</v>
      </c>
    </row>
    <row r="9" spans="2:12" ht="15" x14ac:dyDescent="0.2">
      <c r="B9" s="50"/>
      <c r="C9" s="53"/>
      <c r="D9" s="53"/>
      <c r="E9" s="53"/>
      <c r="F9" s="53"/>
      <c r="G9" s="53" t="s">
        <v>230</v>
      </c>
      <c r="H9" s="53" t="s">
        <v>231</v>
      </c>
      <c r="I9" s="53" t="s">
        <v>40</v>
      </c>
      <c r="J9" s="53" t="s">
        <v>41</v>
      </c>
      <c r="K9" s="53" t="s">
        <v>41</v>
      </c>
      <c r="L9" s="53" t="s">
        <v>41</v>
      </c>
    </row>
    <row r="10" spans="2:12" x14ac:dyDescent="0.2">
      <c r="B10" s="52"/>
      <c r="C10" s="53" t="s">
        <v>42</v>
      </c>
      <c r="D10" s="53" t="s">
        <v>43</v>
      </c>
      <c r="E10" s="53" t="s">
        <v>122</v>
      </c>
      <c r="F10" s="53" t="s">
        <v>122</v>
      </c>
      <c r="G10" s="53" t="s">
        <v>123</v>
      </c>
      <c r="H10" s="53" t="s">
        <v>124</v>
      </c>
      <c r="I10" s="53" t="s">
        <v>125</v>
      </c>
      <c r="J10" s="53" t="s">
        <v>126</v>
      </c>
      <c r="K10" s="53" t="s">
        <v>127</v>
      </c>
      <c r="L10" s="53" t="s">
        <v>128</v>
      </c>
    </row>
    <row r="11" spans="2:12" ht="15" x14ac:dyDescent="0.25">
      <c r="B11" s="16" t="s">
        <v>2036</v>
      </c>
      <c r="C11" s="46"/>
      <c r="D11" s="46"/>
      <c r="E11" s="46"/>
      <c r="F11" s="46"/>
      <c r="G11" s="17"/>
      <c r="H11" s="17"/>
      <c r="I11" s="17">
        <v>-3.8901505754050082E-2</v>
      </c>
      <c r="J11" s="47"/>
      <c r="K11" s="47">
        <v>1</v>
      </c>
      <c r="L11" s="47">
        <v>-5.1661593070249329E-6</v>
      </c>
    </row>
    <row r="12" spans="2:12" ht="15" x14ac:dyDescent="0.25">
      <c r="B12" s="6" t="s">
        <v>62</v>
      </c>
      <c r="C12" s="38"/>
      <c r="D12" s="38"/>
      <c r="E12" s="38"/>
      <c r="F12" s="38"/>
      <c r="G12" s="40"/>
      <c r="H12" s="40"/>
      <c r="I12" s="40">
        <v>-1.4194361732817184E-2</v>
      </c>
      <c r="J12" s="39"/>
      <c r="K12" s="39">
        <v>0.36487949393422625</v>
      </c>
      <c r="L12" s="39">
        <v>-1.8850255935308507E-6</v>
      </c>
    </row>
    <row r="13" spans="2:12" ht="15" x14ac:dyDescent="0.25">
      <c r="B13" s="9" t="s">
        <v>2012</v>
      </c>
      <c r="C13" s="37"/>
      <c r="D13" s="37"/>
      <c r="E13" s="37"/>
      <c r="F13" s="37"/>
      <c r="G13" s="10"/>
      <c r="H13" s="10"/>
      <c r="I13" s="10">
        <v>-1.4194361732817184E-2</v>
      </c>
      <c r="J13" s="41"/>
      <c r="K13" s="41">
        <v>0.36487949393422625</v>
      </c>
      <c r="L13" s="41">
        <v>-1.8850255935308507E-6</v>
      </c>
    </row>
    <row r="14" spans="2:12" ht="15" x14ac:dyDescent="0.25">
      <c r="B14" s="11" t="s">
        <v>2013</v>
      </c>
      <c r="C14" s="3" t="s">
        <v>2014</v>
      </c>
      <c r="D14" s="3" t="s">
        <v>139</v>
      </c>
      <c r="E14" s="3" t="s">
        <v>2015</v>
      </c>
      <c r="F14" s="3" t="s">
        <v>54</v>
      </c>
      <c r="G14" s="10">
        <v>4.8707060655000002E-3</v>
      </c>
      <c r="H14" s="10">
        <v>390100</v>
      </c>
      <c r="I14" s="10">
        <v>1.9000624694616899E-2</v>
      </c>
      <c r="J14" s="41">
        <v>0</v>
      </c>
      <c r="K14" s="41">
        <v>-0.48842902932205196</v>
      </c>
      <c r="L14" s="41">
        <v>2.5233021756532725E-6</v>
      </c>
    </row>
    <row r="15" spans="2:12" ht="15" x14ac:dyDescent="0.25">
      <c r="B15" s="11" t="s">
        <v>2016</v>
      </c>
      <c r="C15" s="3" t="s">
        <v>2017</v>
      </c>
      <c r="D15" s="3" t="s">
        <v>139</v>
      </c>
      <c r="E15" s="3" t="s">
        <v>252</v>
      </c>
      <c r="F15" s="3" t="s">
        <v>54</v>
      </c>
      <c r="G15" s="10">
        <v>2.0606833634800002E-2</v>
      </c>
      <c r="H15" s="10">
        <v>36000</v>
      </c>
      <c r="I15" s="10">
        <v>7.4184601375351005E-3</v>
      </c>
      <c r="J15" s="41">
        <v>0</v>
      </c>
      <c r="K15" s="41">
        <v>-0.19069853451013927</v>
      </c>
      <c r="L15" s="41">
        <v>9.8517900889557131E-7</v>
      </c>
    </row>
    <row r="16" spans="2:12" ht="15" x14ac:dyDescent="0.25">
      <c r="B16" s="11" t="s">
        <v>2018</v>
      </c>
      <c r="C16" s="3" t="s">
        <v>2019</v>
      </c>
      <c r="D16" s="3" t="s">
        <v>139</v>
      </c>
      <c r="E16" s="3" t="s">
        <v>252</v>
      </c>
      <c r="F16" s="3" t="s">
        <v>54</v>
      </c>
      <c r="G16" s="10">
        <v>-2.0606833634800002E-2</v>
      </c>
      <c r="H16" s="10">
        <v>43500</v>
      </c>
      <c r="I16" s="10">
        <v>-8.9639726661002016E-3</v>
      </c>
      <c r="J16" s="41">
        <v>0</v>
      </c>
      <c r="K16" s="41">
        <v>0.230427395864155</v>
      </c>
      <c r="L16" s="41">
        <v>-1.190424635737123E-6</v>
      </c>
    </row>
    <row r="17" spans="2:12" ht="15" x14ac:dyDescent="0.25">
      <c r="B17" s="11" t="s">
        <v>2020</v>
      </c>
      <c r="C17" s="3" t="s">
        <v>2021</v>
      </c>
      <c r="D17" s="3" t="s">
        <v>139</v>
      </c>
      <c r="E17" s="3" t="s">
        <v>252</v>
      </c>
      <c r="F17" s="3" t="s">
        <v>54</v>
      </c>
      <c r="G17" s="10">
        <v>0.13937712976230002</v>
      </c>
      <c r="H17" s="10">
        <v>34000</v>
      </c>
      <c r="I17" s="10">
        <v>4.7388224151262703E-2</v>
      </c>
      <c r="J17" s="41">
        <v>0</v>
      </c>
      <c r="K17" s="41">
        <v>-1.2181591234763209</v>
      </c>
      <c r="L17" s="41">
        <v>6.29320409318453E-6</v>
      </c>
    </row>
    <row r="18" spans="2:12" ht="15" x14ac:dyDescent="0.25">
      <c r="B18" s="11" t="s">
        <v>2022</v>
      </c>
      <c r="C18" s="3" t="s">
        <v>2023</v>
      </c>
      <c r="D18" s="3" t="s">
        <v>139</v>
      </c>
      <c r="E18" s="3" t="s">
        <v>252</v>
      </c>
      <c r="F18" s="3" t="s">
        <v>54</v>
      </c>
      <c r="G18" s="10">
        <v>-0.13937712976230002</v>
      </c>
      <c r="H18" s="10">
        <v>53000</v>
      </c>
      <c r="I18" s="10">
        <v>-7.3869878823964993E-2</v>
      </c>
      <c r="J18" s="41">
        <v>0</v>
      </c>
      <c r="K18" s="41">
        <v>1.8988951042409024</v>
      </c>
      <c r="L18" s="41">
        <v>-9.8099946158382193E-6</v>
      </c>
    </row>
    <row r="19" spans="2:12" ht="15" x14ac:dyDescent="0.25">
      <c r="B19" s="11" t="s">
        <v>2024</v>
      </c>
      <c r="C19" s="3" t="s">
        <v>2025</v>
      </c>
      <c r="D19" s="3" t="s">
        <v>139</v>
      </c>
      <c r="E19" s="3" t="s">
        <v>2015</v>
      </c>
      <c r="F19" s="3" t="s">
        <v>54</v>
      </c>
      <c r="G19" s="10">
        <v>-4.8707060655000002E-3</v>
      </c>
      <c r="H19" s="10">
        <v>106100</v>
      </c>
      <c r="I19" s="10">
        <v>-5.1678192261667005E-3</v>
      </c>
      <c r="J19" s="41">
        <v>0</v>
      </c>
      <c r="K19" s="41">
        <v>0.13284368113768122</v>
      </c>
      <c r="L19" s="41">
        <v>-6.8629161968888447E-7</v>
      </c>
    </row>
    <row r="20" spans="2:12" x14ac:dyDescent="0.2">
      <c r="B20" s="44"/>
      <c r="C20" s="45"/>
      <c r="D20" s="45"/>
      <c r="E20" s="45"/>
      <c r="F20" s="45"/>
      <c r="G20" s="14"/>
      <c r="H20" s="14"/>
      <c r="I20" s="14"/>
      <c r="J20" s="14"/>
      <c r="K20" s="14"/>
      <c r="L20" s="14"/>
    </row>
    <row r="21" spans="2:12" ht="15" x14ac:dyDescent="0.25">
      <c r="B21" s="9" t="s">
        <v>2026</v>
      </c>
      <c r="C21" s="37"/>
      <c r="D21" s="37"/>
      <c r="E21" s="37"/>
      <c r="F21" s="37"/>
      <c r="G21" s="10"/>
      <c r="H21" s="10"/>
      <c r="I21" s="10">
        <v>0</v>
      </c>
      <c r="J21" s="41"/>
      <c r="K21" s="41">
        <v>0</v>
      </c>
      <c r="L21" s="41">
        <v>0</v>
      </c>
    </row>
    <row r="22" spans="2:12" ht="15" x14ac:dyDescent="0.25">
      <c r="B22" s="11"/>
      <c r="C22" s="3"/>
      <c r="D22" s="3" t="s">
        <v>87</v>
      </c>
      <c r="E22" s="3" t="s">
        <v>87</v>
      </c>
      <c r="F22" s="3" t="s">
        <v>87</v>
      </c>
      <c r="G22" s="10">
        <v>0</v>
      </c>
      <c r="H22" s="10">
        <v>0</v>
      </c>
      <c r="I22" s="10">
        <v>0</v>
      </c>
      <c r="J22" s="41">
        <v>0</v>
      </c>
      <c r="K22" s="41">
        <v>0</v>
      </c>
      <c r="L22" s="41">
        <v>0</v>
      </c>
    </row>
    <row r="23" spans="2:12" x14ac:dyDescent="0.2">
      <c r="B23" s="44"/>
      <c r="C23" s="45"/>
      <c r="D23" s="45"/>
      <c r="E23" s="45"/>
      <c r="F23" s="45"/>
      <c r="G23" s="14"/>
      <c r="H23" s="14"/>
      <c r="I23" s="14"/>
      <c r="J23" s="14"/>
      <c r="K23" s="14"/>
      <c r="L23" s="14"/>
    </row>
    <row r="24" spans="2:12" ht="15" x14ac:dyDescent="0.25">
      <c r="B24" s="9" t="s">
        <v>2027</v>
      </c>
      <c r="C24" s="37"/>
      <c r="D24" s="37"/>
      <c r="E24" s="37"/>
      <c r="F24" s="37"/>
      <c r="G24" s="10"/>
      <c r="H24" s="10"/>
      <c r="I24" s="10">
        <v>0</v>
      </c>
      <c r="J24" s="41"/>
      <c r="K24" s="41">
        <v>0</v>
      </c>
      <c r="L24" s="41">
        <v>0</v>
      </c>
    </row>
    <row r="25" spans="2:12" ht="15" x14ac:dyDescent="0.25">
      <c r="B25" s="11"/>
      <c r="C25" s="3"/>
      <c r="D25" s="3" t="s">
        <v>87</v>
      </c>
      <c r="E25" s="3" t="s">
        <v>87</v>
      </c>
      <c r="F25" s="3" t="s">
        <v>87</v>
      </c>
      <c r="G25" s="10">
        <v>0</v>
      </c>
      <c r="H25" s="10">
        <v>0</v>
      </c>
      <c r="I25" s="10">
        <v>0</v>
      </c>
      <c r="J25" s="41">
        <v>0</v>
      </c>
      <c r="K25" s="41">
        <v>0</v>
      </c>
      <c r="L25" s="41">
        <v>0</v>
      </c>
    </row>
    <row r="26" spans="2:12" x14ac:dyDescent="0.2">
      <c r="B26" s="44"/>
      <c r="C26" s="45"/>
      <c r="D26" s="45"/>
      <c r="E26" s="45"/>
      <c r="F26" s="45"/>
      <c r="G26" s="14"/>
      <c r="H26" s="14"/>
      <c r="I26" s="14"/>
      <c r="J26" s="14"/>
      <c r="K26" s="14"/>
      <c r="L26" s="14"/>
    </row>
    <row r="27" spans="2:12" ht="15" x14ac:dyDescent="0.25">
      <c r="B27" s="9" t="s">
        <v>1863</v>
      </c>
      <c r="C27" s="37"/>
      <c r="D27" s="37"/>
      <c r="E27" s="37"/>
      <c r="F27" s="37"/>
      <c r="G27" s="10"/>
      <c r="H27" s="10"/>
      <c r="I27" s="10">
        <v>0</v>
      </c>
      <c r="J27" s="41"/>
      <c r="K27" s="41">
        <v>0</v>
      </c>
      <c r="L27" s="41">
        <v>0</v>
      </c>
    </row>
    <row r="28" spans="2:12" ht="15" x14ac:dyDescent="0.25">
      <c r="B28" s="11"/>
      <c r="C28" s="3"/>
      <c r="D28" s="3" t="s">
        <v>87</v>
      </c>
      <c r="E28" s="3" t="s">
        <v>87</v>
      </c>
      <c r="F28" s="3" t="s">
        <v>87</v>
      </c>
      <c r="G28" s="10">
        <v>0</v>
      </c>
      <c r="H28" s="10">
        <v>0</v>
      </c>
      <c r="I28" s="10">
        <v>0</v>
      </c>
      <c r="J28" s="41">
        <v>0</v>
      </c>
      <c r="K28" s="41">
        <v>0</v>
      </c>
      <c r="L28" s="41">
        <v>0</v>
      </c>
    </row>
    <row r="29" spans="2:12" x14ac:dyDescent="0.2">
      <c r="B29" s="44"/>
      <c r="C29" s="45"/>
      <c r="D29" s="45"/>
      <c r="E29" s="45"/>
      <c r="F29" s="45"/>
      <c r="G29" s="14"/>
      <c r="H29" s="14"/>
      <c r="I29" s="14"/>
      <c r="J29" s="14"/>
      <c r="K29" s="14"/>
      <c r="L29" s="14"/>
    </row>
    <row r="30" spans="2:12" ht="15" x14ac:dyDescent="0.25">
      <c r="B30" s="15" t="s">
        <v>113</v>
      </c>
      <c r="C30" s="37"/>
      <c r="D30" s="37"/>
      <c r="E30" s="37"/>
      <c r="F30" s="37"/>
      <c r="G30" s="10"/>
      <c r="H30" s="10"/>
      <c r="I30" s="10">
        <v>-2.4707144021232898E-2</v>
      </c>
      <c r="J30" s="41"/>
      <c r="K30" s="41">
        <v>0.63512050606577375</v>
      </c>
      <c r="L30" s="41">
        <v>-3.2811337134940828E-6</v>
      </c>
    </row>
    <row r="31" spans="2:12" ht="15" x14ac:dyDescent="0.25">
      <c r="B31" s="9" t="s">
        <v>2012</v>
      </c>
      <c r="C31" s="37"/>
      <c r="D31" s="37"/>
      <c r="E31" s="37"/>
      <c r="F31" s="37"/>
      <c r="G31" s="10"/>
      <c r="H31" s="10"/>
      <c r="I31" s="10">
        <v>-2.4707144021232898E-2</v>
      </c>
      <c r="J31" s="41"/>
      <c r="K31" s="41">
        <v>0.63512050606577375</v>
      </c>
      <c r="L31" s="41">
        <v>-3.2811337134940828E-6</v>
      </c>
    </row>
    <row r="32" spans="2:12" ht="15" x14ac:dyDescent="0.25">
      <c r="B32" s="11" t="s">
        <v>2028</v>
      </c>
      <c r="C32" s="3" t="s">
        <v>2029</v>
      </c>
      <c r="D32" s="3" t="s">
        <v>2030</v>
      </c>
      <c r="E32" s="3" t="s">
        <v>1020</v>
      </c>
      <c r="F32" s="3" t="s">
        <v>48</v>
      </c>
      <c r="G32" s="10">
        <v>-1.87334851924E-2</v>
      </c>
      <c r="H32" s="10">
        <v>700</v>
      </c>
      <c r="I32" s="10">
        <v>-5.1168641465740002E-4</v>
      </c>
      <c r="J32" s="41">
        <v>0</v>
      </c>
      <c r="K32" s="41">
        <v>1.3153383262140893E-2</v>
      </c>
      <c r="L32" s="41">
        <v>-6.7952473358575153E-8</v>
      </c>
    </row>
    <row r="33" spans="2:12" ht="15" x14ac:dyDescent="0.25">
      <c r="B33" s="11" t="s">
        <v>2031</v>
      </c>
      <c r="C33" s="3" t="s">
        <v>2032</v>
      </c>
      <c r="D33" s="3" t="s">
        <v>2030</v>
      </c>
      <c r="E33" s="3" t="s">
        <v>1020</v>
      </c>
      <c r="F33" s="3" t="s">
        <v>48</v>
      </c>
      <c r="G33" s="10">
        <v>-3.74669703848E-2</v>
      </c>
      <c r="H33" s="10">
        <v>9300</v>
      </c>
      <c r="I33" s="10">
        <v>-1.35962390176004E-2</v>
      </c>
      <c r="J33" s="41">
        <v>0</v>
      </c>
      <c r="K33" s="41">
        <v>0.34950418381131376</v>
      </c>
      <c r="L33" s="41">
        <v>-1.8055942920409716E-6</v>
      </c>
    </row>
    <row r="34" spans="2:12" ht="15" x14ac:dyDescent="0.25">
      <c r="B34" s="11" t="s">
        <v>2033</v>
      </c>
      <c r="C34" s="3" t="s">
        <v>2034</v>
      </c>
      <c r="D34" s="3" t="s">
        <v>2030</v>
      </c>
      <c r="E34" s="3" t="s">
        <v>1020</v>
      </c>
      <c r="F34" s="3" t="s">
        <v>48</v>
      </c>
      <c r="G34" s="10">
        <v>-1.87334851924E-2</v>
      </c>
      <c r="H34" s="10">
        <v>14500</v>
      </c>
      <c r="I34" s="10">
        <v>-1.05992185889751E-2</v>
      </c>
      <c r="J34" s="41">
        <v>0</v>
      </c>
      <c r="K34" s="41">
        <v>0.27246293899231916</v>
      </c>
      <c r="L34" s="41">
        <v>-1.4075869480945362E-6</v>
      </c>
    </row>
    <row r="35" spans="2:12" x14ac:dyDescent="0.2">
      <c r="B35" s="44"/>
      <c r="C35" s="45"/>
      <c r="D35" s="45"/>
      <c r="E35" s="45"/>
      <c r="F35" s="45"/>
      <c r="G35" s="14"/>
      <c r="H35" s="14"/>
      <c r="I35" s="14"/>
      <c r="J35" s="14"/>
      <c r="K35" s="14"/>
      <c r="L35" s="14"/>
    </row>
    <row r="36" spans="2:12" ht="15" x14ac:dyDescent="0.25">
      <c r="B36" s="9" t="s">
        <v>2027</v>
      </c>
      <c r="C36" s="37"/>
      <c r="D36" s="37"/>
      <c r="E36" s="37"/>
      <c r="F36" s="37"/>
      <c r="G36" s="10"/>
      <c r="H36" s="10"/>
      <c r="I36" s="10">
        <v>0</v>
      </c>
      <c r="J36" s="41"/>
      <c r="K36" s="41">
        <v>0</v>
      </c>
      <c r="L36" s="41">
        <v>0</v>
      </c>
    </row>
    <row r="37" spans="2:12" ht="15" x14ac:dyDescent="0.25">
      <c r="B37" s="11"/>
      <c r="C37" s="3"/>
      <c r="D37" s="3" t="s">
        <v>87</v>
      </c>
      <c r="E37" s="3" t="s">
        <v>87</v>
      </c>
      <c r="F37" s="3" t="s">
        <v>87</v>
      </c>
      <c r="G37" s="10">
        <v>0</v>
      </c>
      <c r="H37" s="10">
        <v>0</v>
      </c>
      <c r="I37" s="10">
        <v>0</v>
      </c>
      <c r="J37" s="41">
        <v>0</v>
      </c>
      <c r="K37" s="41">
        <v>0</v>
      </c>
      <c r="L37" s="41">
        <v>0</v>
      </c>
    </row>
    <row r="38" spans="2:12" x14ac:dyDescent="0.2">
      <c r="B38" s="44"/>
      <c r="C38" s="45"/>
      <c r="D38" s="45"/>
      <c r="E38" s="45"/>
      <c r="F38" s="45"/>
      <c r="G38" s="14"/>
      <c r="H38" s="14"/>
      <c r="I38" s="14"/>
      <c r="J38" s="14"/>
      <c r="K38" s="14"/>
      <c r="L38" s="14"/>
    </row>
    <row r="39" spans="2:12" ht="15" x14ac:dyDescent="0.25">
      <c r="B39" s="9" t="s">
        <v>2035</v>
      </c>
      <c r="C39" s="37"/>
      <c r="D39" s="37"/>
      <c r="E39" s="37"/>
      <c r="F39" s="37"/>
      <c r="G39" s="10"/>
      <c r="H39" s="10"/>
      <c r="I39" s="10">
        <v>0</v>
      </c>
      <c r="J39" s="41"/>
      <c r="K39" s="41">
        <v>0</v>
      </c>
      <c r="L39" s="41">
        <v>0</v>
      </c>
    </row>
    <row r="40" spans="2:12" ht="15" x14ac:dyDescent="0.25">
      <c r="B40" s="11"/>
      <c r="C40" s="3"/>
      <c r="D40" s="3" t="s">
        <v>87</v>
      </c>
      <c r="E40" s="3" t="s">
        <v>87</v>
      </c>
      <c r="F40" s="3" t="s">
        <v>87</v>
      </c>
      <c r="G40" s="10">
        <v>0</v>
      </c>
      <c r="H40" s="10">
        <v>0</v>
      </c>
      <c r="I40" s="10">
        <v>0</v>
      </c>
      <c r="J40" s="41">
        <v>0</v>
      </c>
      <c r="K40" s="41">
        <v>0</v>
      </c>
      <c r="L40" s="41">
        <v>0</v>
      </c>
    </row>
    <row r="41" spans="2:12" x14ac:dyDescent="0.2">
      <c r="B41" s="44"/>
      <c r="C41" s="45"/>
      <c r="D41" s="45"/>
      <c r="E41" s="45"/>
      <c r="F41" s="45"/>
      <c r="G41" s="14"/>
      <c r="H41" s="14"/>
      <c r="I41" s="14"/>
      <c r="J41" s="14"/>
      <c r="K41" s="14"/>
      <c r="L41" s="14"/>
    </row>
    <row r="42" spans="2:12" ht="15" x14ac:dyDescent="0.25">
      <c r="B42" s="9" t="s">
        <v>1863</v>
      </c>
      <c r="C42" s="37"/>
      <c r="D42" s="37"/>
      <c r="E42" s="37"/>
      <c r="F42" s="37"/>
      <c r="G42" s="10"/>
      <c r="H42" s="10"/>
      <c r="I42" s="10">
        <v>0</v>
      </c>
      <c r="J42" s="41"/>
      <c r="K42" s="41">
        <v>0</v>
      </c>
      <c r="L42" s="41">
        <v>0</v>
      </c>
    </row>
    <row r="43" spans="2:12" ht="15" x14ac:dyDescent="0.25">
      <c r="B43" s="11"/>
      <c r="C43" s="3"/>
      <c r="D43" s="3" t="s">
        <v>87</v>
      </c>
      <c r="E43" s="3" t="s">
        <v>87</v>
      </c>
      <c r="F43" s="3" t="s">
        <v>87</v>
      </c>
      <c r="G43" s="10">
        <v>0</v>
      </c>
      <c r="H43" s="10">
        <v>0</v>
      </c>
      <c r="I43" s="10">
        <v>0</v>
      </c>
      <c r="J43" s="41">
        <v>0</v>
      </c>
      <c r="K43" s="41">
        <v>0</v>
      </c>
      <c r="L43" s="41">
        <v>0</v>
      </c>
    </row>
    <row r="44" spans="2:12" x14ac:dyDescent="0.2">
      <c r="B44" s="44"/>
      <c r="C44" s="45"/>
      <c r="D44" s="45"/>
      <c r="E44" s="45"/>
      <c r="F44" s="45"/>
      <c r="G44" s="14"/>
      <c r="H44" s="14"/>
      <c r="I44" s="14"/>
      <c r="J44" s="14"/>
      <c r="K44" s="14"/>
      <c r="L44" s="14"/>
    </row>
    <row r="45" spans="2:12" x14ac:dyDescent="0.2">
      <c r="B45" s="33"/>
      <c r="C45" s="48"/>
      <c r="D45" s="48"/>
      <c r="E45" s="48"/>
      <c r="F45" s="48"/>
      <c r="G45" s="49"/>
      <c r="H45" s="49"/>
      <c r="I45" s="49"/>
      <c r="J45" s="49"/>
      <c r="K45" s="49"/>
      <c r="L45" s="49"/>
    </row>
    <row r="47" spans="2:12" x14ac:dyDescent="0.2">
      <c r="B47" s="35" t="s">
        <v>55</v>
      </c>
    </row>
    <row r="49" spans="2:2" x14ac:dyDescent="0.2">
      <c r="B49" s="36" t="s">
        <v>56</v>
      </c>
    </row>
  </sheetData>
  <hyperlinks>
    <hyperlink ref="B49" r:id="rId1"/>
  </hyperlinks>
  <pageMargins left="0.7" right="0.7" top="0.75" bottom="0.75" header="0.3" footer="0.3"/>
  <pageSetup paperSize="9" fitToHeight="0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0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1" spans="2:11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</row>
    <row r="2" spans="2:11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</row>
    <row r="3" spans="2:11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</row>
    <row r="4" spans="2:11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</row>
    <row r="5" spans="2:11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2:11" ht="15" x14ac:dyDescent="0.2">
      <c r="B6" s="50" t="s">
        <v>225</v>
      </c>
      <c r="C6" s="25"/>
      <c r="D6" s="25"/>
      <c r="E6" s="25"/>
      <c r="F6" s="25"/>
      <c r="G6" s="25"/>
      <c r="H6" s="25"/>
      <c r="I6" s="25"/>
      <c r="J6" s="25"/>
      <c r="K6" s="25"/>
    </row>
    <row r="7" spans="2:11" ht="15" x14ac:dyDescent="0.2">
      <c r="B7" s="50" t="s">
        <v>2059</v>
      </c>
      <c r="C7" s="25"/>
      <c r="D7" s="25"/>
      <c r="E7" s="25"/>
      <c r="F7" s="25"/>
      <c r="G7" s="25"/>
      <c r="H7" s="25"/>
      <c r="I7" s="25"/>
      <c r="J7" s="25"/>
      <c r="K7" s="25"/>
    </row>
    <row r="8" spans="2:11" ht="30" x14ac:dyDescent="0.2">
      <c r="B8" s="50" t="s">
        <v>2011</v>
      </c>
      <c r="C8" s="27" t="s">
        <v>57</v>
      </c>
      <c r="D8" s="27" t="s">
        <v>130</v>
      </c>
      <c r="E8" s="27" t="s">
        <v>238</v>
      </c>
      <c r="F8" s="27" t="s">
        <v>60</v>
      </c>
      <c r="G8" s="27" t="s">
        <v>132</v>
      </c>
      <c r="H8" s="27" t="s">
        <v>133</v>
      </c>
      <c r="I8" s="27" t="s">
        <v>61</v>
      </c>
      <c r="J8" s="27" t="s">
        <v>120</v>
      </c>
      <c r="K8" s="27" t="s">
        <v>121</v>
      </c>
    </row>
    <row r="9" spans="2:11" ht="15" x14ac:dyDescent="0.2">
      <c r="B9" s="50"/>
      <c r="C9" s="53"/>
      <c r="D9" s="53"/>
      <c r="E9" s="53"/>
      <c r="F9" s="53"/>
      <c r="G9" s="53" t="s">
        <v>230</v>
      </c>
      <c r="H9" s="53" t="s">
        <v>231</v>
      </c>
      <c r="I9" s="53" t="s">
        <v>40</v>
      </c>
      <c r="J9" s="53" t="s">
        <v>41</v>
      </c>
      <c r="K9" s="53" t="s">
        <v>41</v>
      </c>
    </row>
    <row r="10" spans="2:11" x14ac:dyDescent="0.2">
      <c r="B10" s="52"/>
      <c r="C10" s="53" t="s">
        <v>42</v>
      </c>
      <c r="D10" s="53" t="s">
        <v>43</v>
      </c>
      <c r="E10" s="53" t="s">
        <v>122</v>
      </c>
      <c r="F10" s="53" t="s">
        <v>122</v>
      </c>
      <c r="G10" s="53" t="s">
        <v>123</v>
      </c>
      <c r="H10" s="53" t="s">
        <v>124</v>
      </c>
      <c r="I10" s="53" t="s">
        <v>125</v>
      </c>
      <c r="J10" s="53" t="s">
        <v>126</v>
      </c>
      <c r="K10" s="53" t="s">
        <v>127</v>
      </c>
    </row>
    <row r="11" spans="2:11" ht="15" x14ac:dyDescent="0.25">
      <c r="B11" s="16" t="s">
        <v>2058</v>
      </c>
      <c r="C11" s="46"/>
      <c r="D11" s="46"/>
      <c r="E11" s="46"/>
      <c r="F11" s="46"/>
      <c r="G11" s="17"/>
      <c r="H11" s="17"/>
      <c r="I11" s="17">
        <v>1.6360364725535259</v>
      </c>
      <c r="J11" s="47">
        <v>1</v>
      </c>
      <c r="K11" s="47">
        <v>2.1726729815425434E-4</v>
      </c>
    </row>
    <row r="12" spans="2:11" ht="15" x14ac:dyDescent="0.25">
      <c r="B12" s="6" t="s">
        <v>2038</v>
      </c>
      <c r="C12" s="38"/>
      <c r="D12" s="38"/>
      <c r="E12" s="38"/>
      <c r="F12" s="38"/>
      <c r="G12" s="40"/>
      <c r="H12" s="40"/>
      <c r="I12" s="40">
        <v>0</v>
      </c>
      <c r="J12" s="39">
        <v>0</v>
      </c>
      <c r="K12" s="39">
        <v>0</v>
      </c>
    </row>
    <row r="13" spans="2:11" ht="15" x14ac:dyDescent="0.25">
      <c r="B13" s="44"/>
      <c r="C13" s="3"/>
      <c r="D13" s="3" t="s">
        <v>87</v>
      </c>
      <c r="E13" s="3" t="s">
        <v>87</v>
      </c>
      <c r="F13" s="3" t="s">
        <v>87</v>
      </c>
      <c r="G13" s="10">
        <v>0</v>
      </c>
      <c r="H13" s="10">
        <v>0</v>
      </c>
      <c r="I13" s="10">
        <v>0</v>
      </c>
      <c r="J13" s="41">
        <v>0</v>
      </c>
      <c r="K13" s="41">
        <v>0</v>
      </c>
    </row>
    <row r="14" spans="2:11" x14ac:dyDescent="0.2">
      <c r="B14" s="55"/>
      <c r="C14" s="45"/>
      <c r="D14" s="45"/>
      <c r="E14" s="45"/>
      <c r="F14" s="45"/>
      <c r="G14" s="12"/>
      <c r="H14" s="14"/>
      <c r="I14" s="14"/>
      <c r="J14" s="14"/>
      <c r="K14" s="14"/>
    </row>
    <row r="15" spans="2:11" ht="15" x14ac:dyDescent="0.25">
      <c r="B15" s="15" t="s">
        <v>2039</v>
      </c>
      <c r="C15" s="37"/>
      <c r="D15" s="37"/>
      <c r="E15" s="37"/>
      <c r="F15" s="37"/>
      <c r="G15" s="10"/>
      <c r="H15" s="10"/>
      <c r="I15" s="10">
        <v>1.6360364725535259</v>
      </c>
      <c r="J15" s="41">
        <v>1</v>
      </c>
      <c r="K15" s="41">
        <v>2.1726729815425434E-4</v>
      </c>
    </row>
    <row r="16" spans="2:11" ht="15" x14ac:dyDescent="0.25">
      <c r="B16" s="44" t="s">
        <v>2040</v>
      </c>
      <c r="C16" s="3" t="s">
        <v>2041</v>
      </c>
      <c r="D16" s="3" t="s">
        <v>213</v>
      </c>
      <c r="E16" s="3" t="s">
        <v>2015</v>
      </c>
      <c r="F16" s="3" t="s">
        <v>48</v>
      </c>
      <c r="G16" s="10">
        <v>9.5546665343000006E-2</v>
      </c>
      <c r="H16" s="10">
        <v>206500</v>
      </c>
      <c r="I16" s="10">
        <v>2.3406075110316182</v>
      </c>
      <c r="J16" s="41">
        <v>1.4306572929748917</v>
      </c>
      <c r="K16" s="41">
        <v>3.1083504462933422E-4</v>
      </c>
    </row>
    <row r="17" spans="2:11" ht="15" x14ac:dyDescent="0.25">
      <c r="B17" s="44" t="s">
        <v>2042</v>
      </c>
      <c r="C17" s="3" t="s">
        <v>2043</v>
      </c>
      <c r="D17" s="3" t="s">
        <v>213</v>
      </c>
      <c r="E17" s="3" t="s">
        <v>2015</v>
      </c>
      <c r="F17" s="3" t="s">
        <v>46</v>
      </c>
      <c r="G17" s="10">
        <v>1.2656608584100001E-2</v>
      </c>
      <c r="H17" s="10">
        <v>1077200</v>
      </c>
      <c r="I17" s="10">
        <v>0.32181545495015484</v>
      </c>
      <c r="J17" s="41">
        <v>0.19670432802018481</v>
      </c>
      <c r="K17" s="41">
        <v>4.2737417884193741E-5</v>
      </c>
    </row>
    <row r="18" spans="2:11" ht="15" x14ac:dyDescent="0.25">
      <c r="B18" s="44" t="s">
        <v>2044</v>
      </c>
      <c r="C18" s="3" t="s">
        <v>2045</v>
      </c>
      <c r="D18" s="3" t="s">
        <v>213</v>
      </c>
      <c r="E18" s="3" t="s">
        <v>2015</v>
      </c>
      <c r="F18" s="3" t="s">
        <v>48</v>
      </c>
      <c r="G18" s="10">
        <v>5.8349108676800002E-2</v>
      </c>
      <c r="H18" s="10">
        <v>1734100</v>
      </c>
      <c r="I18" s="10">
        <v>0.18425958622816196</v>
      </c>
      <c r="J18" s="41">
        <v>0.11262559809597006</v>
      </c>
      <c r="K18" s="41">
        <v>2.4469859401318348E-5</v>
      </c>
    </row>
    <row r="19" spans="2:11" ht="15" x14ac:dyDescent="0.25">
      <c r="B19" s="44" t="s">
        <v>2046</v>
      </c>
      <c r="C19" s="3" t="s">
        <v>2047</v>
      </c>
      <c r="D19" s="3" t="s">
        <v>213</v>
      </c>
      <c r="E19" s="3" t="s">
        <v>2015</v>
      </c>
      <c r="F19" s="3" t="s">
        <v>48</v>
      </c>
      <c r="G19" s="10">
        <v>0.1450146961463</v>
      </c>
      <c r="H19" s="10">
        <v>458775</v>
      </c>
      <c r="I19" s="10">
        <v>0.30247162713816067</v>
      </c>
      <c r="J19" s="41">
        <v>0.18488073598143134</v>
      </c>
      <c r="K19" s="41">
        <v>4.0168537987455622E-5</v>
      </c>
    </row>
    <row r="20" spans="2:11" ht="15" x14ac:dyDescent="0.25">
      <c r="B20" s="44" t="s">
        <v>2048</v>
      </c>
      <c r="C20" s="3" t="s">
        <v>2049</v>
      </c>
      <c r="D20" s="3" t="s">
        <v>213</v>
      </c>
      <c r="E20" s="3" t="s">
        <v>2015</v>
      </c>
      <c r="F20" s="3" t="s">
        <v>50</v>
      </c>
      <c r="G20" s="10">
        <v>2.5441927433899999E-2</v>
      </c>
      <c r="H20" s="10">
        <v>76090</v>
      </c>
      <c r="I20" s="10">
        <v>0.17154432268760011</v>
      </c>
      <c r="J20" s="41">
        <v>0.10485360538439202</v>
      </c>
      <c r="K20" s="41">
        <v>2.2781259543599229E-5</v>
      </c>
    </row>
    <row r="21" spans="2:11" ht="15" x14ac:dyDescent="0.25">
      <c r="B21" s="44" t="s">
        <v>2050</v>
      </c>
      <c r="C21" s="3" t="s">
        <v>2051</v>
      </c>
      <c r="D21" s="3" t="s">
        <v>213</v>
      </c>
      <c r="E21" s="3" t="s">
        <v>2015</v>
      </c>
      <c r="F21" s="3" t="s">
        <v>51</v>
      </c>
      <c r="G21" s="10">
        <v>6.3325944229300005E-2</v>
      </c>
      <c r="H21" s="10">
        <v>158600</v>
      </c>
      <c r="I21" s="10">
        <v>-0.46306634918659029</v>
      </c>
      <c r="J21" s="41">
        <v>-0.28304158064632645</v>
      </c>
      <c r="K21" s="41">
        <v>-6.1495679492336834E-5</v>
      </c>
    </row>
    <row r="22" spans="2:11" ht="15" x14ac:dyDescent="0.25">
      <c r="B22" s="44" t="s">
        <v>2052</v>
      </c>
      <c r="C22" s="3" t="s">
        <v>2053</v>
      </c>
      <c r="D22" s="3" t="s">
        <v>213</v>
      </c>
      <c r="E22" s="3" t="s">
        <v>2015</v>
      </c>
      <c r="F22" s="3" t="s">
        <v>46</v>
      </c>
      <c r="G22" s="10">
        <v>0.29650785952180003</v>
      </c>
      <c r="H22" s="10">
        <v>328200</v>
      </c>
      <c r="I22" s="10">
        <v>0.40588608528318559</v>
      </c>
      <c r="J22" s="41">
        <v>0.24809109826853587</v>
      </c>
      <c r="K22" s="41">
        <v>5.3902082616926395E-5</v>
      </c>
    </row>
    <row r="23" spans="2:11" ht="15" x14ac:dyDescent="0.25">
      <c r="B23" s="44" t="s">
        <v>2054</v>
      </c>
      <c r="C23" s="3" t="s">
        <v>2055</v>
      </c>
      <c r="D23" s="3" t="s">
        <v>213</v>
      </c>
      <c r="E23" s="3" t="s">
        <v>2015</v>
      </c>
      <c r="F23" s="3" t="s">
        <v>48</v>
      </c>
      <c r="G23" s="10">
        <v>0.11099201748160001</v>
      </c>
      <c r="H23" s="10">
        <v>1977500</v>
      </c>
      <c r="I23" s="10">
        <v>-2.1004906329594846</v>
      </c>
      <c r="J23" s="41">
        <v>-1.2838898571014365</v>
      </c>
      <c r="K23" s="41">
        <v>-2.7894728038008079E-4</v>
      </c>
    </row>
    <row r="24" spans="2:11" ht="15" x14ac:dyDescent="0.25">
      <c r="B24" s="44" t="s">
        <v>2056</v>
      </c>
      <c r="C24" s="3" t="s">
        <v>2057</v>
      </c>
      <c r="D24" s="3" t="s">
        <v>213</v>
      </c>
      <c r="E24" s="3" t="s">
        <v>2015</v>
      </c>
      <c r="F24" s="3" t="s">
        <v>52</v>
      </c>
      <c r="G24" s="10">
        <v>4.2045681184599996E-2</v>
      </c>
      <c r="H24" s="10">
        <v>619800</v>
      </c>
      <c r="I24" s="10">
        <v>0.47300886738072556</v>
      </c>
      <c r="J24" s="41">
        <v>0.28911877902236083</v>
      </c>
      <c r="K24" s="41">
        <v>6.2816055963845242E-5</v>
      </c>
    </row>
    <row r="25" spans="2:11" x14ac:dyDescent="0.2">
      <c r="B25" s="55"/>
      <c r="C25" s="45"/>
      <c r="D25" s="45"/>
      <c r="E25" s="45"/>
      <c r="F25" s="45"/>
      <c r="G25" s="12"/>
      <c r="H25" s="14"/>
      <c r="I25" s="14"/>
      <c r="J25" s="14"/>
      <c r="K25" s="14"/>
    </row>
    <row r="26" spans="2:11" x14ac:dyDescent="0.2">
      <c r="B26" s="33"/>
      <c r="C26" s="48"/>
      <c r="D26" s="48"/>
      <c r="E26" s="48"/>
      <c r="F26" s="48"/>
      <c r="G26" s="34"/>
      <c r="H26" s="49"/>
      <c r="I26" s="49"/>
      <c r="J26" s="49"/>
      <c r="K26" s="49"/>
    </row>
    <row r="28" spans="2:11" x14ac:dyDescent="0.2">
      <c r="B28" s="35" t="s">
        <v>55</v>
      </c>
    </row>
    <row r="30" spans="2:11" x14ac:dyDescent="0.2">
      <c r="B30" s="36" t="s">
        <v>56</v>
      </c>
    </row>
  </sheetData>
  <hyperlinks>
    <hyperlink ref="B30" r:id="rId1"/>
  </hyperlinks>
  <pageMargins left="0.7" right="0.7" top="0.75" bottom="0.75" header="0.3" footer="0.3"/>
  <pageSetup paperSize="9" fitToHeight="0"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54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7" width="16.25" customWidth="1"/>
  </cols>
  <sheetData>
    <row r="1" spans="2:17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2:17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2:17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2:17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  <c r="Q5" s="26"/>
    </row>
    <row r="6" spans="2:17" ht="15" x14ac:dyDescent="0.2">
      <c r="B6" s="50" t="s">
        <v>225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2:17" ht="15" x14ac:dyDescent="0.2">
      <c r="B7" s="50" t="s">
        <v>2074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2:17" ht="30" x14ac:dyDescent="0.2">
      <c r="B8" s="50" t="s">
        <v>2011</v>
      </c>
      <c r="C8" s="27" t="s">
        <v>57</v>
      </c>
      <c r="D8" s="27" t="s">
        <v>2060</v>
      </c>
      <c r="E8" s="27" t="s">
        <v>117</v>
      </c>
      <c r="F8" s="27" t="s">
        <v>59</v>
      </c>
      <c r="G8" s="27" t="s">
        <v>131</v>
      </c>
      <c r="H8" s="27" t="s">
        <v>227</v>
      </c>
      <c r="I8" s="27" t="s">
        <v>60</v>
      </c>
      <c r="J8" s="27" t="s">
        <v>118</v>
      </c>
      <c r="K8" s="27" t="s">
        <v>119</v>
      </c>
      <c r="L8" s="27" t="s">
        <v>132</v>
      </c>
      <c r="M8" s="27" t="s">
        <v>133</v>
      </c>
      <c r="N8" s="27" t="s">
        <v>61</v>
      </c>
      <c r="O8" s="27" t="s">
        <v>134</v>
      </c>
      <c r="P8" s="27" t="s">
        <v>120</v>
      </c>
      <c r="Q8" s="27" t="s">
        <v>121</v>
      </c>
    </row>
    <row r="9" spans="2:17" ht="15" x14ac:dyDescent="0.2">
      <c r="B9" s="50"/>
      <c r="C9" s="53"/>
      <c r="D9" s="53"/>
      <c r="E9" s="53"/>
      <c r="F9" s="53"/>
      <c r="G9" s="53" t="s">
        <v>228</v>
      </c>
      <c r="H9" s="53" t="s">
        <v>229</v>
      </c>
      <c r="I9" s="53"/>
      <c r="J9" s="53" t="s">
        <v>41</v>
      </c>
      <c r="K9" s="53" t="s">
        <v>41</v>
      </c>
      <c r="L9" s="53" t="s">
        <v>230</v>
      </c>
      <c r="M9" s="53" t="s">
        <v>231</v>
      </c>
      <c r="N9" s="53" t="s">
        <v>40</v>
      </c>
      <c r="O9" s="53" t="s">
        <v>41</v>
      </c>
      <c r="P9" s="53" t="s">
        <v>41</v>
      </c>
      <c r="Q9" s="53" t="s">
        <v>41</v>
      </c>
    </row>
    <row r="10" spans="2:17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  <c r="M10" s="53" t="s">
        <v>232</v>
      </c>
      <c r="N10" s="53" t="s">
        <v>233</v>
      </c>
      <c r="O10" s="53" t="s">
        <v>234</v>
      </c>
      <c r="P10" s="53" t="s">
        <v>235</v>
      </c>
      <c r="Q10" s="53" t="s">
        <v>236</v>
      </c>
    </row>
    <row r="11" spans="2:17" ht="15" x14ac:dyDescent="0.25">
      <c r="B11" s="16" t="s">
        <v>2073</v>
      </c>
      <c r="C11" s="46"/>
      <c r="D11" s="46"/>
      <c r="E11" s="46"/>
      <c r="F11" s="46"/>
      <c r="G11" s="46"/>
      <c r="H11" s="17">
        <v>1.6500000000000079</v>
      </c>
      <c r="I11" s="46"/>
      <c r="J11" s="47"/>
      <c r="K11" s="47">
        <v>2.6699999999999391E-2</v>
      </c>
      <c r="L11" s="17"/>
      <c r="M11" s="17"/>
      <c r="N11" s="17">
        <v>1.6740527070528934</v>
      </c>
      <c r="O11" s="47"/>
      <c r="P11" s="47">
        <v>1</v>
      </c>
      <c r="Q11" s="47">
        <v>2.2231589254334178E-4</v>
      </c>
    </row>
    <row r="12" spans="2:17" ht="15" x14ac:dyDescent="0.25">
      <c r="B12" s="6" t="s">
        <v>62</v>
      </c>
      <c r="C12" s="38"/>
      <c r="D12" s="38"/>
      <c r="E12" s="38"/>
      <c r="F12" s="38"/>
      <c r="G12" s="38"/>
      <c r="H12" s="40">
        <v>1.6500000000000079</v>
      </c>
      <c r="I12" s="38"/>
      <c r="J12" s="39"/>
      <c r="K12" s="39">
        <v>2.6699999999999391E-2</v>
      </c>
      <c r="L12" s="40"/>
      <c r="M12" s="40"/>
      <c r="N12" s="40">
        <v>1.6740527070528934</v>
      </c>
      <c r="O12" s="39"/>
      <c r="P12" s="39">
        <v>1</v>
      </c>
      <c r="Q12" s="39">
        <v>2.2231589254334178E-4</v>
      </c>
    </row>
    <row r="13" spans="2:17" ht="15" x14ac:dyDescent="0.25">
      <c r="B13" s="9" t="s">
        <v>2061</v>
      </c>
      <c r="C13" s="37"/>
      <c r="D13" s="37"/>
      <c r="E13" s="37"/>
      <c r="F13" s="37"/>
      <c r="G13" s="37"/>
      <c r="H13" s="10">
        <v>0</v>
      </c>
      <c r="I13" s="37"/>
      <c r="J13" s="41"/>
      <c r="K13" s="41">
        <v>0</v>
      </c>
      <c r="L13" s="10"/>
      <c r="M13" s="10"/>
      <c r="N13" s="10">
        <v>0</v>
      </c>
      <c r="O13" s="41"/>
      <c r="P13" s="41">
        <v>0</v>
      </c>
      <c r="Q13" s="41">
        <v>0</v>
      </c>
    </row>
    <row r="14" spans="2:17" ht="15" x14ac:dyDescent="0.25">
      <c r="B14" s="42" t="s">
        <v>2062</v>
      </c>
      <c r="C14" s="37"/>
      <c r="D14" s="37"/>
      <c r="E14" s="37"/>
      <c r="F14" s="37"/>
      <c r="G14" s="37"/>
      <c r="H14" s="4"/>
      <c r="I14" s="37"/>
      <c r="J14" s="4"/>
      <c r="K14" s="4"/>
      <c r="L14" s="4"/>
      <c r="M14" s="4"/>
      <c r="N14" s="4"/>
      <c r="O14" s="4"/>
      <c r="P14" s="4"/>
      <c r="Q14" s="4"/>
    </row>
    <row r="15" spans="2:17" ht="15" x14ac:dyDescent="0.25">
      <c r="B15" s="43"/>
      <c r="C15" s="3"/>
      <c r="D15" s="3" t="s">
        <v>87</v>
      </c>
      <c r="E15" s="3"/>
      <c r="F15" s="3"/>
      <c r="G15" s="3" t="s">
        <v>87</v>
      </c>
      <c r="H15" s="10">
        <v>0</v>
      </c>
      <c r="I15" s="3" t="s">
        <v>87</v>
      </c>
      <c r="J15" s="41">
        <v>0</v>
      </c>
      <c r="K15" s="41">
        <v>0</v>
      </c>
      <c r="L15" s="10">
        <v>0</v>
      </c>
      <c r="M15" s="10">
        <v>0</v>
      </c>
      <c r="N15" s="10">
        <v>0</v>
      </c>
      <c r="O15" s="41">
        <v>0</v>
      </c>
      <c r="P15" s="41">
        <v>0</v>
      </c>
      <c r="Q15" s="41">
        <v>0</v>
      </c>
    </row>
    <row r="16" spans="2:17" x14ac:dyDescent="0.2">
      <c r="B16" s="44"/>
      <c r="C16" s="45"/>
      <c r="D16" s="45"/>
      <c r="E16" s="45"/>
      <c r="F16" s="45"/>
      <c r="G16" s="45"/>
      <c r="H16" s="14"/>
      <c r="I16" s="45"/>
      <c r="J16" s="14"/>
      <c r="K16" s="14"/>
      <c r="L16" s="14"/>
      <c r="M16" s="14"/>
      <c r="N16" s="14"/>
      <c r="O16" s="14"/>
      <c r="P16" s="14"/>
      <c r="Q16" s="14"/>
    </row>
    <row r="17" spans="2:17" ht="15" x14ac:dyDescent="0.25">
      <c r="B17" s="9" t="s">
        <v>2063</v>
      </c>
      <c r="C17" s="37"/>
      <c r="D17" s="37"/>
      <c r="E17" s="37"/>
      <c r="F17" s="37"/>
      <c r="G17" s="37"/>
      <c r="H17" s="10">
        <v>0</v>
      </c>
      <c r="I17" s="37"/>
      <c r="J17" s="41"/>
      <c r="K17" s="41">
        <v>0</v>
      </c>
      <c r="L17" s="10"/>
      <c r="M17" s="10"/>
      <c r="N17" s="10">
        <v>0</v>
      </c>
      <c r="O17" s="41"/>
      <c r="P17" s="41">
        <v>0</v>
      </c>
      <c r="Q17" s="41">
        <v>0</v>
      </c>
    </row>
    <row r="18" spans="2:17" ht="15" x14ac:dyDescent="0.25">
      <c r="B18" s="42" t="s">
        <v>2064</v>
      </c>
      <c r="C18" s="37"/>
      <c r="D18" s="37"/>
      <c r="E18" s="37"/>
      <c r="F18" s="37"/>
      <c r="G18" s="37"/>
      <c r="H18" s="4"/>
      <c r="I18" s="37"/>
      <c r="J18" s="4"/>
      <c r="K18" s="4"/>
      <c r="L18" s="4"/>
      <c r="M18" s="4"/>
      <c r="N18" s="4"/>
      <c r="O18" s="4"/>
      <c r="P18" s="4"/>
      <c r="Q18" s="4"/>
    </row>
    <row r="19" spans="2:17" ht="15" x14ac:dyDescent="0.25">
      <c r="B19" s="43"/>
      <c r="C19" s="3"/>
      <c r="D19" s="3" t="s">
        <v>87</v>
      </c>
      <c r="E19" s="3"/>
      <c r="F19" s="3"/>
      <c r="G19" s="3" t="s">
        <v>87</v>
      </c>
      <c r="H19" s="10">
        <v>0</v>
      </c>
      <c r="I19" s="3" t="s">
        <v>87</v>
      </c>
      <c r="J19" s="41">
        <v>0</v>
      </c>
      <c r="K19" s="41">
        <v>0</v>
      </c>
      <c r="L19" s="10">
        <v>0</v>
      </c>
      <c r="M19" s="10">
        <v>0</v>
      </c>
      <c r="N19" s="10">
        <v>0</v>
      </c>
      <c r="O19" s="41">
        <v>0</v>
      </c>
      <c r="P19" s="41">
        <v>0</v>
      </c>
      <c r="Q19" s="41">
        <v>0</v>
      </c>
    </row>
    <row r="20" spans="2:17" x14ac:dyDescent="0.2">
      <c r="B20" s="44"/>
      <c r="C20" s="45"/>
      <c r="D20" s="45"/>
      <c r="E20" s="45"/>
      <c r="F20" s="45"/>
      <c r="G20" s="45"/>
      <c r="H20" s="14"/>
      <c r="I20" s="45"/>
      <c r="J20" s="14"/>
      <c r="K20" s="14"/>
      <c r="L20" s="14"/>
      <c r="M20" s="14"/>
      <c r="N20" s="14"/>
      <c r="O20" s="14"/>
      <c r="P20" s="14"/>
      <c r="Q20" s="14"/>
    </row>
    <row r="21" spans="2:17" ht="15" x14ac:dyDescent="0.25">
      <c r="B21" s="9" t="s">
        <v>2065</v>
      </c>
      <c r="C21" s="37"/>
      <c r="D21" s="37"/>
      <c r="E21" s="37"/>
      <c r="F21" s="37"/>
      <c r="G21" s="37"/>
      <c r="H21" s="10">
        <v>1.6500000000000079</v>
      </c>
      <c r="I21" s="37"/>
      <c r="J21" s="41"/>
      <c r="K21" s="41">
        <v>2.6699999999999391E-2</v>
      </c>
      <c r="L21" s="10"/>
      <c r="M21" s="10"/>
      <c r="N21" s="10">
        <v>1.6740527070528934</v>
      </c>
      <c r="O21" s="41"/>
      <c r="P21" s="41">
        <v>1</v>
      </c>
      <c r="Q21" s="41">
        <v>2.2231589254334178E-4</v>
      </c>
    </row>
    <row r="22" spans="2:17" ht="15" x14ac:dyDescent="0.25">
      <c r="B22" s="42" t="s">
        <v>2066</v>
      </c>
      <c r="C22" s="37"/>
      <c r="D22" s="37"/>
      <c r="E22" s="37"/>
      <c r="F22" s="37"/>
      <c r="G22" s="37"/>
      <c r="H22" s="4"/>
      <c r="I22" s="37"/>
      <c r="J22" s="4"/>
      <c r="K22" s="4"/>
      <c r="L22" s="4"/>
      <c r="M22" s="4"/>
      <c r="N22" s="4"/>
      <c r="O22" s="4"/>
      <c r="P22" s="4"/>
      <c r="Q22" s="4"/>
    </row>
    <row r="23" spans="2:17" ht="15" x14ac:dyDescent="0.25">
      <c r="B23" s="43"/>
      <c r="C23" s="3"/>
      <c r="D23" s="3" t="s">
        <v>87</v>
      </c>
      <c r="E23" s="3"/>
      <c r="F23" s="3"/>
      <c r="G23" s="3" t="s">
        <v>87</v>
      </c>
      <c r="H23" s="10">
        <v>0</v>
      </c>
      <c r="I23" s="3" t="s">
        <v>87</v>
      </c>
      <c r="J23" s="41">
        <v>0</v>
      </c>
      <c r="K23" s="41">
        <v>0</v>
      </c>
      <c r="L23" s="10">
        <v>0</v>
      </c>
      <c r="M23" s="10">
        <v>0</v>
      </c>
      <c r="N23" s="10">
        <v>0</v>
      </c>
      <c r="O23" s="41">
        <v>0</v>
      </c>
      <c r="P23" s="41">
        <v>0</v>
      </c>
      <c r="Q23" s="41">
        <v>0</v>
      </c>
    </row>
    <row r="24" spans="2:17" ht="15" x14ac:dyDescent="0.25">
      <c r="B24" s="42" t="s">
        <v>2067</v>
      </c>
      <c r="C24" s="37"/>
      <c r="D24" s="37"/>
      <c r="E24" s="37"/>
      <c r="F24" s="37"/>
      <c r="G24" s="37"/>
      <c r="H24" s="4"/>
      <c r="I24" s="37"/>
      <c r="J24" s="4"/>
      <c r="K24" s="4"/>
      <c r="L24" s="4"/>
      <c r="M24" s="4"/>
      <c r="N24" s="4"/>
      <c r="O24" s="4"/>
      <c r="P24" s="4"/>
      <c r="Q24" s="4"/>
    </row>
    <row r="25" spans="2:17" ht="15" x14ac:dyDescent="0.25">
      <c r="B25" s="43" t="s">
        <v>2068</v>
      </c>
      <c r="C25" s="3" t="s">
        <v>2069</v>
      </c>
      <c r="D25" s="3" t="s">
        <v>2070</v>
      </c>
      <c r="E25" s="3" t="s">
        <v>543</v>
      </c>
      <c r="F25" s="3" t="s">
        <v>84</v>
      </c>
      <c r="G25" s="3"/>
      <c r="H25" s="10">
        <v>1.6500000000000079</v>
      </c>
      <c r="I25" s="3" t="s">
        <v>54</v>
      </c>
      <c r="J25" s="41">
        <v>5.4210000000000001E-2</v>
      </c>
      <c r="K25" s="41">
        <v>2.6699999999999391E-2</v>
      </c>
      <c r="L25" s="10">
        <v>1396.2074290107562</v>
      </c>
      <c r="M25" s="10">
        <v>119.9</v>
      </c>
      <c r="N25" s="10">
        <v>1.6740527070528934</v>
      </c>
      <c r="O25" s="41">
        <v>6.0546810287057191E-6</v>
      </c>
      <c r="P25" s="41">
        <v>1</v>
      </c>
      <c r="Q25" s="41">
        <v>2.2231589254334178E-4</v>
      </c>
    </row>
    <row r="26" spans="2:17" ht="15" x14ac:dyDescent="0.25">
      <c r="B26" s="42" t="s">
        <v>2071</v>
      </c>
      <c r="C26" s="37"/>
      <c r="D26" s="37"/>
      <c r="E26" s="37"/>
      <c r="F26" s="37"/>
      <c r="G26" s="37"/>
      <c r="H26" s="4"/>
      <c r="I26" s="37"/>
      <c r="J26" s="4"/>
      <c r="K26" s="4"/>
      <c r="L26" s="4"/>
      <c r="M26" s="4"/>
      <c r="N26" s="4"/>
      <c r="O26" s="4"/>
      <c r="P26" s="4"/>
      <c r="Q26" s="4"/>
    </row>
    <row r="27" spans="2:17" ht="15" x14ac:dyDescent="0.25">
      <c r="B27" s="43"/>
      <c r="C27" s="3"/>
      <c r="D27" s="3" t="s">
        <v>87</v>
      </c>
      <c r="E27" s="3"/>
      <c r="F27" s="3"/>
      <c r="G27" s="3" t="s">
        <v>87</v>
      </c>
      <c r="H27" s="10">
        <v>0</v>
      </c>
      <c r="I27" s="3" t="s">
        <v>87</v>
      </c>
      <c r="J27" s="41">
        <v>0</v>
      </c>
      <c r="K27" s="41">
        <v>0</v>
      </c>
      <c r="L27" s="10">
        <v>0</v>
      </c>
      <c r="M27" s="10">
        <v>0</v>
      </c>
      <c r="N27" s="10">
        <v>0</v>
      </c>
      <c r="O27" s="41">
        <v>0</v>
      </c>
      <c r="P27" s="41">
        <v>0</v>
      </c>
      <c r="Q27" s="41">
        <v>0</v>
      </c>
    </row>
    <row r="28" spans="2:17" ht="15" x14ac:dyDescent="0.25">
      <c r="B28" s="42" t="s">
        <v>2072</v>
      </c>
      <c r="C28" s="37"/>
      <c r="D28" s="37"/>
      <c r="E28" s="37"/>
      <c r="F28" s="37"/>
      <c r="G28" s="37"/>
      <c r="H28" s="4"/>
      <c r="I28" s="37"/>
      <c r="J28" s="4"/>
      <c r="K28" s="4"/>
      <c r="L28" s="4"/>
      <c r="M28" s="4"/>
      <c r="N28" s="4"/>
      <c r="O28" s="4"/>
      <c r="P28" s="4"/>
      <c r="Q28" s="4"/>
    </row>
    <row r="29" spans="2:17" ht="15" x14ac:dyDescent="0.25">
      <c r="B29" s="43"/>
      <c r="C29" s="3"/>
      <c r="D29" s="3" t="s">
        <v>87</v>
      </c>
      <c r="E29" s="3"/>
      <c r="F29" s="3"/>
      <c r="G29" s="3" t="s">
        <v>87</v>
      </c>
      <c r="H29" s="10">
        <v>0</v>
      </c>
      <c r="I29" s="3" t="s">
        <v>87</v>
      </c>
      <c r="J29" s="41">
        <v>0</v>
      </c>
      <c r="K29" s="41">
        <v>0</v>
      </c>
      <c r="L29" s="10">
        <v>0</v>
      </c>
      <c r="M29" s="10">
        <v>0</v>
      </c>
      <c r="N29" s="10">
        <v>0</v>
      </c>
      <c r="O29" s="41">
        <v>0</v>
      </c>
      <c r="P29" s="41">
        <v>0</v>
      </c>
      <c r="Q29" s="41">
        <v>0</v>
      </c>
    </row>
    <row r="30" spans="2:17" x14ac:dyDescent="0.2">
      <c r="B30" s="44"/>
      <c r="C30" s="45"/>
      <c r="D30" s="45"/>
      <c r="E30" s="45"/>
      <c r="F30" s="45"/>
      <c r="G30" s="45"/>
      <c r="H30" s="14"/>
      <c r="I30" s="45"/>
      <c r="J30" s="14"/>
      <c r="K30" s="14"/>
      <c r="L30" s="14"/>
      <c r="M30" s="14"/>
      <c r="N30" s="14"/>
      <c r="O30" s="14"/>
      <c r="P30" s="14"/>
      <c r="Q30" s="14"/>
    </row>
    <row r="31" spans="2:17" ht="15" x14ac:dyDescent="0.25">
      <c r="B31" s="15" t="s">
        <v>113</v>
      </c>
      <c r="C31" s="37"/>
      <c r="D31" s="37"/>
      <c r="E31" s="37"/>
      <c r="F31" s="37"/>
      <c r="G31" s="37"/>
      <c r="H31" s="10">
        <v>0</v>
      </c>
      <c r="I31" s="37"/>
      <c r="J31" s="41"/>
      <c r="K31" s="41">
        <v>0</v>
      </c>
      <c r="L31" s="10"/>
      <c r="M31" s="10"/>
      <c r="N31" s="10">
        <v>0</v>
      </c>
      <c r="O31" s="41"/>
      <c r="P31" s="41">
        <v>0</v>
      </c>
      <c r="Q31" s="41">
        <v>0</v>
      </c>
    </row>
    <row r="32" spans="2:17" ht="15" x14ac:dyDescent="0.25">
      <c r="B32" s="9" t="s">
        <v>2061</v>
      </c>
      <c r="C32" s="37"/>
      <c r="D32" s="37"/>
      <c r="E32" s="37"/>
      <c r="F32" s="37"/>
      <c r="G32" s="37"/>
      <c r="H32" s="10">
        <v>0</v>
      </c>
      <c r="I32" s="37"/>
      <c r="J32" s="41"/>
      <c r="K32" s="41">
        <v>0</v>
      </c>
      <c r="L32" s="10"/>
      <c r="M32" s="10"/>
      <c r="N32" s="10">
        <v>0</v>
      </c>
      <c r="O32" s="41"/>
      <c r="P32" s="41">
        <v>0</v>
      </c>
      <c r="Q32" s="41">
        <v>0</v>
      </c>
    </row>
    <row r="33" spans="2:17" ht="15" x14ac:dyDescent="0.25">
      <c r="B33" s="42" t="s">
        <v>2062</v>
      </c>
      <c r="C33" s="37"/>
      <c r="D33" s="37"/>
      <c r="E33" s="37"/>
      <c r="F33" s="37"/>
      <c r="G33" s="37"/>
      <c r="H33" s="4"/>
      <c r="I33" s="37"/>
      <c r="J33" s="4"/>
      <c r="K33" s="4"/>
      <c r="L33" s="4"/>
      <c r="M33" s="4"/>
      <c r="N33" s="4"/>
      <c r="O33" s="4"/>
      <c r="P33" s="4"/>
      <c r="Q33" s="4"/>
    </row>
    <row r="34" spans="2:17" ht="15" x14ac:dyDescent="0.25">
      <c r="B34" s="43"/>
      <c r="C34" s="3"/>
      <c r="D34" s="3" t="s">
        <v>87</v>
      </c>
      <c r="E34" s="3"/>
      <c r="F34" s="3"/>
      <c r="G34" s="3" t="s">
        <v>87</v>
      </c>
      <c r="H34" s="10">
        <v>0</v>
      </c>
      <c r="I34" s="3" t="s">
        <v>87</v>
      </c>
      <c r="J34" s="41">
        <v>0</v>
      </c>
      <c r="K34" s="41">
        <v>0</v>
      </c>
      <c r="L34" s="10">
        <v>0</v>
      </c>
      <c r="M34" s="10">
        <v>0</v>
      </c>
      <c r="N34" s="10">
        <v>0</v>
      </c>
      <c r="O34" s="41">
        <v>0</v>
      </c>
      <c r="P34" s="41">
        <v>0</v>
      </c>
      <c r="Q34" s="41">
        <v>0</v>
      </c>
    </row>
    <row r="35" spans="2:17" x14ac:dyDescent="0.2">
      <c r="B35" s="44"/>
      <c r="C35" s="45"/>
      <c r="D35" s="45"/>
      <c r="E35" s="45"/>
      <c r="F35" s="45"/>
      <c r="G35" s="45"/>
      <c r="H35" s="14"/>
      <c r="I35" s="45"/>
      <c r="J35" s="14"/>
      <c r="K35" s="14"/>
      <c r="L35" s="14"/>
      <c r="M35" s="14"/>
      <c r="N35" s="14"/>
      <c r="O35" s="14"/>
      <c r="P35" s="14"/>
      <c r="Q35" s="14"/>
    </row>
    <row r="36" spans="2:17" ht="15" x14ac:dyDescent="0.25">
      <c r="B36" s="9" t="s">
        <v>2063</v>
      </c>
      <c r="C36" s="37"/>
      <c r="D36" s="37"/>
      <c r="E36" s="37"/>
      <c r="F36" s="37"/>
      <c r="G36" s="37"/>
      <c r="H36" s="10">
        <v>0</v>
      </c>
      <c r="I36" s="37"/>
      <c r="J36" s="41"/>
      <c r="K36" s="41">
        <v>0</v>
      </c>
      <c r="L36" s="10"/>
      <c r="M36" s="10"/>
      <c r="N36" s="10">
        <v>0</v>
      </c>
      <c r="O36" s="41"/>
      <c r="P36" s="41">
        <v>0</v>
      </c>
      <c r="Q36" s="41">
        <v>0</v>
      </c>
    </row>
    <row r="37" spans="2:17" ht="15" x14ac:dyDescent="0.25">
      <c r="B37" s="42" t="s">
        <v>2064</v>
      </c>
      <c r="C37" s="37"/>
      <c r="D37" s="37"/>
      <c r="E37" s="37"/>
      <c r="F37" s="37"/>
      <c r="G37" s="37"/>
      <c r="H37" s="4"/>
      <c r="I37" s="37"/>
      <c r="J37" s="4"/>
      <c r="K37" s="4"/>
      <c r="L37" s="4"/>
      <c r="M37" s="4"/>
      <c r="N37" s="4"/>
      <c r="O37" s="4"/>
      <c r="P37" s="4"/>
      <c r="Q37" s="4"/>
    </row>
    <row r="38" spans="2:17" ht="15" x14ac:dyDescent="0.25">
      <c r="B38" s="43"/>
      <c r="C38" s="3"/>
      <c r="D38" s="3" t="s">
        <v>87</v>
      </c>
      <c r="E38" s="3"/>
      <c r="F38" s="3"/>
      <c r="G38" s="3" t="s">
        <v>87</v>
      </c>
      <c r="H38" s="10">
        <v>0</v>
      </c>
      <c r="I38" s="3" t="s">
        <v>87</v>
      </c>
      <c r="J38" s="41">
        <v>0</v>
      </c>
      <c r="K38" s="41">
        <v>0</v>
      </c>
      <c r="L38" s="10">
        <v>0</v>
      </c>
      <c r="M38" s="10">
        <v>0</v>
      </c>
      <c r="N38" s="10">
        <v>0</v>
      </c>
      <c r="O38" s="41">
        <v>0</v>
      </c>
      <c r="P38" s="41">
        <v>0</v>
      </c>
      <c r="Q38" s="41">
        <v>0</v>
      </c>
    </row>
    <row r="39" spans="2:17" x14ac:dyDescent="0.2">
      <c r="B39" s="44"/>
      <c r="C39" s="45"/>
      <c r="D39" s="45"/>
      <c r="E39" s="45"/>
      <c r="F39" s="45"/>
      <c r="G39" s="45"/>
      <c r="H39" s="14"/>
      <c r="I39" s="45"/>
      <c r="J39" s="14"/>
      <c r="K39" s="14"/>
      <c r="L39" s="14"/>
      <c r="M39" s="14"/>
      <c r="N39" s="14"/>
      <c r="O39" s="14"/>
      <c r="P39" s="14"/>
      <c r="Q39" s="14"/>
    </row>
    <row r="40" spans="2:17" ht="15" x14ac:dyDescent="0.25">
      <c r="B40" s="9" t="s">
        <v>2065</v>
      </c>
      <c r="C40" s="37"/>
      <c r="D40" s="37"/>
      <c r="E40" s="37"/>
      <c r="F40" s="37"/>
      <c r="G40" s="37"/>
      <c r="H40" s="10">
        <v>0</v>
      </c>
      <c r="I40" s="37"/>
      <c r="J40" s="41"/>
      <c r="K40" s="41">
        <v>0</v>
      </c>
      <c r="L40" s="10"/>
      <c r="M40" s="10"/>
      <c r="N40" s="10">
        <v>0</v>
      </c>
      <c r="O40" s="41"/>
      <c r="P40" s="41">
        <v>0</v>
      </c>
      <c r="Q40" s="41">
        <v>0</v>
      </c>
    </row>
    <row r="41" spans="2:17" ht="15" x14ac:dyDescent="0.25">
      <c r="B41" s="42" t="s">
        <v>2066</v>
      </c>
      <c r="C41" s="37"/>
      <c r="D41" s="37"/>
      <c r="E41" s="37"/>
      <c r="F41" s="37"/>
      <c r="G41" s="37"/>
      <c r="H41" s="4"/>
      <c r="I41" s="37"/>
      <c r="J41" s="4"/>
      <c r="K41" s="4"/>
      <c r="L41" s="4"/>
      <c r="M41" s="4"/>
      <c r="N41" s="4"/>
      <c r="O41" s="4"/>
      <c r="P41" s="4"/>
      <c r="Q41" s="4"/>
    </row>
    <row r="42" spans="2:17" ht="15" x14ac:dyDescent="0.25">
      <c r="B42" s="43"/>
      <c r="C42" s="3"/>
      <c r="D42" s="3" t="s">
        <v>87</v>
      </c>
      <c r="E42" s="3"/>
      <c r="F42" s="3"/>
      <c r="G42" s="3" t="s">
        <v>87</v>
      </c>
      <c r="H42" s="10">
        <v>0</v>
      </c>
      <c r="I42" s="3" t="s">
        <v>87</v>
      </c>
      <c r="J42" s="41">
        <v>0</v>
      </c>
      <c r="K42" s="41">
        <v>0</v>
      </c>
      <c r="L42" s="10">
        <v>0</v>
      </c>
      <c r="M42" s="10">
        <v>0</v>
      </c>
      <c r="N42" s="10">
        <v>0</v>
      </c>
      <c r="O42" s="41">
        <v>0</v>
      </c>
      <c r="P42" s="41">
        <v>0</v>
      </c>
      <c r="Q42" s="41">
        <v>0</v>
      </c>
    </row>
    <row r="43" spans="2:17" ht="15" x14ac:dyDescent="0.25">
      <c r="B43" s="42" t="s">
        <v>2067</v>
      </c>
      <c r="C43" s="37"/>
      <c r="D43" s="37"/>
      <c r="E43" s="37"/>
      <c r="F43" s="37"/>
      <c r="G43" s="37"/>
      <c r="H43" s="4"/>
      <c r="I43" s="37"/>
      <c r="J43" s="4"/>
      <c r="K43" s="4"/>
      <c r="L43" s="4"/>
      <c r="M43" s="4"/>
      <c r="N43" s="4"/>
      <c r="O43" s="4"/>
      <c r="P43" s="4"/>
      <c r="Q43" s="4"/>
    </row>
    <row r="44" spans="2:17" ht="15" x14ac:dyDescent="0.25">
      <c r="B44" s="43"/>
      <c r="C44" s="3"/>
      <c r="D44" s="3" t="s">
        <v>87</v>
      </c>
      <c r="E44" s="3"/>
      <c r="F44" s="3"/>
      <c r="G44" s="3" t="s">
        <v>87</v>
      </c>
      <c r="H44" s="10">
        <v>0</v>
      </c>
      <c r="I44" s="3" t="s">
        <v>87</v>
      </c>
      <c r="J44" s="41">
        <v>0</v>
      </c>
      <c r="K44" s="41">
        <v>0</v>
      </c>
      <c r="L44" s="10">
        <v>0</v>
      </c>
      <c r="M44" s="10">
        <v>0</v>
      </c>
      <c r="N44" s="10">
        <v>0</v>
      </c>
      <c r="O44" s="41">
        <v>0</v>
      </c>
      <c r="P44" s="41">
        <v>0</v>
      </c>
      <c r="Q44" s="41">
        <v>0</v>
      </c>
    </row>
    <row r="45" spans="2:17" ht="15" x14ac:dyDescent="0.25">
      <c r="B45" s="42" t="s">
        <v>2071</v>
      </c>
      <c r="C45" s="37"/>
      <c r="D45" s="37"/>
      <c r="E45" s="37"/>
      <c r="F45" s="37"/>
      <c r="G45" s="37"/>
      <c r="H45" s="4"/>
      <c r="I45" s="37"/>
      <c r="J45" s="4"/>
      <c r="K45" s="4"/>
      <c r="L45" s="4"/>
      <c r="M45" s="4"/>
      <c r="N45" s="4"/>
      <c r="O45" s="4"/>
      <c r="P45" s="4"/>
      <c r="Q45" s="4"/>
    </row>
    <row r="46" spans="2:17" ht="15" x14ac:dyDescent="0.25">
      <c r="B46" s="43"/>
      <c r="C46" s="3"/>
      <c r="D46" s="3" t="s">
        <v>87</v>
      </c>
      <c r="E46" s="3"/>
      <c r="F46" s="3"/>
      <c r="G46" s="3" t="s">
        <v>87</v>
      </c>
      <c r="H46" s="10">
        <v>0</v>
      </c>
      <c r="I46" s="3" t="s">
        <v>87</v>
      </c>
      <c r="J46" s="41">
        <v>0</v>
      </c>
      <c r="K46" s="41">
        <v>0</v>
      </c>
      <c r="L46" s="10">
        <v>0</v>
      </c>
      <c r="M46" s="10">
        <v>0</v>
      </c>
      <c r="N46" s="10">
        <v>0</v>
      </c>
      <c r="O46" s="41">
        <v>0</v>
      </c>
      <c r="P46" s="41">
        <v>0</v>
      </c>
      <c r="Q46" s="41">
        <v>0</v>
      </c>
    </row>
    <row r="47" spans="2:17" ht="15" x14ac:dyDescent="0.25">
      <c r="B47" s="42" t="s">
        <v>2072</v>
      </c>
      <c r="C47" s="37"/>
      <c r="D47" s="37"/>
      <c r="E47" s="37"/>
      <c r="F47" s="37"/>
      <c r="G47" s="37"/>
      <c r="H47" s="4"/>
      <c r="I47" s="37"/>
      <c r="J47" s="4"/>
      <c r="K47" s="4"/>
      <c r="L47" s="4"/>
      <c r="M47" s="4"/>
      <c r="N47" s="4"/>
      <c r="O47" s="4"/>
      <c r="P47" s="4"/>
      <c r="Q47" s="4"/>
    </row>
    <row r="48" spans="2:17" ht="15" x14ac:dyDescent="0.25">
      <c r="B48" s="43"/>
      <c r="C48" s="3"/>
      <c r="D48" s="3" t="s">
        <v>87</v>
      </c>
      <c r="E48" s="3"/>
      <c r="F48" s="3"/>
      <c r="G48" s="3" t="s">
        <v>87</v>
      </c>
      <c r="H48" s="10">
        <v>0</v>
      </c>
      <c r="I48" s="3" t="s">
        <v>87</v>
      </c>
      <c r="J48" s="41">
        <v>0</v>
      </c>
      <c r="K48" s="41">
        <v>0</v>
      </c>
      <c r="L48" s="10">
        <v>0</v>
      </c>
      <c r="M48" s="10">
        <v>0</v>
      </c>
      <c r="N48" s="10">
        <v>0</v>
      </c>
      <c r="O48" s="41">
        <v>0</v>
      </c>
      <c r="P48" s="41">
        <v>0</v>
      </c>
      <c r="Q48" s="41">
        <v>0</v>
      </c>
    </row>
    <row r="49" spans="2:17" x14ac:dyDescent="0.2">
      <c r="B49" s="44"/>
      <c r="C49" s="45"/>
      <c r="D49" s="45"/>
      <c r="E49" s="45"/>
      <c r="F49" s="45"/>
      <c r="G49" s="45"/>
      <c r="H49" s="14"/>
      <c r="I49" s="45"/>
      <c r="J49" s="14"/>
      <c r="K49" s="14"/>
      <c r="L49" s="14"/>
      <c r="M49" s="14"/>
      <c r="N49" s="14"/>
      <c r="O49" s="14"/>
      <c r="P49" s="14"/>
      <c r="Q49" s="14"/>
    </row>
    <row r="50" spans="2:17" x14ac:dyDescent="0.2">
      <c r="B50" s="33"/>
      <c r="C50" s="48"/>
      <c r="D50" s="48"/>
      <c r="E50" s="48"/>
      <c r="F50" s="48"/>
      <c r="G50" s="48"/>
      <c r="H50" s="49"/>
      <c r="I50" s="48"/>
      <c r="J50" s="49"/>
      <c r="K50" s="49"/>
      <c r="L50" s="49"/>
      <c r="M50" s="49"/>
      <c r="N50" s="49"/>
      <c r="O50" s="49"/>
      <c r="P50" s="49"/>
      <c r="Q50" s="49"/>
    </row>
    <row r="52" spans="2:17" x14ac:dyDescent="0.2">
      <c r="B52" s="35" t="s">
        <v>55</v>
      </c>
    </row>
    <row r="54" spans="2:17" x14ac:dyDescent="0.2">
      <c r="B54" s="36" t="s">
        <v>56</v>
      </c>
    </row>
  </sheetData>
  <hyperlinks>
    <hyperlink ref="B54" r:id="rId1"/>
  </hyperlinks>
  <pageMargins left="0.7" right="0.7" top="0.75" bottom="0.75" header="0.3" footer="0.3"/>
  <pageSetup paperSize="9" fitToHeight="0" orientation="landscape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47"/>
  <sheetViews>
    <sheetView showGridLines="0" rightToLeft="1" zoomScale="80" zoomScaleNormal="80" workbookViewId="0">
      <pane ySplit="10" topLeftCell="A11" activePane="bottomLeft" state="frozen"/>
      <selection pane="bottomLeft" activeCell="A11" sqref="A11"/>
    </sheetView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  <col min="11" max="11" width="17.375" bestFit="1" customWidth="1"/>
    <col min="12" max="16" width="16.25" customWidth="1"/>
  </cols>
  <sheetData>
    <row r="1" spans="2:16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2:16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16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16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2:16" ht="20.25" x14ac:dyDescent="0.55000000000000004">
      <c r="B5" s="26"/>
      <c r="C5" s="26"/>
      <c r="D5" s="26"/>
      <c r="E5" s="26"/>
      <c r="F5" s="26"/>
      <c r="G5" s="26"/>
      <c r="I5" s="26"/>
      <c r="J5" s="26"/>
      <c r="K5" s="26"/>
      <c r="L5" s="26"/>
      <c r="M5" s="26"/>
      <c r="N5" s="26"/>
      <c r="O5" s="26"/>
      <c r="P5" s="26"/>
    </row>
    <row r="6" spans="2:16" ht="15" x14ac:dyDescent="0.2">
      <c r="B6" s="50" t="s">
        <v>2106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2:16" ht="15" x14ac:dyDescent="0.2">
      <c r="B7" s="50" t="s">
        <v>226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8" spans="2:16" ht="30" x14ac:dyDescent="0.2">
      <c r="B8" s="50" t="s">
        <v>2011</v>
      </c>
      <c r="C8" s="27" t="s">
        <v>57</v>
      </c>
      <c r="D8" s="27" t="s">
        <v>117</v>
      </c>
      <c r="E8" s="27" t="s">
        <v>59</v>
      </c>
      <c r="F8" s="27" t="s">
        <v>131</v>
      </c>
      <c r="G8" s="27" t="s">
        <v>227</v>
      </c>
      <c r="H8" s="27" t="s">
        <v>60</v>
      </c>
      <c r="I8" s="27" t="s">
        <v>118</v>
      </c>
      <c r="J8" s="27" t="s">
        <v>119</v>
      </c>
      <c r="K8" s="27" t="s">
        <v>132</v>
      </c>
      <c r="L8" s="27" t="s">
        <v>133</v>
      </c>
      <c r="M8" s="27" t="s">
        <v>0</v>
      </c>
      <c r="N8" s="27" t="s">
        <v>134</v>
      </c>
      <c r="O8" s="27" t="s">
        <v>120</v>
      </c>
      <c r="P8" s="27" t="s">
        <v>121</v>
      </c>
    </row>
    <row r="9" spans="2:16" ht="15" x14ac:dyDescent="0.2">
      <c r="B9" s="50"/>
      <c r="C9" s="53"/>
      <c r="D9" s="53"/>
      <c r="E9" s="53"/>
      <c r="F9" s="53" t="s">
        <v>228</v>
      </c>
      <c r="G9" s="53" t="s">
        <v>229</v>
      </c>
      <c r="H9" s="53"/>
      <c r="I9" s="53" t="s">
        <v>41</v>
      </c>
      <c r="J9" s="53" t="s">
        <v>41</v>
      </c>
      <c r="K9" s="53" t="s">
        <v>230</v>
      </c>
      <c r="L9" s="53" t="s">
        <v>231</v>
      </c>
      <c r="M9" s="53" t="s">
        <v>40</v>
      </c>
      <c r="N9" s="53" t="s">
        <v>41</v>
      </c>
      <c r="O9" s="53" t="s">
        <v>41</v>
      </c>
      <c r="P9" s="53" t="s">
        <v>41</v>
      </c>
    </row>
    <row r="10" spans="2:16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  <c r="M10" s="53" t="s">
        <v>232</v>
      </c>
      <c r="N10" s="53" t="s">
        <v>233</v>
      </c>
      <c r="O10" s="53" t="s">
        <v>234</v>
      </c>
      <c r="P10" s="53" t="s">
        <v>235</v>
      </c>
    </row>
    <row r="11" spans="2:16" ht="15" x14ac:dyDescent="0.25">
      <c r="B11" s="16" t="s">
        <v>224</v>
      </c>
      <c r="C11" s="46"/>
      <c r="D11" s="46"/>
      <c r="E11" s="46"/>
      <c r="F11" s="46"/>
      <c r="G11" s="17">
        <v>2.9105364571113745</v>
      </c>
      <c r="H11" s="46"/>
      <c r="I11" s="47"/>
      <c r="J11" s="47">
        <v>4.7184880123242959E-3</v>
      </c>
      <c r="K11" s="17"/>
      <c r="L11" s="17"/>
      <c r="M11" s="17">
        <v>3717.9893000000002</v>
      </c>
      <c r="N11" s="47"/>
      <c r="O11" s="47">
        <v>1</v>
      </c>
      <c r="P11" s="47">
        <v>0.49375273921406959</v>
      </c>
    </row>
    <row r="12" spans="2:16" ht="15" x14ac:dyDescent="0.25">
      <c r="B12" s="6" t="s">
        <v>62</v>
      </c>
      <c r="C12" s="38"/>
      <c r="D12" s="38"/>
      <c r="E12" s="38"/>
      <c r="F12" s="38"/>
      <c r="G12" s="40">
        <v>2.9105364571113745</v>
      </c>
      <c r="H12" s="38"/>
      <c r="I12" s="39"/>
      <c r="J12" s="39">
        <v>4.7184880123242959E-3</v>
      </c>
      <c r="K12" s="40"/>
      <c r="L12" s="40"/>
      <c r="M12" s="40">
        <v>3717.9893000000002</v>
      </c>
      <c r="N12" s="39"/>
      <c r="O12" s="39">
        <v>1</v>
      </c>
      <c r="P12" s="39">
        <v>0.49375273921406959</v>
      </c>
    </row>
    <row r="13" spans="2:16" ht="15" x14ac:dyDescent="0.25">
      <c r="B13" s="9" t="s">
        <v>2075</v>
      </c>
      <c r="C13" s="37"/>
      <c r="D13" s="37"/>
      <c r="E13" s="37"/>
      <c r="F13" s="37"/>
      <c r="G13" s="10">
        <v>2.9105364571113745</v>
      </c>
      <c r="H13" s="37"/>
      <c r="I13" s="41"/>
      <c r="J13" s="41">
        <v>4.7184880123242959E-3</v>
      </c>
      <c r="K13" s="10"/>
      <c r="L13" s="10"/>
      <c r="M13" s="10">
        <v>3717.9893000000002</v>
      </c>
      <c r="N13" s="41"/>
      <c r="O13" s="41">
        <v>1</v>
      </c>
      <c r="P13" s="41">
        <v>0.49375273921406959</v>
      </c>
    </row>
    <row r="14" spans="2:16" ht="15" x14ac:dyDescent="0.25">
      <c r="B14" s="11" t="s">
        <v>2076</v>
      </c>
      <c r="C14" s="3" t="s">
        <v>2077</v>
      </c>
      <c r="D14" s="3" t="s">
        <v>140</v>
      </c>
      <c r="E14" s="3" t="s">
        <v>69</v>
      </c>
      <c r="F14" s="3" t="s">
        <v>2078</v>
      </c>
      <c r="G14" s="10">
        <v>0.57000000000000006</v>
      </c>
      <c r="H14" s="3" t="s">
        <v>54</v>
      </c>
      <c r="I14" s="41">
        <v>5.2000000000000005E-2</v>
      </c>
      <c r="J14" s="41">
        <v>5.0000000000000001E-3</v>
      </c>
      <c r="K14" s="10">
        <v>425509.79</v>
      </c>
      <c r="L14" s="10">
        <v>125.75920000000001</v>
      </c>
      <c r="M14" s="10">
        <v>535.11785999999995</v>
      </c>
      <c r="N14" s="41">
        <v>0</v>
      </c>
      <c r="O14" s="41">
        <v>0.14392668101546174</v>
      </c>
      <c r="P14" s="41">
        <v>7.1064192997373862E-2</v>
      </c>
    </row>
    <row r="15" spans="2:16" ht="15" x14ac:dyDescent="0.25">
      <c r="B15" s="11" t="s">
        <v>2079</v>
      </c>
      <c r="C15" s="3" t="s">
        <v>2080</v>
      </c>
      <c r="D15" s="3" t="s">
        <v>140</v>
      </c>
      <c r="E15" s="3" t="s">
        <v>69</v>
      </c>
      <c r="F15" s="3" t="s">
        <v>2081</v>
      </c>
      <c r="G15" s="10">
        <v>1.5300000000000002</v>
      </c>
      <c r="H15" s="3" t="s">
        <v>54</v>
      </c>
      <c r="I15" s="41">
        <v>5.2000000000000005E-2</v>
      </c>
      <c r="J15" s="41">
        <v>4.2000000000000006E-3</v>
      </c>
      <c r="K15" s="10">
        <v>540340.17000000004</v>
      </c>
      <c r="L15" s="10">
        <v>129.64019999999999</v>
      </c>
      <c r="M15" s="10">
        <v>700.49833999999998</v>
      </c>
      <c r="N15" s="41">
        <v>0</v>
      </c>
      <c r="O15" s="41">
        <v>0.18840784184074977</v>
      </c>
      <c r="P15" s="41">
        <v>9.3026887998281391E-2</v>
      </c>
    </row>
    <row r="16" spans="2:16" ht="15" x14ac:dyDescent="0.25">
      <c r="B16" s="11" t="s">
        <v>2082</v>
      </c>
      <c r="C16" s="3" t="s">
        <v>2083</v>
      </c>
      <c r="D16" s="3" t="s">
        <v>140</v>
      </c>
      <c r="E16" s="3" t="s">
        <v>69</v>
      </c>
      <c r="F16" s="3" t="s">
        <v>2084</v>
      </c>
      <c r="G16" s="10">
        <v>2.4499999999999997</v>
      </c>
      <c r="H16" s="3" t="s">
        <v>54</v>
      </c>
      <c r="I16" s="41">
        <v>5.2000000000000005E-2</v>
      </c>
      <c r="J16" s="41">
        <v>3.3999999999999998E-3</v>
      </c>
      <c r="K16" s="10">
        <v>217206.71</v>
      </c>
      <c r="L16" s="10">
        <v>132.392</v>
      </c>
      <c r="M16" s="10">
        <v>287.56433000000004</v>
      </c>
      <c r="N16" s="41">
        <v>0</v>
      </c>
      <c r="O16" s="41">
        <v>7.7344044535039416E-2</v>
      </c>
      <c r="P16" s="41">
        <v>3.8188833851070698E-2</v>
      </c>
    </row>
    <row r="17" spans="2:16" ht="15" x14ac:dyDescent="0.25">
      <c r="B17" s="11" t="s">
        <v>2085</v>
      </c>
      <c r="C17" s="3" t="s">
        <v>2086</v>
      </c>
      <c r="D17" s="3" t="s">
        <v>140</v>
      </c>
      <c r="E17" s="3" t="s">
        <v>69</v>
      </c>
      <c r="F17" s="3" t="s">
        <v>2087</v>
      </c>
      <c r="G17" s="10">
        <v>3.33</v>
      </c>
      <c r="H17" s="3" t="s">
        <v>54</v>
      </c>
      <c r="I17" s="41">
        <v>5.2000000000000005E-2</v>
      </c>
      <c r="J17" s="41">
        <v>1.5E-3</v>
      </c>
      <c r="K17" s="10">
        <v>532942</v>
      </c>
      <c r="L17" s="10">
        <v>138.4633</v>
      </c>
      <c r="M17" s="10">
        <v>737.92894999999999</v>
      </c>
      <c r="N17" s="41">
        <v>0</v>
      </c>
      <c r="O17" s="41">
        <v>0.19847527533228779</v>
      </c>
      <c r="P17" s="41">
        <v>9.7997710861583751E-2</v>
      </c>
    </row>
    <row r="18" spans="2:16" ht="15" x14ac:dyDescent="0.25">
      <c r="B18" s="11" t="s">
        <v>2088</v>
      </c>
      <c r="C18" s="3" t="s">
        <v>2089</v>
      </c>
      <c r="D18" s="3" t="s">
        <v>140</v>
      </c>
      <c r="E18" s="3" t="s">
        <v>69</v>
      </c>
      <c r="F18" s="3" t="s">
        <v>2090</v>
      </c>
      <c r="G18" s="10">
        <v>2.4499999999999997</v>
      </c>
      <c r="H18" s="3" t="s">
        <v>54</v>
      </c>
      <c r="I18" s="41">
        <v>5.2000000000000005E-2</v>
      </c>
      <c r="J18" s="41">
        <v>3.4000000000000002E-3</v>
      </c>
      <c r="K18" s="10">
        <v>280198</v>
      </c>
      <c r="L18" s="10">
        <v>132.392</v>
      </c>
      <c r="M18" s="10">
        <v>370.95976999999999</v>
      </c>
      <c r="N18" s="41">
        <v>0</v>
      </c>
      <c r="O18" s="41">
        <v>9.9774297360134948E-2</v>
      </c>
      <c r="P18" s="41">
        <v>4.9263832624725744E-2</v>
      </c>
    </row>
    <row r="19" spans="2:16" ht="15" x14ac:dyDescent="0.25">
      <c r="B19" s="11" t="s">
        <v>2091</v>
      </c>
      <c r="C19" s="3" t="s">
        <v>2092</v>
      </c>
      <c r="D19" s="3" t="s">
        <v>140</v>
      </c>
      <c r="E19" s="3" t="s">
        <v>69</v>
      </c>
      <c r="F19" s="3" t="s">
        <v>2093</v>
      </c>
      <c r="G19" s="10">
        <v>4.1800000000000006</v>
      </c>
      <c r="H19" s="3" t="s">
        <v>54</v>
      </c>
      <c r="I19" s="41">
        <v>5.2000000000000005E-2</v>
      </c>
      <c r="J19" s="41">
        <v>1.2000000000000001E-3</v>
      </c>
      <c r="K19" s="10">
        <v>348029.57</v>
      </c>
      <c r="L19" s="10">
        <v>137.7852</v>
      </c>
      <c r="M19" s="10">
        <v>479.53323</v>
      </c>
      <c r="N19" s="41">
        <v>0</v>
      </c>
      <c r="O19" s="41">
        <v>0.12897649544069426</v>
      </c>
      <c r="P19" s="41">
        <v>6.3682497918073747E-2</v>
      </c>
    </row>
    <row r="20" spans="2:16" ht="15" x14ac:dyDescent="0.25">
      <c r="B20" s="11" t="s">
        <v>2094</v>
      </c>
      <c r="C20" s="3" t="s">
        <v>2095</v>
      </c>
      <c r="D20" s="3" t="s">
        <v>140</v>
      </c>
      <c r="E20" s="3" t="s">
        <v>69</v>
      </c>
      <c r="F20" s="3" t="s">
        <v>2096</v>
      </c>
      <c r="G20" s="10">
        <v>5</v>
      </c>
      <c r="H20" s="3" t="s">
        <v>54</v>
      </c>
      <c r="I20" s="41">
        <v>5.2000000000000005E-2</v>
      </c>
      <c r="J20" s="41">
        <v>1.8E-3</v>
      </c>
      <c r="K20" s="10">
        <v>270496</v>
      </c>
      <c r="L20" s="10">
        <v>138.12880000000001</v>
      </c>
      <c r="M20" s="10">
        <v>373.63281000000001</v>
      </c>
      <c r="N20" s="41">
        <v>0</v>
      </c>
      <c r="O20" s="41">
        <v>0.10049324509890332</v>
      </c>
      <c r="P20" s="41">
        <v>4.961881504009439E-2</v>
      </c>
    </row>
    <row r="21" spans="2:16" ht="15" x14ac:dyDescent="0.25">
      <c r="B21" s="11" t="s">
        <v>2097</v>
      </c>
      <c r="C21" s="3" t="s">
        <v>2098</v>
      </c>
      <c r="D21" s="3" t="s">
        <v>140</v>
      </c>
      <c r="E21" s="3" t="s">
        <v>69</v>
      </c>
      <c r="F21" s="3" t="s">
        <v>2099</v>
      </c>
      <c r="G21" s="10">
        <v>6.45</v>
      </c>
      <c r="H21" s="3" t="s">
        <v>54</v>
      </c>
      <c r="I21" s="41">
        <v>5.2000000000000005E-2</v>
      </c>
      <c r="J21" s="41">
        <v>3.15E-2</v>
      </c>
      <c r="K21" s="10">
        <v>125470</v>
      </c>
      <c r="L21" s="10">
        <v>116.877</v>
      </c>
      <c r="M21" s="10">
        <v>146.64560999999998</v>
      </c>
      <c r="N21" s="41">
        <v>0</v>
      </c>
      <c r="O21" s="41">
        <v>3.9442181826612563E-2</v>
      </c>
      <c r="P21" s="41">
        <v>1.9474685317469348E-2</v>
      </c>
    </row>
    <row r="22" spans="2:16" ht="15" x14ac:dyDescent="0.25">
      <c r="B22" s="11" t="s">
        <v>2100</v>
      </c>
      <c r="C22" s="3" t="s">
        <v>2101</v>
      </c>
      <c r="D22" s="3" t="s">
        <v>140</v>
      </c>
      <c r="E22" s="3" t="s">
        <v>69</v>
      </c>
      <c r="F22" s="3" t="s">
        <v>2081</v>
      </c>
      <c r="G22" s="10">
        <f>G21</f>
        <v>6.45</v>
      </c>
      <c r="H22" s="3" t="s">
        <v>54</v>
      </c>
      <c r="I22" s="41">
        <v>5.2000000000000005E-2</v>
      </c>
      <c r="J22" s="41">
        <f>J21</f>
        <v>3.15E-2</v>
      </c>
      <c r="K22" s="10">
        <v>86108.4</v>
      </c>
      <c r="L22" s="10">
        <v>100</v>
      </c>
      <c r="M22" s="10">
        <v>86.108399999999989</v>
      </c>
      <c r="N22" s="41">
        <v>0</v>
      </c>
      <c r="O22" s="41">
        <v>2.3159937550116128E-2</v>
      </c>
      <c r="P22" s="41">
        <v>1.1435282605396627E-2</v>
      </c>
    </row>
    <row r="23" spans="2:16" x14ac:dyDescent="0.2">
      <c r="B23" s="44"/>
      <c r="C23" s="45"/>
      <c r="D23" s="45"/>
      <c r="E23" s="45"/>
      <c r="F23" s="45"/>
      <c r="G23" s="14"/>
      <c r="H23" s="45"/>
      <c r="I23" s="14"/>
      <c r="J23" s="14"/>
      <c r="K23" s="14"/>
      <c r="L23" s="14"/>
      <c r="M23" s="14"/>
      <c r="N23" s="14"/>
      <c r="O23" s="14"/>
      <c r="P23" s="14"/>
    </row>
    <row r="24" spans="2:16" ht="15" x14ac:dyDescent="0.25">
      <c r="B24" s="9" t="s">
        <v>2102</v>
      </c>
      <c r="C24" s="37"/>
      <c r="D24" s="37"/>
      <c r="E24" s="37"/>
      <c r="F24" s="37"/>
      <c r="G24" s="10">
        <v>0</v>
      </c>
      <c r="H24" s="37"/>
      <c r="I24" s="41"/>
      <c r="J24" s="41">
        <v>0</v>
      </c>
      <c r="K24" s="10"/>
      <c r="L24" s="10"/>
      <c r="M24" s="10">
        <v>0</v>
      </c>
      <c r="N24" s="41"/>
      <c r="O24" s="41">
        <v>0</v>
      </c>
      <c r="P24" s="41">
        <v>0</v>
      </c>
    </row>
    <row r="25" spans="2:16" ht="15" x14ac:dyDescent="0.25">
      <c r="B25" s="11"/>
      <c r="C25" s="3"/>
      <c r="D25" s="3"/>
      <c r="E25" s="3"/>
      <c r="F25" s="3" t="s">
        <v>87</v>
      </c>
      <c r="G25" s="10">
        <v>0</v>
      </c>
      <c r="H25" s="3" t="s">
        <v>87</v>
      </c>
      <c r="I25" s="41">
        <v>0</v>
      </c>
      <c r="J25" s="41">
        <v>0</v>
      </c>
      <c r="K25" s="10">
        <v>0</v>
      </c>
      <c r="L25" s="10">
        <v>0</v>
      </c>
      <c r="M25" s="10">
        <v>0</v>
      </c>
      <c r="N25" s="41">
        <v>0</v>
      </c>
      <c r="O25" s="41">
        <v>0</v>
      </c>
      <c r="P25" s="41">
        <v>0</v>
      </c>
    </row>
    <row r="26" spans="2:16" x14ac:dyDescent="0.2">
      <c r="B26" s="44"/>
      <c r="C26" s="45"/>
      <c r="D26" s="45"/>
      <c r="E26" s="45"/>
      <c r="F26" s="45"/>
      <c r="G26" s="14"/>
      <c r="H26" s="45"/>
      <c r="I26" s="14"/>
      <c r="J26" s="14"/>
      <c r="K26" s="14"/>
      <c r="L26" s="14"/>
      <c r="M26" s="14"/>
      <c r="N26" s="14"/>
      <c r="O26" s="14"/>
      <c r="P26" s="14"/>
    </row>
    <row r="27" spans="2:16" ht="15" x14ac:dyDescent="0.25">
      <c r="B27" s="9" t="s">
        <v>2103</v>
      </c>
      <c r="C27" s="37"/>
      <c r="D27" s="37"/>
      <c r="E27" s="37"/>
      <c r="F27" s="37"/>
      <c r="G27" s="10">
        <v>0</v>
      </c>
      <c r="H27" s="37"/>
      <c r="I27" s="41"/>
      <c r="J27" s="41">
        <v>0</v>
      </c>
      <c r="K27" s="10"/>
      <c r="L27" s="10"/>
      <c r="M27" s="10">
        <v>0</v>
      </c>
      <c r="N27" s="41"/>
      <c r="O27" s="41">
        <v>0</v>
      </c>
      <c r="P27" s="41">
        <v>0</v>
      </c>
    </row>
    <row r="28" spans="2:16" ht="15" x14ac:dyDescent="0.25">
      <c r="B28" s="11"/>
      <c r="C28" s="3"/>
      <c r="D28" s="3"/>
      <c r="E28" s="3"/>
      <c r="F28" s="3" t="s">
        <v>87</v>
      </c>
      <c r="G28" s="10">
        <v>0</v>
      </c>
      <c r="H28" s="3" t="s">
        <v>87</v>
      </c>
      <c r="I28" s="41">
        <v>0</v>
      </c>
      <c r="J28" s="41">
        <v>0</v>
      </c>
      <c r="K28" s="10">
        <v>0</v>
      </c>
      <c r="L28" s="10">
        <v>0</v>
      </c>
      <c r="M28" s="10">
        <v>0</v>
      </c>
      <c r="N28" s="41">
        <v>0</v>
      </c>
      <c r="O28" s="41">
        <v>0</v>
      </c>
      <c r="P28" s="41">
        <v>0</v>
      </c>
    </row>
    <row r="29" spans="2:16" x14ac:dyDescent="0.2">
      <c r="B29" s="44"/>
      <c r="C29" s="45"/>
      <c r="D29" s="45"/>
      <c r="E29" s="45"/>
      <c r="F29" s="45"/>
      <c r="G29" s="14"/>
      <c r="H29" s="45"/>
      <c r="I29" s="14"/>
      <c r="J29" s="14"/>
      <c r="K29" s="14"/>
      <c r="L29" s="14"/>
      <c r="M29" s="14"/>
      <c r="N29" s="14"/>
      <c r="O29" s="14"/>
      <c r="P29" s="14"/>
    </row>
    <row r="30" spans="2:16" ht="15" x14ac:dyDescent="0.25">
      <c r="B30" s="9" t="s">
        <v>2104</v>
      </c>
      <c r="C30" s="37"/>
      <c r="D30" s="37"/>
      <c r="E30" s="37"/>
      <c r="F30" s="37"/>
      <c r="G30" s="10">
        <v>0</v>
      </c>
      <c r="H30" s="37"/>
      <c r="I30" s="41"/>
      <c r="J30" s="41">
        <v>0</v>
      </c>
      <c r="K30" s="10"/>
      <c r="L30" s="10"/>
      <c r="M30" s="10">
        <v>0</v>
      </c>
      <c r="N30" s="41"/>
      <c r="O30" s="41">
        <v>0</v>
      </c>
      <c r="P30" s="41">
        <v>0</v>
      </c>
    </row>
    <row r="31" spans="2:16" ht="15" x14ac:dyDescent="0.25">
      <c r="B31" s="11"/>
      <c r="C31" s="3"/>
      <c r="D31" s="3"/>
      <c r="E31" s="3"/>
      <c r="F31" s="3" t="s">
        <v>87</v>
      </c>
      <c r="G31" s="10">
        <v>0</v>
      </c>
      <c r="H31" s="3" t="s">
        <v>87</v>
      </c>
      <c r="I31" s="41">
        <v>0</v>
      </c>
      <c r="J31" s="41">
        <v>0</v>
      </c>
      <c r="K31" s="10">
        <v>0</v>
      </c>
      <c r="L31" s="10">
        <v>0</v>
      </c>
      <c r="M31" s="10">
        <v>0</v>
      </c>
      <c r="N31" s="41">
        <v>0</v>
      </c>
      <c r="O31" s="41">
        <v>0</v>
      </c>
      <c r="P31" s="41">
        <v>0</v>
      </c>
    </row>
    <row r="32" spans="2:16" x14ac:dyDescent="0.2">
      <c r="B32" s="44"/>
      <c r="C32" s="45"/>
      <c r="D32" s="45"/>
      <c r="E32" s="45"/>
      <c r="F32" s="45"/>
      <c r="G32" s="14"/>
      <c r="H32" s="45"/>
      <c r="I32" s="14"/>
      <c r="J32" s="14"/>
      <c r="K32" s="14"/>
      <c r="L32" s="14"/>
      <c r="M32" s="14"/>
      <c r="N32" s="14"/>
      <c r="O32" s="14"/>
      <c r="P32" s="14"/>
    </row>
    <row r="33" spans="2:16" ht="15" x14ac:dyDescent="0.25">
      <c r="B33" s="9" t="s">
        <v>213</v>
      </c>
      <c r="C33" s="37"/>
      <c r="D33" s="37"/>
      <c r="E33" s="37"/>
      <c r="F33" s="37"/>
      <c r="G33" s="10">
        <v>0</v>
      </c>
      <c r="H33" s="37"/>
      <c r="I33" s="41"/>
      <c r="J33" s="41">
        <v>0</v>
      </c>
      <c r="K33" s="10"/>
      <c r="L33" s="10"/>
      <c r="M33" s="10">
        <v>0</v>
      </c>
      <c r="N33" s="41"/>
      <c r="O33" s="41">
        <v>0</v>
      </c>
      <c r="P33" s="41">
        <v>0</v>
      </c>
    </row>
    <row r="34" spans="2:16" ht="15" x14ac:dyDescent="0.25">
      <c r="B34" s="11"/>
      <c r="C34" s="3"/>
      <c r="D34" s="3"/>
      <c r="E34" s="3"/>
      <c r="F34" s="3" t="s">
        <v>87</v>
      </c>
      <c r="G34" s="10">
        <v>0</v>
      </c>
      <c r="H34" s="3" t="s">
        <v>87</v>
      </c>
      <c r="I34" s="41">
        <v>0</v>
      </c>
      <c r="J34" s="41">
        <v>0</v>
      </c>
      <c r="K34" s="10">
        <v>0</v>
      </c>
      <c r="L34" s="10">
        <v>0</v>
      </c>
      <c r="M34" s="10">
        <v>0</v>
      </c>
      <c r="N34" s="41">
        <v>0</v>
      </c>
      <c r="O34" s="41">
        <v>0</v>
      </c>
      <c r="P34" s="41">
        <v>0</v>
      </c>
    </row>
    <row r="35" spans="2:16" x14ac:dyDescent="0.2">
      <c r="B35" s="44"/>
      <c r="C35" s="45"/>
      <c r="D35" s="45"/>
      <c r="E35" s="45"/>
      <c r="F35" s="45"/>
      <c r="G35" s="14"/>
      <c r="H35" s="45"/>
      <c r="I35" s="14"/>
      <c r="J35" s="14"/>
      <c r="K35" s="14"/>
      <c r="L35" s="14"/>
      <c r="M35" s="14"/>
      <c r="N35" s="14"/>
      <c r="O35" s="14"/>
      <c r="P35" s="14"/>
    </row>
    <row r="36" spans="2:16" ht="15" x14ac:dyDescent="0.25">
      <c r="B36" s="15" t="s">
        <v>113</v>
      </c>
      <c r="C36" s="37"/>
      <c r="D36" s="37"/>
      <c r="E36" s="37"/>
      <c r="F36" s="37"/>
      <c r="G36" s="10">
        <v>0</v>
      </c>
      <c r="H36" s="37"/>
      <c r="I36" s="41"/>
      <c r="J36" s="41">
        <v>0</v>
      </c>
      <c r="K36" s="10"/>
      <c r="L36" s="10"/>
      <c r="M36" s="10">
        <v>0</v>
      </c>
      <c r="N36" s="41"/>
      <c r="O36" s="41">
        <v>0</v>
      </c>
      <c r="P36" s="41">
        <v>0</v>
      </c>
    </row>
    <row r="37" spans="2:16" ht="15" x14ac:dyDescent="0.25">
      <c r="B37" s="9" t="s">
        <v>209</v>
      </c>
      <c r="C37" s="37"/>
      <c r="D37" s="37"/>
      <c r="E37" s="37"/>
      <c r="F37" s="37"/>
      <c r="G37" s="10">
        <v>0</v>
      </c>
      <c r="H37" s="37"/>
      <c r="I37" s="41"/>
      <c r="J37" s="41">
        <v>0</v>
      </c>
      <c r="K37" s="10"/>
      <c r="L37" s="10"/>
      <c r="M37" s="10">
        <v>0</v>
      </c>
      <c r="N37" s="41"/>
      <c r="O37" s="41">
        <v>0</v>
      </c>
      <c r="P37" s="41">
        <v>0</v>
      </c>
    </row>
    <row r="38" spans="2:16" ht="15" x14ac:dyDescent="0.25">
      <c r="B38" s="11"/>
      <c r="C38" s="3"/>
      <c r="D38" s="3"/>
      <c r="E38" s="3"/>
      <c r="F38" s="3" t="s">
        <v>87</v>
      </c>
      <c r="G38" s="10">
        <v>0</v>
      </c>
      <c r="H38" s="3" t="s">
        <v>87</v>
      </c>
      <c r="I38" s="41">
        <v>0</v>
      </c>
      <c r="J38" s="41">
        <v>0</v>
      </c>
      <c r="K38" s="10">
        <v>0</v>
      </c>
      <c r="L38" s="10">
        <v>0</v>
      </c>
      <c r="M38" s="10">
        <v>0</v>
      </c>
      <c r="N38" s="41">
        <v>0</v>
      </c>
      <c r="O38" s="41">
        <v>0</v>
      </c>
      <c r="P38" s="41">
        <v>0</v>
      </c>
    </row>
    <row r="39" spans="2:16" x14ac:dyDescent="0.2">
      <c r="B39" s="44"/>
      <c r="C39" s="45"/>
      <c r="D39" s="45"/>
      <c r="E39" s="45"/>
      <c r="F39" s="45"/>
      <c r="G39" s="14"/>
      <c r="H39" s="45"/>
      <c r="I39" s="14"/>
      <c r="J39" s="14"/>
      <c r="K39" s="14"/>
      <c r="L39" s="14"/>
      <c r="M39" s="14"/>
      <c r="N39" s="14"/>
      <c r="O39" s="14"/>
      <c r="P39" s="14"/>
    </row>
    <row r="40" spans="2:16" ht="15" x14ac:dyDescent="0.25">
      <c r="B40" s="9" t="s">
        <v>2105</v>
      </c>
      <c r="C40" s="37"/>
      <c r="D40" s="37"/>
      <c r="E40" s="37"/>
      <c r="F40" s="37"/>
      <c r="G40" s="10">
        <v>0</v>
      </c>
      <c r="H40" s="37"/>
      <c r="I40" s="41"/>
      <c r="J40" s="41">
        <v>0</v>
      </c>
      <c r="K40" s="10"/>
      <c r="L40" s="10"/>
      <c r="M40" s="10">
        <v>0</v>
      </c>
      <c r="N40" s="41"/>
      <c r="O40" s="41">
        <v>0</v>
      </c>
      <c r="P40" s="41">
        <v>0</v>
      </c>
    </row>
    <row r="41" spans="2:16" ht="15" x14ac:dyDescent="0.25">
      <c r="B41" s="11"/>
      <c r="C41" s="3"/>
      <c r="D41" s="3"/>
      <c r="E41" s="3"/>
      <c r="F41" s="3" t="s">
        <v>87</v>
      </c>
      <c r="G41" s="10">
        <v>0</v>
      </c>
      <c r="H41" s="3" t="s">
        <v>87</v>
      </c>
      <c r="I41" s="41">
        <v>0</v>
      </c>
      <c r="J41" s="41">
        <v>0</v>
      </c>
      <c r="K41" s="10">
        <v>0</v>
      </c>
      <c r="L41" s="10">
        <v>0</v>
      </c>
      <c r="M41" s="10">
        <v>0</v>
      </c>
      <c r="N41" s="41">
        <v>0</v>
      </c>
      <c r="O41" s="41">
        <v>0</v>
      </c>
      <c r="P41" s="41">
        <v>0</v>
      </c>
    </row>
    <row r="42" spans="2:16" x14ac:dyDescent="0.2">
      <c r="B42" s="44"/>
      <c r="C42" s="45"/>
      <c r="D42" s="45"/>
      <c r="E42" s="45"/>
      <c r="F42" s="45"/>
      <c r="G42" s="14"/>
      <c r="H42" s="45"/>
      <c r="I42" s="14"/>
      <c r="J42" s="14"/>
      <c r="K42" s="14"/>
      <c r="L42" s="14"/>
      <c r="M42" s="14"/>
      <c r="N42" s="14"/>
      <c r="O42" s="14"/>
      <c r="P42" s="14"/>
    </row>
    <row r="43" spans="2:16" x14ac:dyDescent="0.2">
      <c r="B43" s="33"/>
      <c r="C43" s="48"/>
      <c r="D43" s="48"/>
      <c r="E43" s="48"/>
      <c r="F43" s="48"/>
      <c r="G43" s="49"/>
      <c r="H43" s="48"/>
      <c r="I43" s="49"/>
      <c r="J43" s="49"/>
      <c r="K43" s="49"/>
      <c r="L43" s="49"/>
      <c r="M43" s="49"/>
      <c r="N43" s="49"/>
      <c r="O43" s="49"/>
      <c r="P43" s="49"/>
    </row>
    <row r="45" spans="2:16" x14ac:dyDescent="0.2">
      <c r="B45" s="35" t="s">
        <v>55</v>
      </c>
    </row>
    <row r="47" spans="2:16" x14ac:dyDescent="0.2">
      <c r="B47" s="36" t="s">
        <v>56</v>
      </c>
    </row>
  </sheetData>
  <hyperlinks>
    <hyperlink ref="B47" r:id="rId1"/>
  </hyperlinks>
  <pageMargins left="0.7" right="0.7" top="0.75" bottom="0.75" header="0.3" footer="0.3"/>
  <pageSetup paperSize="9" fitToHeight="0" orientation="landscape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39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5" width="16.25" customWidth="1"/>
    <col min="6" max="6" width="19.875" customWidth="1"/>
    <col min="7" max="19" width="16.25" customWidth="1"/>
  </cols>
  <sheetData>
    <row r="1" spans="2:19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2:19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2:19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2:19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2:19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L5" s="26"/>
      <c r="M5" s="26"/>
      <c r="N5" s="26"/>
      <c r="O5" s="26"/>
      <c r="P5" s="26"/>
      <c r="Q5" s="26"/>
      <c r="R5" s="26"/>
      <c r="S5" s="26"/>
    </row>
    <row r="6" spans="2:19" ht="15" x14ac:dyDescent="0.2">
      <c r="B6" s="50" t="s">
        <v>2106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2:19" ht="15" x14ac:dyDescent="0.2">
      <c r="B7" s="50" t="s">
        <v>244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</row>
    <row r="8" spans="2:19" ht="30" x14ac:dyDescent="0.2">
      <c r="B8" s="50" t="s">
        <v>2011</v>
      </c>
      <c r="C8" s="27" t="s">
        <v>57</v>
      </c>
      <c r="D8" s="27" t="s">
        <v>237</v>
      </c>
      <c r="E8" s="27" t="s">
        <v>58</v>
      </c>
      <c r="F8" s="27" t="s">
        <v>238</v>
      </c>
      <c r="G8" s="27" t="s">
        <v>117</v>
      </c>
      <c r="H8" s="27" t="s">
        <v>59</v>
      </c>
      <c r="I8" s="27" t="s">
        <v>131</v>
      </c>
      <c r="J8" s="27" t="s">
        <v>227</v>
      </c>
      <c r="K8" s="27" t="s">
        <v>60</v>
      </c>
      <c r="L8" s="27" t="s">
        <v>118</v>
      </c>
      <c r="M8" s="27" t="s">
        <v>119</v>
      </c>
      <c r="N8" s="27" t="s">
        <v>132</v>
      </c>
      <c r="O8" s="27" t="s">
        <v>133</v>
      </c>
      <c r="P8" s="27" t="s">
        <v>0</v>
      </c>
      <c r="Q8" s="27" t="s">
        <v>134</v>
      </c>
      <c r="R8" s="27" t="s">
        <v>120</v>
      </c>
      <c r="S8" s="27" t="s">
        <v>121</v>
      </c>
    </row>
    <row r="9" spans="2:19" ht="15" x14ac:dyDescent="0.2">
      <c r="B9" s="50"/>
      <c r="C9" s="53"/>
      <c r="D9" s="53"/>
      <c r="E9" s="53"/>
      <c r="F9" s="53"/>
      <c r="G9" s="53"/>
      <c r="H9" s="53"/>
      <c r="I9" s="53" t="s">
        <v>228</v>
      </c>
      <c r="J9" s="53" t="s">
        <v>229</v>
      </c>
      <c r="K9" s="53"/>
      <c r="L9" s="53" t="s">
        <v>41</v>
      </c>
      <c r="M9" s="53" t="s">
        <v>41</v>
      </c>
      <c r="N9" s="53" t="s">
        <v>230</v>
      </c>
      <c r="O9" s="53" t="s">
        <v>231</v>
      </c>
      <c r="P9" s="53" t="s">
        <v>40</v>
      </c>
      <c r="Q9" s="53" t="s">
        <v>41</v>
      </c>
      <c r="R9" s="53" t="s">
        <v>41</v>
      </c>
      <c r="S9" s="53" t="s">
        <v>41</v>
      </c>
    </row>
    <row r="10" spans="2:19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  <c r="M10" s="53" t="s">
        <v>232</v>
      </c>
      <c r="N10" s="53" t="s">
        <v>233</v>
      </c>
      <c r="O10" s="53" t="s">
        <v>234</v>
      </c>
      <c r="P10" s="53" t="s">
        <v>235</v>
      </c>
      <c r="Q10" s="53" t="s">
        <v>236</v>
      </c>
      <c r="R10" s="53" t="s">
        <v>246</v>
      </c>
      <c r="S10" s="53" t="s">
        <v>247</v>
      </c>
    </row>
    <row r="11" spans="2:19" ht="15" x14ac:dyDescent="0.25">
      <c r="B11" s="16" t="s">
        <v>243</v>
      </c>
      <c r="C11" s="46"/>
      <c r="D11" s="46"/>
      <c r="E11" s="46"/>
      <c r="F11" s="46"/>
      <c r="G11" s="46"/>
      <c r="H11" s="46"/>
      <c r="I11" s="46"/>
      <c r="J11" s="17">
        <v>6.6142300364125411E-2</v>
      </c>
      <c r="K11" s="46"/>
      <c r="L11" s="47"/>
      <c r="M11" s="47">
        <v>1.6122769536507004E-2</v>
      </c>
      <c r="N11" s="17"/>
      <c r="O11" s="17"/>
      <c r="P11" s="17">
        <v>0.29283208979899999</v>
      </c>
      <c r="Q11" s="47"/>
      <c r="R11" s="47">
        <v>1</v>
      </c>
      <c r="S11" s="47">
        <v>3.8888397679906351E-5</v>
      </c>
    </row>
    <row r="12" spans="2:19" ht="15" x14ac:dyDescent="0.25">
      <c r="B12" s="6" t="s">
        <v>62</v>
      </c>
      <c r="C12" s="38"/>
      <c r="D12" s="38"/>
      <c r="E12" s="38"/>
      <c r="F12" s="38"/>
      <c r="G12" s="38"/>
      <c r="H12" s="38"/>
      <c r="I12" s="38"/>
      <c r="J12" s="40">
        <v>6.6142300364125411E-2</v>
      </c>
      <c r="K12" s="38"/>
      <c r="L12" s="39"/>
      <c r="M12" s="39">
        <v>1.6122769536507004E-2</v>
      </c>
      <c r="N12" s="40"/>
      <c r="O12" s="40"/>
      <c r="P12" s="40">
        <v>0.29283208979899999</v>
      </c>
      <c r="Q12" s="39"/>
      <c r="R12" s="39">
        <v>1</v>
      </c>
      <c r="S12" s="39">
        <v>3.8888397679906351E-5</v>
      </c>
    </row>
    <row r="13" spans="2:19" ht="15" x14ac:dyDescent="0.25">
      <c r="B13" s="9" t="s">
        <v>2107</v>
      </c>
      <c r="C13" s="37"/>
      <c r="D13" s="37"/>
      <c r="E13" s="37"/>
      <c r="F13" s="37"/>
      <c r="G13" s="37"/>
      <c r="H13" s="37"/>
      <c r="I13" s="37"/>
      <c r="J13" s="10">
        <v>0</v>
      </c>
      <c r="K13" s="37"/>
      <c r="L13" s="41"/>
      <c r="M13" s="41">
        <v>0</v>
      </c>
      <c r="N13" s="10"/>
      <c r="O13" s="10"/>
      <c r="P13" s="10">
        <v>0</v>
      </c>
      <c r="Q13" s="41"/>
      <c r="R13" s="41">
        <v>0</v>
      </c>
      <c r="S13" s="41">
        <v>0</v>
      </c>
    </row>
    <row r="14" spans="2:19" ht="15" x14ac:dyDescent="0.25">
      <c r="B14" s="11"/>
      <c r="C14" s="3"/>
      <c r="D14" s="3" t="s">
        <v>87</v>
      </c>
      <c r="E14" s="3" t="s">
        <v>87</v>
      </c>
      <c r="F14" s="3" t="s">
        <v>87</v>
      </c>
      <c r="G14" s="3"/>
      <c r="H14" s="3"/>
      <c r="I14" s="3" t="s">
        <v>87</v>
      </c>
      <c r="J14" s="10">
        <v>0</v>
      </c>
      <c r="K14" s="3" t="s">
        <v>87</v>
      </c>
      <c r="L14" s="41">
        <v>0</v>
      </c>
      <c r="M14" s="41">
        <v>0</v>
      </c>
      <c r="N14" s="10">
        <v>0</v>
      </c>
      <c r="O14" s="10">
        <v>0</v>
      </c>
      <c r="P14" s="10">
        <v>0</v>
      </c>
      <c r="Q14" s="41">
        <v>0</v>
      </c>
      <c r="R14" s="41">
        <v>0</v>
      </c>
      <c r="S14" s="41">
        <v>0</v>
      </c>
    </row>
    <row r="15" spans="2:19" x14ac:dyDescent="0.2">
      <c r="B15" s="44"/>
      <c r="C15" s="45"/>
      <c r="D15" s="45"/>
      <c r="E15" s="45"/>
      <c r="F15" s="45"/>
      <c r="G15" s="45"/>
      <c r="H15" s="45"/>
      <c r="I15" s="45"/>
      <c r="J15" s="14"/>
      <c r="K15" s="45"/>
      <c r="L15" s="14"/>
      <c r="M15" s="14"/>
      <c r="N15" s="14"/>
      <c r="O15" s="14"/>
      <c r="P15" s="14"/>
      <c r="Q15" s="14"/>
      <c r="R15" s="14"/>
      <c r="S15" s="14"/>
    </row>
    <row r="16" spans="2:19" ht="15" x14ac:dyDescent="0.25">
      <c r="B16" s="9" t="s">
        <v>2108</v>
      </c>
      <c r="C16" s="37"/>
      <c r="D16" s="37"/>
      <c r="E16" s="37"/>
      <c r="F16" s="37"/>
      <c r="G16" s="37"/>
      <c r="H16" s="37"/>
      <c r="I16" s="37"/>
      <c r="J16" s="10">
        <v>6.6142300364125411E-2</v>
      </c>
      <c r="K16" s="37"/>
      <c r="L16" s="41"/>
      <c r="M16" s="41">
        <v>1.6122769536507004E-2</v>
      </c>
      <c r="N16" s="10"/>
      <c r="O16" s="10"/>
      <c r="P16" s="10">
        <v>0.29283208979899999</v>
      </c>
      <c r="Q16" s="41"/>
      <c r="R16" s="41">
        <v>1</v>
      </c>
      <c r="S16" s="41">
        <v>3.8888397679906351E-5</v>
      </c>
    </row>
    <row r="17" spans="2:19" ht="15" x14ac:dyDescent="0.25">
      <c r="B17" s="11" t="s">
        <v>2109</v>
      </c>
      <c r="C17" s="3" t="s">
        <v>2110</v>
      </c>
      <c r="D17" s="3"/>
      <c r="E17" s="3" t="s">
        <v>2111</v>
      </c>
      <c r="F17" s="3" t="s">
        <v>639</v>
      </c>
      <c r="G17" s="3" t="s">
        <v>75</v>
      </c>
      <c r="H17" s="3" t="s">
        <v>141</v>
      </c>
      <c r="I17" s="3" t="s">
        <v>2112</v>
      </c>
      <c r="J17" s="10">
        <v>9.9999999999999985E-3</v>
      </c>
      <c r="K17" s="3" t="s">
        <v>54</v>
      </c>
      <c r="L17" s="41">
        <v>0</v>
      </c>
      <c r="M17" s="41">
        <v>1.6199999999999999E-2</v>
      </c>
      <c r="N17" s="10">
        <v>71.042124245000011</v>
      </c>
      <c r="O17" s="10">
        <v>99.986800000000002</v>
      </c>
      <c r="P17" s="10">
        <v>7.103275360700001E-2</v>
      </c>
      <c r="Q17" s="41">
        <v>0</v>
      </c>
      <c r="R17" s="41">
        <v>0.24257161725600807</v>
      </c>
      <c r="S17" s="41">
        <v>9.4332215177096753E-6</v>
      </c>
    </row>
    <row r="18" spans="2:19" ht="15" x14ac:dyDescent="0.25">
      <c r="B18" s="11" t="s">
        <v>2113</v>
      </c>
      <c r="C18" s="3" t="s">
        <v>2114</v>
      </c>
      <c r="D18" s="3"/>
      <c r="E18" s="3" t="s">
        <v>2111</v>
      </c>
      <c r="F18" s="3" t="s">
        <v>639</v>
      </c>
      <c r="G18" s="3" t="s">
        <v>75</v>
      </c>
      <c r="H18" s="3" t="s">
        <v>141</v>
      </c>
      <c r="I18" s="3" t="s">
        <v>2115</v>
      </c>
      <c r="J18" s="10">
        <v>9.9999999999999985E-3</v>
      </c>
      <c r="K18" s="3" t="s">
        <v>54</v>
      </c>
      <c r="L18" s="41">
        <v>0</v>
      </c>
      <c r="M18" s="41">
        <v>1.6E-2</v>
      </c>
      <c r="N18" s="10">
        <v>70.126473832000002</v>
      </c>
      <c r="O18" s="10">
        <v>99.986900000000006</v>
      </c>
      <c r="P18" s="10">
        <v>7.0117312582999997E-2</v>
      </c>
      <c r="Q18" s="41">
        <v>0</v>
      </c>
      <c r="R18" s="41">
        <v>0.23944545364249026</v>
      </c>
      <c r="S18" s="41">
        <v>9.3116500238947427E-6</v>
      </c>
    </row>
    <row r="19" spans="2:19" ht="15" x14ac:dyDescent="0.25">
      <c r="B19" s="11" t="s">
        <v>2116</v>
      </c>
      <c r="C19" s="3" t="s">
        <v>2117</v>
      </c>
      <c r="D19" s="3"/>
      <c r="E19" s="3" t="s">
        <v>2111</v>
      </c>
      <c r="F19" s="3" t="s">
        <v>639</v>
      </c>
      <c r="G19" s="3" t="s">
        <v>75</v>
      </c>
      <c r="H19" s="3" t="s">
        <v>141</v>
      </c>
      <c r="I19" s="3" t="s">
        <v>2118</v>
      </c>
      <c r="J19" s="10">
        <v>0.01</v>
      </c>
      <c r="K19" s="3" t="s">
        <v>54</v>
      </c>
      <c r="L19" s="41">
        <v>0</v>
      </c>
      <c r="M19" s="41">
        <v>1.61E-2</v>
      </c>
      <c r="N19" s="10">
        <v>85.932233233000005</v>
      </c>
      <c r="O19" s="10">
        <v>99.986900000000006</v>
      </c>
      <c r="P19" s="10">
        <v>8.5920955042000008E-2</v>
      </c>
      <c r="Q19" s="41">
        <v>0</v>
      </c>
      <c r="R19" s="41">
        <v>0.29341372764500012</v>
      </c>
      <c r="S19" s="41">
        <v>1.1410389725402497E-5</v>
      </c>
    </row>
    <row r="20" spans="2:19" ht="15" x14ac:dyDescent="0.25">
      <c r="B20" s="11" t="s">
        <v>2119</v>
      </c>
      <c r="C20" s="3" t="s">
        <v>2120</v>
      </c>
      <c r="D20" s="3"/>
      <c r="E20" s="3" t="s">
        <v>2111</v>
      </c>
      <c r="F20" s="3" t="s">
        <v>639</v>
      </c>
      <c r="G20" s="3" t="s">
        <v>75</v>
      </c>
      <c r="H20" s="3" t="s">
        <v>141</v>
      </c>
      <c r="I20" s="3" t="s">
        <v>2121</v>
      </c>
      <c r="J20" s="10">
        <v>0.26</v>
      </c>
      <c r="K20" s="3" t="s">
        <v>54</v>
      </c>
      <c r="L20" s="41">
        <v>0</v>
      </c>
      <c r="M20" s="41">
        <v>1.6200000000000003E-2</v>
      </c>
      <c r="N20" s="10">
        <v>66.033971590000007</v>
      </c>
      <c r="O20" s="10">
        <v>99.586699999999993</v>
      </c>
      <c r="P20" s="10">
        <v>6.5761068567000008E-2</v>
      </c>
      <c r="Q20" s="41">
        <v>0</v>
      </c>
      <c r="R20" s="41">
        <v>0.22456920145650164</v>
      </c>
      <c r="S20" s="41">
        <v>8.7331364128994404E-6</v>
      </c>
    </row>
    <row r="21" spans="2:19" x14ac:dyDescent="0.2">
      <c r="B21" s="44"/>
      <c r="C21" s="45"/>
      <c r="D21" s="45"/>
      <c r="E21" s="45"/>
      <c r="F21" s="45"/>
      <c r="G21" s="45"/>
      <c r="H21" s="45"/>
      <c r="I21" s="45"/>
      <c r="J21" s="14"/>
      <c r="K21" s="45"/>
      <c r="L21" s="14"/>
      <c r="M21" s="14"/>
      <c r="N21" s="14"/>
      <c r="O21" s="14"/>
      <c r="P21" s="14"/>
      <c r="Q21" s="14"/>
      <c r="R21" s="14"/>
      <c r="S21" s="14"/>
    </row>
    <row r="22" spans="2:19" ht="15" x14ac:dyDescent="0.25">
      <c r="B22" s="9" t="s">
        <v>240</v>
      </c>
      <c r="C22" s="37"/>
      <c r="D22" s="37"/>
      <c r="E22" s="37"/>
      <c r="F22" s="37"/>
      <c r="G22" s="37"/>
      <c r="H22" s="37"/>
      <c r="I22" s="37"/>
      <c r="J22" s="10">
        <v>0</v>
      </c>
      <c r="K22" s="37"/>
      <c r="L22" s="41"/>
      <c r="M22" s="41">
        <v>0</v>
      </c>
      <c r="N22" s="10"/>
      <c r="O22" s="10"/>
      <c r="P22" s="10">
        <v>0</v>
      </c>
      <c r="Q22" s="41"/>
      <c r="R22" s="41">
        <v>0</v>
      </c>
      <c r="S22" s="41">
        <v>0</v>
      </c>
    </row>
    <row r="23" spans="2:19" ht="15" x14ac:dyDescent="0.25">
      <c r="B23" s="11"/>
      <c r="C23" s="3"/>
      <c r="D23" s="3" t="s">
        <v>87</v>
      </c>
      <c r="E23" s="3" t="s">
        <v>87</v>
      </c>
      <c r="F23" s="3" t="s">
        <v>87</v>
      </c>
      <c r="G23" s="3"/>
      <c r="H23" s="3"/>
      <c r="I23" s="3" t="s">
        <v>87</v>
      </c>
      <c r="J23" s="10">
        <v>0</v>
      </c>
      <c r="K23" s="3" t="s">
        <v>87</v>
      </c>
      <c r="L23" s="41">
        <v>0</v>
      </c>
      <c r="M23" s="41">
        <v>0</v>
      </c>
      <c r="N23" s="10">
        <v>0</v>
      </c>
      <c r="O23" s="10">
        <v>0</v>
      </c>
      <c r="P23" s="10">
        <v>0</v>
      </c>
      <c r="Q23" s="41">
        <v>0</v>
      </c>
      <c r="R23" s="41">
        <v>0</v>
      </c>
      <c r="S23" s="41">
        <v>0</v>
      </c>
    </row>
    <row r="24" spans="2:19" x14ac:dyDescent="0.2">
      <c r="B24" s="44"/>
      <c r="C24" s="45"/>
      <c r="D24" s="45"/>
      <c r="E24" s="45"/>
      <c r="F24" s="45"/>
      <c r="G24" s="45"/>
      <c r="H24" s="45"/>
      <c r="I24" s="45"/>
      <c r="J24" s="14"/>
      <c r="K24" s="45"/>
      <c r="L24" s="14"/>
      <c r="M24" s="14"/>
      <c r="N24" s="14"/>
      <c r="O24" s="14"/>
      <c r="P24" s="14"/>
      <c r="Q24" s="14"/>
      <c r="R24" s="14"/>
      <c r="S24" s="14"/>
    </row>
    <row r="25" spans="2:19" ht="15" x14ac:dyDescent="0.25">
      <c r="B25" s="9" t="s">
        <v>1863</v>
      </c>
      <c r="C25" s="37"/>
      <c r="D25" s="37"/>
      <c r="E25" s="37"/>
      <c r="F25" s="37"/>
      <c r="G25" s="37"/>
      <c r="H25" s="37"/>
      <c r="I25" s="37"/>
      <c r="J25" s="10">
        <v>0</v>
      </c>
      <c r="K25" s="37"/>
      <c r="L25" s="41"/>
      <c r="M25" s="41">
        <v>0</v>
      </c>
      <c r="N25" s="10"/>
      <c r="O25" s="10"/>
      <c r="P25" s="10">
        <v>0</v>
      </c>
      <c r="Q25" s="41"/>
      <c r="R25" s="41">
        <v>0</v>
      </c>
      <c r="S25" s="41">
        <v>0</v>
      </c>
    </row>
    <row r="26" spans="2:19" ht="15" x14ac:dyDescent="0.25">
      <c r="B26" s="11"/>
      <c r="C26" s="3"/>
      <c r="D26" s="3" t="s">
        <v>87</v>
      </c>
      <c r="E26" s="3" t="s">
        <v>87</v>
      </c>
      <c r="F26" s="3" t="s">
        <v>87</v>
      </c>
      <c r="G26" s="3"/>
      <c r="H26" s="3"/>
      <c r="I26" s="3" t="s">
        <v>87</v>
      </c>
      <c r="J26" s="10">
        <v>0</v>
      </c>
      <c r="K26" s="3" t="s">
        <v>87</v>
      </c>
      <c r="L26" s="41">
        <v>0</v>
      </c>
      <c r="M26" s="41">
        <v>0</v>
      </c>
      <c r="N26" s="10">
        <v>0</v>
      </c>
      <c r="O26" s="10">
        <v>0</v>
      </c>
      <c r="P26" s="10">
        <v>0</v>
      </c>
      <c r="Q26" s="41">
        <v>0</v>
      </c>
      <c r="R26" s="41">
        <v>0</v>
      </c>
      <c r="S26" s="41">
        <v>0</v>
      </c>
    </row>
    <row r="27" spans="2:19" x14ac:dyDescent="0.2">
      <c r="B27" s="44"/>
      <c r="C27" s="45"/>
      <c r="D27" s="45"/>
      <c r="E27" s="45"/>
      <c r="F27" s="45"/>
      <c r="G27" s="45"/>
      <c r="H27" s="45"/>
      <c r="I27" s="45"/>
      <c r="J27" s="14"/>
      <c r="K27" s="45"/>
      <c r="L27" s="14"/>
      <c r="M27" s="14"/>
      <c r="N27" s="14"/>
      <c r="O27" s="14"/>
      <c r="P27" s="14"/>
      <c r="Q27" s="14"/>
      <c r="R27" s="14"/>
      <c r="S27" s="14"/>
    </row>
    <row r="28" spans="2:19" ht="15" x14ac:dyDescent="0.25">
      <c r="B28" s="15" t="s">
        <v>113</v>
      </c>
      <c r="C28" s="37"/>
      <c r="D28" s="37"/>
      <c r="E28" s="37"/>
      <c r="F28" s="37"/>
      <c r="G28" s="37"/>
      <c r="H28" s="37"/>
      <c r="I28" s="37"/>
      <c r="J28" s="10">
        <v>0</v>
      </c>
      <c r="K28" s="37"/>
      <c r="L28" s="41"/>
      <c r="M28" s="41">
        <v>0</v>
      </c>
      <c r="N28" s="10"/>
      <c r="O28" s="10"/>
      <c r="P28" s="10">
        <v>0</v>
      </c>
      <c r="Q28" s="41"/>
      <c r="R28" s="41">
        <v>0</v>
      </c>
      <c r="S28" s="41">
        <v>0</v>
      </c>
    </row>
    <row r="29" spans="2:19" ht="15" x14ac:dyDescent="0.25">
      <c r="B29" s="9" t="s">
        <v>2122</v>
      </c>
      <c r="C29" s="37"/>
      <c r="D29" s="37"/>
      <c r="E29" s="37"/>
      <c r="F29" s="37"/>
      <c r="G29" s="37"/>
      <c r="H29" s="37"/>
      <c r="I29" s="37"/>
      <c r="J29" s="10">
        <v>0</v>
      </c>
      <c r="K29" s="37"/>
      <c r="L29" s="41"/>
      <c r="M29" s="41">
        <v>0</v>
      </c>
      <c r="N29" s="10"/>
      <c r="O29" s="10"/>
      <c r="P29" s="10">
        <v>0</v>
      </c>
      <c r="Q29" s="41"/>
      <c r="R29" s="41">
        <v>0</v>
      </c>
      <c r="S29" s="41">
        <v>0</v>
      </c>
    </row>
    <row r="30" spans="2:19" ht="15" x14ac:dyDescent="0.25">
      <c r="B30" s="11"/>
      <c r="C30" s="3"/>
      <c r="D30" s="3" t="s">
        <v>87</v>
      </c>
      <c r="E30" s="3" t="s">
        <v>87</v>
      </c>
      <c r="F30" s="3" t="s">
        <v>87</v>
      </c>
      <c r="G30" s="3"/>
      <c r="H30" s="3"/>
      <c r="I30" s="3" t="s">
        <v>87</v>
      </c>
      <c r="J30" s="10">
        <v>0</v>
      </c>
      <c r="K30" s="3" t="s">
        <v>87</v>
      </c>
      <c r="L30" s="41">
        <v>0</v>
      </c>
      <c r="M30" s="41">
        <v>0</v>
      </c>
      <c r="N30" s="10">
        <v>0</v>
      </c>
      <c r="O30" s="10">
        <v>0</v>
      </c>
      <c r="P30" s="10">
        <v>0</v>
      </c>
      <c r="Q30" s="41">
        <v>0</v>
      </c>
      <c r="R30" s="41">
        <v>0</v>
      </c>
      <c r="S30" s="41">
        <v>0</v>
      </c>
    </row>
    <row r="31" spans="2:19" x14ac:dyDescent="0.2">
      <c r="B31" s="44"/>
      <c r="C31" s="45"/>
      <c r="D31" s="45"/>
      <c r="E31" s="45"/>
      <c r="F31" s="45"/>
      <c r="G31" s="45"/>
      <c r="H31" s="45"/>
      <c r="I31" s="45"/>
      <c r="J31" s="14"/>
      <c r="K31" s="45"/>
      <c r="L31" s="14"/>
      <c r="M31" s="14"/>
      <c r="N31" s="14"/>
      <c r="O31" s="14"/>
      <c r="P31" s="14"/>
      <c r="Q31" s="14"/>
      <c r="R31" s="14"/>
      <c r="S31" s="14"/>
    </row>
    <row r="32" spans="2:19" ht="15" x14ac:dyDescent="0.25">
      <c r="B32" s="9" t="s">
        <v>2123</v>
      </c>
      <c r="C32" s="37"/>
      <c r="D32" s="37"/>
      <c r="E32" s="37"/>
      <c r="F32" s="37"/>
      <c r="G32" s="37"/>
      <c r="H32" s="37"/>
      <c r="I32" s="37"/>
      <c r="J32" s="10">
        <v>0</v>
      </c>
      <c r="K32" s="37"/>
      <c r="L32" s="41"/>
      <c r="M32" s="41">
        <v>0</v>
      </c>
      <c r="N32" s="10"/>
      <c r="O32" s="10"/>
      <c r="P32" s="10">
        <v>0</v>
      </c>
      <c r="Q32" s="41"/>
      <c r="R32" s="41">
        <v>0</v>
      </c>
      <c r="S32" s="41">
        <v>0</v>
      </c>
    </row>
    <row r="33" spans="2:19" ht="15" x14ac:dyDescent="0.25">
      <c r="B33" s="11"/>
      <c r="C33" s="3"/>
      <c r="D33" s="3" t="s">
        <v>87</v>
      </c>
      <c r="E33" s="3" t="s">
        <v>87</v>
      </c>
      <c r="F33" s="3" t="s">
        <v>87</v>
      </c>
      <c r="G33" s="3"/>
      <c r="H33" s="3"/>
      <c r="I33" s="3" t="s">
        <v>87</v>
      </c>
      <c r="J33" s="10">
        <v>0</v>
      </c>
      <c r="K33" s="3" t="s">
        <v>87</v>
      </c>
      <c r="L33" s="41">
        <v>0</v>
      </c>
      <c r="M33" s="41">
        <v>0</v>
      </c>
      <c r="N33" s="10">
        <v>0</v>
      </c>
      <c r="O33" s="10">
        <v>0</v>
      </c>
      <c r="P33" s="10">
        <v>0</v>
      </c>
      <c r="Q33" s="41">
        <v>0</v>
      </c>
      <c r="R33" s="41">
        <v>0</v>
      </c>
      <c r="S33" s="41">
        <v>0</v>
      </c>
    </row>
    <row r="34" spans="2:19" x14ac:dyDescent="0.2">
      <c r="B34" s="44"/>
      <c r="C34" s="45"/>
      <c r="D34" s="45"/>
      <c r="E34" s="45"/>
      <c r="F34" s="45"/>
      <c r="G34" s="45"/>
      <c r="H34" s="45"/>
      <c r="I34" s="45"/>
      <c r="J34" s="14"/>
      <c r="K34" s="45"/>
      <c r="L34" s="14"/>
      <c r="M34" s="14"/>
      <c r="N34" s="14"/>
      <c r="O34" s="14"/>
      <c r="P34" s="14"/>
      <c r="Q34" s="14"/>
      <c r="R34" s="14"/>
      <c r="S34" s="14"/>
    </row>
    <row r="35" spans="2:19" x14ac:dyDescent="0.2">
      <c r="B35" s="33"/>
      <c r="C35" s="48"/>
      <c r="D35" s="48"/>
      <c r="E35" s="48"/>
      <c r="F35" s="48"/>
      <c r="G35" s="48"/>
      <c r="H35" s="48"/>
      <c r="I35" s="48"/>
      <c r="J35" s="49"/>
      <c r="K35" s="48"/>
      <c r="L35" s="49"/>
      <c r="M35" s="49"/>
      <c r="N35" s="49"/>
      <c r="O35" s="49"/>
      <c r="P35" s="49"/>
      <c r="Q35" s="49"/>
      <c r="R35" s="49"/>
      <c r="S35" s="49"/>
    </row>
    <row r="37" spans="2:19" x14ac:dyDescent="0.2">
      <c r="B37" s="35" t="s">
        <v>55</v>
      </c>
    </row>
    <row r="39" spans="2:19" x14ac:dyDescent="0.2">
      <c r="B39" s="36" t="s">
        <v>56</v>
      </c>
    </row>
  </sheetData>
  <hyperlinks>
    <hyperlink ref="B39" r:id="rId1"/>
  </hyperlinks>
  <pageMargins left="0.7" right="0.7" top="0.75" bottom="0.75" header="0.3" footer="0.3"/>
  <pageSetup paperSize="9" fitToHeight="0" orientation="landscape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09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5" width="16.25" customWidth="1"/>
    <col min="6" max="6" width="18.75" bestFit="1" customWidth="1"/>
    <col min="7" max="19" width="16.25" customWidth="1"/>
  </cols>
  <sheetData>
    <row r="1" spans="2:19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2:19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2:19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2:19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2:19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L5" s="26"/>
      <c r="M5" s="26"/>
      <c r="N5" s="26"/>
      <c r="O5" s="26"/>
      <c r="P5" s="26"/>
      <c r="Q5" s="26"/>
      <c r="R5" s="26"/>
      <c r="S5" s="26"/>
    </row>
    <row r="6" spans="2:19" ht="15" x14ac:dyDescent="0.2">
      <c r="B6" s="50" t="s">
        <v>2106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2:19" ht="15" x14ac:dyDescent="0.2">
      <c r="B7" s="50" t="s">
        <v>1210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</row>
    <row r="8" spans="2:19" ht="30" x14ac:dyDescent="0.2">
      <c r="B8" s="50" t="s">
        <v>2011</v>
      </c>
      <c r="C8" s="27" t="s">
        <v>57</v>
      </c>
      <c r="D8" s="27" t="s">
        <v>237</v>
      </c>
      <c r="E8" s="27" t="s">
        <v>58</v>
      </c>
      <c r="F8" s="27" t="s">
        <v>238</v>
      </c>
      <c r="G8" s="27" t="s">
        <v>117</v>
      </c>
      <c r="H8" s="27" t="s">
        <v>59</v>
      </c>
      <c r="I8" s="27" t="s">
        <v>131</v>
      </c>
      <c r="J8" s="27" t="s">
        <v>227</v>
      </c>
      <c r="K8" s="27" t="s">
        <v>60</v>
      </c>
      <c r="L8" s="27" t="s">
        <v>118</v>
      </c>
      <c r="M8" s="27" t="s">
        <v>119</v>
      </c>
      <c r="N8" s="27" t="s">
        <v>132</v>
      </c>
      <c r="O8" s="27" t="s">
        <v>133</v>
      </c>
      <c r="P8" s="27" t="s">
        <v>0</v>
      </c>
      <c r="Q8" s="27" t="s">
        <v>134</v>
      </c>
      <c r="R8" s="27" t="s">
        <v>120</v>
      </c>
      <c r="S8" s="27" t="s">
        <v>121</v>
      </c>
    </row>
    <row r="9" spans="2:19" ht="15" x14ac:dyDescent="0.2">
      <c r="B9" s="50"/>
      <c r="C9" s="53"/>
      <c r="D9" s="53"/>
      <c r="E9" s="53"/>
      <c r="F9" s="53"/>
      <c r="G9" s="53"/>
      <c r="H9" s="53"/>
      <c r="I9" s="53" t="s">
        <v>228</v>
      </c>
      <c r="J9" s="53" t="s">
        <v>229</v>
      </c>
      <c r="K9" s="53"/>
      <c r="L9" s="53" t="s">
        <v>41</v>
      </c>
      <c r="M9" s="53" t="s">
        <v>41</v>
      </c>
      <c r="N9" s="53" t="s">
        <v>230</v>
      </c>
      <c r="O9" s="53" t="s">
        <v>231</v>
      </c>
      <c r="P9" s="53" t="s">
        <v>40</v>
      </c>
      <c r="Q9" s="53" t="s">
        <v>41</v>
      </c>
      <c r="R9" s="53" t="s">
        <v>41</v>
      </c>
      <c r="S9" s="53" t="s">
        <v>41</v>
      </c>
    </row>
    <row r="10" spans="2:19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  <c r="M10" s="53" t="s">
        <v>232</v>
      </c>
      <c r="N10" s="53" t="s">
        <v>233</v>
      </c>
      <c r="O10" s="53" t="s">
        <v>234</v>
      </c>
      <c r="P10" s="53" t="s">
        <v>235</v>
      </c>
      <c r="Q10" s="53" t="s">
        <v>236</v>
      </c>
      <c r="R10" s="53" t="s">
        <v>246</v>
      </c>
      <c r="S10" s="53" t="s">
        <v>247</v>
      </c>
    </row>
    <row r="11" spans="2:19" ht="15" x14ac:dyDescent="0.25">
      <c r="B11" s="16" t="s">
        <v>1209</v>
      </c>
      <c r="C11" s="46"/>
      <c r="D11" s="46"/>
      <c r="E11" s="46"/>
      <c r="F11" s="46"/>
      <c r="G11" s="46"/>
      <c r="H11" s="46"/>
      <c r="I11" s="46"/>
      <c r="J11" s="17">
        <v>4.623214020764391</v>
      </c>
      <c r="K11" s="46"/>
      <c r="L11" s="47"/>
      <c r="M11" s="47">
        <v>2.4237743677895881E-2</v>
      </c>
      <c r="N11" s="17"/>
      <c r="O11" s="17"/>
      <c r="P11" s="17">
        <v>139.27498008508087</v>
      </c>
      <c r="Q11" s="47"/>
      <c r="R11" s="47">
        <v>1</v>
      </c>
      <c r="S11" s="47">
        <v>1.8495858210510092E-2</v>
      </c>
    </row>
    <row r="12" spans="2:19" ht="15" x14ac:dyDescent="0.25">
      <c r="B12" s="6" t="s">
        <v>62</v>
      </c>
      <c r="C12" s="38"/>
      <c r="D12" s="38"/>
      <c r="E12" s="38"/>
      <c r="F12" s="38"/>
      <c r="G12" s="38"/>
      <c r="H12" s="38"/>
      <c r="I12" s="38"/>
      <c r="J12" s="40">
        <v>4.623214020764391</v>
      </c>
      <c r="K12" s="38"/>
      <c r="L12" s="39"/>
      <c r="M12" s="39">
        <v>2.4237743677895881E-2</v>
      </c>
      <c r="N12" s="40"/>
      <c r="O12" s="40"/>
      <c r="P12" s="40">
        <v>139.27498008508087</v>
      </c>
      <c r="Q12" s="39"/>
      <c r="R12" s="39">
        <v>1</v>
      </c>
      <c r="S12" s="39">
        <v>1.8495858210510092E-2</v>
      </c>
    </row>
    <row r="13" spans="2:19" ht="15" x14ac:dyDescent="0.25">
      <c r="B13" s="9" t="s">
        <v>135</v>
      </c>
      <c r="C13" s="37"/>
      <c r="D13" s="37"/>
      <c r="E13" s="37"/>
      <c r="F13" s="37"/>
      <c r="G13" s="37"/>
      <c r="H13" s="37"/>
      <c r="I13" s="37"/>
      <c r="J13" s="10">
        <v>4.9017798126067671</v>
      </c>
      <c r="K13" s="37"/>
      <c r="L13" s="41"/>
      <c r="M13" s="41">
        <v>2.1776394640431563E-2</v>
      </c>
      <c r="N13" s="10"/>
      <c r="O13" s="10"/>
      <c r="P13" s="10">
        <v>109.45595763629888</v>
      </c>
      <c r="Q13" s="41"/>
      <c r="R13" s="41">
        <v>0.78589821064367749</v>
      </c>
      <c r="S13" s="41">
        <v>1.4535861871959052E-2</v>
      </c>
    </row>
    <row r="14" spans="2:19" ht="15" x14ac:dyDescent="0.25">
      <c r="B14" s="11" t="s">
        <v>2124</v>
      </c>
      <c r="C14" s="3" t="s">
        <v>2125</v>
      </c>
      <c r="D14" s="3"/>
      <c r="E14" s="3" t="s">
        <v>2126</v>
      </c>
      <c r="F14" s="3" t="s">
        <v>213</v>
      </c>
      <c r="G14" s="3" t="s">
        <v>68</v>
      </c>
      <c r="H14" s="3" t="s">
        <v>69</v>
      </c>
      <c r="I14" s="3" t="s">
        <v>2127</v>
      </c>
      <c r="J14" s="10">
        <v>12.429999999999998</v>
      </c>
      <c r="K14" s="3" t="s">
        <v>54</v>
      </c>
      <c r="L14" s="41">
        <v>4.0999999999999995E-2</v>
      </c>
      <c r="M14" s="41">
        <v>2.350000000000016E-2</v>
      </c>
      <c r="N14" s="10">
        <v>4179.5359495787889</v>
      </c>
      <c r="O14" s="10">
        <v>127.77</v>
      </c>
      <c r="P14" s="10">
        <v>5.3401930828218855</v>
      </c>
      <c r="Q14" s="41">
        <v>1.505698355695562E-6</v>
      </c>
      <c r="R14" s="41">
        <v>3.8342802702679597E-2</v>
      </c>
      <c r="S14" s="41">
        <v>7.0918304218232486E-4</v>
      </c>
    </row>
    <row r="15" spans="2:19" ht="15" x14ac:dyDescent="0.25">
      <c r="B15" s="11" t="s">
        <v>2128</v>
      </c>
      <c r="C15" s="3" t="s">
        <v>2129</v>
      </c>
      <c r="D15" s="3"/>
      <c r="E15" s="3" t="s">
        <v>2126</v>
      </c>
      <c r="F15" s="3" t="s">
        <v>213</v>
      </c>
      <c r="G15" s="3" t="s">
        <v>68</v>
      </c>
      <c r="H15" s="3" t="s">
        <v>69</v>
      </c>
      <c r="I15" s="3" t="s">
        <v>2127</v>
      </c>
      <c r="J15" s="10">
        <v>3.3599999999999395</v>
      </c>
      <c r="K15" s="3" t="s">
        <v>54</v>
      </c>
      <c r="L15" s="41">
        <v>3.3000000000000002E-2</v>
      </c>
      <c r="M15" s="41">
        <v>1.0699999999999165E-2</v>
      </c>
      <c r="N15" s="10">
        <v>691.24949084284378</v>
      </c>
      <c r="O15" s="10">
        <v>112.24</v>
      </c>
      <c r="P15" s="10">
        <v>0.77585842852193354</v>
      </c>
      <c r="Q15" s="41">
        <v>2.7935141558745427E-6</v>
      </c>
      <c r="R15" s="41">
        <v>5.570694952158485E-3</v>
      </c>
      <c r="S15" s="41">
        <v>1.0303478396912764E-4</v>
      </c>
    </row>
    <row r="16" spans="2:19" ht="15" x14ac:dyDescent="0.25">
      <c r="B16" s="11" t="s">
        <v>2130</v>
      </c>
      <c r="C16" s="3" t="s">
        <v>2131</v>
      </c>
      <c r="D16" s="3"/>
      <c r="E16" s="3" t="s">
        <v>2126</v>
      </c>
      <c r="F16" s="3" t="s">
        <v>213</v>
      </c>
      <c r="G16" s="3" t="s">
        <v>68</v>
      </c>
      <c r="H16" s="3" t="s">
        <v>69</v>
      </c>
      <c r="I16" s="3" t="s">
        <v>2132</v>
      </c>
      <c r="J16" s="10">
        <v>1.9599999999999733</v>
      </c>
      <c r="K16" s="3" t="s">
        <v>54</v>
      </c>
      <c r="L16" s="41">
        <v>4.9000000000000002E-2</v>
      </c>
      <c r="M16" s="41">
        <v>1.169999999999864E-2</v>
      </c>
      <c r="N16" s="10">
        <v>458.40383098146123</v>
      </c>
      <c r="O16" s="10">
        <v>128.13</v>
      </c>
      <c r="P16" s="10">
        <v>0.58735282870039196</v>
      </c>
      <c r="Q16" s="41">
        <v>1.0698318876428E-6</v>
      </c>
      <c r="R16" s="41">
        <v>4.2172171077790675E-3</v>
      </c>
      <c r="S16" s="41">
        <v>7.8001049668419091E-5</v>
      </c>
    </row>
    <row r="17" spans="2:19" ht="15" x14ac:dyDescent="0.25">
      <c r="B17" s="11" t="s">
        <v>2133</v>
      </c>
      <c r="C17" s="3" t="s">
        <v>2134</v>
      </c>
      <c r="D17" s="3"/>
      <c r="E17" s="3" t="s">
        <v>2126</v>
      </c>
      <c r="F17" s="3" t="s">
        <v>213</v>
      </c>
      <c r="G17" s="3" t="s">
        <v>68</v>
      </c>
      <c r="H17" s="3" t="s">
        <v>69</v>
      </c>
      <c r="I17" s="3" t="s">
        <v>2135</v>
      </c>
      <c r="J17" s="10">
        <v>10.49</v>
      </c>
      <c r="K17" s="3" t="s">
        <v>54</v>
      </c>
      <c r="L17" s="41">
        <v>4.9000000000000002E-2</v>
      </c>
      <c r="M17" s="41">
        <v>1.7300000000000121E-2</v>
      </c>
      <c r="N17" s="10">
        <v>8377.9866622835216</v>
      </c>
      <c r="O17" s="10">
        <v>162.94</v>
      </c>
      <c r="P17" s="10">
        <v>13.65109146747047</v>
      </c>
      <c r="Q17" s="41">
        <v>4.2677419966707858E-6</v>
      </c>
      <c r="R17" s="41">
        <v>9.8015389836216354E-2</v>
      </c>
      <c r="S17" s="41">
        <v>1.8128787528585296E-3</v>
      </c>
    </row>
    <row r="18" spans="2:19" ht="15" x14ac:dyDescent="0.25">
      <c r="B18" s="11" t="s">
        <v>2136</v>
      </c>
      <c r="C18" s="3" t="s">
        <v>2137</v>
      </c>
      <c r="D18" s="3"/>
      <c r="E18" s="3" t="s">
        <v>2126</v>
      </c>
      <c r="F18" s="3" t="s">
        <v>213</v>
      </c>
      <c r="G18" s="3" t="s">
        <v>68</v>
      </c>
      <c r="H18" s="3" t="s">
        <v>69</v>
      </c>
      <c r="I18" s="3" t="s">
        <v>2138</v>
      </c>
      <c r="J18" s="10">
        <v>1.0000000000027147E-2</v>
      </c>
      <c r="K18" s="3" t="s">
        <v>54</v>
      </c>
      <c r="L18" s="41">
        <v>4.8899999999999999E-2</v>
      </c>
      <c r="M18" s="41">
        <v>1.3299999999999625E-2</v>
      </c>
      <c r="N18" s="10">
        <v>1048.3083061632333</v>
      </c>
      <c r="O18" s="10">
        <v>125.58</v>
      </c>
      <c r="P18" s="10">
        <v>1.3164655710132802</v>
      </c>
      <c r="Q18" s="41">
        <v>2.5112178808680613E-5</v>
      </c>
      <c r="R18" s="41">
        <v>9.4522761389667573E-3</v>
      </c>
      <c r="S18" s="41">
        <v>1.7482795923291693E-4</v>
      </c>
    </row>
    <row r="19" spans="2:19" ht="15" x14ac:dyDescent="0.25">
      <c r="B19" s="11" t="s">
        <v>2139</v>
      </c>
      <c r="C19" s="3" t="s">
        <v>2140</v>
      </c>
      <c r="D19" s="3"/>
      <c r="E19" s="3" t="s">
        <v>2141</v>
      </c>
      <c r="F19" s="3" t="s">
        <v>582</v>
      </c>
      <c r="G19" s="3" t="s">
        <v>75</v>
      </c>
      <c r="H19" s="3" t="s">
        <v>84</v>
      </c>
      <c r="I19" s="3" t="s">
        <v>2142</v>
      </c>
      <c r="J19" s="10">
        <v>4.380000000000714</v>
      </c>
      <c r="K19" s="3" t="s">
        <v>54</v>
      </c>
      <c r="L19" s="41">
        <v>4.9000000000000002E-2</v>
      </c>
      <c r="M19" s="41">
        <v>1.1399999999990496E-2</v>
      </c>
      <c r="N19" s="10">
        <v>65.450082257456302</v>
      </c>
      <c r="O19" s="10">
        <v>141.55000000000001</v>
      </c>
      <c r="P19" s="10">
        <v>9.2644591290269709E-2</v>
      </c>
      <c r="Q19" s="41">
        <v>1.7930852434518033E-7</v>
      </c>
      <c r="R19" s="41">
        <v>6.6519191913489849E-4</v>
      </c>
      <c r="S19" s="41">
        <v>1.2303295419096177E-5</v>
      </c>
    </row>
    <row r="20" spans="2:19" ht="15" x14ac:dyDescent="0.25">
      <c r="B20" s="11" t="s">
        <v>2143</v>
      </c>
      <c r="C20" s="3" t="s">
        <v>2144</v>
      </c>
      <c r="D20" s="3"/>
      <c r="E20" s="3" t="s">
        <v>2145</v>
      </c>
      <c r="F20" s="3" t="s">
        <v>582</v>
      </c>
      <c r="G20" s="3" t="s">
        <v>75</v>
      </c>
      <c r="H20" s="3" t="s">
        <v>69</v>
      </c>
      <c r="I20" s="3" t="s">
        <v>2146</v>
      </c>
      <c r="J20" s="10">
        <v>2.4899999999999709</v>
      </c>
      <c r="K20" s="3" t="s">
        <v>54</v>
      </c>
      <c r="L20" s="41">
        <v>5.9000000000000004E-2</v>
      </c>
      <c r="M20" s="41">
        <v>1.3200000000000664E-2</v>
      </c>
      <c r="N20" s="10">
        <v>393.07078169424221</v>
      </c>
      <c r="O20" s="10">
        <v>136.88</v>
      </c>
      <c r="P20" s="10">
        <v>0.53803528582863769</v>
      </c>
      <c r="Q20" s="41">
        <v>1.361284092447592E-5</v>
      </c>
      <c r="R20" s="41">
        <v>3.8631151517663866E-3</v>
      </c>
      <c r="S20" s="41">
        <v>7.1451630097944257E-5</v>
      </c>
    </row>
    <row r="21" spans="2:19" ht="15" x14ac:dyDescent="0.25">
      <c r="B21" s="11" t="s">
        <v>2147</v>
      </c>
      <c r="C21" s="3" t="s">
        <v>2148</v>
      </c>
      <c r="D21" s="3"/>
      <c r="E21" s="3" t="s">
        <v>298</v>
      </c>
      <c r="F21" s="3" t="s">
        <v>299</v>
      </c>
      <c r="G21" s="3" t="s">
        <v>75</v>
      </c>
      <c r="H21" s="3" t="s">
        <v>69</v>
      </c>
      <c r="I21" s="3" t="s">
        <v>2149</v>
      </c>
      <c r="J21" s="10">
        <v>1.1399999999998509</v>
      </c>
      <c r="K21" s="3" t="s">
        <v>54</v>
      </c>
      <c r="L21" s="41">
        <v>4.8000000000000001E-2</v>
      </c>
      <c r="M21" s="41">
        <v>1.3200000000000664E-2</v>
      </c>
      <c r="N21" s="10">
        <v>304.42080768314423</v>
      </c>
      <c r="O21" s="10">
        <v>125.09</v>
      </c>
      <c r="P21" s="10">
        <v>0.38079998829308936</v>
      </c>
      <c r="Q21" s="41">
        <v>6.8563244973681132E-7</v>
      </c>
      <c r="R21" s="41">
        <v>2.734159344775815E-3</v>
      </c>
      <c r="S21" s="41">
        <v>5.0570623565914648E-5</v>
      </c>
    </row>
    <row r="22" spans="2:19" ht="15" x14ac:dyDescent="0.25">
      <c r="B22" s="11" t="s">
        <v>2150</v>
      </c>
      <c r="C22" s="3" t="s">
        <v>2151</v>
      </c>
      <c r="D22" s="3"/>
      <c r="E22" s="3" t="s">
        <v>2152</v>
      </c>
      <c r="F22" s="3" t="s">
        <v>798</v>
      </c>
      <c r="G22" s="3" t="s">
        <v>75</v>
      </c>
      <c r="H22" s="3" t="s">
        <v>141</v>
      </c>
      <c r="I22" s="3" t="s">
        <v>2153</v>
      </c>
      <c r="J22" s="10">
        <v>1.2199999999999012</v>
      </c>
      <c r="K22" s="3" t="s">
        <v>54</v>
      </c>
      <c r="L22" s="41">
        <v>4.7E-2</v>
      </c>
      <c r="M22" s="41">
        <v>1.1700000000000568E-2</v>
      </c>
      <c r="N22" s="10">
        <v>742.64148013002671</v>
      </c>
      <c r="O22" s="10">
        <v>124.5</v>
      </c>
      <c r="P22" s="10">
        <v>0.92458864273179742</v>
      </c>
      <c r="Q22" s="41">
        <v>2.7274678059618493E-6</v>
      </c>
      <c r="R22" s="41">
        <v>6.6385839162711128E-3</v>
      </c>
      <c r="S22" s="41">
        <v>1.2278630683392329E-4</v>
      </c>
    </row>
    <row r="23" spans="2:19" ht="15" x14ac:dyDescent="0.25">
      <c r="B23" s="11" t="s">
        <v>2154</v>
      </c>
      <c r="C23" s="3" t="s">
        <v>2155</v>
      </c>
      <c r="D23" s="3"/>
      <c r="E23" s="3" t="s">
        <v>251</v>
      </c>
      <c r="F23" s="3" t="s">
        <v>252</v>
      </c>
      <c r="G23" s="3" t="s">
        <v>75</v>
      </c>
      <c r="H23" s="3" t="s">
        <v>84</v>
      </c>
      <c r="I23" s="3" t="s">
        <v>2156</v>
      </c>
      <c r="J23" s="10">
        <v>4.8599999999997232</v>
      </c>
      <c r="K23" s="3" t="s">
        <v>54</v>
      </c>
      <c r="L23" s="41">
        <v>6.6000000000000003E-2</v>
      </c>
      <c r="M23" s="41">
        <v>1.4100000000001556E-2</v>
      </c>
      <c r="N23" s="10">
        <v>180.32595413282391</v>
      </c>
      <c r="O23" s="10">
        <v>161.72999999999999</v>
      </c>
      <c r="P23" s="10">
        <v>0.29164116561905629</v>
      </c>
      <c r="Q23" s="41">
        <v>0</v>
      </c>
      <c r="R23" s="41">
        <v>2.0939953855380008E-3</v>
      </c>
      <c r="S23" s="41">
        <v>3.8730241744373275E-5</v>
      </c>
    </row>
    <row r="24" spans="2:19" ht="15" x14ac:dyDescent="0.25">
      <c r="B24" s="11" t="s">
        <v>2157</v>
      </c>
      <c r="C24" s="3" t="s">
        <v>2158</v>
      </c>
      <c r="D24" s="3"/>
      <c r="E24" s="3" t="s">
        <v>268</v>
      </c>
      <c r="F24" s="3" t="s">
        <v>252</v>
      </c>
      <c r="G24" s="3" t="s">
        <v>75</v>
      </c>
      <c r="H24" s="3" t="s">
        <v>84</v>
      </c>
      <c r="I24" s="3" t="s">
        <v>2159</v>
      </c>
      <c r="J24" s="10">
        <v>0.26</v>
      </c>
      <c r="K24" s="3" t="s">
        <v>54</v>
      </c>
      <c r="L24" s="41">
        <v>5.9000000000000004E-2</v>
      </c>
      <c r="M24" s="41">
        <v>1.1300000000000001E-2</v>
      </c>
      <c r="N24" s="10">
        <v>415.68672680000003</v>
      </c>
      <c r="O24" s="10">
        <v>129.07</v>
      </c>
      <c r="P24" s="10">
        <v>0.53652685912599996</v>
      </c>
      <c r="Q24" s="41">
        <v>0</v>
      </c>
      <c r="R24" s="41">
        <v>3.8522845869246882E-3</v>
      </c>
      <c r="S24" s="41">
        <v>7.1251309506292475E-5</v>
      </c>
    </row>
    <row r="25" spans="2:19" ht="15" x14ac:dyDescent="0.25">
      <c r="B25" s="11" t="s">
        <v>2157</v>
      </c>
      <c r="C25" s="3" t="s">
        <v>2160</v>
      </c>
      <c r="D25" s="3"/>
      <c r="E25" s="3" t="s">
        <v>268</v>
      </c>
      <c r="F25" s="3" t="s">
        <v>252</v>
      </c>
      <c r="G25" s="3" t="s">
        <v>75</v>
      </c>
      <c r="H25" s="3" t="s">
        <v>84</v>
      </c>
      <c r="I25" s="3" t="s">
        <v>2161</v>
      </c>
      <c r="J25" s="10">
        <v>0.31000000000000005</v>
      </c>
      <c r="K25" s="3" t="s">
        <v>54</v>
      </c>
      <c r="L25" s="41">
        <v>5.8499999999999996E-2</v>
      </c>
      <c r="M25" s="41">
        <v>1.1900000000000001E-2</v>
      </c>
      <c r="N25" s="10">
        <v>103.09812979</v>
      </c>
      <c r="O25" s="10">
        <v>129.69</v>
      </c>
      <c r="P25" s="10">
        <v>0.13370796427300002</v>
      </c>
      <c r="Q25" s="41">
        <v>0</v>
      </c>
      <c r="R25" s="41">
        <v>9.6002860091108937E-4</v>
      </c>
      <c r="S25" s="41">
        <v>1.7756552880485887E-5</v>
      </c>
    </row>
    <row r="26" spans="2:19" ht="15" x14ac:dyDescent="0.25">
      <c r="B26" s="11" t="s">
        <v>2162</v>
      </c>
      <c r="C26" s="3" t="s">
        <v>2163</v>
      </c>
      <c r="D26" s="3"/>
      <c r="E26" s="3" t="s">
        <v>268</v>
      </c>
      <c r="F26" s="3" t="s">
        <v>252</v>
      </c>
      <c r="G26" s="3" t="s">
        <v>75</v>
      </c>
      <c r="H26" s="3" t="s">
        <v>84</v>
      </c>
      <c r="I26" s="3" t="s">
        <v>2164</v>
      </c>
      <c r="J26" s="10">
        <v>0.21999999999999997</v>
      </c>
      <c r="K26" s="3" t="s">
        <v>54</v>
      </c>
      <c r="L26" s="41">
        <v>0.06</v>
      </c>
      <c r="M26" s="41">
        <v>1.1399999999999999E-2</v>
      </c>
      <c r="N26" s="10">
        <v>82.894164048999997</v>
      </c>
      <c r="O26" s="10">
        <v>129.62</v>
      </c>
      <c r="P26" s="10">
        <v>0.10744741594400001</v>
      </c>
      <c r="Q26" s="41">
        <v>0</v>
      </c>
      <c r="R26" s="41">
        <v>7.7147679991310775E-4</v>
      </c>
      <c r="S26" s="41">
        <v>1.4269125503890905E-5</v>
      </c>
    </row>
    <row r="27" spans="2:19" ht="15" x14ac:dyDescent="0.25">
      <c r="B27" s="11" t="s">
        <v>2165</v>
      </c>
      <c r="C27" s="3" t="s">
        <v>2166</v>
      </c>
      <c r="D27" s="3"/>
      <c r="E27" s="3" t="s">
        <v>1222</v>
      </c>
      <c r="F27" s="3" t="s">
        <v>252</v>
      </c>
      <c r="G27" s="3" t="s">
        <v>75</v>
      </c>
      <c r="H27" s="3" t="s">
        <v>69</v>
      </c>
      <c r="I27" s="3" t="s">
        <v>2167</v>
      </c>
      <c r="J27" s="10">
        <v>2.37</v>
      </c>
      <c r="K27" s="3" t="s">
        <v>54</v>
      </c>
      <c r="L27" s="41">
        <v>6.0999999999999999E-2</v>
      </c>
      <c r="M27" s="41">
        <v>1.14E-2</v>
      </c>
      <c r="N27" s="10">
        <v>274.42856401899996</v>
      </c>
      <c r="O27" s="10">
        <v>151.09</v>
      </c>
      <c r="P27" s="10">
        <v>0.41463411677099998</v>
      </c>
      <c r="Q27" s="41">
        <v>0</v>
      </c>
      <c r="R27" s="41">
        <v>2.977089758100892E-3</v>
      </c>
      <c r="S27" s="41">
        <v>5.5063830045795888E-5</v>
      </c>
    </row>
    <row r="28" spans="2:19" ht="15" x14ac:dyDescent="0.25">
      <c r="B28" s="11" t="s">
        <v>2168</v>
      </c>
      <c r="C28" s="3" t="s">
        <v>2169</v>
      </c>
      <c r="D28" s="3"/>
      <c r="E28" s="3" t="s">
        <v>251</v>
      </c>
      <c r="F28" s="3" t="s">
        <v>252</v>
      </c>
      <c r="G28" s="3" t="s">
        <v>75</v>
      </c>
      <c r="H28" s="3" t="s">
        <v>84</v>
      </c>
      <c r="I28" s="3" t="s">
        <v>2170</v>
      </c>
      <c r="J28" s="10">
        <v>1.439999999999843</v>
      </c>
      <c r="K28" s="3" t="s">
        <v>54</v>
      </c>
      <c r="L28" s="41">
        <v>6.9000000000000006E-2</v>
      </c>
      <c r="M28" s="41">
        <v>1.3499999999998527E-2</v>
      </c>
      <c r="N28" s="10">
        <v>165.29879128840591</v>
      </c>
      <c r="O28" s="10">
        <v>139.09</v>
      </c>
      <c r="P28" s="10">
        <v>0.22991408880313</v>
      </c>
      <c r="Q28" s="41">
        <v>0</v>
      </c>
      <c r="R28" s="41">
        <v>1.6507924730104369E-3</v>
      </c>
      <c r="S28" s="41">
        <v>3.0532823515778348E-5</v>
      </c>
    </row>
    <row r="29" spans="2:19" ht="15" x14ac:dyDescent="0.25">
      <c r="B29" s="11" t="s">
        <v>2171</v>
      </c>
      <c r="C29" s="3" t="s">
        <v>2172</v>
      </c>
      <c r="D29" s="3"/>
      <c r="E29" s="3" t="s">
        <v>251</v>
      </c>
      <c r="F29" s="3" t="s">
        <v>252</v>
      </c>
      <c r="G29" s="3" t="s">
        <v>75</v>
      </c>
      <c r="H29" s="3" t="s">
        <v>84</v>
      </c>
      <c r="I29" s="3" t="s">
        <v>2170</v>
      </c>
      <c r="J29" s="10">
        <v>1.4400000000001216</v>
      </c>
      <c r="K29" s="3" t="s">
        <v>54</v>
      </c>
      <c r="L29" s="41">
        <v>6.9000000000000006E-2</v>
      </c>
      <c r="M29" s="41">
        <v>1.3500000000006885E-2</v>
      </c>
      <c r="N29" s="10">
        <v>45.081488533254003</v>
      </c>
      <c r="O29" s="10">
        <v>139.09</v>
      </c>
      <c r="P29" s="10">
        <v>6.2703842400871096E-2</v>
      </c>
      <c r="Q29" s="41">
        <v>0</v>
      </c>
      <c r="R29" s="41">
        <v>4.502161290029718E-4</v>
      </c>
      <c r="S29" s="41">
        <v>8.3271336861236862E-6</v>
      </c>
    </row>
    <row r="30" spans="2:19" ht="15" x14ac:dyDescent="0.25">
      <c r="B30" s="11" t="s">
        <v>2173</v>
      </c>
      <c r="C30" s="3" t="s">
        <v>2174</v>
      </c>
      <c r="D30" s="3"/>
      <c r="E30" s="3" t="s">
        <v>251</v>
      </c>
      <c r="F30" s="3" t="s">
        <v>252</v>
      </c>
      <c r="G30" s="3" t="s">
        <v>75</v>
      </c>
      <c r="H30" s="3" t="s">
        <v>84</v>
      </c>
      <c r="I30" s="3" t="s">
        <v>2175</v>
      </c>
      <c r="J30" s="10">
        <v>5.9999999999999991E-2</v>
      </c>
      <c r="K30" s="3" t="s">
        <v>54</v>
      </c>
      <c r="L30" s="41">
        <v>6.4000000000000001E-2</v>
      </c>
      <c r="M30" s="41">
        <v>1.4499999999999997E-2</v>
      </c>
      <c r="N30" s="10">
        <v>576.30000000000007</v>
      </c>
      <c r="O30" s="10">
        <v>139.62</v>
      </c>
      <c r="P30" s="10">
        <v>0.80463006000000004</v>
      </c>
      <c r="Q30" s="41">
        <v>0</v>
      </c>
      <c r="R30" s="41">
        <v>5.7772764319080454E-3</v>
      </c>
      <c r="S30" s="41">
        <v>1.0685568572749286E-4</v>
      </c>
    </row>
    <row r="31" spans="2:19" ht="15" x14ac:dyDescent="0.25">
      <c r="B31" s="11" t="s">
        <v>2176</v>
      </c>
      <c r="C31" s="3" t="s">
        <v>2177</v>
      </c>
      <c r="D31" s="3"/>
      <c r="E31" s="3" t="s">
        <v>251</v>
      </c>
      <c r="F31" s="3" t="s">
        <v>252</v>
      </c>
      <c r="G31" s="3" t="s">
        <v>75</v>
      </c>
      <c r="H31" s="3" t="s">
        <v>84</v>
      </c>
      <c r="I31" s="3" t="s">
        <v>2178</v>
      </c>
      <c r="J31" s="10">
        <v>1.1400000000000001</v>
      </c>
      <c r="K31" s="3" t="s">
        <v>54</v>
      </c>
      <c r="L31" s="41">
        <v>5.9000000000000004E-2</v>
      </c>
      <c r="M31" s="41">
        <v>1.32E-2</v>
      </c>
      <c r="N31" s="10">
        <v>278.59571440000002</v>
      </c>
      <c r="O31" s="10">
        <v>131.33000000000001</v>
      </c>
      <c r="P31" s="10">
        <v>0.36587975149099999</v>
      </c>
      <c r="Q31" s="41">
        <v>0</v>
      </c>
      <c r="R31" s="41">
        <v>2.6270314400152124E-3</v>
      </c>
      <c r="S31" s="41">
        <v>4.8589201029073513E-5</v>
      </c>
    </row>
    <row r="32" spans="2:19" ht="15" x14ac:dyDescent="0.25">
      <c r="B32" s="11" t="s">
        <v>2179</v>
      </c>
      <c r="C32" s="3" t="s">
        <v>2180</v>
      </c>
      <c r="D32" s="3"/>
      <c r="E32" s="3" t="s">
        <v>251</v>
      </c>
      <c r="F32" s="3" t="s">
        <v>252</v>
      </c>
      <c r="G32" s="3" t="s">
        <v>75</v>
      </c>
      <c r="H32" s="3" t="s">
        <v>84</v>
      </c>
      <c r="I32" s="3" t="s">
        <v>2181</v>
      </c>
      <c r="J32" s="10">
        <v>1.6299999999950594</v>
      </c>
      <c r="K32" s="3" t="s">
        <v>54</v>
      </c>
      <c r="L32" s="41">
        <v>5.0999999999999997E-2</v>
      </c>
      <c r="M32" s="41">
        <v>1.2799999999933843E-2</v>
      </c>
      <c r="N32" s="10">
        <v>6.7622232799880999</v>
      </c>
      <c r="O32" s="10">
        <v>152.86000000000001</v>
      </c>
      <c r="P32" s="10">
        <v>1.0336734505777401E-2</v>
      </c>
      <c r="Q32" s="41">
        <v>0</v>
      </c>
      <c r="R32" s="41">
        <v>7.4218172563821969E-5</v>
      </c>
      <c r="S32" s="41">
        <v>1.3727287963836215E-6</v>
      </c>
    </row>
    <row r="33" spans="2:19" ht="15" x14ac:dyDescent="0.25">
      <c r="B33" s="11" t="s">
        <v>2182</v>
      </c>
      <c r="C33" s="3" t="s">
        <v>2183</v>
      </c>
      <c r="D33" s="3"/>
      <c r="E33" s="3" t="s">
        <v>2184</v>
      </c>
      <c r="F33" s="3" t="s">
        <v>473</v>
      </c>
      <c r="G33" s="3" t="s">
        <v>80</v>
      </c>
      <c r="H33" s="3" t="s">
        <v>84</v>
      </c>
      <c r="I33" s="3" t="s">
        <v>2185</v>
      </c>
      <c r="J33" s="10">
        <v>1.9400000000011783</v>
      </c>
      <c r="K33" s="3" t="s">
        <v>54</v>
      </c>
      <c r="L33" s="41">
        <v>4.9000000000000002E-2</v>
      </c>
      <c r="M33" s="41">
        <v>1.9600000000007712E-2</v>
      </c>
      <c r="N33" s="10">
        <v>55.901045781119706</v>
      </c>
      <c r="O33" s="10">
        <v>126.75</v>
      </c>
      <c r="P33" s="10">
        <v>7.0854575527761796E-2</v>
      </c>
      <c r="Q33" s="41">
        <v>3.0504549052358827E-7</v>
      </c>
      <c r="R33" s="41">
        <v>5.0873872309640871E-4</v>
      </c>
      <c r="S33" s="41">
        <v>9.4095592885871304E-6</v>
      </c>
    </row>
    <row r="34" spans="2:19" ht="15" x14ac:dyDescent="0.25">
      <c r="B34" s="11" t="s">
        <v>2186</v>
      </c>
      <c r="C34" s="3" t="s">
        <v>2187</v>
      </c>
      <c r="D34" s="3"/>
      <c r="E34" s="3" t="s">
        <v>2188</v>
      </c>
      <c r="F34" s="3" t="s">
        <v>582</v>
      </c>
      <c r="G34" s="3" t="s">
        <v>80</v>
      </c>
      <c r="H34" s="3" t="s">
        <v>141</v>
      </c>
      <c r="I34" s="3" t="s">
        <v>2189</v>
      </c>
      <c r="J34" s="10">
        <v>2.2799999999994633</v>
      </c>
      <c r="K34" s="3" t="s">
        <v>54</v>
      </c>
      <c r="L34" s="41">
        <v>4.9500000000000002E-2</v>
      </c>
      <c r="M34" s="41">
        <v>1.2799999999996552E-2</v>
      </c>
      <c r="N34" s="10">
        <v>117.14202213026611</v>
      </c>
      <c r="O34" s="10">
        <v>132.79</v>
      </c>
      <c r="P34" s="10">
        <v>0.15555289116487059</v>
      </c>
      <c r="Q34" s="41">
        <v>3.5859737559945897E-6</v>
      </c>
      <c r="R34" s="41">
        <v>1.1168760610832313E-3</v>
      </c>
      <c r="S34" s="41">
        <v>2.0657581264508452E-5</v>
      </c>
    </row>
    <row r="35" spans="2:19" ht="15" x14ac:dyDescent="0.25">
      <c r="B35" s="11" t="s">
        <v>2190</v>
      </c>
      <c r="C35" s="3" t="s">
        <v>2191</v>
      </c>
      <c r="D35" s="3"/>
      <c r="E35" s="3" t="s">
        <v>2192</v>
      </c>
      <c r="F35" s="3" t="s">
        <v>322</v>
      </c>
      <c r="G35" s="3" t="s">
        <v>80</v>
      </c>
      <c r="H35" s="3" t="s">
        <v>69</v>
      </c>
      <c r="I35" s="3" t="s">
        <v>2193</v>
      </c>
      <c r="J35" s="10">
        <v>2.2899999999999876</v>
      </c>
      <c r="K35" s="3" t="s">
        <v>54</v>
      </c>
      <c r="L35" s="41">
        <v>5.3499999999999999E-2</v>
      </c>
      <c r="M35" s="41">
        <v>7.8999999999990588E-3</v>
      </c>
      <c r="N35" s="10">
        <v>1679.8130064684474</v>
      </c>
      <c r="O35" s="10">
        <v>117.5</v>
      </c>
      <c r="P35" s="10">
        <v>1.9737802825253912</v>
      </c>
      <c r="Q35" s="41">
        <v>2.1203442413547922E-6</v>
      </c>
      <c r="R35" s="41">
        <v>1.4171822399971914E-2</v>
      </c>
      <c r="S35" s="41">
        <v>2.6212001769441133E-4</v>
      </c>
    </row>
    <row r="36" spans="2:19" ht="15" x14ac:dyDescent="0.25">
      <c r="B36" s="11" t="s">
        <v>2194</v>
      </c>
      <c r="C36" s="3" t="s">
        <v>2195</v>
      </c>
      <c r="D36" s="3"/>
      <c r="E36" s="3" t="s">
        <v>2192</v>
      </c>
      <c r="F36" s="3" t="s">
        <v>322</v>
      </c>
      <c r="G36" s="3" t="s">
        <v>80</v>
      </c>
      <c r="H36" s="3" t="s">
        <v>69</v>
      </c>
      <c r="I36" s="3" t="s">
        <v>2196</v>
      </c>
      <c r="J36" s="10">
        <v>0.95999999951638604</v>
      </c>
      <c r="K36" s="3" t="s">
        <v>54</v>
      </c>
      <c r="L36" s="41">
        <v>8.4000000000000005E-2</v>
      </c>
      <c r="M36" s="41">
        <v>1.3400000174101182E-2</v>
      </c>
      <c r="N36" s="10">
        <v>2109.3324690270733</v>
      </c>
      <c r="O36" s="10">
        <v>131.82</v>
      </c>
      <c r="P36" s="10">
        <v>2.7805220605385892</v>
      </c>
      <c r="Q36" s="41">
        <v>6.9178483407939762E-6</v>
      </c>
      <c r="R36" s="41">
        <v>1.9964261052774965E-2</v>
      </c>
      <c r="S36" s="41">
        <v>3.692561417097347E-4</v>
      </c>
    </row>
    <row r="37" spans="2:19" ht="15" x14ac:dyDescent="0.25">
      <c r="B37" s="11" t="s">
        <v>2197</v>
      </c>
      <c r="C37" s="3" t="s">
        <v>2198</v>
      </c>
      <c r="D37" s="3"/>
      <c r="E37" s="3" t="s">
        <v>2199</v>
      </c>
      <c r="F37" s="3" t="s">
        <v>345</v>
      </c>
      <c r="G37" s="3" t="s">
        <v>80</v>
      </c>
      <c r="H37" s="3" t="s">
        <v>69</v>
      </c>
      <c r="I37" s="3" t="s">
        <v>2200</v>
      </c>
      <c r="J37" s="10">
        <v>1.6700000000003334</v>
      </c>
      <c r="K37" s="3" t="s">
        <v>54</v>
      </c>
      <c r="L37" s="41">
        <v>5.5500000000000001E-2</v>
      </c>
      <c r="M37" s="41">
        <v>1.2000000000009108E-2</v>
      </c>
      <c r="N37" s="10">
        <v>72.942811387373993</v>
      </c>
      <c r="O37" s="10">
        <v>138.62</v>
      </c>
      <c r="P37" s="10">
        <v>0.101113325029413</v>
      </c>
      <c r="Q37" s="41">
        <v>9.1178514234217483E-7</v>
      </c>
      <c r="R37" s="41">
        <v>7.2599777050870505E-4</v>
      </c>
      <c r="S37" s="41">
        <v>1.3427951824475452E-5</v>
      </c>
    </row>
    <row r="38" spans="2:19" ht="15" x14ac:dyDescent="0.25">
      <c r="B38" s="11" t="s">
        <v>2201</v>
      </c>
      <c r="C38" s="3" t="s">
        <v>2202</v>
      </c>
      <c r="D38" s="3"/>
      <c r="E38" s="3" t="s">
        <v>416</v>
      </c>
      <c r="F38" s="3" t="s">
        <v>417</v>
      </c>
      <c r="G38" s="3" t="s">
        <v>80</v>
      </c>
      <c r="H38" s="3" t="s">
        <v>69</v>
      </c>
      <c r="I38" s="3" t="s">
        <v>2203</v>
      </c>
      <c r="J38" s="10">
        <v>0.63000000000000844</v>
      </c>
      <c r="K38" s="3" t="s">
        <v>54</v>
      </c>
      <c r="L38" s="41">
        <v>6.5000000000000002E-2</v>
      </c>
      <c r="M38" s="41">
        <v>1.8000000000000106E-2</v>
      </c>
      <c r="N38" s="10">
        <v>4741.9551848102674</v>
      </c>
      <c r="O38" s="10">
        <v>126.95</v>
      </c>
      <c r="P38" s="10">
        <v>6.0199121071165091</v>
      </c>
      <c r="Q38" s="41">
        <v>3.8238336147425157E-6</v>
      </c>
      <c r="R38" s="41">
        <v>4.3223212837216279E-2</v>
      </c>
      <c r="S38" s="41">
        <v>7.9945041603985193E-4</v>
      </c>
    </row>
    <row r="39" spans="2:19" ht="15" x14ac:dyDescent="0.25">
      <c r="B39" s="11" t="s">
        <v>2204</v>
      </c>
      <c r="C39" s="3" t="s">
        <v>2205</v>
      </c>
      <c r="D39" s="3"/>
      <c r="E39" s="3" t="s">
        <v>416</v>
      </c>
      <c r="F39" s="3" t="s">
        <v>417</v>
      </c>
      <c r="G39" s="3" t="s">
        <v>80</v>
      </c>
      <c r="H39" s="3" t="s">
        <v>69</v>
      </c>
      <c r="I39" s="3" t="s">
        <v>2206</v>
      </c>
      <c r="J39" s="10">
        <v>1.2199999999999993</v>
      </c>
      <c r="K39" s="3" t="s">
        <v>54</v>
      </c>
      <c r="L39" s="41">
        <v>6.5000000000000002E-2</v>
      </c>
      <c r="M39" s="41">
        <v>1.7399999999999857E-2</v>
      </c>
      <c r="N39" s="10">
        <v>4339.1278045642848</v>
      </c>
      <c r="O39" s="10">
        <v>131.97</v>
      </c>
      <c r="P39" s="10">
        <v>5.7263469635991759</v>
      </c>
      <c r="Q39" s="41">
        <v>3.6093071367297298E-6</v>
      </c>
      <c r="R39" s="41">
        <v>4.1115403212415046E-2</v>
      </c>
      <c r="S39" s="41">
        <v>7.6046466808477986E-4</v>
      </c>
    </row>
    <row r="40" spans="2:19" ht="15" x14ac:dyDescent="0.25">
      <c r="B40" s="11" t="s">
        <v>2207</v>
      </c>
      <c r="C40" s="3" t="s">
        <v>2208</v>
      </c>
      <c r="D40" s="3"/>
      <c r="E40" s="3" t="s">
        <v>416</v>
      </c>
      <c r="F40" s="3" t="s">
        <v>417</v>
      </c>
      <c r="G40" s="3" t="s">
        <v>80</v>
      </c>
      <c r="H40" s="3" t="s">
        <v>69</v>
      </c>
      <c r="I40" s="3" t="s">
        <v>2209</v>
      </c>
      <c r="J40" s="10">
        <v>3.6300000000000039</v>
      </c>
      <c r="K40" s="3" t="s">
        <v>54</v>
      </c>
      <c r="L40" s="41">
        <v>6.8499999999999991E-2</v>
      </c>
      <c r="M40" s="41">
        <v>1.2799999999999761E-2</v>
      </c>
      <c r="N40" s="10">
        <v>2548.6068184115638</v>
      </c>
      <c r="O40" s="10">
        <v>139.36000000000001</v>
      </c>
      <c r="P40" s="10">
        <v>3.551738462138375</v>
      </c>
      <c r="Q40" s="41">
        <v>5.0462365551430721E-6</v>
      </c>
      <c r="R40" s="41">
        <v>2.5501626063551934E-2</v>
      </c>
      <c r="S40" s="41">
        <v>4.716744598089052E-4</v>
      </c>
    </row>
    <row r="41" spans="2:19" ht="15" x14ac:dyDescent="0.25">
      <c r="B41" s="11" t="s">
        <v>2210</v>
      </c>
      <c r="C41" s="3" t="s">
        <v>2211</v>
      </c>
      <c r="D41" s="3"/>
      <c r="E41" s="3" t="s">
        <v>416</v>
      </c>
      <c r="F41" s="3" t="s">
        <v>417</v>
      </c>
      <c r="G41" s="3" t="s">
        <v>80</v>
      </c>
      <c r="H41" s="3" t="s">
        <v>69</v>
      </c>
      <c r="I41" s="3" t="s">
        <v>2212</v>
      </c>
      <c r="J41" s="10">
        <v>1.9199999999999902</v>
      </c>
      <c r="K41" s="3" t="s">
        <v>54</v>
      </c>
      <c r="L41" s="41">
        <v>6.5000000000000002E-2</v>
      </c>
      <c r="M41" s="41">
        <v>1.4900000000000047E-2</v>
      </c>
      <c r="N41" s="10">
        <v>3370.5926260006522</v>
      </c>
      <c r="O41" s="10">
        <v>139.08000000000001</v>
      </c>
      <c r="P41" s="10">
        <v>4.6878202242416602</v>
      </c>
      <c r="Q41" s="41">
        <v>4.0537607667364446E-6</v>
      </c>
      <c r="R41" s="41">
        <v>3.3658739145953895E-2</v>
      </c>
      <c r="S41" s="41">
        <v>6.2254726678810874E-4</v>
      </c>
    </row>
    <row r="42" spans="2:19" ht="15" x14ac:dyDescent="0.25">
      <c r="B42" s="11" t="s">
        <v>2213</v>
      </c>
      <c r="C42" s="3" t="s">
        <v>2214</v>
      </c>
      <c r="D42" s="3"/>
      <c r="E42" s="3" t="s">
        <v>801</v>
      </c>
      <c r="F42" s="3" t="s">
        <v>345</v>
      </c>
      <c r="G42" s="3" t="s">
        <v>80</v>
      </c>
      <c r="H42" s="3" t="s">
        <v>84</v>
      </c>
      <c r="I42" s="3" t="s">
        <v>2215</v>
      </c>
      <c r="J42" s="10">
        <v>5.490000000000026</v>
      </c>
      <c r="K42" s="3" t="s">
        <v>54</v>
      </c>
      <c r="L42" s="41">
        <v>3.5000000000000003E-2</v>
      </c>
      <c r="M42" s="41">
        <v>2.2900000000000354E-2</v>
      </c>
      <c r="N42" s="10">
        <v>1918.2774457401213</v>
      </c>
      <c r="O42" s="10">
        <v>109.31</v>
      </c>
      <c r="P42" s="10">
        <v>2.096869075938474</v>
      </c>
      <c r="Q42" s="41">
        <v>3.8365548914802429E-6</v>
      </c>
      <c r="R42" s="41">
        <v>1.5055604923853015E-2</v>
      </c>
      <c r="S42" s="41">
        <v>2.7846633394504295E-4</v>
      </c>
    </row>
    <row r="43" spans="2:19" ht="15" x14ac:dyDescent="0.25">
      <c r="B43" s="11" t="s">
        <v>2216</v>
      </c>
      <c r="C43" s="3" t="s">
        <v>2217</v>
      </c>
      <c r="D43" s="3"/>
      <c r="E43" s="3" t="s">
        <v>801</v>
      </c>
      <c r="F43" s="3" t="s">
        <v>345</v>
      </c>
      <c r="G43" s="3" t="s">
        <v>80</v>
      </c>
      <c r="H43" s="3" t="s">
        <v>84</v>
      </c>
      <c r="I43" s="3" t="s">
        <v>2218</v>
      </c>
      <c r="J43" s="10">
        <v>8.1799999999999944</v>
      </c>
      <c r="K43" s="3" t="s">
        <v>54</v>
      </c>
      <c r="L43" s="41">
        <v>2.35E-2</v>
      </c>
      <c r="M43" s="41">
        <v>2.2099999999999693E-2</v>
      </c>
      <c r="N43" s="10">
        <v>1808.9999175354676</v>
      </c>
      <c r="O43" s="10">
        <v>102.16</v>
      </c>
      <c r="P43" s="10">
        <v>1.8480743157543529</v>
      </c>
      <c r="Q43" s="41">
        <v>5.572051394508241E-6</v>
      </c>
      <c r="R43" s="41">
        <v>1.3269248465340966E-2</v>
      </c>
      <c r="S43" s="41">
        <v>2.4542613817497513E-4</v>
      </c>
    </row>
    <row r="44" spans="2:19" ht="15" x14ac:dyDescent="0.25">
      <c r="B44" s="11" t="s">
        <v>2219</v>
      </c>
      <c r="C44" s="3" t="s">
        <v>2220</v>
      </c>
      <c r="D44" s="3"/>
      <c r="E44" s="3" t="s">
        <v>2221</v>
      </c>
      <c r="F44" s="3" t="s">
        <v>582</v>
      </c>
      <c r="G44" s="3" t="s">
        <v>80</v>
      </c>
      <c r="H44" s="3" t="s">
        <v>69</v>
      </c>
      <c r="I44" s="3" t="s">
        <v>2222</v>
      </c>
      <c r="J44" s="10">
        <v>9.0099999999999536</v>
      </c>
      <c r="K44" s="3" t="s">
        <v>54</v>
      </c>
      <c r="L44" s="41">
        <v>4.8000000000000001E-2</v>
      </c>
      <c r="M44" s="41">
        <v>2.5200000000000528E-2</v>
      </c>
      <c r="N44" s="10">
        <v>1360.9500301665464</v>
      </c>
      <c r="O44" s="10">
        <v>124.63</v>
      </c>
      <c r="P44" s="10">
        <v>1.6961520225966344</v>
      </c>
      <c r="Q44" s="41">
        <v>1.6086499493706372E-6</v>
      </c>
      <c r="R44" s="41">
        <v>1.2178440245049629E-2</v>
      </c>
      <c r="S44" s="41">
        <v>2.2525070399760771E-4</v>
      </c>
    </row>
    <row r="45" spans="2:19" ht="15" x14ac:dyDescent="0.25">
      <c r="B45" s="11" t="s">
        <v>2223</v>
      </c>
      <c r="C45" s="3" t="s">
        <v>2224</v>
      </c>
      <c r="D45" s="3"/>
      <c r="E45" s="3" t="s">
        <v>2221</v>
      </c>
      <c r="F45" s="3" t="s">
        <v>582</v>
      </c>
      <c r="G45" s="3" t="s">
        <v>80</v>
      </c>
      <c r="H45" s="3" t="s">
        <v>69</v>
      </c>
      <c r="I45" s="3" t="s">
        <v>2225</v>
      </c>
      <c r="J45" s="10">
        <v>11.670000000000218</v>
      </c>
      <c r="K45" s="3" t="s">
        <v>54</v>
      </c>
      <c r="L45" s="41">
        <v>2.9500000000000002E-2</v>
      </c>
      <c r="M45" s="41">
        <v>2.4400000000001552E-2</v>
      </c>
      <c r="N45" s="10">
        <v>330.23693066872255</v>
      </c>
      <c r="O45" s="10">
        <v>106.16</v>
      </c>
      <c r="P45" s="10">
        <v>0.35057952559794275</v>
      </c>
      <c r="Q45" s="41">
        <v>2.8116469425160197E-7</v>
      </c>
      <c r="R45" s="41">
        <v>2.5171751981854841E-3</v>
      </c>
      <c r="S45" s="41">
        <v>4.6557315556651347E-5</v>
      </c>
    </row>
    <row r="46" spans="2:19" ht="15" x14ac:dyDescent="0.25">
      <c r="B46" s="11" t="s">
        <v>2226</v>
      </c>
      <c r="C46" s="3" t="s">
        <v>2227</v>
      </c>
      <c r="D46" s="3"/>
      <c r="E46" s="3" t="s">
        <v>2221</v>
      </c>
      <c r="F46" s="3" t="s">
        <v>582</v>
      </c>
      <c r="G46" s="3" t="s">
        <v>80</v>
      </c>
      <c r="H46" s="3" t="s">
        <v>69</v>
      </c>
      <c r="I46" s="3" t="s">
        <v>2228</v>
      </c>
      <c r="J46" s="10">
        <v>5.8599999999999923</v>
      </c>
      <c r="K46" s="3" t="s">
        <v>54</v>
      </c>
      <c r="L46" s="41">
        <v>5.5999999999999994E-2</v>
      </c>
      <c r="M46" s="41">
        <v>1.4499999999999158E-2</v>
      </c>
      <c r="N46" s="10">
        <v>376.81757374821598</v>
      </c>
      <c r="O46" s="10">
        <v>150.87</v>
      </c>
      <c r="P46" s="10">
        <v>0.56850467339484079</v>
      </c>
      <c r="Q46" s="41">
        <v>3.7941010920370238E-7</v>
      </c>
      <c r="R46" s="41">
        <v>4.0818865890165654E-3</v>
      </c>
      <c r="S46" s="41">
        <v>7.5497995581833065E-5</v>
      </c>
    </row>
    <row r="47" spans="2:19" ht="15" x14ac:dyDescent="0.25">
      <c r="B47" s="11" t="s">
        <v>2229</v>
      </c>
      <c r="C47" s="3">
        <v>1131994</v>
      </c>
      <c r="D47" s="3"/>
      <c r="E47" s="3" t="s">
        <v>2221</v>
      </c>
      <c r="F47" s="3" t="s">
        <v>582</v>
      </c>
      <c r="G47" s="3" t="s">
        <v>80</v>
      </c>
      <c r="H47" s="3" t="s">
        <v>69</v>
      </c>
      <c r="I47" s="3" t="s">
        <v>2225</v>
      </c>
      <c r="J47" s="10">
        <v>11.669999999999984</v>
      </c>
      <c r="K47" s="3" t="s">
        <v>54</v>
      </c>
      <c r="L47" s="41">
        <v>2.9500000000000002E-2</v>
      </c>
      <c r="M47" s="41">
        <v>2.4400000000000217E-2</v>
      </c>
      <c r="N47" s="10">
        <v>4004.4684091034001</v>
      </c>
      <c r="O47" s="10">
        <v>106.16</v>
      </c>
      <c r="P47" s="10">
        <v>4.2511436631042567</v>
      </c>
      <c r="Q47" s="41">
        <v>3.4094161837254328E-6</v>
      </c>
      <c r="R47" s="41">
        <v>3.0523383744210916E-2</v>
      </c>
      <c r="S47" s="41">
        <v>5.6455617783791379E-4</v>
      </c>
    </row>
    <row r="48" spans="2:19" ht="15" x14ac:dyDescent="0.25">
      <c r="B48" s="11" t="s">
        <v>2230</v>
      </c>
      <c r="C48" s="3" t="s">
        <v>2231</v>
      </c>
      <c r="D48" s="3"/>
      <c r="E48" s="3" t="s">
        <v>2232</v>
      </c>
      <c r="F48" s="3" t="s">
        <v>582</v>
      </c>
      <c r="G48" s="3" t="s">
        <v>80</v>
      </c>
      <c r="H48" s="3" t="s">
        <v>69</v>
      </c>
      <c r="I48" s="3" t="s">
        <v>2233</v>
      </c>
      <c r="J48" s="10">
        <v>2.4500000000010189</v>
      </c>
      <c r="K48" s="3" t="s">
        <v>54</v>
      </c>
      <c r="L48" s="41">
        <v>5.9000000000000004E-2</v>
      </c>
      <c r="M48" s="41">
        <v>1.1300000000016639E-2</v>
      </c>
      <c r="N48" s="10">
        <v>39.157649001408302</v>
      </c>
      <c r="O48" s="10">
        <v>135.85</v>
      </c>
      <c r="P48" s="10">
        <v>5.3195666283212997E-2</v>
      </c>
      <c r="Q48" s="41">
        <v>0</v>
      </c>
      <c r="R48" s="41">
        <v>3.8194703923645588E-4</v>
      </c>
      <c r="S48" s="41">
        <v>7.0644382816416231E-6</v>
      </c>
    </row>
    <row r="49" spans="2:19" ht="15" x14ac:dyDescent="0.25">
      <c r="B49" s="11" t="s">
        <v>2234</v>
      </c>
      <c r="C49" s="3" t="s">
        <v>2235</v>
      </c>
      <c r="D49" s="3"/>
      <c r="E49" s="3" t="s">
        <v>2236</v>
      </c>
      <c r="F49" s="3" t="s">
        <v>213</v>
      </c>
      <c r="G49" s="3" t="s">
        <v>83</v>
      </c>
      <c r="H49" s="3" t="s">
        <v>69</v>
      </c>
      <c r="I49" s="3" t="s">
        <v>2237</v>
      </c>
      <c r="J49" s="10">
        <v>4.4599999999992646</v>
      </c>
      <c r="K49" s="3" t="s">
        <v>54</v>
      </c>
      <c r="L49" s="41">
        <v>7.7499999999999999E-2</v>
      </c>
      <c r="M49" s="41">
        <v>1.409999999999126E-2</v>
      </c>
      <c r="N49" s="10">
        <v>64.749203059994301</v>
      </c>
      <c r="O49" s="10">
        <v>160.69999999999999</v>
      </c>
      <c r="P49" s="10">
        <v>0.10405196937314271</v>
      </c>
      <c r="Q49" s="41">
        <v>2.2102174081935835E-6</v>
      </c>
      <c r="R49" s="41">
        <v>7.4709735596141546E-4</v>
      </c>
      <c r="S49" s="41">
        <v>1.3818206765309325E-5</v>
      </c>
    </row>
    <row r="50" spans="2:19" ht="15" x14ac:dyDescent="0.25">
      <c r="B50" s="11" t="s">
        <v>2238</v>
      </c>
      <c r="C50" s="3" t="s">
        <v>2239</v>
      </c>
      <c r="D50" s="3"/>
      <c r="E50" s="3" t="s">
        <v>2240</v>
      </c>
      <c r="F50" s="3" t="s">
        <v>299</v>
      </c>
      <c r="G50" s="3" t="s">
        <v>83</v>
      </c>
      <c r="H50" s="3" t="s">
        <v>141</v>
      </c>
      <c r="I50" s="3" t="s">
        <v>2241</v>
      </c>
      <c r="J50" s="10">
        <v>3.580000000000048</v>
      </c>
      <c r="K50" s="3" t="s">
        <v>54</v>
      </c>
      <c r="L50" s="41">
        <v>5.2999999999999999E-2</v>
      </c>
      <c r="M50" s="41">
        <v>1.1900000000000259E-2</v>
      </c>
      <c r="N50" s="10">
        <v>612.09396285432331</v>
      </c>
      <c r="O50" s="10">
        <v>140.12</v>
      </c>
      <c r="P50" s="10">
        <v>0.85766606080893737</v>
      </c>
      <c r="Q50" s="41">
        <v>3.0130867354113538E-6</v>
      </c>
      <c r="R50" s="41">
        <v>6.1580770665700529E-3</v>
      </c>
      <c r="S50" s="41">
        <v>1.1389892027267362E-4</v>
      </c>
    </row>
    <row r="51" spans="2:19" ht="15" x14ac:dyDescent="0.25">
      <c r="B51" s="11" t="s">
        <v>2242</v>
      </c>
      <c r="C51" s="3" t="s">
        <v>2243</v>
      </c>
      <c r="D51" s="3"/>
      <c r="E51" s="3" t="s">
        <v>2236</v>
      </c>
      <c r="F51" s="3" t="s">
        <v>213</v>
      </c>
      <c r="G51" s="3" t="s">
        <v>83</v>
      </c>
      <c r="H51" s="3" t="s">
        <v>69</v>
      </c>
      <c r="I51" s="3" t="s">
        <v>2244</v>
      </c>
      <c r="J51" s="10">
        <v>4.4599999999999884</v>
      </c>
      <c r="K51" s="3" t="s">
        <v>54</v>
      </c>
      <c r="L51" s="41">
        <v>7.7499999999999999E-2</v>
      </c>
      <c r="M51" s="41">
        <v>1.3500000000000113E-2</v>
      </c>
      <c r="N51" s="10">
        <v>4053.1449787539041</v>
      </c>
      <c r="O51" s="10">
        <v>162.21</v>
      </c>
      <c r="P51" s="10">
        <v>6.5746064702026308</v>
      </c>
      <c r="Q51" s="41">
        <v>0</v>
      </c>
      <c r="R51" s="41">
        <v>4.720594083866541E-2</v>
      </c>
      <c r="S51" s="41">
        <v>8.7311438844568331E-4</v>
      </c>
    </row>
    <row r="52" spans="2:19" ht="15" x14ac:dyDescent="0.25">
      <c r="B52" s="11" t="s">
        <v>2245</v>
      </c>
      <c r="C52" s="3" t="s">
        <v>2246</v>
      </c>
      <c r="D52" s="3"/>
      <c r="E52" s="3" t="s">
        <v>416</v>
      </c>
      <c r="F52" s="3" t="s">
        <v>417</v>
      </c>
      <c r="G52" s="3" t="s">
        <v>83</v>
      </c>
      <c r="H52" s="3" t="s">
        <v>84</v>
      </c>
      <c r="I52" s="3" t="s">
        <v>2247</v>
      </c>
      <c r="J52" s="10">
        <v>8.4899999999999896</v>
      </c>
      <c r="K52" s="3" t="s">
        <v>54</v>
      </c>
      <c r="L52" s="41">
        <v>0.06</v>
      </c>
      <c r="M52" s="41">
        <v>2.5599999999999911E-2</v>
      </c>
      <c r="N52" s="10">
        <v>2000.3257548704903</v>
      </c>
      <c r="O52" s="10">
        <v>133.4</v>
      </c>
      <c r="P52" s="10">
        <v>2.6684345569972443</v>
      </c>
      <c r="Q52" s="41">
        <v>2.6101033104688422E-6</v>
      </c>
      <c r="R52" s="41">
        <v>1.9159468235911001E-2</v>
      </c>
      <c r="S52" s="41">
        <v>3.5437080788018182E-4</v>
      </c>
    </row>
    <row r="53" spans="2:19" ht="15" x14ac:dyDescent="0.25">
      <c r="B53" s="11" t="s">
        <v>2248</v>
      </c>
      <c r="C53" s="3" t="s">
        <v>2249</v>
      </c>
      <c r="D53" s="3"/>
      <c r="E53" s="3" t="s">
        <v>416</v>
      </c>
      <c r="F53" s="3" t="s">
        <v>417</v>
      </c>
      <c r="G53" s="3" t="s">
        <v>83</v>
      </c>
      <c r="H53" s="3" t="s">
        <v>84</v>
      </c>
      <c r="I53" s="3" t="s">
        <v>2250</v>
      </c>
      <c r="J53" s="10">
        <v>4.9499999999999869</v>
      </c>
      <c r="K53" s="3" t="s">
        <v>54</v>
      </c>
      <c r="L53" s="41">
        <v>0.06</v>
      </c>
      <c r="M53" s="41">
        <v>2.6899999999999979E-2</v>
      </c>
      <c r="N53" s="10">
        <v>8611.0381889643195</v>
      </c>
      <c r="O53" s="10">
        <v>125.96</v>
      </c>
      <c r="P53" s="10">
        <v>10.846463702795411</v>
      </c>
      <c r="Q53" s="41">
        <v>2.3268367247423978E-6</v>
      </c>
      <c r="R53" s="41">
        <v>7.7878048851053358E-2</v>
      </c>
      <c r="S53" s="41">
        <v>1.4404213492602612E-3</v>
      </c>
    </row>
    <row r="54" spans="2:19" ht="15" x14ac:dyDescent="0.25">
      <c r="B54" s="11" t="s">
        <v>2251</v>
      </c>
      <c r="C54" s="3" t="s">
        <v>2252</v>
      </c>
      <c r="D54" s="3"/>
      <c r="E54" s="3" t="s">
        <v>446</v>
      </c>
      <c r="F54" s="3" t="s">
        <v>345</v>
      </c>
      <c r="G54" s="3" t="s">
        <v>83</v>
      </c>
      <c r="H54" s="3" t="s">
        <v>84</v>
      </c>
      <c r="I54" s="3" t="s">
        <v>2253</v>
      </c>
      <c r="J54" s="10">
        <v>4.1099999999999826</v>
      </c>
      <c r="K54" s="3" t="s">
        <v>54</v>
      </c>
      <c r="L54" s="41">
        <v>4.4999999999999998E-2</v>
      </c>
      <c r="M54" s="41">
        <v>2.270000000000047E-2</v>
      </c>
      <c r="N54" s="10">
        <v>1232.2273532415077</v>
      </c>
      <c r="O54" s="10">
        <v>119.37</v>
      </c>
      <c r="P54" s="10">
        <v>1.4709097915642728</v>
      </c>
      <c r="Q54" s="41">
        <v>4.9289094129660303E-6</v>
      </c>
      <c r="R54" s="41">
        <v>1.0561191900122458E-2</v>
      </c>
      <c r="S54" s="41">
        <v>1.9533830791865266E-4</v>
      </c>
    </row>
    <row r="55" spans="2:19" ht="15" x14ac:dyDescent="0.25">
      <c r="B55" s="11" t="s">
        <v>2254</v>
      </c>
      <c r="C55" s="3" t="s">
        <v>2255</v>
      </c>
      <c r="D55" s="3"/>
      <c r="E55" s="3" t="s">
        <v>2256</v>
      </c>
      <c r="F55" s="3" t="s">
        <v>252</v>
      </c>
      <c r="G55" s="3" t="s">
        <v>83</v>
      </c>
      <c r="H55" s="3" t="s">
        <v>84</v>
      </c>
      <c r="I55" s="3" t="s">
        <v>2257</v>
      </c>
      <c r="J55" s="10">
        <v>4.22</v>
      </c>
      <c r="K55" s="3" t="s">
        <v>54</v>
      </c>
      <c r="L55" s="41">
        <v>3.4500000000000003E-2</v>
      </c>
      <c r="M55" s="41">
        <v>1.24E-2</v>
      </c>
      <c r="N55" s="10">
        <v>2881.5</v>
      </c>
      <c r="O55" s="10">
        <v>118.06</v>
      </c>
      <c r="P55" s="10">
        <v>3.4018988999999999</v>
      </c>
      <c r="Q55" s="41">
        <v>0</v>
      </c>
      <c r="R55" s="41">
        <v>2.4425771936365269E-2</v>
      </c>
      <c r="S55" s="41">
        <v>4.5177561441726855E-4</v>
      </c>
    </row>
    <row r="56" spans="2:19" ht="15" x14ac:dyDescent="0.25">
      <c r="B56" s="11" t="s">
        <v>2258</v>
      </c>
      <c r="C56" s="3" t="s">
        <v>2259</v>
      </c>
      <c r="D56" s="3"/>
      <c r="E56" s="3" t="s">
        <v>277</v>
      </c>
      <c r="F56" s="3" t="s">
        <v>252</v>
      </c>
      <c r="G56" s="3" t="s">
        <v>83</v>
      </c>
      <c r="H56" s="3" t="s">
        <v>84</v>
      </c>
      <c r="I56" s="3" t="s">
        <v>2260</v>
      </c>
      <c r="J56" s="10">
        <v>1.94</v>
      </c>
      <c r="K56" s="3" t="s">
        <v>54</v>
      </c>
      <c r="L56" s="41">
        <v>5.5E-2</v>
      </c>
      <c r="M56" s="41">
        <v>2.3299999999999998E-2</v>
      </c>
      <c r="N56" s="10">
        <v>576.30000000000007</v>
      </c>
      <c r="O56" s="10">
        <v>131.30000000000001</v>
      </c>
      <c r="P56" s="10">
        <v>0.75668190000000002</v>
      </c>
      <c r="Q56" s="41">
        <v>0</v>
      </c>
      <c r="R56" s="41">
        <v>5.4330067003976962E-3</v>
      </c>
      <c r="S56" s="41">
        <v>1.0048812158730707E-4</v>
      </c>
    </row>
    <row r="57" spans="2:19" ht="15" x14ac:dyDescent="0.25">
      <c r="B57" s="11" t="s">
        <v>2261</v>
      </c>
      <c r="C57" s="3" t="s">
        <v>2262</v>
      </c>
      <c r="D57" s="3"/>
      <c r="E57" s="3" t="s">
        <v>277</v>
      </c>
      <c r="F57" s="3" t="s">
        <v>252</v>
      </c>
      <c r="G57" s="3" t="s">
        <v>83</v>
      </c>
      <c r="H57" s="3" t="s">
        <v>84</v>
      </c>
      <c r="I57" s="3" t="s">
        <v>2263</v>
      </c>
      <c r="J57" s="10">
        <v>1.5799999999999998</v>
      </c>
      <c r="K57" s="3" t="s">
        <v>54</v>
      </c>
      <c r="L57" s="41">
        <v>5.5E-2</v>
      </c>
      <c r="M57" s="41">
        <v>1.3199999999999998E-2</v>
      </c>
      <c r="N57" s="10">
        <v>384.2</v>
      </c>
      <c r="O57" s="10">
        <v>138.38</v>
      </c>
      <c r="P57" s="10">
        <v>0.53165596000000004</v>
      </c>
      <c r="Q57" s="41">
        <v>0</v>
      </c>
      <c r="R57" s="41">
        <v>3.8173113338463224E-3</v>
      </c>
      <c r="S57" s="41">
        <v>7.0604449176194724E-5</v>
      </c>
    </row>
    <row r="58" spans="2:19" ht="15" x14ac:dyDescent="0.25">
      <c r="B58" s="11" t="s">
        <v>2264</v>
      </c>
      <c r="C58" s="3" t="s">
        <v>2265</v>
      </c>
      <c r="D58" s="3"/>
      <c r="E58" s="3" t="s">
        <v>277</v>
      </c>
      <c r="F58" s="3" t="s">
        <v>252</v>
      </c>
      <c r="G58" s="3" t="s">
        <v>83</v>
      </c>
      <c r="H58" s="3" t="s">
        <v>84</v>
      </c>
      <c r="I58" s="3" t="s">
        <v>2266</v>
      </c>
      <c r="J58" s="10">
        <v>0.5</v>
      </c>
      <c r="K58" s="3" t="s">
        <v>54</v>
      </c>
      <c r="L58" s="41">
        <v>0.05</v>
      </c>
      <c r="M58" s="41">
        <v>1.37E-2</v>
      </c>
      <c r="N58" s="10">
        <v>768.4</v>
      </c>
      <c r="O58" s="10">
        <v>138.13999999999999</v>
      </c>
      <c r="P58" s="10">
        <v>1.06146776</v>
      </c>
      <c r="Q58" s="41">
        <v>0</v>
      </c>
      <c r="R58" s="41">
        <v>7.6213815241730149E-3</v>
      </c>
      <c r="S58" s="41">
        <v>1.4096399203930538E-4</v>
      </c>
    </row>
    <row r="59" spans="2:19" ht="15" x14ac:dyDescent="0.25">
      <c r="B59" s="11" t="s">
        <v>2264</v>
      </c>
      <c r="C59" s="3" t="s">
        <v>2267</v>
      </c>
      <c r="D59" s="3"/>
      <c r="E59" s="3" t="s">
        <v>277</v>
      </c>
      <c r="F59" s="3" t="s">
        <v>252</v>
      </c>
      <c r="G59" s="3" t="s">
        <v>83</v>
      </c>
      <c r="H59" s="3" t="s">
        <v>84</v>
      </c>
      <c r="I59" s="3" t="s">
        <v>2268</v>
      </c>
      <c r="J59" s="10">
        <v>0.57999999999999996</v>
      </c>
      <c r="K59" s="3" t="s">
        <v>54</v>
      </c>
      <c r="L59" s="41">
        <v>4.9500000000000002E-2</v>
      </c>
      <c r="M59" s="41">
        <v>1.41E-2</v>
      </c>
      <c r="N59" s="10">
        <v>384.2</v>
      </c>
      <c r="O59" s="10">
        <v>137.99</v>
      </c>
      <c r="P59" s="10">
        <v>0.53015758000000002</v>
      </c>
      <c r="Q59" s="41">
        <v>0</v>
      </c>
      <c r="R59" s="41">
        <v>3.8065529047366237E-3</v>
      </c>
      <c r="S59" s="41">
        <v>7.040546279681392E-5</v>
      </c>
    </row>
    <row r="60" spans="2:19" ht="15" x14ac:dyDescent="0.25">
      <c r="B60" s="11" t="s">
        <v>2269</v>
      </c>
      <c r="C60" s="3" t="s">
        <v>2270</v>
      </c>
      <c r="D60" s="3"/>
      <c r="E60" s="3" t="s">
        <v>277</v>
      </c>
      <c r="F60" s="3" t="s">
        <v>252</v>
      </c>
      <c r="G60" s="3" t="s">
        <v>83</v>
      </c>
      <c r="H60" s="3" t="s">
        <v>84</v>
      </c>
      <c r="I60" s="3" t="s">
        <v>2271</v>
      </c>
      <c r="J60" s="10">
        <v>2.78</v>
      </c>
      <c r="K60" s="3" t="s">
        <v>54</v>
      </c>
      <c r="L60" s="41">
        <v>6.4500000000000002E-2</v>
      </c>
      <c r="M60" s="41">
        <v>3.7000000000000002E-3</v>
      </c>
      <c r="N60" s="10">
        <v>2881.5</v>
      </c>
      <c r="O60" s="10">
        <v>130.93</v>
      </c>
      <c r="P60" s="10">
        <v>3.7727479499999999</v>
      </c>
      <c r="Q60" s="41">
        <v>0</v>
      </c>
      <c r="R60" s="41">
        <v>2.7088483141015623E-2</v>
      </c>
      <c r="S60" s="41">
        <v>5.0102474331401795E-4</v>
      </c>
    </row>
    <row r="61" spans="2:19" ht="15" x14ac:dyDescent="0.25">
      <c r="B61" s="11" t="s">
        <v>2272</v>
      </c>
      <c r="C61" s="3" t="s">
        <v>2273</v>
      </c>
      <c r="D61" s="3"/>
      <c r="E61" s="3" t="s">
        <v>268</v>
      </c>
      <c r="F61" s="3" t="s">
        <v>252</v>
      </c>
      <c r="G61" s="3" t="s">
        <v>214</v>
      </c>
      <c r="H61" s="3" t="s">
        <v>69</v>
      </c>
      <c r="I61" s="3" t="s">
        <v>2274</v>
      </c>
      <c r="J61" s="10">
        <v>2.8500000000000214</v>
      </c>
      <c r="K61" s="3" t="s">
        <v>54</v>
      </c>
      <c r="L61" s="41">
        <v>5.7500000000000002E-2</v>
      </c>
      <c r="M61" s="41">
        <v>1.749999999999997E-2</v>
      </c>
      <c r="N61" s="10">
        <v>1788.2489883184974</v>
      </c>
      <c r="O61" s="10">
        <v>140.02000000000001</v>
      </c>
      <c r="P61" s="10">
        <v>2.503906233443463</v>
      </c>
      <c r="Q61" s="41">
        <v>3.892575072526115E-6</v>
      </c>
      <c r="R61" s="41">
        <v>1.797814820661878E-2</v>
      </c>
      <c r="S61" s="41">
        <v>3.3252128011715724E-4</v>
      </c>
    </row>
    <row r="62" spans="2:19" ht="15" x14ac:dyDescent="0.25">
      <c r="B62" s="11" t="s">
        <v>2275</v>
      </c>
      <c r="C62" s="3" t="s">
        <v>2276</v>
      </c>
      <c r="D62" s="3"/>
      <c r="E62" s="3" t="s">
        <v>251</v>
      </c>
      <c r="F62" s="3" t="s">
        <v>252</v>
      </c>
      <c r="G62" s="3" t="s">
        <v>214</v>
      </c>
      <c r="H62" s="3" t="s">
        <v>69</v>
      </c>
      <c r="I62" s="3" t="s">
        <v>2170</v>
      </c>
      <c r="J62" s="10">
        <v>1.4399999999995894</v>
      </c>
      <c r="K62" s="3" t="s">
        <v>54</v>
      </c>
      <c r="L62" s="41">
        <v>6.9000000000000006E-2</v>
      </c>
      <c r="M62" s="41">
        <v>1.7499999999995328E-2</v>
      </c>
      <c r="N62" s="10">
        <v>122.32110555352411</v>
      </c>
      <c r="O62" s="10">
        <v>138.32</v>
      </c>
      <c r="P62" s="10">
        <v>0.16919455320161012</v>
      </c>
      <c r="Q62" s="41">
        <v>0</v>
      </c>
      <c r="R62" s="41">
        <v>1.2148237472247481E-3</v>
      </c>
      <c r="S62" s="41">
        <v>2.2469207779429493E-5</v>
      </c>
    </row>
    <row r="63" spans="2:19" ht="15" x14ac:dyDescent="0.25">
      <c r="B63" s="11" t="s">
        <v>2277</v>
      </c>
      <c r="C63" s="3" t="s">
        <v>2278</v>
      </c>
      <c r="D63" s="3"/>
      <c r="E63" s="3" t="s">
        <v>1315</v>
      </c>
      <c r="F63" s="3" t="s">
        <v>473</v>
      </c>
      <c r="G63" s="3" t="s">
        <v>543</v>
      </c>
      <c r="H63" s="3" t="s">
        <v>69</v>
      </c>
      <c r="I63" s="3" t="s">
        <v>2279</v>
      </c>
      <c r="J63" s="10">
        <v>0.10000000000007461</v>
      </c>
      <c r="K63" s="3" t="s">
        <v>54</v>
      </c>
      <c r="L63" s="41">
        <v>0.05</v>
      </c>
      <c r="M63" s="41">
        <v>2.2599999999999853E-2</v>
      </c>
      <c r="N63" s="10">
        <v>350.53360649534528</v>
      </c>
      <c r="O63" s="10">
        <v>122.49</v>
      </c>
      <c r="P63" s="10">
        <v>0.42936861471754884</v>
      </c>
      <c r="Q63" s="41">
        <v>3.5347926943046091E-6</v>
      </c>
      <c r="R63" s="41">
        <v>3.0828840503531532E-3</v>
      </c>
      <c r="S63" s="41">
        <v>5.702058627477497E-5</v>
      </c>
    </row>
    <row r="64" spans="2:19" ht="15" x14ac:dyDescent="0.25">
      <c r="B64" s="11" t="s">
        <v>2280</v>
      </c>
      <c r="C64" s="3" t="s">
        <v>2281</v>
      </c>
      <c r="D64" s="3"/>
      <c r="E64" s="3" t="s">
        <v>490</v>
      </c>
      <c r="F64" s="3" t="s">
        <v>473</v>
      </c>
      <c r="G64" s="3" t="s">
        <v>543</v>
      </c>
      <c r="H64" s="3" t="s">
        <v>69</v>
      </c>
      <c r="I64" s="3" t="s">
        <v>2282</v>
      </c>
      <c r="J64" s="10">
        <v>2.3800000000000043</v>
      </c>
      <c r="K64" s="3" t="s">
        <v>54</v>
      </c>
      <c r="L64" s="41">
        <v>5.4000000000000006E-2</v>
      </c>
      <c r="M64" s="41">
        <v>3.0100000000000057E-2</v>
      </c>
      <c r="N64" s="10">
        <v>1550.2340367229758</v>
      </c>
      <c r="O64" s="10">
        <v>126.06</v>
      </c>
      <c r="P64" s="10">
        <v>1.954225026777241</v>
      </c>
      <c r="Q64" s="41">
        <v>4.3419482742331232E-6</v>
      </c>
      <c r="R64" s="41">
        <v>1.4031414871382038E-2</v>
      </c>
      <c r="S64" s="41">
        <v>2.5952305995392486E-4</v>
      </c>
    </row>
    <row r="65" spans="2:19" ht="15" x14ac:dyDescent="0.25">
      <c r="B65" s="11" t="s">
        <v>2283</v>
      </c>
      <c r="C65" s="3" t="s">
        <v>2284</v>
      </c>
      <c r="D65" s="3"/>
      <c r="E65" s="3" t="s">
        <v>490</v>
      </c>
      <c r="F65" s="3" t="s">
        <v>473</v>
      </c>
      <c r="G65" s="3" t="s">
        <v>543</v>
      </c>
      <c r="H65" s="3" t="s">
        <v>69</v>
      </c>
      <c r="I65" s="3" t="s">
        <v>2285</v>
      </c>
      <c r="J65" s="10">
        <v>1.2600000000000795</v>
      </c>
      <c r="K65" s="3" t="s">
        <v>54</v>
      </c>
      <c r="L65" s="41">
        <v>5.3499999999999999E-2</v>
      </c>
      <c r="M65" s="41">
        <v>1.6499999999999834E-2</v>
      </c>
      <c r="N65" s="10">
        <v>755.60960669538269</v>
      </c>
      <c r="O65" s="10">
        <v>125.59</v>
      </c>
      <c r="P65" s="10">
        <v>0.94897010504917179</v>
      </c>
      <c r="Q65" s="41">
        <v>1.9025655077139557E-6</v>
      </c>
      <c r="R65" s="41">
        <v>6.8136438035709002E-3</v>
      </c>
      <c r="S65" s="41">
        <v>1.2602418968776804E-4</v>
      </c>
    </row>
    <row r="66" spans="2:19" ht="15" x14ac:dyDescent="0.25">
      <c r="B66" s="11" t="s">
        <v>2286</v>
      </c>
      <c r="C66" s="3" t="s">
        <v>2287</v>
      </c>
      <c r="D66" s="3"/>
      <c r="E66" s="3" t="s">
        <v>2288</v>
      </c>
      <c r="F66" s="3" t="s">
        <v>299</v>
      </c>
      <c r="G66" s="3" t="s">
        <v>222</v>
      </c>
      <c r="H66" s="3" t="s">
        <v>69</v>
      </c>
      <c r="I66" s="3" t="s">
        <v>2289</v>
      </c>
      <c r="J66" s="10">
        <v>2.6100000000000461</v>
      </c>
      <c r="K66" s="3" t="s">
        <v>54</v>
      </c>
      <c r="L66" s="41">
        <v>6.7000000000000004E-2</v>
      </c>
      <c r="M66" s="41">
        <v>6.8600000000001715E-2</v>
      </c>
      <c r="N66" s="10">
        <v>141.69505587708241</v>
      </c>
      <c r="O66" s="10">
        <v>122.2</v>
      </c>
      <c r="P66" s="10">
        <v>0.17315135815493801</v>
      </c>
      <c r="Q66" s="41">
        <v>1.7759016857239234E-6</v>
      </c>
      <c r="R66" s="41">
        <v>1.2432337671070756E-3</v>
      </c>
      <c r="S66" s="41">
        <v>2.2994675478930792E-5</v>
      </c>
    </row>
    <row r="67" spans="2:19" ht="15" x14ac:dyDescent="0.25">
      <c r="B67" s="11" t="s">
        <v>2290</v>
      </c>
      <c r="C67" s="3" t="s">
        <v>2291</v>
      </c>
      <c r="D67" s="3"/>
      <c r="E67" s="3" t="s">
        <v>2288</v>
      </c>
      <c r="F67" s="3" t="s">
        <v>299</v>
      </c>
      <c r="G67" s="3" t="s">
        <v>222</v>
      </c>
      <c r="H67" s="3" t="s">
        <v>69</v>
      </c>
      <c r="I67" s="3" t="s">
        <v>2292</v>
      </c>
      <c r="J67" s="10">
        <v>2.3099999999999037</v>
      </c>
      <c r="K67" s="3" t="s">
        <v>54</v>
      </c>
      <c r="L67" s="41">
        <v>6.7000000000000004E-2</v>
      </c>
      <c r="M67" s="41">
        <v>7.6300000000001145E-2</v>
      </c>
      <c r="N67" s="10">
        <v>361.52104574058609</v>
      </c>
      <c r="O67" s="10">
        <v>122.91</v>
      </c>
      <c r="P67" s="10">
        <v>0.44434551662631117</v>
      </c>
      <c r="Q67" s="41">
        <v>1.4391648625164675E-6</v>
      </c>
      <c r="R67" s="41">
        <v>3.1904188128755616E-3</v>
      </c>
      <c r="S67" s="41">
        <v>5.900953399509031E-5</v>
      </c>
    </row>
    <row r="68" spans="2:19" ht="15" x14ac:dyDescent="0.25">
      <c r="B68" s="11" t="s">
        <v>2293</v>
      </c>
      <c r="C68" s="3" t="s">
        <v>2294</v>
      </c>
      <c r="D68" s="3"/>
      <c r="E68" s="3" t="s">
        <v>2288</v>
      </c>
      <c r="F68" s="3" t="s">
        <v>299</v>
      </c>
      <c r="G68" s="3" t="s">
        <v>222</v>
      </c>
      <c r="H68" s="3" t="s">
        <v>69</v>
      </c>
      <c r="I68" s="3" t="s">
        <v>2295</v>
      </c>
      <c r="J68" s="10">
        <v>2.2799999999999296</v>
      </c>
      <c r="K68" s="3" t="s">
        <v>54</v>
      </c>
      <c r="L68" s="41">
        <v>7.0000000000000007E-2</v>
      </c>
      <c r="M68" s="41">
        <v>7.1200000000000166E-2</v>
      </c>
      <c r="N68" s="10">
        <v>439.55207847374248</v>
      </c>
      <c r="O68" s="10">
        <v>124.2</v>
      </c>
      <c r="P68" s="10">
        <v>0.54592368157737181</v>
      </c>
      <c r="Q68" s="41">
        <v>3.635282483714996E-6</v>
      </c>
      <c r="R68" s="41">
        <v>3.9197541528555651E-3</v>
      </c>
      <c r="S68" s="41">
        <v>7.2499217031274623E-5</v>
      </c>
    </row>
    <row r="69" spans="2:19" ht="15" x14ac:dyDescent="0.25">
      <c r="B69" s="11" t="s">
        <v>2296</v>
      </c>
      <c r="C69" s="3" t="s">
        <v>2297</v>
      </c>
      <c r="D69" s="3"/>
      <c r="E69" s="3" t="s">
        <v>2298</v>
      </c>
      <c r="F69" s="3" t="s">
        <v>582</v>
      </c>
      <c r="G69" s="3" t="s">
        <v>222</v>
      </c>
      <c r="H69" s="3" t="s">
        <v>69</v>
      </c>
      <c r="I69" s="3" t="s">
        <v>2299</v>
      </c>
      <c r="J69" s="10">
        <v>3.0400000000004819</v>
      </c>
      <c r="K69" s="3" t="s">
        <v>54</v>
      </c>
      <c r="L69" s="41">
        <v>7.9693E-2</v>
      </c>
      <c r="M69" s="41">
        <v>1.5800000000019031E-2</v>
      </c>
      <c r="N69" s="10">
        <v>32.918268803849202</v>
      </c>
      <c r="O69" s="10">
        <v>144.02000000000001</v>
      </c>
      <c r="P69" s="10">
        <v>4.7408890705906002E-2</v>
      </c>
      <c r="Q69" s="41">
        <v>6.8102556183165707E-7</v>
      </c>
      <c r="R69" s="41">
        <v>3.4039775612923918E-4</v>
      </c>
      <c r="S69" s="41">
        <v>6.2959486325422006E-6</v>
      </c>
    </row>
    <row r="70" spans="2:19" ht="15" x14ac:dyDescent="0.25">
      <c r="B70" s="11" t="s">
        <v>2300</v>
      </c>
      <c r="C70" s="3" t="s">
        <v>2301</v>
      </c>
      <c r="D70" s="3"/>
      <c r="E70" s="3" t="s">
        <v>2302</v>
      </c>
      <c r="F70" s="3" t="s">
        <v>299</v>
      </c>
      <c r="G70" s="3" t="s">
        <v>222</v>
      </c>
      <c r="H70" s="3" t="s">
        <v>141</v>
      </c>
      <c r="I70" s="3" t="s">
        <v>2303</v>
      </c>
      <c r="J70" s="10">
        <v>0.89000000201688556</v>
      </c>
      <c r="K70" s="3" t="s">
        <v>54</v>
      </c>
      <c r="L70" s="41">
        <v>6.5000000000000002E-2</v>
      </c>
      <c r="M70" s="41">
        <v>1.7299996721088975E-2</v>
      </c>
      <c r="N70" s="10">
        <v>342.84469721828918</v>
      </c>
      <c r="O70" s="10">
        <v>122.25</v>
      </c>
      <c r="P70" s="10">
        <v>0.41912764297597532</v>
      </c>
      <c r="Q70" s="41">
        <v>2.9607466984662705E-6</v>
      </c>
      <c r="R70" s="41">
        <v>3.0093534583163243E-3</v>
      </c>
      <c r="S70" s="41">
        <v>5.5660574870326925E-5</v>
      </c>
    </row>
    <row r="71" spans="2:19" ht="15" x14ac:dyDescent="0.25">
      <c r="B71" s="11" t="s">
        <v>2304</v>
      </c>
      <c r="C71" s="3" t="s">
        <v>2305</v>
      </c>
      <c r="D71" s="3"/>
      <c r="E71" s="3" t="s">
        <v>2306</v>
      </c>
      <c r="F71" s="3" t="s">
        <v>299</v>
      </c>
      <c r="G71" s="3" t="s">
        <v>654</v>
      </c>
      <c r="H71" s="3" t="s">
        <v>141</v>
      </c>
      <c r="I71" s="3" t="s">
        <v>2307</v>
      </c>
      <c r="J71" s="10">
        <v>1.890000000000053</v>
      </c>
      <c r="K71" s="3" t="s">
        <v>54</v>
      </c>
      <c r="L71" s="41">
        <v>6.5040000000000001E-2</v>
      </c>
      <c r="M71" s="41">
        <v>6.9299999999998529E-2</v>
      </c>
      <c r="N71" s="10">
        <v>480.01256866884626</v>
      </c>
      <c r="O71" s="10">
        <v>117</v>
      </c>
      <c r="P71" s="10">
        <v>0.56161470540560887</v>
      </c>
      <c r="Q71" s="41">
        <v>1.9788477624090634E-6</v>
      </c>
      <c r="R71" s="41">
        <v>4.0324163396938013E-3</v>
      </c>
      <c r="S71" s="41">
        <v>7.4583000864720649E-5</v>
      </c>
    </row>
    <row r="72" spans="2:19" ht="15" x14ac:dyDescent="0.25">
      <c r="B72" s="11" t="s">
        <v>2308</v>
      </c>
      <c r="C72" s="3" t="s">
        <v>2309</v>
      </c>
      <c r="D72" s="3"/>
      <c r="E72" s="3" t="s">
        <v>2310</v>
      </c>
      <c r="F72" s="3" t="s">
        <v>473</v>
      </c>
      <c r="G72" s="3" t="s">
        <v>679</v>
      </c>
      <c r="H72" s="3" t="s">
        <v>69</v>
      </c>
      <c r="I72" s="3" t="s">
        <v>2311</v>
      </c>
      <c r="J72" s="10">
        <v>3.4800000000000062</v>
      </c>
      <c r="K72" s="3" t="s">
        <v>54</v>
      </c>
      <c r="L72" s="41">
        <v>5.3499999999999999E-2</v>
      </c>
      <c r="M72" s="41">
        <v>6.740000000000014E-2</v>
      </c>
      <c r="N72" s="10">
        <v>2749.2885526069222</v>
      </c>
      <c r="O72" s="10">
        <v>118.31</v>
      </c>
      <c r="P72" s="10">
        <v>3.2526832868812008</v>
      </c>
      <c r="Q72" s="41">
        <v>1.8847556460837921E-6</v>
      </c>
      <c r="R72" s="41">
        <v>2.3354397788419631E-2</v>
      </c>
      <c r="S72" s="41">
        <v>4.3195963008645994E-4</v>
      </c>
    </row>
    <row r="73" spans="2:19" ht="15" x14ac:dyDescent="0.25">
      <c r="B73" s="11" t="s">
        <v>2312</v>
      </c>
      <c r="C73" s="3" t="s">
        <v>2313</v>
      </c>
      <c r="D73" s="3"/>
      <c r="E73" s="3" t="s">
        <v>653</v>
      </c>
      <c r="F73" s="3" t="s">
        <v>365</v>
      </c>
      <c r="G73" s="3" t="s">
        <v>679</v>
      </c>
      <c r="H73" s="3" t="s">
        <v>141</v>
      </c>
      <c r="I73" s="3" t="s">
        <v>2314</v>
      </c>
      <c r="J73" s="10">
        <v>1.6600000000000175</v>
      </c>
      <c r="K73" s="3" t="s">
        <v>54</v>
      </c>
      <c r="L73" s="41">
        <v>6.5000000000000002E-2</v>
      </c>
      <c r="M73" s="41">
        <v>4.020000000000018E-2</v>
      </c>
      <c r="N73" s="10">
        <v>1019.1229447602359</v>
      </c>
      <c r="O73" s="10">
        <v>129.18</v>
      </c>
      <c r="P73" s="10">
        <v>1.316503019261791</v>
      </c>
      <c r="Q73" s="41">
        <v>2.4570926084869262E-5</v>
      </c>
      <c r="R73" s="41">
        <v>9.452545018908352E-3</v>
      </c>
      <c r="S73" s="41">
        <v>1.748329323981923E-4</v>
      </c>
    </row>
    <row r="74" spans="2:19" ht="15" x14ac:dyDescent="0.25">
      <c r="B74" s="11" t="s">
        <v>2315</v>
      </c>
      <c r="C74" s="3" t="s">
        <v>2316</v>
      </c>
      <c r="D74" s="3"/>
      <c r="E74" s="3" t="s">
        <v>693</v>
      </c>
      <c r="F74" s="3" t="s">
        <v>299</v>
      </c>
      <c r="G74" s="3" t="s">
        <v>694</v>
      </c>
      <c r="H74" s="3" t="s">
        <v>69</v>
      </c>
      <c r="I74" s="3" t="s">
        <v>2317</v>
      </c>
      <c r="J74" s="10">
        <v>1.6700000000000688</v>
      </c>
      <c r="K74" s="3" t="s">
        <v>54</v>
      </c>
      <c r="L74" s="41">
        <v>5.5999999999999994E-2</v>
      </c>
      <c r="M74" s="41">
        <v>2.7899999999998627E-2</v>
      </c>
      <c r="N74" s="10">
        <v>509.02206616425173</v>
      </c>
      <c r="O74" s="10">
        <v>124.92</v>
      </c>
      <c r="P74" s="10">
        <v>0.63587036490463755</v>
      </c>
      <c r="Q74" s="41">
        <v>1.2910496452360831E-5</v>
      </c>
      <c r="R74" s="41">
        <v>4.5655749835052531E-3</v>
      </c>
      <c r="S74" s="41">
        <v>8.4444227544365111E-5</v>
      </c>
    </row>
    <row r="75" spans="2:19" ht="15" x14ac:dyDescent="0.25">
      <c r="B75" s="11" t="s">
        <v>2318</v>
      </c>
      <c r="C75" s="3" t="s">
        <v>2319</v>
      </c>
      <c r="D75" s="3"/>
      <c r="E75" s="3" t="s">
        <v>2320</v>
      </c>
      <c r="F75" s="3" t="s">
        <v>582</v>
      </c>
      <c r="G75" s="3" t="s">
        <v>710</v>
      </c>
      <c r="H75" s="3" t="s">
        <v>141</v>
      </c>
      <c r="I75" s="3" t="s">
        <v>2321</v>
      </c>
      <c r="J75" s="10">
        <v>2.7599999999999887</v>
      </c>
      <c r="K75" s="3" t="s">
        <v>54</v>
      </c>
      <c r="L75" s="41">
        <v>4.6300000000000001E-2</v>
      </c>
      <c r="M75" s="41">
        <v>4.2900000000000028E-2</v>
      </c>
      <c r="N75" s="10">
        <v>273.48362746153998</v>
      </c>
      <c r="O75" s="10">
        <v>110.75</v>
      </c>
      <c r="P75" s="10">
        <v>0.3028831174804103</v>
      </c>
      <c r="Q75" s="41">
        <v>1.1395151144230833E-6</v>
      </c>
      <c r="R75" s="41">
        <v>2.1747130553914553E-3</v>
      </c>
      <c r="S75" s="41">
        <v>4.0223184321065536E-5</v>
      </c>
    </row>
    <row r="76" spans="2:19" ht="15" x14ac:dyDescent="0.25">
      <c r="B76" s="11" t="s">
        <v>2322</v>
      </c>
      <c r="C76" s="3">
        <v>3780038</v>
      </c>
      <c r="D76" s="3"/>
      <c r="E76" s="3" t="s">
        <v>2323</v>
      </c>
      <c r="F76" s="3" t="s">
        <v>590</v>
      </c>
      <c r="G76" s="3" t="s">
        <v>2324</v>
      </c>
      <c r="H76" s="3" t="s">
        <v>69</v>
      </c>
      <c r="I76" s="3" t="s">
        <v>2325</v>
      </c>
      <c r="J76" s="10">
        <v>0.5</v>
      </c>
      <c r="K76" s="3" t="s">
        <v>54</v>
      </c>
      <c r="L76" s="41">
        <v>6.0999999999999999E-2</v>
      </c>
      <c r="M76" s="41">
        <v>0.5</v>
      </c>
      <c r="N76" s="10">
        <v>21.907249205999999</v>
      </c>
      <c r="O76" s="10">
        <v>83.93</v>
      </c>
      <c r="P76" s="10">
        <v>1.8386753528999999E-2</v>
      </c>
      <c r="Q76" s="41">
        <v>0</v>
      </c>
      <c r="R76" s="41">
        <v>1.3201763531229963E-4</v>
      </c>
      <c r="S76" s="41">
        <v>2.4417794640231241E-6</v>
      </c>
    </row>
    <row r="77" spans="2:19" ht="15" x14ac:dyDescent="0.25">
      <c r="B77" s="11" t="s">
        <v>2326</v>
      </c>
      <c r="C77" s="3">
        <v>3780038</v>
      </c>
      <c r="D77" s="3"/>
      <c r="E77" s="3" t="s">
        <v>2323</v>
      </c>
      <c r="F77" s="3" t="s">
        <v>590</v>
      </c>
      <c r="G77" s="3" t="s">
        <v>2324</v>
      </c>
      <c r="H77" s="3" t="s">
        <v>69</v>
      </c>
      <c r="I77" s="3" t="s">
        <v>2327</v>
      </c>
      <c r="J77" s="10">
        <v>2.06</v>
      </c>
      <c r="K77" s="3" t="s">
        <v>54</v>
      </c>
      <c r="L77" s="41">
        <v>6.4420000000000005E-2</v>
      </c>
      <c r="M77" s="41">
        <v>0.25139999999999996</v>
      </c>
      <c r="N77" s="10">
        <v>48.825811112000004</v>
      </c>
      <c r="O77" s="10">
        <v>84.180400000000006</v>
      </c>
      <c r="P77" s="10">
        <v>4.1101781314000004E-2</v>
      </c>
      <c r="Q77" s="41">
        <v>7.9966144889892829E-7</v>
      </c>
      <c r="R77" s="41">
        <v>2.9511245515089342E-4</v>
      </c>
      <c r="S77" s="41">
        <v>5.4583581266264436E-6</v>
      </c>
    </row>
    <row r="78" spans="2:19" ht="15" x14ac:dyDescent="0.25">
      <c r="B78" s="11" t="s">
        <v>2328</v>
      </c>
      <c r="C78" s="3" t="s">
        <v>2329</v>
      </c>
      <c r="D78" s="3"/>
      <c r="E78" s="3" t="s">
        <v>773</v>
      </c>
      <c r="F78" s="3" t="s">
        <v>299</v>
      </c>
      <c r="G78" s="3" t="s">
        <v>88</v>
      </c>
      <c r="H78" s="3" t="s">
        <v>737</v>
      </c>
      <c r="I78" s="3" t="s">
        <v>2330</v>
      </c>
      <c r="J78" s="10">
        <v>0.9</v>
      </c>
      <c r="K78" s="3" t="s">
        <v>54</v>
      </c>
      <c r="L78" s="41">
        <v>0.06</v>
      </c>
      <c r="M78" s="41">
        <v>0.5</v>
      </c>
      <c r="N78" s="10">
        <v>17.658996126000002</v>
      </c>
      <c r="O78" s="10">
        <v>17.806000000000001</v>
      </c>
      <c r="P78" s="10">
        <v>3.1443677190000001E-3</v>
      </c>
      <c r="Q78" s="41">
        <v>3.5317992252000004E-6</v>
      </c>
      <c r="R78" s="41">
        <v>2.2576687622422606E-5</v>
      </c>
      <c r="S78" s="41">
        <v>4.1757521312730668E-7</v>
      </c>
    </row>
    <row r="79" spans="2:19" ht="15" x14ac:dyDescent="0.25">
      <c r="B79" s="11" t="s">
        <v>2331</v>
      </c>
      <c r="C79" s="3" t="s">
        <v>2332</v>
      </c>
      <c r="D79" s="3"/>
      <c r="E79" s="3" t="s">
        <v>2333</v>
      </c>
      <c r="F79" s="3" t="s">
        <v>473</v>
      </c>
      <c r="G79" s="3" t="s">
        <v>88</v>
      </c>
      <c r="H79" s="3" t="s">
        <v>737</v>
      </c>
      <c r="I79" s="3" t="s">
        <v>2334</v>
      </c>
      <c r="J79" s="10">
        <v>30</v>
      </c>
      <c r="K79" s="3" t="s">
        <v>54</v>
      </c>
      <c r="L79" s="41">
        <v>2.6354000000000002E-2</v>
      </c>
      <c r="M79" s="41">
        <v>0.49999999999999989</v>
      </c>
      <c r="N79" s="10">
        <v>63.861003624999995</v>
      </c>
      <c r="O79" s="10">
        <v>1E-4</v>
      </c>
      <c r="P79" s="10">
        <v>6.3393000000000004E-8</v>
      </c>
      <c r="Q79" s="41">
        <v>0</v>
      </c>
      <c r="R79" s="41">
        <v>4.5516430848724034E-10</v>
      </c>
      <c r="S79" s="41">
        <v>8.4186545122648724E-12</v>
      </c>
    </row>
    <row r="80" spans="2:19" ht="15" x14ac:dyDescent="0.25">
      <c r="B80" s="11" t="s">
        <v>2335</v>
      </c>
      <c r="C80" s="3" t="s">
        <v>2336</v>
      </c>
      <c r="D80" s="3"/>
      <c r="E80" s="3" t="s">
        <v>2333</v>
      </c>
      <c r="F80" s="3" t="s">
        <v>473</v>
      </c>
      <c r="G80" s="3" t="s">
        <v>88</v>
      </c>
      <c r="H80" s="3" t="s">
        <v>737</v>
      </c>
      <c r="I80" s="3" t="s">
        <v>2337</v>
      </c>
      <c r="J80" s="10">
        <v>29.999999999999996</v>
      </c>
      <c r="K80" s="3" t="s">
        <v>54</v>
      </c>
      <c r="L80" s="41">
        <v>6.9500000000000006E-2</v>
      </c>
      <c r="M80" s="41">
        <v>0.49999999999999994</v>
      </c>
      <c r="N80" s="10">
        <v>845.98929373400006</v>
      </c>
      <c r="O80" s="10">
        <v>1E-4</v>
      </c>
      <c r="P80" s="10">
        <v>8.4524000000000012E-7</v>
      </c>
      <c r="Q80" s="41">
        <v>0</v>
      </c>
      <c r="R80" s="41">
        <v>6.0688574464965382E-9</v>
      </c>
      <c r="S80" s="41">
        <v>1.1224872683019831E-10</v>
      </c>
    </row>
    <row r="81" spans="2:19" ht="15" x14ac:dyDescent="0.25">
      <c r="B81" s="11" t="s">
        <v>2338</v>
      </c>
      <c r="C81" s="3" t="s">
        <v>2339</v>
      </c>
      <c r="D81" s="3"/>
      <c r="E81" s="3" t="s">
        <v>2340</v>
      </c>
      <c r="F81" s="3" t="s">
        <v>299</v>
      </c>
      <c r="G81" s="3" t="s">
        <v>88</v>
      </c>
      <c r="H81" s="3" t="s">
        <v>737</v>
      </c>
      <c r="I81" s="3" t="s">
        <v>2341</v>
      </c>
      <c r="J81" s="10">
        <v>0.61999999999999988</v>
      </c>
      <c r="K81" s="3" t="s">
        <v>54</v>
      </c>
      <c r="L81" s="41">
        <v>0.05</v>
      </c>
      <c r="M81" s="41">
        <v>0.5</v>
      </c>
      <c r="N81" s="10">
        <v>510.45347574800002</v>
      </c>
      <c r="O81" s="10">
        <v>31</v>
      </c>
      <c r="P81" s="10">
        <v>0.15824057694400001</v>
      </c>
      <c r="Q81" s="41">
        <v>0</v>
      </c>
      <c r="R81" s="41">
        <v>1.1361737538740509E-3</v>
      </c>
      <c r="S81" s="41">
        <v>2.1014508654157435E-5</v>
      </c>
    </row>
    <row r="82" spans="2:19" ht="15" x14ac:dyDescent="0.25">
      <c r="B82" s="11" t="s">
        <v>2342</v>
      </c>
      <c r="C82" s="3" t="s">
        <v>2343</v>
      </c>
      <c r="D82" s="3"/>
      <c r="E82" s="3" t="s">
        <v>2344</v>
      </c>
      <c r="F82" s="3" t="s">
        <v>299</v>
      </c>
      <c r="G82" s="3" t="s">
        <v>88</v>
      </c>
      <c r="H82" s="3" t="s">
        <v>737</v>
      </c>
      <c r="I82" s="3" t="s">
        <v>2345</v>
      </c>
      <c r="J82" s="10">
        <v>0.72</v>
      </c>
      <c r="K82" s="3" t="s">
        <v>54</v>
      </c>
      <c r="L82" s="41">
        <v>5.4000000000000006E-2</v>
      </c>
      <c r="M82" s="41">
        <v>5.2299999999999999E-2</v>
      </c>
      <c r="N82" s="10">
        <v>348.88689093000005</v>
      </c>
      <c r="O82" s="10">
        <v>122.12</v>
      </c>
      <c r="P82" s="10">
        <v>0.42606067044300006</v>
      </c>
      <c r="Q82" s="41">
        <v>0</v>
      </c>
      <c r="R82" s="41">
        <v>3.0591328764342767E-3</v>
      </c>
      <c r="S82" s="41">
        <v>5.6581287929638268E-5</v>
      </c>
    </row>
    <row r="83" spans="2:19" ht="15" x14ac:dyDescent="0.25">
      <c r="B83" s="11" t="s">
        <v>2346</v>
      </c>
      <c r="C83" s="3" t="s">
        <v>2347</v>
      </c>
      <c r="D83" s="3"/>
      <c r="E83" s="3" t="s">
        <v>2348</v>
      </c>
      <c r="F83" s="3" t="s">
        <v>299</v>
      </c>
      <c r="G83" s="3" t="s">
        <v>88</v>
      </c>
      <c r="H83" s="3" t="s">
        <v>737</v>
      </c>
      <c r="I83" s="3" t="s">
        <v>2349</v>
      </c>
      <c r="J83" s="10">
        <v>0</v>
      </c>
      <c r="K83" s="3" t="s">
        <v>54</v>
      </c>
      <c r="L83" s="41">
        <v>0.06</v>
      </c>
      <c r="M83" s="41">
        <v>0</v>
      </c>
      <c r="N83" s="10">
        <v>44.481035466000002</v>
      </c>
      <c r="O83" s="10">
        <v>29</v>
      </c>
      <c r="P83" s="10">
        <v>1.2899499631999999E-2</v>
      </c>
      <c r="Q83" s="41">
        <v>6.8432362255384624E-7</v>
      </c>
      <c r="R83" s="41">
        <v>9.2618930005374265E-5</v>
      </c>
      <c r="S83" s="41">
        <v>1.713066596988561E-6</v>
      </c>
    </row>
    <row r="84" spans="2:19" ht="15" x14ac:dyDescent="0.25">
      <c r="B84" s="11" t="s">
        <v>2350</v>
      </c>
      <c r="C84" s="3" t="s">
        <v>2351</v>
      </c>
      <c r="D84" s="3"/>
      <c r="E84" s="3" t="s">
        <v>2352</v>
      </c>
      <c r="F84" s="3" t="s">
        <v>299</v>
      </c>
      <c r="G84" s="3" t="s">
        <v>88</v>
      </c>
      <c r="H84" s="3" t="s">
        <v>737</v>
      </c>
      <c r="I84" s="3" t="s">
        <v>2353</v>
      </c>
      <c r="J84" s="10">
        <v>2.9700000000000006</v>
      </c>
      <c r="K84" s="3" t="s">
        <v>54</v>
      </c>
      <c r="L84" s="41">
        <v>0.04</v>
      </c>
      <c r="M84" s="41">
        <v>0.5</v>
      </c>
      <c r="N84" s="10">
        <v>53.717983392000008</v>
      </c>
      <c r="O84" s="10">
        <v>32.75</v>
      </c>
      <c r="P84" s="10">
        <v>1.7592639023000001E-2</v>
      </c>
      <c r="Q84" s="41">
        <v>1.6256460125207283E-6</v>
      </c>
      <c r="R84" s="41">
        <v>1.2631586098416916E-4</v>
      </c>
      <c r="S84" s="41">
        <v>2.3363202545016963E-6</v>
      </c>
    </row>
    <row r="85" spans="2:19" x14ac:dyDescent="0.2">
      <c r="B85" s="44"/>
      <c r="C85" s="45"/>
      <c r="D85" s="45"/>
      <c r="E85" s="45"/>
      <c r="F85" s="45"/>
      <c r="G85" s="45"/>
      <c r="H85" s="45"/>
      <c r="I85" s="45"/>
      <c r="J85" s="14"/>
      <c r="K85" s="45"/>
      <c r="L85" s="14"/>
      <c r="M85" s="14"/>
      <c r="N85" s="14"/>
      <c r="O85" s="14"/>
      <c r="P85" s="14"/>
      <c r="Q85" s="14"/>
      <c r="R85" s="14"/>
      <c r="S85" s="14"/>
    </row>
    <row r="86" spans="2:19" ht="15" x14ac:dyDescent="0.25">
      <c r="B86" s="9" t="s">
        <v>2108</v>
      </c>
      <c r="C86" s="37"/>
      <c r="D86" s="37"/>
      <c r="E86" s="37"/>
      <c r="F86" s="37"/>
      <c r="G86" s="37"/>
      <c r="H86" s="37"/>
      <c r="I86" s="37"/>
      <c r="J86" s="10">
        <v>2.4921737194138216</v>
      </c>
      <c r="K86" s="37"/>
      <c r="L86" s="41"/>
      <c r="M86" s="41">
        <v>2.4329079557676804E-2</v>
      </c>
      <c r="N86" s="10"/>
      <c r="O86" s="10"/>
      <c r="P86" s="10">
        <v>18.289149439999999</v>
      </c>
      <c r="Q86" s="41"/>
      <c r="R86" s="41">
        <v>0.13131683399866545</v>
      </c>
      <c r="S86" s="41">
        <v>2.4288175422924069E-3</v>
      </c>
    </row>
    <row r="87" spans="2:19" ht="15" x14ac:dyDescent="0.25">
      <c r="B87" s="11" t="s">
        <v>2354</v>
      </c>
      <c r="C87" s="3" t="s">
        <v>2355</v>
      </c>
      <c r="D87" s="3"/>
      <c r="E87" s="3" t="s">
        <v>321</v>
      </c>
      <c r="F87" s="3" t="s">
        <v>322</v>
      </c>
      <c r="G87" s="3" t="s">
        <v>80</v>
      </c>
      <c r="H87" s="3" t="s">
        <v>84</v>
      </c>
      <c r="I87" s="3" t="s">
        <v>2356</v>
      </c>
      <c r="J87" s="10">
        <v>2.8800000000000003</v>
      </c>
      <c r="K87" s="3" t="s">
        <v>54</v>
      </c>
      <c r="L87" s="41">
        <v>6.6500000000000004E-2</v>
      </c>
      <c r="M87" s="41">
        <v>2.6300000000000007E-2</v>
      </c>
      <c r="N87" s="10">
        <v>13639.1</v>
      </c>
      <c r="O87" s="10">
        <v>112.78</v>
      </c>
      <c r="P87" s="10">
        <v>15.382176980000001</v>
      </c>
      <c r="Q87" s="41">
        <v>0</v>
      </c>
      <c r="R87" s="41">
        <v>0.11044465395438056</v>
      </c>
      <c r="S87" s="41">
        <v>2.0427686596490753E-3</v>
      </c>
    </row>
    <row r="88" spans="2:19" ht="15" x14ac:dyDescent="0.25">
      <c r="B88" s="11" t="s">
        <v>2357</v>
      </c>
      <c r="C88" s="3" t="s">
        <v>2358</v>
      </c>
      <c r="D88" s="3"/>
      <c r="E88" s="3" t="s">
        <v>2256</v>
      </c>
      <c r="F88" s="3" t="s">
        <v>252</v>
      </c>
      <c r="G88" s="3" t="s">
        <v>83</v>
      </c>
      <c r="H88" s="3" t="s">
        <v>84</v>
      </c>
      <c r="I88" s="3" t="s">
        <v>2359</v>
      </c>
      <c r="J88" s="10">
        <v>0.44000000000000006</v>
      </c>
      <c r="K88" s="3" t="s">
        <v>54</v>
      </c>
      <c r="L88" s="41">
        <v>8.7499999999999994E-2</v>
      </c>
      <c r="M88" s="41">
        <v>1.3900000000000001E-2</v>
      </c>
      <c r="N88" s="10">
        <v>2689.4</v>
      </c>
      <c r="O88" s="10">
        <v>108.09</v>
      </c>
      <c r="P88" s="10">
        <v>2.90697246</v>
      </c>
      <c r="Q88" s="41">
        <v>0</v>
      </c>
      <c r="R88" s="41">
        <v>2.0872180044284885E-2</v>
      </c>
      <c r="S88" s="41">
        <v>3.8604888264333153E-4</v>
      </c>
    </row>
    <row r="89" spans="2:19" x14ac:dyDescent="0.2">
      <c r="B89" s="44"/>
      <c r="C89" s="45"/>
      <c r="D89" s="45"/>
      <c r="E89" s="45"/>
      <c r="F89" s="45"/>
      <c r="G89" s="45"/>
      <c r="H89" s="45"/>
      <c r="I89" s="45"/>
      <c r="J89" s="14"/>
      <c r="K89" s="45"/>
      <c r="L89" s="14"/>
      <c r="M89" s="14"/>
      <c r="N89" s="14"/>
      <c r="O89" s="14"/>
      <c r="P89" s="14"/>
      <c r="Q89" s="14"/>
      <c r="R89" s="14"/>
      <c r="S89" s="14"/>
    </row>
    <row r="90" spans="2:19" ht="15" x14ac:dyDescent="0.25">
      <c r="B90" s="9" t="s">
        <v>240</v>
      </c>
      <c r="C90" s="37"/>
      <c r="D90" s="37"/>
      <c r="E90" s="37"/>
      <c r="F90" s="37"/>
      <c r="G90" s="37"/>
      <c r="H90" s="37"/>
      <c r="I90" s="37"/>
      <c r="J90" s="10">
        <v>5.3590615896647478</v>
      </c>
      <c r="K90" s="37"/>
      <c r="L90" s="41"/>
      <c r="M90" s="41">
        <v>4.7459062786472585E-2</v>
      </c>
      <c r="N90" s="10"/>
      <c r="O90" s="10"/>
      <c r="P90" s="10">
        <v>11.529873008782001</v>
      </c>
      <c r="Q90" s="41"/>
      <c r="R90" s="41">
        <v>8.2784955357657092E-2</v>
      </c>
      <c r="S90" s="41">
        <v>1.5311787962586335E-3</v>
      </c>
    </row>
    <row r="91" spans="2:19" ht="15" x14ac:dyDescent="0.25">
      <c r="B91" s="11" t="s">
        <v>2360</v>
      </c>
      <c r="C91" s="3" t="s">
        <v>2361</v>
      </c>
      <c r="D91" s="3"/>
      <c r="E91" s="3" t="s">
        <v>2362</v>
      </c>
      <c r="F91" s="3" t="s">
        <v>213</v>
      </c>
      <c r="G91" s="3" t="s">
        <v>80</v>
      </c>
      <c r="H91" s="3" t="s">
        <v>69</v>
      </c>
      <c r="I91" s="3" t="s">
        <v>2289</v>
      </c>
      <c r="J91" s="10">
        <v>5.2900000000000009</v>
      </c>
      <c r="K91" s="3" t="s">
        <v>48</v>
      </c>
      <c r="L91" s="41">
        <v>7.9699999999999993E-2</v>
      </c>
      <c r="M91" s="41">
        <v>3.9599999999999996E-2</v>
      </c>
      <c r="N91" s="10">
        <v>1663.0740323690002</v>
      </c>
      <c r="O91" s="10">
        <v>126.79</v>
      </c>
      <c r="P91" s="10">
        <v>8.2278023296609994</v>
      </c>
      <c r="Q91" s="41">
        <v>1.6599048093146718E-5</v>
      </c>
      <c r="R91" s="41">
        <v>5.9075954091932135E-2</v>
      </c>
      <c r="S91" s="41">
        <v>1.0926604705349802E-3</v>
      </c>
    </row>
    <row r="92" spans="2:19" ht="15" x14ac:dyDescent="0.25">
      <c r="B92" s="11" t="s">
        <v>2363</v>
      </c>
      <c r="C92" s="3">
        <v>6510069</v>
      </c>
      <c r="D92" s="3"/>
      <c r="E92" s="3" t="s">
        <v>2364</v>
      </c>
      <c r="F92" s="3" t="s">
        <v>213</v>
      </c>
      <c r="G92" s="3" t="s">
        <v>1188</v>
      </c>
      <c r="H92" s="3" t="s">
        <v>141</v>
      </c>
      <c r="I92" s="3" t="s">
        <v>2365</v>
      </c>
      <c r="J92" s="10">
        <v>3.17</v>
      </c>
      <c r="K92" s="3" t="s">
        <v>48</v>
      </c>
      <c r="L92" s="41">
        <v>3.1265999999999995E-2</v>
      </c>
      <c r="M92" s="41">
        <v>2.7900000000000005E-2</v>
      </c>
      <c r="N92" s="10">
        <v>248.36852198600005</v>
      </c>
      <c r="O92" s="10">
        <v>101.29</v>
      </c>
      <c r="P92" s="10">
        <v>0.9816357986580001</v>
      </c>
      <c r="Q92" s="41">
        <v>6.1933738058103306E-6</v>
      </c>
      <c r="R92" s="41">
        <v>7.0481848071946192E-3</v>
      </c>
      <c r="S92" s="41">
        <v>1.3036222683534307E-4</v>
      </c>
    </row>
    <row r="93" spans="2:19" ht="15" x14ac:dyDescent="0.25">
      <c r="B93" s="11" t="s">
        <v>2366</v>
      </c>
      <c r="C93" s="3">
        <v>6510044</v>
      </c>
      <c r="D93" s="3"/>
      <c r="E93" s="3" t="s">
        <v>2364</v>
      </c>
      <c r="F93" s="3" t="s">
        <v>213</v>
      </c>
      <c r="G93" s="3" t="s">
        <v>2324</v>
      </c>
      <c r="H93" s="3" t="s">
        <v>141</v>
      </c>
      <c r="I93" s="3" t="s">
        <v>2365</v>
      </c>
      <c r="J93" s="10">
        <v>6.53</v>
      </c>
      <c r="K93" s="3" t="s">
        <v>48</v>
      </c>
      <c r="L93" s="41">
        <v>0.03</v>
      </c>
      <c r="M93" s="41">
        <v>8.3599999999999994E-2</v>
      </c>
      <c r="N93" s="10">
        <v>827.43612013300014</v>
      </c>
      <c r="O93" s="10">
        <v>71.87</v>
      </c>
      <c r="P93" s="10">
        <v>2.3204348804629999</v>
      </c>
      <c r="Q93" s="41">
        <v>2.3263782387589965E-6</v>
      </c>
      <c r="R93" s="41">
        <v>1.6660816458530334E-2</v>
      </c>
      <c r="S93" s="41">
        <v>3.0815609888830994E-4</v>
      </c>
    </row>
    <row r="94" spans="2:19" x14ac:dyDescent="0.2">
      <c r="B94" s="44"/>
      <c r="C94" s="45"/>
      <c r="D94" s="45"/>
      <c r="E94" s="45"/>
      <c r="F94" s="45"/>
      <c r="G94" s="45"/>
      <c r="H94" s="45"/>
      <c r="I94" s="45"/>
      <c r="J94" s="14"/>
      <c r="K94" s="45"/>
      <c r="L94" s="14"/>
      <c r="M94" s="14"/>
      <c r="N94" s="14"/>
      <c r="O94" s="14"/>
      <c r="P94" s="14"/>
      <c r="Q94" s="14"/>
      <c r="R94" s="14"/>
      <c r="S94" s="14"/>
    </row>
    <row r="95" spans="2:19" ht="15" x14ac:dyDescent="0.25">
      <c r="B95" s="9" t="s">
        <v>1863</v>
      </c>
      <c r="C95" s="37"/>
      <c r="D95" s="37"/>
      <c r="E95" s="37"/>
      <c r="F95" s="37"/>
      <c r="G95" s="37"/>
      <c r="H95" s="37"/>
      <c r="I95" s="37"/>
      <c r="J95" s="10">
        <v>0</v>
      </c>
      <c r="K95" s="37"/>
      <c r="L95" s="41"/>
      <c r="M95" s="41">
        <v>0</v>
      </c>
      <c r="N95" s="10"/>
      <c r="O95" s="10"/>
      <c r="P95" s="10">
        <v>0</v>
      </c>
      <c r="Q95" s="41"/>
      <c r="R95" s="41">
        <v>0</v>
      </c>
      <c r="S95" s="41">
        <v>0</v>
      </c>
    </row>
    <row r="96" spans="2:19" ht="15" x14ac:dyDescent="0.25">
      <c r="B96" s="11"/>
      <c r="C96" s="3"/>
      <c r="D96" s="3" t="s">
        <v>87</v>
      </c>
      <c r="E96" s="3" t="s">
        <v>87</v>
      </c>
      <c r="F96" s="3" t="s">
        <v>87</v>
      </c>
      <c r="G96" s="3"/>
      <c r="H96" s="3"/>
      <c r="I96" s="3" t="s">
        <v>87</v>
      </c>
      <c r="J96" s="10">
        <v>0</v>
      </c>
      <c r="K96" s="3" t="s">
        <v>87</v>
      </c>
      <c r="L96" s="41">
        <v>0</v>
      </c>
      <c r="M96" s="41">
        <v>0</v>
      </c>
      <c r="N96" s="10">
        <v>0</v>
      </c>
      <c r="O96" s="10">
        <v>0</v>
      </c>
      <c r="P96" s="10">
        <v>0</v>
      </c>
      <c r="Q96" s="41">
        <v>0</v>
      </c>
      <c r="R96" s="41">
        <v>0</v>
      </c>
      <c r="S96" s="41">
        <v>0</v>
      </c>
    </row>
    <row r="97" spans="2:19" x14ac:dyDescent="0.2">
      <c r="B97" s="44"/>
      <c r="C97" s="45"/>
      <c r="D97" s="45"/>
      <c r="E97" s="45"/>
      <c r="F97" s="45"/>
      <c r="G97" s="45"/>
      <c r="H97" s="45"/>
      <c r="I97" s="45"/>
      <c r="J97" s="14"/>
      <c r="K97" s="45"/>
      <c r="L97" s="14"/>
      <c r="M97" s="14"/>
      <c r="N97" s="14"/>
      <c r="O97" s="14"/>
      <c r="P97" s="14"/>
      <c r="Q97" s="14"/>
      <c r="R97" s="14"/>
      <c r="S97" s="14"/>
    </row>
    <row r="98" spans="2:19" ht="15" x14ac:dyDescent="0.25">
      <c r="B98" s="15" t="s">
        <v>113</v>
      </c>
      <c r="C98" s="37"/>
      <c r="D98" s="37"/>
      <c r="E98" s="37"/>
      <c r="F98" s="37"/>
      <c r="G98" s="37"/>
      <c r="H98" s="37"/>
      <c r="I98" s="37"/>
      <c r="J98" s="10">
        <v>0</v>
      </c>
      <c r="K98" s="37"/>
      <c r="L98" s="41"/>
      <c r="M98" s="41">
        <v>0</v>
      </c>
      <c r="N98" s="10"/>
      <c r="O98" s="10"/>
      <c r="P98" s="10">
        <v>0</v>
      </c>
      <c r="Q98" s="41"/>
      <c r="R98" s="41">
        <v>0</v>
      </c>
      <c r="S98" s="41">
        <v>0</v>
      </c>
    </row>
    <row r="99" spans="2:19" ht="15" x14ac:dyDescent="0.25">
      <c r="B99" s="9" t="s">
        <v>2367</v>
      </c>
      <c r="C99" s="37"/>
      <c r="D99" s="37"/>
      <c r="E99" s="37"/>
      <c r="F99" s="37"/>
      <c r="G99" s="37"/>
      <c r="H99" s="37"/>
      <c r="I99" s="37"/>
      <c r="J99" s="10">
        <v>0</v>
      </c>
      <c r="K99" s="37"/>
      <c r="L99" s="41"/>
      <c r="M99" s="41">
        <v>0</v>
      </c>
      <c r="N99" s="10"/>
      <c r="O99" s="10"/>
      <c r="P99" s="10">
        <v>0</v>
      </c>
      <c r="Q99" s="41"/>
      <c r="R99" s="41">
        <v>0</v>
      </c>
      <c r="S99" s="41">
        <v>0</v>
      </c>
    </row>
    <row r="100" spans="2:19" ht="15" x14ac:dyDescent="0.25">
      <c r="B100" s="11"/>
      <c r="C100" s="3"/>
      <c r="D100" s="3" t="s">
        <v>87</v>
      </c>
      <c r="E100" s="3" t="s">
        <v>87</v>
      </c>
      <c r="F100" s="3" t="s">
        <v>87</v>
      </c>
      <c r="G100" s="3"/>
      <c r="H100" s="3"/>
      <c r="I100" s="3" t="s">
        <v>87</v>
      </c>
      <c r="J100" s="10">
        <v>0</v>
      </c>
      <c r="K100" s="3" t="s">
        <v>87</v>
      </c>
      <c r="L100" s="41">
        <v>0</v>
      </c>
      <c r="M100" s="41">
        <v>0</v>
      </c>
      <c r="N100" s="10">
        <v>0</v>
      </c>
      <c r="O100" s="10">
        <v>0</v>
      </c>
      <c r="P100" s="10">
        <v>0</v>
      </c>
      <c r="Q100" s="41">
        <v>0</v>
      </c>
      <c r="R100" s="41">
        <v>0</v>
      </c>
      <c r="S100" s="41">
        <v>0</v>
      </c>
    </row>
    <row r="101" spans="2:19" x14ac:dyDescent="0.2">
      <c r="B101" s="44"/>
      <c r="C101" s="45"/>
      <c r="D101" s="45"/>
      <c r="E101" s="45"/>
      <c r="F101" s="45"/>
      <c r="G101" s="45"/>
      <c r="H101" s="45"/>
      <c r="I101" s="45"/>
      <c r="J101" s="14"/>
      <c r="K101" s="45"/>
      <c r="L101" s="14"/>
      <c r="M101" s="14"/>
      <c r="N101" s="14"/>
      <c r="O101" s="14"/>
      <c r="P101" s="14"/>
      <c r="Q101" s="14"/>
      <c r="R101" s="14"/>
      <c r="S101" s="14"/>
    </row>
    <row r="102" spans="2:19" ht="15" x14ac:dyDescent="0.25">
      <c r="B102" s="9" t="s">
        <v>2368</v>
      </c>
      <c r="C102" s="37"/>
      <c r="D102" s="37"/>
      <c r="E102" s="37"/>
      <c r="F102" s="37"/>
      <c r="G102" s="37"/>
      <c r="H102" s="37"/>
      <c r="I102" s="37"/>
      <c r="J102" s="10">
        <v>0</v>
      </c>
      <c r="K102" s="37"/>
      <c r="L102" s="41"/>
      <c r="M102" s="41">
        <v>0</v>
      </c>
      <c r="N102" s="10"/>
      <c r="O102" s="10"/>
      <c r="P102" s="10">
        <v>0</v>
      </c>
      <c r="Q102" s="41"/>
      <c r="R102" s="41">
        <v>0</v>
      </c>
      <c r="S102" s="41">
        <v>0</v>
      </c>
    </row>
    <row r="103" spans="2:19" ht="15" x14ac:dyDescent="0.25">
      <c r="B103" s="11"/>
      <c r="C103" s="3"/>
      <c r="D103" s="3" t="s">
        <v>87</v>
      </c>
      <c r="E103" s="3" t="s">
        <v>87</v>
      </c>
      <c r="F103" s="3" t="s">
        <v>87</v>
      </c>
      <c r="G103" s="3"/>
      <c r="H103" s="3"/>
      <c r="I103" s="3" t="s">
        <v>87</v>
      </c>
      <c r="J103" s="10">
        <v>0</v>
      </c>
      <c r="K103" s="3" t="s">
        <v>87</v>
      </c>
      <c r="L103" s="41">
        <v>0</v>
      </c>
      <c r="M103" s="41">
        <v>0</v>
      </c>
      <c r="N103" s="10">
        <v>0</v>
      </c>
      <c r="O103" s="10">
        <v>0</v>
      </c>
      <c r="P103" s="10">
        <v>0</v>
      </c>
      <c r="Q103" s="41">
        <v>0</v>
      </c>
      <c r="R103" s="41">
        <v>0</v>
      </c>
      <c r="S103" s="41">
        <v>0</v>
      </c>
    </row>
    <row r="104" spans="2:19" x14ac:dyDescent="0.2">
      <c r="B104" s="44"/>
      <c r="C104" s="45"/>
      <c r="D104" s="45"/>
      <c r="E104" s="45"/>
      <c r="F104" s="45"/>
      <c r="G104" s="45"/>
      <c r="H104" s="45"/>
      <c r="I104" s="45"/>
      <c r="J104" s="14"/>
      <c r="K104" s="45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2">
      <c r="B105" s="33"/>
      <c r="C105" s="48"/>
      <c r="D105" s="48"/>
      <c r="E105" s="48"/>
      <c r="F105" s="48"/>
      <c r="G105" s="48"/>
      <c r="H105" s="48"/>
      <c r="I105" s="48"/>
      <c r="J105" s="49"/>
      <c r="K105" s="48"/>
      <c r="L105" s="49"/>
      <c r="M105" s="49"/>
      <c r="N105" s="49"/>
      <c r="O105" s="49"/>
      <c r="P105" s="49"/>
      <c r="Q105" s="49"/>
      <c r="R105" s="49"/>
      <c r="S105" s="49"/>
    </row>
    <row r="107" spans="2:19" x14ac:dyDescent="0.2">
      <c r="B107" s="35" t="s">
        <v>55</v>
      </c>
    </row>
    <row r="109" spans="2:19" x14ac:dyDescent="0.2">
      <c r="B109" s="36" t="s">
        <v>56</v>
      </c>
    </row>
  </sheetData>
  <hyperlinks>
    <hyperlink ref="B109" r:id="rId1"/>
  </hyperlinks>
  <pageMargins left="0.7" right="0.7" top="0.75" bottom="0.75" header="0.3" footer="0.3"/>
  <pageSetup paperSize="9" fitToHeight="0" orientation="landscape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78"/>
  <sheetViews>
    <sheetView showGridLines="0" rightToLeft="1" zoomScale="80" zoomScaleNormal="80" workbookViewId="0">
      <pane ySplit="10" topLeftCell="A11" activePane="bottomLeft" state="frozen"/>
      <selection pane="bottomLeft" activeCell="A11" sqref="A11"/>
    </sheetView>
  </sheetViews>
  <sheetFormatPr defaultRowHeight="14.25" x14ac:dyDescent="0.2"/>
  <cols>
    <col min="2" max="2" width="52" bestFit="1" customWidth="1"/>
    <col min="3" max="3" width="28" bestFit="1" customWidth="1"/>
    <col min="4" max="4" width="20.25" bestFit="1" customWidth="1"/>
    <col min="5" max="5" width="16.25" customWidth="1"/>
    <col min="6" max="6" width="30.25" bestFit="1" customWidth="1"/>
    <col min="7" max="13" width="16.25" customWidth="1"/>
    <col min="14" max="14" width="14.375" bestFit="1" customWidth="1"/>
  </cols>
  <sheetData>
    <row r="1" spans="2:14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2:14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2:14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2:14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2:14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2:14" ht="15" x14ac:dyDescent="0.2">
      <c r="B6" s="50" t="s">
        <v>2106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2:14" ht="15" x14ac:dyDescent="0.2">
      <c r="B7" s="50" t="s">
        <v>1808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2:14" ht="30" x14ac:dyDescent="0.2">
      <c r="B8" s="50" t="s">
        <v>2011</v>
      </c>
      <c r="C8" s="27" t="s">
        <v>57</v>
      </c>
      <c r="D8" s="27" t="s">
        <v>237</v>
      </c>
      <c r="E8" s="27" t="s">
        <v>58</v>
      </c>
      <c r="F8" s="27" t="s">
        <v>238</v>
      </c>
      <c r="G8" s="27" t="s">
        <v>60</v>
      </c>
      <c r="H8" s="27" t="s">
        <v>132</v>
      </c>
      <c r="I8" s="27" t="s">
        <v>133</v>
      </c>
      <c r="J8" s="27" t="s">
        <v>0</v>
      </c>
      <c r="K8" s="27" t="s">
        <v>134</v>
      </c>
      <c r="L8" s="27" t="s">
        <v>120</v>
      </c>
      <c r="M8" s="27" t="s">
        <v>121</v>
      </c>
    </row>
    <row r="9" spans="2:14" ht="15" x14ac:dyDescent="0.2">
      <c r="B9" s="50"/>
      <c r="C9" s="53"/>
      <c r="D9" s="53"/>
      <c r="E9" s="53"/>
      <c r="F9" s="53"/>
      <c r="G9" s="53"/>
      <c r="H9" s="53" t="s">
        <v>230</v>
      </c>
      <c r="I9" s="53" t="s">
        <v>231</v>
      </c>
      <c r="J9" s="53" t="s">
        <v>40</v>
      </c>
      <c r="K9" s="53" t="s">
        <v>41</v>
      </c>
      <c r="L9" s="53" t="s">
        <v>41</v>
      </c>
      <c r="M9" s="53" t="s">
        <v>41</v>
      </c>
    </row>
    <row r="10" spans="2:14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  <c r="M10" s="53" t="s">
        <v>232</v>
      </c>
    </row>
    <row r="11" spans="2:14" ht="15" x14ac:dyDescent="0.25">
      <c r="B11" s="16" t="s">
        <v>1807</v>
      </c>
      <c r="C11" s="46"/>
      <c r="D11" s="46"/>
      <c r="E11" s="46"/>
      <c r="F11" s="46"/>
      <c r="G11" s="46"/>
      <c r="H11" s="17"/>
      <c r="I11" s="17"/>
      <c r="J11" s="17">
        <v>178.66071880659899</v>
      </c>
      <c r="K11" s="47"/>
      <c r="L11" s="47">
        <v>1</v>
      </c>
      <c r="M11" s="47">
        <v>2.3726324145341916E-2</v>
      </c>
    </row>
    <row r="12" spans="2:14" ht="15" x14ac:dyDescent="0.25">
      <c r="B12" s="6" t="s">
        <v>62</v>
      </c>
      <c r="C12" s="38"/>
      <c r="D12" s="38"/>
      <c r="E12" s="38"/>
      <c r="F12" s="38"/>
      <c r="G12" s="38"/>
      <c r="H12" s="40"/>
      <c r="I12" s="40"/>
      <c r="J12" s="40">
        <v>46.524882171192004</v>
      </c>
      <c r="K12" s="39"/>
      <c r="L12" s="39">
        <v>0.2604091290014085</v>
      </c>
      <c r="M12" s="39">
        <v>6.1785514050935759E-3</v>
      </c>
    </row>
    <row r="13" spans="2:14" ht="15" x14ac:dyDescent="0.25">
      <c r="B13" s="9" t="s">
        <v>2369</v>
      </c>
      <c r="C13" s="37"/>
      <c r="D13" s="37"/>
      <c r="E13" s="37"/>
      <c r="F13" s="37"/>
      <c r="G13" s="37"/>
      <c r="H13" s="10"/>
      <c r="I13" s="10"/>
      <c r="J13" s="10">
        <v>46.524882171192004</v>
      </c>
      <c r="K13" s="41"/>
      <c r="L13" s="41">
        <v>0.2604091290014085</v>
      </c>
      <c r="M13" s="41">
        <v>6.1785514050935759E-3</v>
      </c>
    </row>
    <row r="14" spans="2:14" ht="15" x14ac:dyDescent="0.25">
      <c r="B14" s="11" t="s">
        <v>2370</v>
      </c>
      <c r="C14" s="3" t="s">
        <v>2371</v>
      </c>
      <c r="D14" s="3"/>
      <c r="E14" s="3" t="s">
        <v>2364</v>
      </c>
      <c r="F14" s="3" t="s">
        <v>213</v>
      </c>
      <c r="G14" s="3" t="s">
        <v>54</v>
      </c>
      <c r="H14" s="10">
        <v>0.38060004600000003</v>
      </c>
      <c r="I14" s="10">
        <v>818842.3</v>
      </c>
      <c r="J14" s="10">
        <v>3.1165141698950003</v>
      </c>
      <c r="K14" s="41">
        <v>3.8060004600000003E-8</v>
      </c>
      <c r="L14" s="41">
        <v>1.7443757031273564E-2</v>
      </c>
      <c r="M14" s="41">
        <v>4.138762336365838E-4</v>
      </c>
    </row>
    <row r="15" spans="2:14" ht="15" x14ac:dyDescent="0.25">
      <c r="B15" s="11" t="s">
        <v>2372</v>
      </c>
      <c r="C15" s="3" t="s">
        <v>2373</v>
      </c>
      <c r="D15" s="3"/>
      <c r="E15" s="3" t="s">
        <v>2374</v>
      </c>
      <c r="F15" s="3" t="s">
        <v>213</v>
      </c>
      <c r="G15" s="3" t="s">
        <v>54</v>
      </c>
      <c r="H15" s="10">
        <v>1483.5166255690001</v>
      </c>
      <c r="I15" s="10">
        <v>780.42619999999999</v>
      </c>
      <c r="J15" s="10">
        <v>11.577751745763001</v>
      </c>
      <c r="K15" s="41">
        <v>3.8419999999999995E-5</v>
      </c>
      <c r="L15" s="41">
        <v>6.480300663234187E-2</v>
      </c>
      <c r="M15" s="41">
        <v>1.5375371409516853E-3</v>
      </c>
    </row>
    <row r="16" spans="2:14" ht="15" x14ac:dyDescent="0.25">
      <c r="B16" s="11" t="s">
        <v>2372</v>
      </c>
      <c r="C16" s="3" t="s">
        <v>2375</v>
      </c>
      <c r="D16" s="3"/>
      <c r="E16" s="3" t="s">
        <v>2374</v>
      </c>
      <c r="F16" s="3" t="s">
        <v>213</v>
      </c>
      <c r="G16" s="3" t="s">
        <v>54</v>
      </c>
      <c r="H16" s="10">
        <v>3280.1954817999999</v>
      </c>
      <c r="I16" s="10">
        <v>117.05970000000001</v>
      </c>
      <c r="J16" s="10">
        <v>3.8397860724729997</v>
      </c>
      <c r="K16" s="41">
        <v>3.4578E-5</v>
      </c>
      <c r="L16" s="41">
        <v>2.1492055434018404E-2</v>
      </c>
      <c r="M16" s="41">
        <v>5.0992747377717773E-4</v>
      </c>
      <c r="N16" s="58"/>
    </row>
    <row r="17" spans="2:13" ht="15" x14ac:dyDescent="0.25">
      <c r="B17" s="11" t="s">
        <v>2376</v>
      </c>
      <c r="C17" s="3" t="s">
        <v>2377</v>
      </c>
      <c r="D17" s="3"/>
      <c r="E17" s="3" t="s">
        <v>2378</v>
      </c>
      <c r="F17" s="3" t="s">
        <v>473</v>
      </c>
      <c r="G17" s="3" t="s">
        <v>54</v>
      </c>
      <c r="H17" s="10">
        <v>164.59128000000001</v>
      </c>
      <c r="I17" s="10">
        <v>1E-4</v>
      </c>
      <c r="J17" s="10">
        <v>1.6520600000000003E-7</v>
      </c>
      <c r="K17" s="41">
        <v>1.1526000000000001E-5</v>
      </c>
      <c r="L17" s="41">
        <v>9.2469123097414738E-10</v>
      </c>
      <c r="M17" s="41">
        <v>2.1939523880447852E-11</v>
      </c>
    </row>
    <row r="18" spans="2:13" ht="15" x14ac:dyDescent="0.25">
      <c r="B18" s="11" t="s">
        <v>2379</v>
      </c>
      <c r="C18" s="3" t="s">
        <v>2380</v>
      </c>
      <c r="D18" s="3"/>
      <c r="E18" s="3"/>
      <c r="F18" s="3" t="s">
        <v>1355</v>
      </c>
      <c r="G18" s="3" t="s">
        <v>48</v>
      </c>
      <c r="H18" s="10">
        <v>20.966562400000001</v>
      </c>
      <c r="I18" s="10">
        <v>0</v>
      </c>
      <c r="J18" s="10">
        <v>0</v>
      </c>
      <c r="K18" s="41">
        <v>0</v>
      </c>
      <c r="L18" s="41">
        <v>0</v>
      </c>
      <c r="M18" s="41">
        <v>0</v>
      </c>
    </row>
    <row r="19" spans="2:13" ht="15" x14ac:dyDescent="0.25">
      <c r="B19" s="11" t="s">
        <v>2381</v>
      </c>
      <c r="C19" s="3" t="s">
        <v>2382</v>
      </c>
      <c r="D19" s="3"/>
      <c r="E19" s="3" t="s">
        <v>2383</v>
      </c>
      <c r="F19" s="3" t="s">
        <v>299</v>
      </c>
      <c r="G19" s="3" t="s">
        <v>54</v>
      </c>
      <c r="H19" s="10">
        <v>7748.6518313000006</v>
      </c>
      <c r="I19" s="10">
        <v>159.75020000000001</v>
      </c>
      <c r="J19" s="10">
        <v>12.136603904035999</v>
      </c>
      <c r="K19" s="41">
        <v>6.6697115674452874E-5</v>
      </c>
      <c r="L19" s="41">
        <v>6.793101463547746E-2</v>
      </c>
      <c r="M19" s="41">
        <v>1.6117532727633038E-3</v>
      </c>
    </row>
    <row r="20" spans="2:13" ht="15" x14ac:dyDescent="0.25">
      <c r="B20" s="11" t="s">
        <v>2384</v>
      </c>
      <c r="C20" s="3" t="s">
        <v>2385</v>
      </c>
      <c r="D20" s="3"/>
      <c r="E20" s="3" t="s">
        <v>2386</v>
      </c>
      <c r="F20" s="3" t="s">
        <v>299</v>
      </c>
      <c r="G20" s="3" t="s">
        <v>54</v>
      </c>
      <c r="H20" s="10">
        <v>1391.9917543000001</v>
      </c>
      <c r="I20" s="10">
        <v>701.89390000000003</v>
      </c>
      <c r="J20" s="10">
        <v>9.7703050736540007</v>
      </c>
      <c r="K20" s="41">
        <v>4.5180456577249015E-6</v>
      </c>
      <c r="L20" s="41">
        <v>5.4686363846047199E-2</v>
      </c>
      <c r="M20" s="41">
        <v>1.297506394941423E-3</v>
      </c>
    </row>
    <row r="21" spans="2:13" ht="15" x14ac:dyDescent="0.25">
      <c r="B21" s="11" t="s">
        <v>2387</v>
      </c>
      <c r="C21" s="3" t="s">
        <v>2388</v>
      </c>
      <c r="D21" s="3"/>
      <c r="E21" s="3" t="s">
        <v>2389</v>
      </c>
      <c r="F21" s="3" t="s">
        <v>299</v>
      </c>
      <c r="G21" s="3" t="s">
        <v>54</v>
      </c>
      <c r="H21" s="10">
        <v>242.33415000000002</v>
      </c>
      <c r="I21" s="10">
        <v>744.66610000000003</v>
      </c>
      <c r="J21" s="10">
        <v>1.8045801597510001</v>
      </c>
      <c r="K21" s="41">
        <v>2.3052000000000002E-5</v>
      </c>
      <c r="L21" s="41">
        <v>1.0100598339719354E-2</v>
      </c>
      <c r="M21" s="41">
        <v>2.3965007027008375E-4</v>
      </c>
    </row>
    <row r="22" spans="2:13" ht="15" x14ac:dyDescent="0.25">
      <c r="B22" s="11" t="s">
        <v>2390</v>
      </c>
      <c r="C22" s="3" t="s">
        <v>2391</v>
      </c>
      <c r="D22" s="3"/>
      <c r="E22" s="3" t="s">
        <v>904</v>
      </c>
      <c r="F22" s="3" t="s">
        <v>299</v>
      </c>
      <c r="G22" s="3" t="s">
        <v>54</v>
      </c>
      <c r="H22" s="10">
        <v>193.67806308000002</v>
      </c>
      <c r="I22" s="10">
        <v>908.2</v>
      </c>
      <c r="J22" s="10">
        <v>1.7589841682010001</v>
      </c>
      <c r="K22" s="41">
        <v>4.1630425912233039E-6</v>
      </c>
      <c r="L22" s="41">
        <v>9.8453883984711155E-3</v>
      </c>
      <c r="M22" s="41">
        <v>2.3359487647891443E-4</v>
      </c>
    </row>
    <row r="23" spans="2:13" ht="15" x14ac:dyDescent="0.25">
      <c r="B23" s="11" t="s">
        <v>2392</v>
      </c>
      <c r="C23" s="3" t="s">
        <v>2393</v>
      </c>
      <c r="D23" s="3"/>
      <c r="E23" s="3" t="s">
        <v>2394</v>
      </c>
      <c r="F23" s="3" t="s">
        <v>299</v>
      </c>
      <c r="G23" s="3" t="s">
        <v>46</v>
      </c>
      <c r="H23" s="10">
        <v>124.86500000000001</v>
      </c>
      <c r="I23" s="10">
        <v>48.369100000000003</v>
      </c>
      <c r="J23" s="10">
        <v>0.25649005278800002</v>
      </c>
      <c r="K23" s="41">
        <v>5.3879180151024812E-6</v>
      </c>
      <c r="L23" s="41">
        <v>1.4356264460440888E-3</v>
      </c>
      <c r="M23" s="41">
        <v>3.4062138410467271E-5</v>
      </c>
    </row>
    <row r="24" spans="2:13" ht="15" x14ac:dyDescent="0.25">
      <c r="B24" s="11" t="s">
        <v>2392</v>
      </c>
      <c r="C24" s="3" t="s">
        <v>2395</v>
      </c>
      <c r="D24" s="3"/>
      <c r="E24" s="3" t="s">
        <v>2394</v>
      </c>
      <c r="F24" s="3" t="s">
        <v>299</v>
      </c>
      <c r="G24" s="3" t="s">
        <v>46</v>
      </c>
      <c r="H24" s="10">
        <v>40.888869200000002</v>
      </c>
      <c r="I24" s="10">
        <v>171.3075</v>
      </c>
      <c r="J24" s="10">
        <v>0.29747008112200002</v>
      </c>
      <c r="K24" s="41">
        <v>9.2904396255819769E-6</v>
      </c>
      <c r="L24" s="41">
        <v>1.6649999121743861E-3</v>
      </c>
      <c r="M24" s="41">
        <v>3.9504327618215305E-5</v>
      </c>
    </row>
    <row r="25" spans="2:13" ht="15" x14ac:dyDescent="0.25">
      <c r="B25" s="11" t="s">
        <v>2392</v>
      </c>
      <c r="C25" s="3" t="s">
        <v>2396</v>
      </c>
      <c r="D25" s="3"/>
      <c r="E25" s="3" t="s">
        <v>2394</v>
      </c>
      <c r="F25" s="3" t="s">
        <v>299</v>
      </c>
      <c r="G25" s="3" t="s">
        <v>46</v>
      </c>
      <c r="H25" s="10">
        <v>36.148738307000002</v>
      </c>
      <c r="I25" s="10">
        <v>179.62389999999999</v>
      </c>
      <c r="J25" s="10">
        <v>0.27575225980500001</v>
      </c>
      <c r="K25" s="41">
        <v>2.1157627961000711E-5</v>
      </c>
      <c r="L25" s="41">
        <v>1.5434408953850847E-3</v>
      </c>
      <c r="M25" s="41">
        <v>3.6620178983083283E-5</v>
      </c>
    </row>
    <row r="26" spans="2:13" ht="15" x14ac:dyDescent="0.25">
      <c r="B26" s="11" t="s">
        <v>2392</v>
      </c>
      <c r="C26" s="3" t="s">
        <v>2397</v>
      </c>
      <c r="D26" s="3"/>
      <c r="E26" s="3" t="s">
        <v>2394</v>
      </c>
      <c r="F26" s="3" t="s">
        <v>299</v>
      </c>
      <c r="G26" s="3" t="s">
        <v>46</v>
      </c>
      <c r="H26" s="10">
        <v>31.062846624000002</v>
      </c>
      <c r="I26" s="10">
        <v>131.40260000000001</v>
      </c>
      <c r="J26" s="10">
        <v>0.17334331758000002</v>
      </c>
      <c r="K26" s="41">
        <v>1.4284559798581334E-5</v>
      </c>
      <c r="L26" s="41">
        <v>9.7023743516695975E-4</v>
      </c>
      <c r="M26" s="41">
        <v>2.3020167884716447E-5</v>
      </c>
    </row>
    <row r="27" spans="2:13" ht="15" x14ac:dyDescent="0.25">
      <c r="B27" s="11" t="s">
        <v>2398</v>
      </c>
      <c r="C27" s="3" t="s">
        <v>2399</v>
      </c>
      <c r="D27" s="3"/>
      <c r="E27" s="3" t="s">
        <v>534</v>
      </c>
      <c r="F27" s="3" t="s">
        <v>322</v>
      </c>
      <c r="G27" s="3" t="s">
        <v>54</v>
      </c>
      <c r="H27" s="10">
        <v>88.266492200000002</v>
      </c>
      <c r="I27" s="10">
        <v>1719</v>
      </c>
      <c r="J27" s="10">
        <v>1.5173010009179999</v>
      </c>
      <c r="K27" s="41">
        <v>5.5984732146872871E-7</v>
      </c>
      <c r="L27" s="41">
        <v>8.4926390705977444E-3</v>
      </c>
      <c r="M27" s="41">
        <v>2.014991074383974E-4</v>
      </c>
    </row>
    <row r="28" spans="2:13" x14ac:dyDescent="0.2">
      <c r="B28" s="44"/>
      <c r="C28" s="45"/>
      <c r="D28" s="45"/>
      <c r="E28" s="45"/>
      <c r="F28" s="45"/>
      <c r="G28" s="45"/>
      <c r="H28" s="14"/>
      <c r="I28" s="14"/>
      <c r="J28" s="14"/>
      <c r="K28" s="14"/>
      <c r="L28" s="14"/>
      <c r="M28" s="14"/>
    </row>
    <row r="29" spans="2:13" ht="15" x14ac:dyDescent="0.25">
      <c r="B29" s="15" t="s">
        <v>113</v>
      </c>
      <c r="C29" s="37"/>
      <c r="D29" s="37"/>
      <c r="E29" s="37"/>
      <c r="F29" s="37"/>
      <c r="G29" s="37"/>
      <c r="H29" s="10"/>
      <c r="I29" s="10"/>
      <c r="J29" s="10">
        <v>132.135836635407</v>
      </c>
      <c r="K29" s="41"/>
      <c r="L29" s="41">
        <v>0.73959087099859155</v>
      </c>
      <c r="M29" s="41">
        <v>1.7547772740248341E-2</v>
      </c>
    </row>
    <row r="30" spans="2:13" ht="15" x14ac:dyDescent="0.25">
      <c r="B30" s="9" t="s">
        <v>241</v>
      </c>
      <c r="C30" s="37"/>
      <c r="D30" s="37"/>
      <c r="E30" s="37"/>
      <c r="F30" s="37"/>
      <c r="G30" s="37"/>
      <c r="H30" s="10"/>
      <c r="I30" s="10"/>
      <c r="J30" s="10">
        <v>0</v>
      </c>
      <c r="K30" s="41"/>
      <c r="L30" s="41">
        <v>0</v>
      </c>
      <c r="M30" s="41">
        <v>0</v>
      </c>
    </row>
    <row r="31" spans="2:13" ht="15" x14ac:dyDescent="0.25">
      <c r="B31" s="11"/>
      <c r="C31" s="3"/>
      <c r="D31" s="3" t="s">
        <v>87</v>
      </c>
      <c r="E31" s="3" t="s">
        <v>87</v>
      </c>
      <c r="F31" s="3" t="s">
        <v>87</v>
      </c>
      <c r="G31" s="3" t="s">
        <v>87</v>
      </c>
      <c r="H31" s="10">
        <v>0</v>
      </c>
      <c r="I31" s="10">
        <v>0</v>
      </c>
      <c r="J31" s="10">
        <v>0</v>
      </c>
      <c r="K31" s="41">
        <v>0</v>
      </c>
      <c r="L31" s="41">
        <v>0</v>
      </c>
      <c r="M31" s="41">
        <v>0</v>
      </c>
    </row>
    <row r="32" spans="2:13" x14ac:dyDescent="0.2">
      <c r="B32" s="44"/>
      <c r="C32" s="45"/>
      <c r="D32" s="45"/>
      <c r="E32" s="45"/>
      <c r="F32" s="45"/>
      <c r="G32" s="45"/>
      <c r="H32" s="14"/>
      <c r="I32" s="14"/>
      <c r="J32" s="14"/>
      <c r="K32" s="14"/>
      <c r="L32" s="14"/>
      <c r="M32" s="14"/>
    </row>
    <row r="33" spans="2:13" ht="15" x14ac:dyDescent="0.25">
      <c r="B33" s="9" t="s">
        <v>242</v>
      </c>
      <c r="C33" s="37"/>
      <c r="D33" s="37"/>
      <c r="E33" s="37"/>
      <c r="F33" s="37"/>
      <c r="G33" s="37"/>
      <c r="H33" s="10"/>
      <c r="I33" s="10"/>
      <c r="J33" s="10">
        <v>132.135836635407</v>
      </c>
      <c r="K33" s="41"/>
      <c r="L33" s="41">
        <v>0.73959087099859155</v>
      </c>
      <c r="M33" s="41">
        <v>1.7547772740248341E-2</v>
      </c>
    </row>
    <row r="34" spans="2:13" ht="15" x14ac:dyDescent="0.25">
      <c r="B34" s="11" t="s">
        <v>2400</v>
      </c>
      <c r="C34" s="3" t="s">
        <v>2401</v>
      </c>
      <c r="D34" s="3" t="s">
        <v>213</v>
      </c>
      <c r="E34" s="3"/>
      <c r="F34" s="3" t="s">
        <v>1020</v>
      </c>
      <c r="G34" s="3" t="s">
        <v>48</v>
      </c>
      <c r="H34" s="10">
        <v>4.005790223</v>
      </c>
      <c r="I34" s="10">
        <v>38.4026</v>
      </c>
      <c r="J34" s="10">
        <v>6.0025487000000006E-3</v>
      </c>
      <c r="K34" s="41">
        <v>1.1024622587810928E-7</v>
      </c>
      <c r="L34" s="41">
        <v>3.3597473132847886E-5</v>
      </c>
      <c r="M34" s="41">
        <v>7.971445380143651E-7</v>
      </c>
    </row>
    <row r="35" spans="2:13" ht="15" x14ac:dyDescent="0.25">
      <c r="B35" s="11" t="s">
        <v>2402</v>
      </c>
      <c r="C35" s="3" t="s">
        <v>2403</v>
      </c>
      <c r="D35" s="3" t="s">
        <v>213</v>
      </c>
      <c r="E35" s="3"/>
      <c r="F35" s="3" t="s">
        <v>1038</v>
      </c>
      <c r="G35" s="3" t="s">
        <v>48</v>
      </c>
      <c r="H35" s="10">
        <v>2478.8059567</v>
      </c>
      <c r="I35" s="10">
        <v>98.824600000000004</v>
      </c>
      <c r="J35" s="10">
        <v>9.558612425822</v>
      </c>
      <c r="K35" s="41">
        <v>4.1974869811836938E-5</v>
      </c>
      <c r="L35" s="41">
        <v>5.3501477491363053E-2</v>
      </c>
      <c r="M35" s="41">
        <v>1.2693933972147942E-3</v>
      </c>
    </row>
    <row r="36" spans="2:13" ht="15" x14ac:dyDescent="0.25">
      <c r="B36" s="11" t="s">
        <v>2404</v>
      </c>
      <c r="C36" s="3" t="s">
        <v>2405</v>
      </c>
      <c r="D36" s="3" t="s">
        <v>213</v>
      </c>
      <c r="E36" s="3"/>
      <c r="F36" s="3" t="s">
        <v>1038</v>
      </c>
      <c r="G36" s="3" t="s">
        <v>48</v>
      </c>
      <c r="H36" s="10">
        <v>458.4764255</v>
      </c>
      <c r="I36" s="10">
        <v>100</v>
      </c>
      <c r="J36" s="10">
        <v>1.7889750123010002</v>
      </c>
      <c r="K36" s="41">
        <v>2.270619488543034E-5</v>
      </c>
      <c r="L36" s="41">
        <v>1.0013253188786134E-2</v>
      </c>
      <c r="M36" s="41">
        <v>2.3757769090651838E-4</v>
      </c>
    </row>
    <row r="37" spans="2:13" ht="15" x14ac:dyDescent="0.25">
      <c r="B37" s="11" t="s">
        <v>2406</v>
      </c>
      <c r="C37" s="3" t="s">
        <v>2407</v>
      </c>
      <c r="D37" s="3" t="s">
        <v>213</v>
      </c>
      <c r="E37" s="3"/>
      <c r="F37" s="3" t="s">
        <v>1038</v>
      </c>
      <c r="G37" s="3" t="s">
        <v>48</v>
      </c>
      <c r="H37" s="10">
        <v>768.69571489800001</v>
      </c>
      <c r="I37" s="10">
        <v>139.78989999999999</v>
      </c>
      <c r="J37" s="10">
        <v>4.1929277555669993</v>
      </c>
      <c r="K37" s="41">
        <v>5.9089570079125663E-6</v>
      </c>
      <c r="L37" s="41">
        <v>2.3468660506766804E-2</v>
      </c>
      <c r="M37" s="41">
        <v>5.5682504644053354E-4</v>
      </c>
    </row>
    <row r="38" spans="2:13" ht="15" x14ac:dyDescent="0.25">
      <c r="B38" s="11" t="s">
        <v>2406</v>
      </c>
      <c r="C38" s="3" t="s">
        <v>2408</v>
      </c>
      <c r="D38" s="3" t="s">
        <v>213</v>
      </c>
      <c r="E38" s="3"/>
      <c r="F38" s="3" t="s">
        <v>1038</v>
      </c>
      <c r="G38" s="3" t="s">
        <v>48</v>
      </c>
      <c r="H38" s="10">
        <v>1010.838911735</v>
      </c>
      <c r="I38" s="10">
        <v>141.05439999999999</v>
      </c>
      <c r="J38" s="10">
        <v>5.563600463177</v>
      </c>
      <c r="K38" s="41">
        <v>4.4144124587733094E-6</v>
      </c>
      <c r="L38" s="41">
        <v>3.1140591509651441E-2</v>
      </c>
      <c r="M38" s="41">
        <v>7.3885176823567246E-4</v>
      </c>
    </row>
    <row r="39" spans="2:13" ht="15" x14ac:dyDescent="0.25">
      <c r="B39" s="11" t="s">
        <v>2409</v>
      </c>
      <c r="C39" s="3" t="s">
        <v>2410</v>
      </c>
      <c r="D39" s="3" t="s">
        <v>213</v>
      </c>
      <c r="E39" s="3"/>
      <c r="F39" s="3" t="s">
        <v>1038</v>
      </c>
      <c r="G39" s="3" t="s">
        <v>48</v>
      </c>
      <c r="H39" s="10">
        <v>426.42358000000002</v>
      </c>
      <c r="I39" s="10">
        <v>109.8712</v>
      </c>
      <c r="J39" s="10">
        <v>1.8281529793500002</v>
      </c>
      <c r="K39" s="41">
        <v>1.4578584430037075E-5</v>
      </c>
      <c r="L39" s="41">
        <v>1.0232540155225636E-2</v>
      </c>
      <c r="M39" s="41">
        <v>2.4278056455311072E-4</v>
      </c>
    </row>
    <row r="40" spans="2:13" ht="15" x14ac:dyDescent="0.25">
      <c r="B40" s="11" t="s">
        <v>2411</v>
      </c>
      <c r="C40" s="3" t="s">
        <v>2412</v>
      </c>
      <c r="D40" s="3" t="s">
        <v>213</v>
      </c>
      <c r="E40" s="3"/>
      <c r="F40" s="3" t="s">
        <v>1038</v>
      </c>
      <c r="G40" s="3" t="s">
        <v>48</v>
      </c>
      <c r="H40" s="10">
        <v>459.60197974100004</v>
      </c>
      <c r="I40" s="10">
        <v>106.88549999999999</v>
      </c>
      <c r="J40" s="10">
        <v>1.9168498677580001</v>
      </c>
      <c r="K40" s="41">
        <v>1.2642612990762544E-5</v>
      </c>
      <c r="L40" s="41">
        <v>1.0728994490574051E-2</v>
      </c>
      <c r="M40" s="41">
        <v>2.5455960103694744E-4</v>
      </c>
    </row>
    <row r="41" spans="2:13" ht="15" x14ac:dyDescent="0.25">
      <c r="B41" s="11" t="s">
        <v>2413</v>
      </c>
      <c r="C41" s="3" t="s">
        <v>2414</v>
      </c>
      <c r="D41" s="3" t="s">
        <v>213</v>
      </c>
      <c r="E41" s="3"/>
      <c r="F41" s="3" t="s">
        <v>1038</v>
      </c>
      <c r="G41" s="3" t="s">
        <v>46</v>
      </c>
      <c r="H41" s="10">
        <v>142.989026043</v>
      </c>
      <c r="I41" s="10">
        <v>95.332800000000006</v>
      </c>
      <c r="J41" s="10">
        <v>0.57890412296799998</v>
      </c>
      <c r="K41" s="41">
        <v>1.3328220314214072E-5</v>
      </c>
      <c r="L41" s="41">
        <v>3.2402428851451459E-3</v>
      </c>
      <c r="M41" s="41">
        <v>7.6879053002591635E-5</v>
      </c>
    </row>
    <row r="42" spans="2:13" ht="15" x14ac:dyDescent="0.25">
      <c r="B42" s="11" t="s">
        <v>2415</v>
      </c>
      <c r="C42" s="3" t="s">
        <v>2416</v>
      </c>
      <c r="D42" s="3" t="s">
        <v>213</v>
      </c>
      <c r="E42" s="3"/>
      <c r="F42" s="3" t="s">
        <v>1038</v>
      </c>
      <c r="G42" s="3" t="s">
        <v>46</v>
      </c>
      <c r="H42" s="10">
        <v>9.1236742400000015</v>
      </c>
      <c r="I42" s="10">
        <v>95.332400000000007</v>
      </c>
      <c r="J42" s="10">
        <v>3.6937906238000001E-2</v>
      </c>
      <c r="K42" s="41">
        <v>1.3328260661236226E-5</v>
      </c>
      <c r="L42" s="41">
        <v>2.067488952509222E-4</v>
      </c>
      <c r="M42" s="41">
        <v>4.9053913054147215E-6</v>
      </c>
    </row>
    <row r="43" spans="2:13" ht="15" x14ac:dyDescent="0.25">
      <c r="B43" s="11" t="s">
        <v>2417</v>
      </c>
      <c r="C43" s="3" t="s">
        <v>2418</v>
      </c>
      <c r="D43" s="3" t="s">
        <v>213</v>
      </c>
      <c r="E43" s="3"/>
      <c r="F43" s="3" t="s">
        <v>1038</v>
      </c>
      <c r="G43" s="3" t="s">
        <v>46</v>
      </c>
      <c r="H43" s="10">
        <v>247.98432966999999</v>
      </c>
      <c r="I43" s="10">
        <v>111.19119999999999</v>
      </c>
      <c r="J43" s="10">
        <v>1.170998563837</v>
      </c>
      <c r="K43" s="41">
        <v>1.3328212199728785E-5</v>
      </c>
      <c r="L43" s="41">
        <v>6.5543146342347978E-3</v>
      </c>
      <c r="M43" s="41">
        <v>1.5550979356241296E-4</v>
      </c>
    </row>
    <row r="44" spans="2:13" ht="15" x14ac:dyDescent="0.25">
      <c r="B44" s="11" t="s">
        <v>2419</v>
      </c>
      <c r="C44" s="3" t="s">
        <v>2420</v>
      </c>
      <c r="D44" s="3" t="s">
        <v>213</v>
      </c>
      <c r="E44" s="3"/>
      <c r="F44" s="3" t="s">
        <v>1038</v>
      </c>
      <c r="G44" s="3" t="s">
        <v>46</v>
      </c>
      <c r="H44" s="10">
        <v>247.58827902100001</v>
      </c>
      <c r="I44" s="10">
        <v>111.19110000000001</v>
      </c>
      <c r="J44" s="10">
        <v>1.1691273350259999</v>
      </c>
      <c r="K44" s="41">
        <v>1.3328213482707547E-5</v>
      </c>
      <c r="L44" s="41">
        <v>6.5438409899804852E-3</v>
      </c>
      <c r="M44" s="41">
        <v>1.5526129248385212E-4</v>
      </c>
    </row>
    <row r="45" spans="2:13" ht="15" x14ac:dyDescent="0.25">
      <c r="B45" s="11" t="s">
        <v>2421</v>
      </c>
      <c r="C45" s="3" t="s">
        <v>2422</v>
      </c>
      <c r="D45" s="3" t="s">
        <v>213</v>
      </c>
      <c r="E45" s="3"/>
      <c r="F45" s="3" t="s">
        <v>1038</v>
      </c>
      <c r="G45" s="3" t="s">
        <v>52</v>
      </c>
      <c r="H45" s="10">
        <v>943.50570253100011</v>
      </c>
      <c r="I45" s="10">
        <v>136.84630000000001</v>
      </c>
      <c r="J45" s="10">
        <v>7.4680260751769998</v>
      </c>
      <c r="K45" s="41">
        <v>1.2347787803220771E-5</v>
      </c>
      <c r="L45" s="41">
        <v>4.180004494027123E-2</v>
      </c>
      <c r="M45" s="41">
        <v>9.9176141554273463E-4</v>
      </c>
    </row>
    <row r="46" spans="2:13" ht="15" x14ac:dyDescent="0.25">
      <c r="B46" s="11" t="s">
        <v>2423</v>
      </c>
      <c r="C46" s="3" t="s">
        <v>2424</v>
      </c>
      <c r="D46" s="3" t="s">
        <v>213</v>
      </c>
      <c r="E46" s="3"/>
      <c r="F46" s="3" t="s">
        <v>1038</v>
      </c>
      <c r="G46" s="3" t="s">
        <v>52</v>
      </c>
      <c r="H46" s="10">
        <v>34.288879895000001</v>
      </c>
      <c r="I46" s="10">
        <v>270.66980000000001</v>
      </c>
      <c r="J46" s="10">
        <v>0.53681105570800003</v>
      </c>
      <c r="K46" s="41">
        <v>1.6708342435551774E-5</v>
      </c>
      <c r="L46" s="41">
        <v>3.0046395161384093E-3</v>
      </c>
      <c r="M46" s="41">
        <v>7.1289051099803196E-5</v>
      </c>
    </row>
    <row r="47" spans="2:13" ht="15" x14ac:dyDescent="0.25">
      <c r="B47" s="11" t="s">
        <v>2423</v>
      </c>
      <c r="C47" s="3" t="s">
        <v>2425</v>
      </c>
      <c r="D47" s="3" t="s">
        <v>213</v>
      </c>
      <c r="E47" s="3"/>
      <c r="F47" s="3" t="s">
        <v>1038</v>
      </c>
      <c r="G47" s="3" t="s">
        <v>52</v>
      </c>
      <c r="H47" s="10">
        <v>826.00541504199998</v>
      </c>
      <c r="I47" s="10">
        <v>100</v>
      </c>
      <c r="J47" s="10">
        <v>4.7776153198960003</v>
      </c>
      <c r="K47" s="41">
        <v>1.670826103080354E-5</v>
      </c>
      <c r="L47" s="41">
        <v>2.6741274477171392E-2</v>
      </c>
      <c r="M47" s="41">
        <v>6.3447214630492701E-4</v>
      </c>
    </row>
    <row r="48" spans="2:13" ht="15" x14ac:dyDescent="0.25">
      <c r="B48" s="11" t="s">
        <v>2426</v>
      </c>
      <c r="C48" s="3" t="s">
        <v>2427</v>
      </c>
      <c r="D48" s="3" t="s">
        <v>213</v>
      </c>
      <c r="E48" s="3"/>
      <c r="F48" s="3" t="s">
        <v>1038</v>
      </c>
      <c r="G48" s="3" t="s">
        <v>46</v>
      </c>
      <c r="H48" s="10">
        <v>389.78338265799999</v>
      </c>
      <c r="I48" s="10">
        <v>168.71109999999999</v>
      </c>
      <c r="J48" s="10">
        <v>2.7927281656980005</v>
      </c>
      <c r="K48" s="41">
        <v>1.3381645581997658E-5</v>
      </c>
      <c r="L48" s="41">
        <v>1.5631461601367119E-2</v>
      </c>
      <c r="M48" s="41">
        <v>3.7087712481950167E-4</v>
      </c>
    </row>
    <row r="49" spans="2:13" ht="15" x14ac:dyDescent="0.25">
      <c r="B49" s="11" t="s">
        <v>2426</v>
      </c>
      <c r="C49" s="3" t="s">
        <v>2428</v>
      </c>
      <c r="D49" s="3" t="s">
        <v>213</v>
      </c>
      <c r="E49" s="3"/>
      <c r="F49" s="3" t="s">
        <v>1038</v>
      </c>
      <c r="G49" s="3" t="s">
        <v>46</v>
      </c>
      <c r="H49" s="10">
        <v>652.06552899100006</v>
      </c>
      <c r="I49" s="10">
        <v>89.665099999999995</v>
      </c>
      <c r="J49" s="10">
        <v>2.482998122343</v>
      </c>
      <c r="K49" s="41">
        <v>1.3381645707465044E-5</v>
      </c>
      <c r="L49" s="41">
        <v>1.3897840213163232E-2</v>
      </c>
      <c r="M49" s="41">
        <v>3.297446618176786E-4</v>
      </c>
    </row>
    <row r="50" spans="2:13" ht="15" x14ac:dyDescent="0.25">
      <c r="B50" s="11" t="s">
        <v>2429</v>
      </c>
      <c r="C50" s="3" t="s">
        <v>2430</v>
      </c>
      <c r="D50" s="3" t="s">
        <v>213</v>
      </c>
      <c r="E50" s="3"/>
      <c r="F50" s="3" t="s">
        <v>1038</v>
      </c>
      <c r="G50" s="3" t="s">
        <v>52</v>
      </c>
      <c r="H50" s="10">
        <v>309.35207700000001</v>
      </c>
      <c r="I50" s="10">
        <v>108.3419</v>
      </c>
      <c r="J50" s="10">
        <v>1.9385539347150003</v>
      </c>
      <c r="K50" s="41">
        <v>1.4223084000000001E-5</v>
      </c>
      <c r="L50" s="41">
        <v>1.0850476521442262E-2</v>
      </c>
      <c r="M50" s="41">
        <v>2.5744192307916109E-4</v>
      </c>
    </row>
    <row r="51" spans="2:13" ht="15" x14ac:dyDescent="0.25">
      <c r="B51" s="11" t="s">
        <v>2431</v>
      </c>
      <c r="C51" s="3" t="s">
        <v>2432</v>
      </c>
      <c r="D51" s="3" t="s">
        <v>213</v>
      </c>
      <c r="E51" s="3"/>
      <c r="F51" s="3" t="s">
        <v>1038</v>
      </c>
      <c r="G51" s="3" t="s">
        <v>48</v>
      </c>
      <c r="H51" s="10">
        <v>6171.7656903699999</v>
      </c>
      <c r="I51" s="10">
        <v>116.2495</v>
      </c>
      <c r="J51" s="10">
        <v>27.995473328427</v>
      </c>
      <c r="K51" s="41">
        <v>3.5274592610540462E-5</v>
      </c>
      <c r="L51" s="41">
        <v>0.15669629852285674</v>
      </c>
      <c r="M51" s="41">
        <v>3.7178271711285605E-3</v>
      </c>
    </row>
    <row r="52" spans="2:13" ht="15" x14ac:dyDescent="0.25">
      <c r="B52" s="11" t="s">
        <v>2433</v>
      </c>
      <c r="C52" s="3" t="s">
        <v>2434</v>
      </c>
      <c r="D52" s="3" t="s">
        <v>213</v>
      </c>
      <c r="E52" s="3"/>
      <c r="F52" s="3" t="s">
        <v>1038</v>
      </c>
      <c r="G52" s="3" t="s">
        <v>48</v>
      </c>
      <c r="H52" s="10">
        <v>263.13233867100001</v>
      </c>
      <c r="I52" s="10">
        <v>100.83329999999999</v>
      </c>
      <c r="J52" s="10">
        <v>1.0352985686680001</v>
      </c>
      <c r="K52" s="41">
        <v>1.4346865928794421E-5</v>
      </c>
      <c r="L52" s="41">
        <v>5.7947744506094551E-3</v>
      </c>
      <c r="M52" s="41">
        <v>1.3748869696430556E-4</v>
      </c>
    </row>
    <row r="53" spans="2:13" ht="15" x14ac:dyDescent="0.25">
      <c r="B53" s="11" t="s">
        <v>2435</v>
      </c>
      <c r="C53" s="3" t="s">
        <v>2436</v>
      </c>
      <c r="D53" s="3" t="s">
        <v>213</v>
      </c>
      <c r="E53" s="3"/>
      <c r="F53" s="3" t="s">
        <v>1038</v>
      </c>
      <c r="G53" s="3" t="s">
        <v>48</v>
      </c>
      <c r="H53" s="10">
        <v>50.292314038000001</v>
      </c>
      <c r="I53" s="10">
        <v>240.66560000000001</v>
      </c>
      <c r="J53" s="10">
        <v>0.47228361876300001</v>
      </c>
      <c r="K53" s="41">
        <v>8.2277827837681447E-6</v>
      </c>
      <c r="L53" s="41">
        <v>2.6434664649158221E-3</v>
      </c>
      <c r="M53" s="41">
        <v>6.2719742213933916E-5</v>
      </c>
    </row>
    <row r="54" spans="2:13" ht="15" x14ac:dyDescent="0.25">
      <c r="B54" s="11" t="s">
        <v>2437</v>
      </c>
      <c r="C54" s="3" t="s">
        <v>2438</v>
      </c>
      <c r="D54" s="3" t="s">
        <v>213</v>
      </c>
      <c r="E54" s="3"/>
      <c r="F54" s="3" t="s">
        <v>1038</v>
      </c>
      <c r="G54" s="3" t="s">
        <v>48</v>
      </c>
      <c r="H54" s="10">
        <v>37.418440546000006</v>
      </c>
      <c r="I54" s="10">
        <v>259.2407</v>
      </c>
      <c r="J54" s="10">
        <v>0.37850900484300004</v>
      </c>
      <c r="K54" s="41">
        <v>6.1216262651942753E-6</v>
      </c>
      <c r="L54" s="41">
        <v>2.1185910779455536E-3</v>
      </c>
      <c r="M54" s="41">
        <v>5.0266378646765549E-5</v>
      </c>
    </row>
    <row r="55" spans="2:13" ht="15" x14ac:dyDescent="0.25">
      <c r="B55" s="11" t="s">
        <v>2439</v>
      </c>
      <c r="C55" s="3" t="s">
        <v>2440</v>
      </c>
      <c r="D55" s="3" t="s">
        <v>213</v>
      </c>
      <c r="E55" s="3"/>
      <c r="F55" s="3" t="s">
        <v>1038</v>
      </c>
      <c r="G55" s="3" t="s">
        <v>52</v>
      </c>
      <c r="H55" s="10">
        <v>6.1125374760000009</v>
      </c>
      <c r="I55" s="10">
        <v>57.694200000000002</v>
      </c>
      <c r="J55" s="10">
        <v>2.0397746616000002E-2</v>
      </c>
      <c r="K55" s="41">
        <v>3.4928785577142865E-6</v>
      </c>
      <c r="L55" s="41">
        <v>1.1417029301264958E-4</v>
      </c>
      <c r="M55" s="41">
        <v>2.7088413797867895E-6</v>
      </c>
    </row>
    <row r="56" spans="2:13" ht="15" x14ac:dyDescent="0.25">
      <c r="B56" s="11" t="s">
        <v>2441</v>
      </c>
      <c r="C56" s="3" t="s">
        <v>2442</v>
      </c>
      <c r="D56" s="3" t="s">
        <v>213</v>
      </c>
      <c r="E56" s="3"/>
      <c r="F56" s="3" t="s">
        <v>1038</v>
      </c>
      <c r="G56" s="3" t="s">
        <v>48</v>
      </c>
      <c r="H56" s="10">
        <v>5.8997848050000004</v>
      </c>
      <c r="I56" s="10">
        <v>516.42039999999997</v>
      </c>
      <c r="J56" s="10">
        <v>0.118884944289</v>
      </c>
      <c r="K56" s="41">
        <v>1.7235008807702868E-5</v>
      </c>
      <c r="L56" s="41">
        <v>6.6542295969207129E-4</v>
      </c>
      <c r="M56" s="41">
        <v>1.5788040835406869E-5</v>
      </c>
    </row>
    <row r="57" spans="2:13" ht="15" x14ac:dyDescent="0.25">
      <c r="B57" s="11" t="s">
        <v>2443</v>
      </c>
      <c r="C57" s="3" t="s">
        <v>2444</v>
      </c>
      <c r="D57" s="3" t="s">
        <v>213</v>
      </c>
      <c r="E57" s="3"/>
      <c r="F57" s="3" t="s">
        <v>1038</v>
      </c>
      <c r="G57" s="3" t="s">
        <v>48</v>
      </c>
      <c r="H57" s="10">
        <v>71.441244652000009</v>
      </c>
      <c r="I57" s="10">
        <v>33.290599999999998</v>
      </c>
      <c r="J57" s="10">
        <v>9.2802111511999991E-2</v>
      </c>
      <c r="K57" s="41">
        <v>1.8571656686134855E-5</v>
      </c>
      <c r="L57" s="41">
        <v>5.1943209526912669E-4</v>
      </c>
      <c r="M57" s="41">
        <v>1.2324214263849424E-5</v>
      </c>
    </row>
    <row r="58" spans="2:13" ht="15" x14ac:dyDescent="0.25">
      <c r="B58" s="11" t="s">
        <v>2445</v>
      </c>
      <c r="C58" s="3" t="s">
        <v>2446</v>
      </c>
      <c r="D58" s="3" t="s">
        <v>213</v>
      </c>
      <c r="E58" s="3"/>
      <c r="F58" s="3" t="s">
        <v>1038</v>
      </c>
      <c r="G58" s="3" t="s">
        <v>48</v>
      </c>
      <c r="H58" s="10">
        <v>187.83025285100001</v>
      </c>
      <c r="I58" s="10">
        <v>40.357300000000002</v>
      </c>
      <c r="J58" s="10">
        <v>0.29578424610000004</v>
      </c>
      <c r="K58" s="41">
        <v>1.7235015805946263E-5</v>
      </c>
      <c r="L58" s="41">
        <v>1.6555639542690287E-3</v>
      </c>
      <c r="M58" s="41">
        <v>3.9280447022330993E-5</v>
      </c>
    </row>
    <row r="59" spans="2:13" ht="15" x14ac:dyDescent="0.25">
      <c r="B59" s="11" t="s">
        <v>2447</v>
      </c>
      <c r="C59" s="3" t="s">
        <v>2448</v>
      </c>
      <c r="D59" s="3" t="s">
        <v>213</v>
      </c>
      <c r="E59" s="3"/>
      <c r="F59" s="3" t="s">
        <v>1038</v>
      </c>
      <c r="G59" s="3" t="s">
        <v>48</v>
      </c>
      <c r="H59" s="10">
        <v>316.12348289799996</v>
      </c>
      <c r="I59" s="10">
        <v>75.632999999999996</v>
      </c>
      <c r="J59" s="10">
        <v>0.9329431320560001</v>
      </c>
      <c r="K59" s="41">
        <v>1.5828074660403865E-5</v>
      </c>
      <c r="L59" s="41">
        <v>5.2218704720757066E-3</v>
      </c>
      <c r="M59" s="41">
        <v>1.2389579146545782E-4</v>
      </c>
    </row>
    <row r="60" spans="2:13" ht="15" x14ac:dyDescent="0.25">
      <c r="B60" s="11" t="s">
        <v>2449</v>
      </c>
      <c r="C60" s="3" t="s">
        <v>2450</v>
      </c>
      <c r="D60" s="3" t="s">
        <v>213</v>
      </c>
      <c r="E60" s="3"/>
      <c r="F60" s="3" t="s">
        <v>1038</v>
      </c>
      <c r="G60" s="3" t="s">
        <v>48</v>
      </c>
      <c r="H60" s="10">
        <v>758.59460512199996</v>
      </c>
      <c r="I60" s="10">
        <v>218.00700000000001</v>
      </c>
      <c r="J60" s="10">
        <v>6.4530857708120006</v>
      </c>
      <c r="K60" s="41">
        <v>1.8279516252077812E-5</v>
      </c>
      <c r="L60" s="41">
        <v>3.6119219792222455E-2</v>
      </c>
      <c r="M60" s="41">
        <v>8.5697631666711925E-4</v>
      </c>
    </row>
    <row r="61" spans="2:13" ht="15" x14ac:dyDescent="0.25">
      <c r="B61" s="11" t="s">
        <v>2451</v>
      </c>
      <c r="C61" s="3" t="s">
        <v>2452</v>
      </c>
      <c r="D61" s="3" t="s">
        <v>213</v>
      </c>
      <c r="E61" s="3"/>
      <c r="F61" s="3" t="s">
        <v>1038</v>
      </c>
      <c r="G61" s="3" t="s">
        <v>46</v>
      </c>
      <c r="H61" s="10">
        <v>1488.244519692</v>
      </c>
      <c r="I61" s="10">
        <v>108.4791</v>
      </c>
      <c r="J61" s="10">
        <v>6.8561791016460001</v>
      </c>
      <c r="K61" s="41">
        <v>6.7309154820128887E-5</v>
      </c>
      <c r="L61" s="41">
        <v>3.8375414290523727E-2</v>
      </c>
      <c r="M61" s="41">
        <v>9.1050751866875233E-4</v>
      </c>
    </row>
    <row r="62" spans="2:13" ht="15" x14ac:dyDescent="0.25">
      <c r="B62" s="11" t="s">
        <v>2453</v>
      </c>
      <c r="C62" s="3" t="s">
        <v>2454</v>
      </c>
      <c r="D62" s="3" t="s">
        <v>213</v>
      </c>
      <c r="E62" s="3"/>
      <c r="F62" s="3" t="s">
        <v>1038</v>
      </c>
      <c r="G62" s="3" t="s">
        <v>48</v>
      </c>
      <c r="H62" s="10">
        <v>360.59881491499999</v>
      </c>
      <c r="I62" s="10">
        <v>180.46250000000001</v>
      </c>
      <c r="J62" s="10">
        <v>2.5392096136809998</v>
      </c>
      <c r="K62" s="41">
        <v>1.8168541279756754E-5</v>
      </c>
      <c r="L62" s="41">
        <v>1.4212467243175627E-2</v>
      </c>
      <c r="M62" s="41">
        <v>3.3720960471663889E-4</v>
      </c>
    </row>
    <row r="63" spans="2:13" ht="15" x14ac:dyDescent="0.25">
      <c r="B63" s="11" t="s">
        <v>2455</v>
      </c>
      <c r="C63" s="3" t="s">
        <v>2456</v>
      </c>
      <c r="D63" s="3" t="s">
        <v>213</v>
      </c>
      <c r="E63" s="3"/>
      <c r="F63" s="3" t="s">
        <v>1038</v>
      </c>
      <c r="G63" s="3" t="s">
        <v>48</v>
      </c>
      <c r="H63" s="10">
        <v>224.36982437100002</v>
      </c>
      <c r="I63" s="10">
        <v>183.07910000000001</v>
      </c>
      <c r="J63" s="10">
        <v>1.602840827639</v>
      </c>
      <c r="K63" s="41">
        <v>1.8212571105425278E-5</v>
      </c>
      <c r="L63" s="41">
        <v>8.9714226963011501E-3</v>
      </c>
      <c r="M63" s="41">
        <v>2.1285888293731846E-4</v>
      </c>
    </row>
    <row r="64" spans="2:13" ht="15" x14ac:dyDescent="0.25">
      <c r="B64" s="11" t="s">
        <v>2457</v>
      </c>
      <c r="C64" s="3" t="s">
        <v>2458</v>
      </c>
      <c r="D64" s="3" t="s">
        <v>213</v>
      </c>
      <c r="E64" s="3"/>
      <c r="F64" s="3" t="s">
        <v>1038</v>
      </c>
      <c r="G64" s="3" t="s">
        <v>52</v>
      </c>
      <c r="H64" s="10">
        <v>1195.520397777</v>
      </c>
      <c r="I64" s="10">
        <v>160.09829999999999</v>
      </c>
      <c r="J64" s="10">
        <v>11.070624141498001</v>
      </c>
      <c r="K64" s="41">
        <v>1.7442127014640718E-5</v>
      </c>
      <c r="L64" s="41">
        <v>6.1964511367952127E-2</v>
      </c>
      <c r="M64" s="41">
        <v>1.4701900822237561E-3</v>
      </c>
    </row>
    <row r="65" spans="2:13" ht="15" x14ac:dyDescent="0.25">
      <c r="B65" s="11" t="s">
        <v>2459</v>
      </c>
      <c r="C65" s="3" t="s">
        <v>2460</v>
      </c>
      <c r="D65" s="3" t="s">
        <v>213</v>
      </c>
      <c r="E65" s="3"/>
      <c r="F65" s="3" t="s">
        <v>1038</v>
      </c>
      <c r="G65" s="3" t="s">
        <v>48</v>
      </c>
      <c r="H65" s="10">
        <v>2614.1245834230003</v>
      </c>
      <c r="I65" s="10">
        <v>137.6765</v>
      </c>
      <c r="J65" s="10">
        <v>14.043433639852001</v>
      </c>
      <c r="K65" s="41">
        <v>2.407137058276525E-5</v>
      </c>
      <c r="L65" s="41">
        <v>7.8603924430943772E-2</v>
      </c>
      <c r="M65" s="41">
        <v>1.8649821901445323E-3</v>
      </c>
    </row>
    <row r="66" spans="2:13" ht="15" x14ac:dyDescent="0.25">
      <c r="B66" s="11" t="s">
        <v>2461</v>
      </c>
      <c r="C66" s="3" t="s">
        <v>2462</v>
      </c>
      <c r="D66" s="3" t="s">
        <v>213</v>
      </c>
      <c r="E66" s="3"/>
      <c r="F66" s="3" t="s">
        <v>1038</v>
      </c>
      <c r="G66" s="3" t="s">
        <v>48</v>
      </c>
      <c r="H66" s="10">
        <v>590.02561799800003</v>
      </c>
      <c r="I66" s="10">
        <v>141.1917</v>
      </c>
      <c r="J66" s="10">
        <v>3.2506285390070007</v>
      </c>
      <c r="K66" s="41">
        <v>1.6522222081842325E-5</v>
      </c>
      <c r="L66" s="41">
        <v>1.8194422146738481E-2</v>
      </c>
      <c r="M66" s="41">
        <v>4.3168675749070485E-4</v>
      </c>
    </row>
    <row r="67" spans="2:13" ht="15" x14ac:dyDescent="0.25">
      <c r="B67" s="11" t="s">
        <v>2463</v>
      </c>
      <c r="C67" s="3" t="s">
        <v>2464</v>
      </c>
      <c r="D67" s="3" t="s">
        <v>213</v>
      </c>
      <c r="E67" s="3"/>
      <c r="F67" s="3" t="s">
        <v>1038</v>
      </c>
      <c r="G67" s="3" t="s">
        <v>48</v>
      </c>
      <c r="H67" s="10">
        <v>487.62678023300003</v>
      </c>
      <c r="I67" s="10">
        <v>118.1718</v>
      </c>
      <c r="J67" s="10">
        <v>2.2484779049410002</v>
      </c>
      <c r="K67" s="41">
        <v>1.2109747330265236E-5</v>
      </c>
      <c r="L67" s="41">
        <v>1.2585183357372402E-2</v>
      </c>
      <c r="M67" s="41">
        <v>2.9860013976558007E-4</v>
      </c>
    </row>
    <row r="68" spans="2:13" ht="15" x14ac:dyDescent="0.25">
      <c r="B68" s="11" t="s">
        <v>2465</v>
      </c>
      <c r="C68" s="3" t="s">
        <v>2466</v>
      </c>
      <c r="D68" s="3" t="s">
        <v>213</v>
      </c>
      <c r="E68" s="3"/>
      <c r="F68" s="3" t="s">
        <v>1038</v>
      </c>
      <c r="G68" s="3" t="s">
        <v>48</v>
      </c>
      <c r="H68" s="10">
        <v>86.840533899999997</v>
      </c>
      <c r="I68" s="10">
        <v>923.25</v>
      </c>
      <c r="J68" s="10">
        <v>3.1284489049070001</v>
      </c>
      <c r="K68" s="41">
        <v>1.5411226530344995E-6</v>
      </c>
      <c r="L68" s="41">
        <v>1.7510558145092652E-2</v>
      </c>
      <c r="M68" s="41">
        <v>4.1546117851632536E-4</v>
      </c>
    </row>
    <row r="69" spans="2:13" ht="15" x14ac:dyDescent="0.25">
      <c r="B69" s="11" t="s">
        <v>2467</v>
      </c>
      <c r="C69" s="3" t="s">
        <v>2468</v>
      </c>
      <c r="D69" s="3" t="s">
        <v>213</v>
      </c>
      <c r="E69" s="3"/>
      <c r="F69" s="3" t="s">
        <v>1038</v>
      </c>
      <c r="G69" s="3" t="s">
        <v>52</v>
      </c>
      <c r="H69" s="10">
        <v>121.79120790000002</v>
      </c>
      <c r="I69" s="10">
        <v>0</v>
      </c>
      <c r="J69" s="10">
        <v>2.6509800000000006E-7</v>
      </c>
      <c r="K69" s="41">
        <v>2.6297838737614645E-6</v>
      </c>
      <c r="L69" s="41">
        <v>1.4838068590050274E-9</v>
      </c>
      <c r="M69" s="41">
        <v>3.5205282505834927E-11</v>
      </c>
    </row>
    <row r="70" spans="2:13" ht="15" x14ac:dyDescent="0.25">
      <c r="B70" s="11" t="s">
        <v>2469</v>
      </c>
      <c r="C70" s="3" t="s">
        <v>2470</v>
      </c>
      <c r="D70" s="3" t="s">
        <v>213</v>
      </c>
      <c r="E70" s="3"/>
      <c r="F70" s="3" t="s">
        <v>1038</v>
      </c>
      <c r="G70" s="3" t="s">
        <v>46</v>
      </c>
      <c r="H70" s="10">
        <v>7.0692800000000001E-4</v>
      </c>
      <c r="I70" s="10">
        <v>19270000</v>
      </c>
      <c r="J70" s="10">
        <v>0.57852043779600004</v>
      </c>
      <c r="K70" s="41">
        <v>2.3193533496087375E-11</v>
      </c>
      <c r="L70" s="41">
        <v>3.2380953220178797E-3</v>
      </c>
      <c r="M70" s="41">
        <v>7.6828099223711526E-5</v>
      </c>
    </row>
    <row r="71" spans="2:13" ht="15" x14ac:dyDescent="0.25">
      <c r="B71" s="11" t="s">
        <v>2471</v>
      </c>
      <c r="C71" s="3" t="s">
        <v>2472</v>
      </c>
      <c r="D71" s="3" t="s">
        <v>213</v>
      </c>
      <c r="E71" s="3"/>
      <c r="F71" s="3" t="s">
        <v>1017</v>
      </c>
      <c r="G71" s="3" t="s">
        <v>48</v>
      </c>
      <c r="H71" s="10">
        <v>200.36759979999999</v>
      </c>
      <c r="I71" s="10">
        <v>121</v>
      </c>
      <c r="J71" s="10">
        <v>0.94601959228700006</v>
      </c>
      <c r="K71" s="41">
        <v>1.5708819874588221E-6</v>
      </c>
      <c r="L71" s="41">
        <v>5.2950620517264926E-3</v>
      </c>
      <c r="M71" s="41">
        <v>1.2563235860896198E-4</v>
      </c>
    </row>
    <row r="72" spans="2:13" ht="15" x14ac:dyDescent="0.25">
      <c r="B72" s="11" t="s">
        <v>2473</v>
      </c>
      <c r="C72" s="3" t="s">
        <v>2474</v>
      </c>
      <c r="D72" s="3" t="s">
        <v>213</v>
      </c>
      <c r="E72" s="3"/>
      <c r="F72" s="3" t="s">
        <v>1017</v>
      </c>
      <c r="G72" s="3" t="s">
        <v>48</v>
      </c>
      <c r="H72" s="10">
        <v>54.980941000000001</v>
      </c>
      <c r="I72" s="10">
        <v>125</v>
      </c>
      <c r="J72" s="10">
        <v>0.26816954068800003</v>
      </c>
      <c r="K72" s="41">
        <v>1.4960800272108843E-6</v>
      </c>
      <c r="L72" s="41">
        <v>1.5009988904068764E-3</v>
      </c>
      <c r="M72" s="41">
        <v>3.5613186215592092E-5</v>
      </c>
    </row>
    <row r="73" spans="2:13" x14ac:dyDescent="0.2">
      <c r="B73" s="44"/>
      <c r="C73" s="45"/>
      <c r="D73" s="45"/>
      <c r="E73" s="45"/>
      <c r="F73" s="45"/>
      <c r="G73" s="45"/>
      <c r="H73" s="14"/>
      <c r="I73" s="14"/>
      <c r="J73" s="14"/>
      <c r="K73" s="14"/>
      <c r="L73" s="14"/>
      <c r="M73" s="14"/>
    </row>
    <row r="74" spans="2:13" x14ac:dyDescent="0.2">
      <c r="B74" s="33"/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</row>
    <row r="76" spans="2:13" x14ac:dyDescent="0.2">
      <c r="B76" s="35" t="s">
        <v>55</v>
      </c>
    </row>
    <row r="78" spans="2:13" x14ac:dyDescent="0.2">
      <c r="B78" s="36" t="s">
        <v>56</v>
      </c>
    </row>
  </sheetData>
  <hyperlinks>
    <hyperlink ref="B78" r:id="rId1"/>
  </hyperlinks>
  <pageMargins left="0.7" right="0.7" top="0.75" bottom="0.75" header="0.3" footer="0.3"/>
  <pageSetup paperSize="9" fitToHeight="0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61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.5" bestFit="1" customWidth="1"/>
    <col min="5" max="11" width="16.25" customWidth="1"/>
  </cols>
  <sheetData>
    <row r="1" spans="2:11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</row>
    <row r="2" spans="2:11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</row>
    <row r="3" spans="2:11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</row>
    <row r="4" spans="2:11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</row>
    <row r="5" spans="2:11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2:11" ht="15" x14ac:dyDescent="0.2">
      <c r="B6" s="50" t="s">
        <v>2106</v>
      </c>
      <c r="C6" s="25"/>
      <c r="D6" s="25"/>
      <c r="E6" s="25"/>
      <c r="F6" s="25"/>
      <c r="G6" s="25"/>
      <c r="H6" s="25"/>
      <c r="I6" s="25"/>
      <c r="J6" s="25"/>
      <c r="K6" s="25"/>
    </row>
    <row r="7" spans="2:11" ht="15" x14ac:dyDescent="0.2">
      <c r="B7" s="50" t="s">
        <v>2733</v>
      </c>
      <c r="C7" s="25"/>
      <c r="D7" s="25"/>
      <c r="E7" s="25"/>
      <c r="F7" s="25"/>
      <c r="G7" s="25"/>
      <c r="H7" s="25"/>
      <c r="I7" s="25"/>
      <c r="J7" s="25"/>
      <c r="K7" s="25"/>
    </row>
    <row r="8" spans="2:11" ht="30" x14ac:dyDescent="0.2">
      <c r="B8" s="50" t="s">
        <v>2011</v>
      </c>
      <c r="C8" s="27" t="s">
        <v>57</v>
      </c>
      <c r="D8" s="27" t="s">
        <v>60</v>
      </c>
      <c r="E8" s="27" t="s">
        <v>131</v>
      </c>
      <c r="F8" s="27" t="s">
        <v>132</v>
      </c>
      <c r="G8" s="27" t="s">
        <v>133</v>
      </c>
      <c r="H8" s="27" t="s">
        <v>0</v>
      </c>
      <c r="I8" s="27" t="s">
        <v>134</v>
      </c>
      <c r="J8" s="27" t="s">
        <v>120</v>
      </c>
      <c r="K8" s="27" t="s">
        <v>121</v>
      </c>
    </row>
    <row r="9" spans="2:11" ht="15" x14ac:dyDescent="0.2">
      <c r="B9" s="50"/>
      <c r="C9" s="53"/>
      <c r="D9" s="53"/>
      <c r="E9" s="53" t="s">
        <v>228</v>
      </c>
      <c r="F9" s="53" t="s">
        <v>230</v>
      </c>
      <c r="G9" s="53" t="s">
        <v>231</v>
      </c>
      <c r="H9" s="53" t="s">
        <v>40</v>
      </c>
      <c r="I9" s="53" t="s">
        <v>41</v>
      </c>
      <c r="J9" s="53" t="s">
        <v>41</v>
      </c>
      <c r="K9" s="53" t="s">
        <v>41</v>
      </c>
    </row>
    <row r="10" spans="2:11" x14ac:dyDescent="0.2">
      <c r="B10" s="52"/>
      <c r="C10" s="53" t="s">
        <v>42</v>
      </c>
      <c r="D10" s="53" t="s">
        <v>122</v>
      </c>
      <c r="E10" s="53" t="s">
        <v>123</v>
      </c>
      <c r="F10" s="53" t="s">
        <v>124</v>
      </c>
      <c r="G10" s="53" t="s">
        <v>125</v>
      </c>
      <c r="H10" s="53" t="s">
        <v>126</v>
      </c>
      <c r="I10" s="53" t="s">
        <v>127</v>
      </c>
      <c r="J10" s="53" t="s">
        <v>128</v>
      </c>
      <c r="K10" s="53" t="s">
        <v>129</v>
      </c>
    </row>
    <row r="11" spans="2:11" ht="15" x14ac:dyDescent="0.25">
      <c r="B11" s="16" t="s">
        <v>2732</v>
      </c>
      <c r="C11" s="46"/>
      <c r="D11" s="46"/>
      <c r="E11" s="46"/>
      <c r="F11" s="17"/>
      <c r="G11" s="17"/>
      <c r="H11" s="17">
        <v>268.62427049115001</v>
      </c>
      <c r="I11" s="47"/>
      <c r="J11" s="47">
        <v>1</v>
      </c>
      <c r="K11" s="47">
        <v>3.5673574793339637E-2</v>
      </c>
    </row>
    <row r="12" spans="2:11" ht="15" x14ac:dyDescent="0.25">
      <c r="B12" s="6" t="s">
        <v>62</v>
      </c>
      <c r="C12" s="38"/>
      <c r="D12" s="38"/>
      <c r="E12" s="38"/>
      <c r="F12" s="40"/>
      <c r="G12" s="40"/>
      <c r="H12" s="40">
        <v>124.042057214127</v>
      </c>
      <c r="I12" s="39"/>
      <c r="J12" s="39">
        <v>0.46176786999674191</v>
      </c>
      <c r="K12" s="39">
        <v>1.6472910647489906E-2</v>
      </c>
    </row>
    <row r="13" spans="2:11" ht="15" x14ac:dyDescent="0.25">
      <c r="B13" s="9" t="s">
        <v>2475</v>
      </c>
      <c r="C13" s="37"/>
      <c r="D13" s="37"/>
      <c r="E13" s="37"/>
      <c r="F13" s="10"/>
      <c r="G13" s="10"/>
      <c r="H13" s="10">
        <v>17.539971815081998</v>
      </c>
      <c r="I13" s="41"/>
      <c r="J13" s="41">
        <v>6.5295558673875903E-2</v>
      </c>
      <c r="K13" s="41">
        <v>2.3293259960254086E-3</v>
      </c>
    </row>
    <row r="14" spans="2:11" ht="15" x14ac:dyDescent="0.25">
      <c r="B14" s="11" t="s">
        <v>2476</v>
      </c>
      <c r="C14" s="3" t="s">
        <v>2477</v>
      </c>
      <c r="D14" s="3" t="s">
        <v>48</v>
      </c>
      <c r="E14" s="3"/>
      <c r="F14" s="10">
        <v>0</v>
      </c>
      <c r="G14" s="10">
        <v>0</v>
      </c>
      <c r="H14" s="10">
        <v>0.74813651015299998</v>
      </c>
      <c r="I14" s="41">
        <v>7.8166000000000007E-6</v>
      </c>
      <c r="J14" s="41">
        <v>2.7850666984971777E-3</v>
      </c>
      <c r="K14" s="41">
        <v>9.9353285173278555E-5</v>
      </c>
    </row>
    <row r="15" spans="2:11" ht="15" x14ac:dyDescent="0.25">
      <c r="B15" s="11" t="s">
        <v>2478</v>
      </c>
      <c r="C15" s="3" t="s">
        <v>2479</v>
      </c>
      <c r="D15" s="3" t="s">
        <v>48</v>
      </c>
      <c r="E15" s="3"/>
      <c r="F15" s="10">
        <v>0</v>
      </c>
      <c r="G15" s="10">
        <v>0</v>
      </c>
      <c r="H15" s="10">
        <v>1.5686908379650002</v>
      </c>
      <c r="I15" s="41">
        <v>1.6134800000000007E-5</v>
      </c>
      <c r="J15" s="41">
        <v>5.8397211655403332E-3</v>
      </c>
      <c r="K15" s="41">
        <v>2.0832372977115158E-4</v>
      </c>
    </row>
    <row r="16" spans="2:11" ht="15" x14ac:dyDescent="0.25">
      <c r="B16" s="11" t="s">
        <v>2480</v>
      </c>
      <c r="C16" s="3" t="s">
        <v>2481</v>
      </c>
      <c r="D16" s="3" t="s">
        <v>48</v>
      </c>
      <c r="E16" s="3"/>
      <c r="F16" s="10">
        <v>0</v>
      </c>
      <c r="G16" s="10">
        <v>0</v>
      </c>
      <c r="H16" s="10">
        <v>0.45058157654000003</v>
      </c>
      <c r="I16" s="41">
        <v>1.6037670038367632E-6</v>
      </c>
      <c r="J16" s="41">
        <v>1.6773673343669247E-3</v>
      </c>
      <c r="K16" s="41">
        <v>5.9837689058443215E-5</v>
      </c>
    </row>
    <row r="17" spans="2:11" ht="15" x14ac:dyDescent="0.25">
      <c r="B17" s="11" t="s">
        <v>2482</v>
      </c>
      <c r="C17" s="3" t="s">
        <v>2483</v>
      </c>
      <c r="D17" s="3" t="s">
        <v>48</v>
      </c>
      <c r="E17" s="3"/>
      <c r="F17" s="10">
        <v>0</v>
      </c>
      <c r="G17" s="10">
        <v>0</v>
      </c>
      <c r="H17" s="10">
        <v>0.103043521523</v>
      </c>
      <c r="I17" s="41">
        <v>2.6259280411193602E-6</v>
      </c>
      <c r="J17" s="41">
        <v>3.8359721306863387E-4</v>
      </c>
      <c r="K17" s="41">
        <v>1.3684283870920549E-5</v>
      </c>
    </row>
    <row r="18" spans="2:11" ht="15" x14ac:dyDescent="0.25">
      <c r="B18" s="11" t="s">
        <v>2484</v>
      </c>
      <c r="C18" s="3" t="s">
        <v>2485</v>
      </c>
      <c r="D18" s="3" t="s">
        <v>48</v>
      </c>
      <c r="E18" s="3"/>
      <c r="F18" s="10">
        <v>0</v>
      </c>
      <c r="G18" s="10">
        <v>0</v>
      </c>
      <c r="H18" s="10">
        <v>0.15275721499299999</v>
      </c>
      <c r="I18" s="41">
        <v>3.9388920616790405E-6</v>
      </c>
      <c r="J18" s="41">
        <v>5.6866497846117989E-4</v>
      </c>
      <c r="K18" s="41">
        <v>2.0286312641487774E-5</v>
      </c>
    </row>
    <row r="19" spans="2:11" ht="15" x14ac:dyDescent="0.25">
      <c r="B19" s="11" t="s">
        <v>2486</v>
      </c>
      <c r="C19" s="3" t="s">
        <v>2487</v>
      </c>
      <c r="D19" s="3" t="s">
        <v>48</v>
      </c>
      <c r="E19" s="3"/>
      <c r="F19" s="10">
        <v>0</v>
      </c>
      <c r="G19" s="10">
        <v>0</v>
      </c>
      <c r="H19" s="10">
        <v>4.1126092952119997</v>
      </c>
      <c r="I19" s="41">
        <v>4.7129500000000003E-6</v>
      </c>
      <c r="J19" s="41">
        <v>1.5309894700477156E-2</v>
      </c>
      <c r="K19" s="41">
        <v>5.4615867367562596E-4</v>
      </c>
    </row>
    <row r="20" spans="2:11" ht="15" x14ac:dyDescent="0.25">
      <c r="B20" s="11" t="s">
        <v>2488</v>
      </c>
      <c r="C20" s="3" t="s">
        <v>2489</v>
      </c>
      <c r="D20" s="3" t="s">
        <v>48</v>
      </c>
      <c r="E20" s="3"/>
      <c r="F20" s="10">
        <v>0</v>
      </c>
      <c r="G20" s="10">
        <v>0</v>
      </c>
      <c r="H20" s="10">
        <v>1.1146932950420001</v>
      </c>
      <c r="I20" s="41">
        <v>1.9150670000000001E-5</v>
      </c>
      <c r="J20" s="41">
        <v>4.149637309405832E-3</v>
      </c>
      <c r="K20" s="41">
        <v>1.4803239692232157E-4</v>
      </c>
    </row>
    <row r="21" spans="2:11" ht="15" x14ac:dyDescent="0.25">
      <c r="B21" s="11" t="s">
        <v>2490</v>
      </c>
      <c r="C21" s="3" t="s">
        <v>2491</v>
      </c>
      <c r="D21" s="3" t="s">
        <v>48</v>
      </c>
      <c r="E21" s="3"/>
      <c r="F21" s="10">
        <v>0</v>
      </c>
      <c r="G21" s="10">
        <v>0</v>
      </c>
      <c r="H21" s="10">
        <v>0.42275985072099997</v>
      </c>
      <c r="I21" s="41">
        <v>3.0346800000000002E-6</v>
      </c>
      <c r="J21" s="41">
        <v>1.5737961798761889E-3</v>
      </c>
      <c r="K21" s="41">
        <v>5.6142935732285424E-5</v>
      </c>
    </row>
    <row r="22" spans="2:11" ht="15" x14ac:dyDescent="0.25">
      <c r="B22" s="11" t="s">
        <v>2492</v>
      </c>
      <c r="C22" s="3" t="s">
        <v>2493</v>
      </c>
      <c r="D22" s="3" t="s">
        <v>48</v>
      </c>
      <c r="E22" s="3"/>
      <c r="F22" s="10">
        <v>0</v>
      </c>
      <c r="G22" s="10">
        <v>0</v>
      </c>
      <c r="H22" s="10">
        <v>1.5615022869169999</v>
      </c>
      <c r="I22" s="41">
        <v>6.9586132000000002E-6</v>
      </c>
      <c r="J22" s="41">
        <v>5.8129605491788368E-3</v>
      </c>
      <c r="K22" s="41">
        <v>2.073690829218639E-4</v>
      </c>
    </row>
    <row r="23" spans="2:11" ht="15" x14ac:dyDescent="0.25">
      <c r="B23" s="11" t="s">
        <v>2494</v>
      </c>
      <c r="C23" s="3" t="s">
        <v>2495</v>
      </c>
      <c r="D23" s="3" t="s">
        <v>48</v>
      </c>
      <c r="E23" s="3"/>
      <c r="F23" s="10">
        <v>0</v>
      </c>
      <c r="G23" s="10">
        <v>0</v>
      </c>
      <c r="H23" s="10">
        <v>0.17437344614600003</v>
      </c>
      <c r="I23" s="41">
        <v>4.1139720769230777E-6</v>
      </c>
      <c r="J23" s="41">
        <v>6.4913511287411707E-4</v>
      </c>
      <c r="K23" s="41">
        <v>2.3156970000097785E-5</v>
      </c>
    </row>
    <row r="24" spans="2:11" ht="15" x14ac:dyDescent="0.25">
      <c r="B24" s="11" t="s">
        <v>2496</v>
      </c>
      <c r="C24" s="3" t="s">
        <v>2497</v>
      </c>
      <c r="D24" s="3" t="s">
        <v>48</v>
      </c>
      <c r="E24" s="3"/>
      <c r="F24" s="10">
        <v>0</v>
      </c>
      <c r="G24" s="10">
        <v>0</v>
      </c>
      <c r="H24" s="10">
        <v>5.7630000000000001E-9</v>
      </c>
      <c r="I24" s="41">
        <v>2.0782959999999998E-5</v>
      </c>
      <c r="J24" s="41">
        <v>2.145375765735161E-11</v>
      </c>
      <c r="K24" s="41">
        <v>7.6533222838771558E-13</v>
      </c>
    </row>
    <row r="25" spans="2:11" ht="15" x14ac:dyDescent="0.25">
      <c r="B25" s="11" t="s">
        <v>2498</v>
      </c>
      <c r="C25" s="3" t="s">
        <v>2499</v>
      </c>
      <c r="D25" s="3" t="s">
        <v>48</v>
      </c>
      <c r="E25" s="3"/>
      <c r="F25" s="10">
        <v>0</v>
      </c>
      <c r="G25" s="10">
        <v>0</v>
      </c>
      <c r="H25" s="10">
        <v>0.58807176889799995</v>
      </c>
      <c r="I25" s="41">
        <v>6.0003900000000003E-6</v>
      </c>
      <c r="J25" s="41">
        <v>2.1891981979989196E-3</v>
      </c>
      <c r="K25" s="41">
        <v>7.8096525653758808E-5</v>
      </c>
    </row>
    <row r="26" spans="2:11" ht="15" x14ac:dyDescent="0.25">
      <c r="B26" s="11" t="s">
        <v>2500</v>
      </c>
      <c r="C26" s="3" t="s">
        <v>2501</v>
      </c>
      <c r="D26" s="3" t="s">
        <v>48</v>
      </c>
      <c r="E26" s="3"/>
      <c r="F26" s="10">
        <v>0</v>
      </c>
      <c r="G26" s="10">
        <v>0</v>
      </c>
      <c r="H26" s="10">
        <v>0.88428617492299999</v>
      </c>
      <c r="I26" s="41">
        <v>2.6438500000000001E-6</v>
      </c>
      <c r="J26" s="41">
        <v>3.2919072178630012E-3</v>
      </c>
      <c r="K26" s="41">
        <v>1.1743409834917037E-4</v>
      </c>
    </row>
    <row r="27" spans="2:11" ht="15" x14ac:dyDescent="0.25">
      <c r="B27" s="11" t="s">
        <v>2502</v>
      </c>
      <c r="C27" s="3" t="s">
        <v>2503</v>
      </c>
      <c r="D27" s="3" t="s">
        <v>48</v>
      </c>
      <c r="E27" s="3"/>
      <c r="F27" s="10">
        <v>0</v>
      </c>
      <c r="G27" s="10">
        <v>0</v>
      </c>
      <c r="H27" s="10">
        <v>0.14170402303899998</v>
      </c>
      <c r="I27" s="41">
        <v>1.390895E-5</v>
      </c>
      <c r="J27" s="41">
        <v>5.2751757233220108E-4</v>
      </c>
      <c r="K27" s="41">
        <v>1.8818437571393726E-5</v>
      </c>
    </row>
    <row r="28" spans="2:11" ht="15" x14ac:dyDescent="0.25">
      <c r="B28" s="11" t="s">
        <v>2504</v>
      </c>
      <c r="C28" s="3" t="s">
        <v>2505</v>
      </c>
      <c r="D28" s="3" t="s">
        <v>48</v>
      </c>
      <c r="E28" s="3"/>
      <c r="F28" s="10">
        <v>0</v>
      </c>
      <c r="G28" s="10">
        <v>0</v>
      </c>
      <c r="H28" s="10">
        <v>0.912663553834</v>
      </c>
      <c r="I28" s="41">
        <v>1.165593E-5</v>
      </c>
      <c r="J28" s="41">
        <v>3.3975468864570384E-3</v>
      </c>
      <c r="K28" s="41">
        <v>1.2120264296790336E-4</v>
      </c>
    </row>
    <row r="29" spans="2:11" ht="15" x14ac:dyDescent="0.25">
      <c r="B29" s="11" t="s">
        <v>2506</v>
      </c>
      <c r="C29" s="3" t="s">
        <v>2507</v>
      </c>
      <c r="D29" s="3" t="s">
        <v>48</v>
      </c>
      <c r="E29" s="3"/>
      <c r="F29" s="10">
        <v>0</v>
      </c>
      <c r="G29" s="10">
        <v>0</v>
      </c>
      <c r="H29" s="10">
        <v>3.5245400658759998</v>
      </c>
      <c r="I29" s="41">
        <v>2.3657672078664531E-5</v>
      </c>
      <c r="J29" s="41">
        <v>1.3120705956434111E-2</v>
      </c>
      <c r="K29" s="41">
        <v>4.6806248527826911E-4</v>
      </c>
    </row>
    <row r="30" spans="2:11" ht="15" x14ac:dyDescent="0.25">
      <c r="B30" s="11" t="s">
        <v>2508</v>
      </c>
      <c r="C30" s="3" t="s">
        <v>2509</v>
      </c>
      <c r="D30" s="3" t="s">
        <v>48</v>
      </c>
      <c r="E30" s="3"/>
      <c r="F30" s="10">
        <v>0</v>
      </c>
      <c r="G30" s="10">
        <v>0</v>
      </c>
      <c r="H30" s="10">
        <v>0.95067971545099994</v>
      </c>
      <c r="I30" s="41">
        <v>1.93116E-6</v>
      </c>
      <c r="J30" s="41">
        <v>3.5390685797407149E-3</v>
      </c>
      <c r="K30" s="41">
        <v>1.2625122767813868E-4</v>
      </c>
    </row>
    <row r="31" spans="2:11" ht="15" x14ac:dyDescent="0.25">
      <c r="B31" s="11" t="s">
        <v>2510</v>
      </c>
      <c r="C31" s="3" t="s">
        <v>2511</v>
      </c>
      <c r="D31" s="3" t="s">
        <v>48</v>
      </c>
      <c r="E31" s="3"/>
      <c r="F31" s="10">
        <v>0</v>
      </c>
      <c r="G31" s="10">
        <v>0</v>
      </c>
      <c r="H31" s="10">
        <v>0.12887867208600001</v>
      </c>
      <c r="I31" s="41">
        <v>2.2990000000000002E-5</v>
      </c>
      <c r="J31" s="41">
        <v>4.797729998497883E-4</v>
      </c>
      <c r="K31" s="41">
        <v>1.7115217993966348E-5</v>
      </c>
    </row>
    <row r="32" spans="2:11" x14ac:dyDescent="0.2">
      <c r="B32" s="44"/>
      <c r="C32" s="45"/>
      <c r="D32" s="45"/>
      <c r="E32" s="45"/>
      <c r="F32" s="14"/>
      <c r="G32" s="14"/>
      <c r="H32" s="14"/>
      <c r="I32" s="14"/>
      <c r="J32" s="14"/>
      <c r="K32" s="14"/>
    </row>
    <row r="33" spans="2:11" ht="15" x14ac:dyDescent="0.25">
      <c r="B33" s="9" t="s">
        <v>2512</v>
      </c>
      <c r="C33" s="37"/>
      <c r="D33" s="37"/>
      <c r="E33" s="37"/>
      <c r="F33" s="10"/>
      <c r="G33" s="10"/>
      <c r="H33" s="10">
        <v>8.2629624080290007</v>
      </c>
      <c r="I33" s="41"/>
      <c r="J33" s="41">
        <v>3.0760297246861128E-2</v>
      </c>
      <c r="K33" s="41">
        <v>1.0973297645012598E-3</v>
      </c>
    </row>
    <row r="34" spans="2:11" ht="15" x14ac:dyDescent="0.25">
      <c r="B34" s="11" t="s">
        <v>2513</v>
      </c>
      <c r="C34" s="3" t="s">
        <v>2514</v>
      </c>
      <c r="D34" s="3" t="s">
        <v>48</v>
      </c>
      <c r="E34" s="3"/>
      <c r="F34" s="10">
        <v>3.1809089810000004</v>
      </c>
      <c r="G34" s="10">
        <v>38782.75</v>
      </c>
      <c r="H34" s="10">
        <v>4.8136785160729998</v>
      </c>
      <c r="I34" s="41">
        <v>0</v>
      </c>
      <c r="J34" s="41">
        <v>1.7919745327820591E-2</v>
      </c>
      <c r="K34" s="41">
        <v>6.392613752296063E-4</v>
      </c>
    </row>
    <row r="35" spans="2:11" ht="15" x14ac:dyDescent="0.25">
      <c r="B35" s="11" t="s">
        <v>2515</v>
      </c>
      <c r="C35" s="3" t="s">
        <v>2516</v>
      </c>
      <c r="D35" s="3" t="s">
        <v>54</v>
      </c>
      <c r="E35" s="3"/>
      <c r="F35" s="10">
        <v>667.63113841900008</v>
      </c>
      <c r="G35" s="10">
        <v>177.9845</v>
      </c>
      <c r="H35" s="10">
        <v>1.1882801699080001</v>
      </c>
      <c r="I35" s="41">
        <v>0</v>
      </c>
      <c r="J35" s="41">
        <v>4.4235770942638959E-3</v>
      </c>
      <c r="K35" s="41">
        <v>1.5780480832632709E-4</v>
      </c>
    </row>
    <row r="36" spans="2:11" ht="15" x14ac:dyDescent="0.25">
      <c r="B36" s="11" t="s">
        <v>2517</v>
      </c>
      <c r="C36" s="3" t="s">
        <v>2518</v>
      </c>
      <c r="D36" s="3" t="s">
        <v>54</v>
      </c>
      <c r="E36" s="3"/>
      <c r="F36" s="10">
        <v>1774.0300030540002</v>
      </c>
      <c r="G36" s="10">
        <v>127.45010000000001</v>
      </c>
      <c r="H36" s="10">
        <v>2.2610037220480002</v>
      </c>
      <c r="I36" s="41">
        <v>0</v>
      </c>
      <c r="J36" s="41">
        <v>8.41697482477664E-3</v>
      </c>
      <c r="K36" s="41">
        <v>3.0026358094532624E-4</v>
      </c>
    </row>
    <row r="37" spans="2:11" x14ac:dyDescent="0.2">
      <c r="B37" s="44"/>
      <c r="C37" s="45"/>
      <c r="D37" s="45"/>
      <c r="E37" s="45"/>
      <c r="F37" s="14"/>
      <c r="G37" s="14"/>
      <c r="H37" s="14"/>
      <c r="I37" s="14"/>
      <c r="J37" s="14"/>
      <c r="K37" s="14"/>
    </row>
    <row r="38" spans="2:11" ht="15" x14ac:dyDescent="0.25">
      <c r="B38" s="9" t="s">
        <v>2519</v>
      </c>
      <c r="C38" s="37"/>
      <c r="D38" s="37"/>
      <c r="E38" s="37"/>
      <c r="F38" s="10"/>
      <c r="G38" s="10"/>
      <c r="H38" s="10">
        <v>1.51332733942</v>
      </c>
      <c r="I38" s="41"/>
      <c r="J38" s="41">
        <v>5.6336210300470873E-3</v>
      </c>
      <c r="K38" s="41">
        <v>2.0097140117271585E-4</v>
      </c>
    </row>
    <row r="39" spans="2:11" ht="15" x14ac:dyDescent="0.25">
      <c r="B39" s="11" t="s">
        <v>2520</v>
      </c>
      <c r="C39" s="3" t="s">
        <v>2521</v>
      </c>
      <c r="D39" s="3" t="s">
        <v>48</v>
      </c>
      <c r="E39" s="3"/>
      <c r="F39" s="10">
        <v>0</v>
      </c>
      <c r="G39" s="10">
        <v>0</v>
      </c>
      <c r="H39" s="10">
        <v>1.51332733942</v>
      </c>
      <c r="I39" s="41">
        <v>1.9702430000000002E-5</v>
      </c>
      <c r="J39" s="41">
        <v>5.6336210300470873E-3</v>
      </c>
      <c r="K39" s="41">
        <v>2.0097140117271585E-4</v>
      </c>
    </row>
    <row r="40" spans="2:11" x14ac:dyDescent="0.2">
      <c r="B40" s="44"/>
      <c r="C40" s="45"/>
      <c r="D40" s="45"/>
      <c r="E40" s="45"/>
      <c r="F40" s="14"/>
      <c r="G40" s="14"/>
      <c r="H40" s="14"/>
      <c r="I40" s="14"/>
      <c r="J40" s="14"/>
      <c r="K40" s="14"/>
    </row>
    <row r="41" spans="2:11" ht="15" x14ac:dyDescent="0.25">
      <c r="B41" s="9" t="s">
        <v>2522</v>
      </c>
      <c r="C41" s="37"/>
      <c r="D41" s="37"/>
      <c r="E41" s="37"/>
      <c r="F41" s="10"/>
      <c r="G41" s="10"/>
      <c r="H41" s="10">
        <v>96.725795651596002</v>
      </c>
      <c r="I41" s="41"/>
      <c r="J41" s="41">
        <v>0.36007839304595779</v>
      </c>
      <c r="K41" s="41">
        <v>1.2845283485790523E-2</v>
      </c>
    </row>
    <row r="42" spans="2:11" ht="15" x14ac:dyDescent="0.25">
      <c r="B42" s="11" t="s">
        <v>2523</v>
      </c>
      <c r="C42" s="3" t="s">
        <v>2524</v>
      </c>
      <c r="D42" s="3" t="s">
        <v>48</v>
      </c>
      <c r="E42" s="3"/>
      <c r="F42" s="10">
        <v>0</v>
      </c>
      <c r="G42" s="10">
        <v>0</v>
      </c>
      <c r="H42" s="10">
        <v>7.1076999999999995E-8</v>
      </c>
      <c r="I42" s="41">
        <v>1.144902E-5</v>
      </c>
      <c r="J42" s="41">
        <v>2.6459634444066983E-10</v>
      </c>
      <c r="K42" s="41">
        <v>9.4390974834484918E-12</v>
      </c>
    </row>
    <row r="43" spans="2:11" ht="15" x14ac:dyDescent="0.25">
      <c r="B43" s="11" t="s">
        <v>2525</v>
      </c>
      <c r="C43" s="3" t="s">
        <v>2526</v>
      </c>
      <c r="D43" s="3" t="s">
        <v>48</v>
      </c>
      <c r="E43" s="3"/>
      <c r="F43" s="10">
        <v>0</v>
      </c>
      <c r="G43" s="10">
        <v>0</v>
      </c>
      <c r="H43" s="10">
        <v>2.492704055525</v>
      </c>
      <c r="I43" s="41">
        <v>1.1780076E-6</v>
      </c>
      <c r="J43" s="41">
        <v>9.2795191252352735E-3</v>
      </c>
      <c r="K43" s="41">
        <v>3.3103361956030611E-4</v>
      </c>
    </row>
    <row r="44" spans="2:11" ht="15" x14ac:dyDescent="0.25">
      <c r="B44" s="11" t="s">
        <v>2527</v>
      </c>
      <c r="C44" s="3" t="s">
        <v>2528</v>
      </c>
      <c r="D44" s="3" t="s">
        <v>48</v>
      </c>
      <c r="E44" s="3"/>
      <c r="F44" s="10">
        <v>0</v>
      </c>
      <c r="G44" s="10">
        <v>0</v>
      </c>
      <c r="H44" s="10">
        <v>1.3099121960639999</v>
      </c>
      <c r="I44" s="41">
        <v>1.9261022E-6</v>
      </c>
      <c r="J44" s="41">
        <v>4.8763732095724972E-3</v>
      </c>
      <c r="K44" s="41">
        <v>1.7395766441192213E-4</v>
      </c>
    </row>
    <row r="45" spans="2:11" ht="15" x14ac:dyDescent="0.25">
      <c r="B45" s="11" t="s">
        <v>2529</v>
      </c>
      <c r="C45" s="3" t="s">
        <v>2530</v>
      </c>
      <c r="D45" s="3" t="s">
        <v>48</v>
      </c>
      <c r="E45" s="3"/>
      <c r="F45" s="10">
        <v>0</v>
      </c>
      <c r="G45" s="10">
        <v>0</v>
      </c>
      <c r="H45" s="10">
        <v>0.68700729915600001</v>
      </c>
      <c r="I45" s="41">
        <v>2.8277700000000003E-6</v>
      </c>
      <c r="J45" s="41">
        <v>2.5575027077779774E-3</v>
      </c>
      <c r="K45" s="41">
        <v>9.1235264130086323E-5</v>
      </c>
    </row>
    <row r="46" spans="2:11" ht="15" x14ac:dyDescent="0.25">
      <c r="B46" s="11" t="s">
        <v>2531</v>
      </c>
      <c r="C46" s="3" t="s">
        <v>2532</v>
      </c>
      <c r="D46" s="3" t="s">
        <v>48</v>
      </c>
      <c r="E46" s="3"/>
      <c r="F46" s="10">
        <v>0</v>
      </c>
      <c r="G46" s="10">
        <v>0</v>
      </c>
      <c r="H46" s="10">
        <v>1.098276041E-2</v>
      </c>
      <c r="I46" s="41">
        <v>2.625458E-5</v>
      </c>
      <c r="J46" s="41">
        <v>4.0885212605395737E-5</v>
      </c>
      <c r="K46" s="41">
        <v>1.4585216898201772E-6</v>
      </c>
    </row>
    <row r="47" spans="2:11" ht="15" x14ac:dyDescent="0.25">
      <c r="B47" s="11" t="s">
        <v>2533</v>
      </c>
      <c r="C47" s="3" t="s">
        <v>2534</v>
      </c>
      <c r="D47" s="3" t="s">
        <v>48</v>
      </c>
      <c r="E47" s="3"/>
      <c r="F47" s="10">
        <v>0</v>
      </c>
      <c r="G47" s="10">
        <v>0</v>
      </c>
      <c r="H47" s="10">
        <v>4.4251325724589998</v>
      </c>
      <c r="I47" s="41">
        <v>1.92296746752E-5</v>
      </c>
      <c r="J47" s="41">
        <v>1.6473316295538488E-2</v>
      </c>
      <c r="K47" s="41">
        <v>5.8766208096323283E-4</v>
      </c>
    </row>
    <row r="48" spans="2:11" ht="15" x14ac:dyDescent="0.25">
      <c r="B48" s="11" t="s">
        <v>2535</v>
      </c>
      <c r="C48" s="3" t="s">
        <v>2536</v>
      </c>
      <c r="D48" s="3" t="s">
        <v>48</v>
      </c>
      <c r="E48" s="3"/>
      <c r="F48" s="10">
        <v>0</v>
      </c>
      <c r="G48" s="10">
        <v>0</v>
      </c>
      <c r="H48" s="10">
        <v>2.712720085155</v>
      </c>
      <c r="I48" s="41">
        <v>7.8048751000000003E-6</v>
      </c>
      <c r="J48" s="41">
        <v>1.0098566597110115E-2</v>
      </c>
      <c r="K48" s="41">
        <v>3.60251970807529E-4</v>
      </c>
    </row>
    <row r="49" spans="2:11" ht="15" x14ac:dyDescent="0.25">
      <c r="B49" s="11" t="s">
        <v>2537</v>
      </c>
      <c r="C49" s="3" t="s">
        <v>2538</v>
      </c>
      <c r="D49" s="3" t="s">
        <v>54</v>
      </c>
      <c r="E49" s="3"/>
      <c r="F49" s="10">
        <v>0</v>
      </c>
      <c r="G49" s="10">
        <v>0</v>
      </c>
      <c r="H49" s="10">
        <v>0.20519920294999999</v>
      </c>
      <c r="I49" s="41">
        <v>5.6680235712765273E-6</v>
      </c>
      <c r="J49" s="41">
        <v>7.6388928883758624E-4</v>
      </c>
      <c r="K49" s="41">
        <v>2.7250661679178657E-5</v>
      </c>
    </row>
    <row r="50" spans="2:11" ht="15" x14ac:dyDescent="0.25">
      <c r="B50" s="11" t="s">
        <v>2539</v>
      </c>
      <c r="C50" s="3" t="s">
        <v>2540</v>
      </c>
      <c r="D50" s="3" t="s">
        <v>48</v>
      </c>
      <c r="E50" s="3"/>
      <c r="F50" s="10">
        <v>0</v>
      </c>
      <c r="G50" s="10">
        <v>0</v>
      </c>
      <c r="H50" s="10">
        <v>5.9079436761999997E-2</v>
      </c>
      <c r="I50" s="41">
        <v>5.8505188613704408E-7</v>
      </c>
      <c r="J50" s="41">
        <v>2.1993335395189618E-4</v>
      </c>
      <c r="K50" s="41">
        <v>7.8458089517530084E-6</v>
      </c>
    </row>
    <row r="51" spans="2:11" ht="15" x14ac:dyDescent="0.25">
      <c r="B51" s="11" t="s">
        <v>2541</v>
      </c>
      <c r="C51" s="3" t="s">
        <v>2542</v>
      </c>
      <c r="D51" s="3" t="s">
        <v>48</v>
      </c>
      <c r="E51" s="3"/>
      <c r="F51" s="10">
        <v>0</v>
      </c>
      <c r="G51" s="10">
        <v>0</v>
      </c>
      <c r="H51" s="10">
        <v>0.83764916657900002</v>
      </c>
      <c r="I51" s="41">
        <v>3.0070920000000002E-6</v>
      </c>
      <c r="J51" s="41">
        <v>3.1182929414659754E-3</v>
      </c>
      <c r="K51" s="41">
        <v>1.1124065647492952E-4</v>
      </c>
    </row>
    <row r="52" spans="2:11" ht="15" x14ac:dyDescent="0.25">
      <c r="B52" s="11" t="s">
        <v>2543</v>
      </c>
      <c r="C52" s="3" t="s">
        <v>2544</v>
      </c>
      <c r="D52" s="3" t="s">
        <v>48</v>
      </c>
      <c r="E52" s="3"/>
      <c r="F52" s="10">
        <v>0</v>
      </c>
      <c r="G52" s="10">
        <v>0</v>
      </c>
      <c r="H52" s="10">
        <v>0.71349718991200006</v>
      </c>
      <c r="I52" s="41">
        <v>1.1816860000000001E-5</v>
      </c>
      <c r="J52" s="41">
        <v>2.6561158774203414E-3</v>
      </c>
      <c r="K52" s="41">
        <v>9.4753148412931486E-5</v>
      </c>
    </row>
    <row r="53" spans="2:11" ht="15" x14ac:dyDescent="0.25">
      <c r="B53" s="11" t="s">
        <v>2545</v>
      </c>
      <c r="C53" s="3" t="s">
        <v>2546</v>
      </c>
      <c r="D53" s="3" t="s">
        <v>48</v>
      </c>
      <c r="E53" s="3"/>
      <c r="F53" s="10">
        <v>0</v>
      </c>
      <c r="G53" s="10">
        <v>0</v>
      </c>
      <c r="H53" s="10">
        <v>1.2872295390500001</v>
      </c>
      <c r="I53" s="41">
        <v>7.7936100000000001E-6</v>
      </c>
      <c r="J53" s="41">
        <v>4.791933121666341E-3</v>
      </c>
      <c r="K53" s="41">
        <v>1.7094538462044572E-4</v>
      </c>
    </row>
    <row r="54" spans="2:11" ht="15" x14ac:dyDescent="0.25">
      <c r="B54" s="11" t="s">
        <v>2547</v>
      </c>
      <c r="C54" s="3" t="s">
        <v>2548</v>
      </c>
      <c r="D54" s="3" t="s">
        <v>48</v>
      </c>
      <c r="E54" s="3"/>
      <c r="F54" s="10">
        <v>0</v>
      </c>
      <c r="G54" s="10">
        <v>0</v>
      </c>
      <c r="H54" s="10">
        <v>1.1268650584020001</v>
      </c>
      <c r="I54" s="41">
        <v>5.1212870310029414E-6</v>
      </c>
      <c r="J54" s="41">
        <v>4.1949487897785668E-3</v>
      </c>
      <c r="K54" s="41">
        <v>1.496488194063953E-4</v>
      </c>
    </row>
    <row r="55" spans="2:11" ht="15" x14ac:dyDescent="0.25">
      <c r="B55" s="11" t="s">
        <v>2549</v>
      </c>
      <c r="C55" s="3" t="s">
        <v>2550</v>
      </c>
      <c r="D55" s="3" t="s">
        <v>48</v>
      </c>
      <c r="E55" s="3"/>
      <c r="F55" s="10">
        <v>0</v>
      </c>
      <c r="G55" s="10">
        <v>0</v>
      </c>
      <c r="H55" s="10">
        <v>1.362033523017</v>
      </c>
      <c r="I55" s="41">
        <v>4.3187297117661961E-6</v>
      </c>
      <c r="J55" s="41">
        <v>5.0704038042678392E-3</v>
      </c>
      <c r="K55" s="41">
        <v>1.8087942934398257E-4</v>
      </c>
    </row>
    <row r="56" spans="2:11" ht="15" x14ac:dyDescent="0.25">
      <c r="B56" s="11" t="s">
        <v>2551</v>
      </c>
      <c r="C56" s="3" t="s">
        <v>2552</v>
      </c>
      <c r="D56" s="3" t="s">
        <v>54</v>
      </c>
      <c r="E56" s="3"/>
      <c r="F56" s="10">
        <v>0</v>
      </c>
      <c r="G56" s="10">
        <v>0</v>
      </c>
      <c r="H56" s="10">
        <v>2.2521314260260001</v>
      </c>
      <c r="I56" s="41">
        <v>6.5291600000000007E-6</v>
      </c>
      <c r="J56" s="41">
        <v>8.3839461784604372E-3</v>
      </c>
      <c r="K56" s="41">
        <v>2.9908533106064243E-4</v>
      </c>
    </row>
    <row r="57" spans="2:11" ht="15" x14ac:dyDescent="0.25">
      <c r="B57" s="11" t="s">
        <v>2553</v>
      </c>
      <c r="C57" s="3" t="s">
        <v>2554</v>
      </c>
      <c r="D57" s="3" t="s">
        <v>54</v>
      </c>
      <c r="E57" s="3"/>
      <c r="F57" s="10">
        <v>0</v>
      </c>
      <c r="G57" s="10">
        <v>0</v>
      </c>
      <c r="H57" s="10">
        <v>0.10372240868600001</v>
      </c>
      <c r="I57" s="41">
        <v>9.6994810000000006E-6</v>
      </c>
      <c r="J57" s="41">
        <v>3.8612448717442754E-4</v>
      </c>
      <c r="K57" s="41">
        <v>1.3774440772756851E-5</v>
      </c>
    </row>
    <row r="58" spans="2:11" ht="15" x14ac:dyDescent="0.25">
      <c r="B58" s="11" t="s">
        <v>2555</v>
      </c>
      <c r="C58" s="3" t="s">
        <v>2556</v>
      </c>
      <c r="D58" s="3" t="s">
        <v>54</v>
      </c>
      <c r="E58" s="3"/>
      <c r="F58" s="10">
        <v>0</v>
      </c>
      <c r="G58" s="10">
        <v>0</v>
      </c>
      <c r="H58" s="10">
        <v>1.770055432923</v>
      </c>
      <c r="I58" s="41">
        <v>9.9530376781805026E-6</v>
      </c>
      <c r="J58" s="41">
        <v>6.589335467292839E-3</v>
      </c>
      <c r="K58" s="41">
        <v>2.3506515163087668E-4</v>
      </c>
    </row>
    <row r="59" spans="2:11" ht="15" x14ac:dyDescent="0.25">
      <c r="B59" s="11" t="s">
        <v>2557</v>
      </c>
      <c r="C59" s="3" t="s">
        <v>2558</v>
      </c>
      <c r="D59" s="3" t="s">
        <v>54</v>
      </c>
      <c r="E59" s="3"/>
      <c r="F59" s="10">
        <v>0</v>
      </c>
      <c r="G59" s="10">
        <v>0</v>
      </c>
      <c r="H59" s="10">
        <v>2.4522575522839998</v>
      </c>
      <c r="I59" s="41">
        <v>4.5980000000000004E-5</v>
      </c>
      <c r="J59" s="41">
        <v>9.128950067692378E-3</v>
      </c>
      <c r="K59" s="41">
        <v>3.2566228302448698E-4</v>
      </c>
    </row>
    <row r="60" spans="2:11" ht="15" x14ac:dyDescent="0.25">
      <c r="B60" s="11" t="s">
        <v>2559</v>
      </c>
      <c r="C60" s="3" t="s">
        <v>2560</v>
      </c>
      <c r="D60" s="3" t="s">
        <v>54</v>
      </c>
      <c r="E60" s="3"/>
      <c r="F60" s="10">
        <v>0</v>
      </c>
      <c r="G60" s="10">
        <v>0</v>
      </c>
      <c r="H60" s="10">
        <v>4.9794913542100003</v>
      </c>
      <c r="I60" s="41">
        <v>1.1357060000000001E-5</v>
      </c>
      <c r="J60" s="41">
        <v>1.8537012106558899E-2</v>
      </c>
      <c r="K60" s="41">
        <v>6.6128148782837123E-4</v>
      </c>
    </row>
    <row r="61" spans="2:11" ht="15" x14ac:dyDescent="0.25">
      <c r="B61" s="11" t="s">
        <v>2561</v>
      </c>
      <c r="C61" s="3" t="s">
        <v>2562</v>
      </c>
      <c r="D61" s="3" t="s">
        <v>54</v>
      </c>
      <c r="E61" s="3"/>
      <c r="F61" s="10">
        <v>0</v>
      </c>
      <c r="G61" s="10">
        <v>0</v>
      </c>
      <c r="H61" s="10">
        <v>5.283273063327</v>
      </c>
      <c r="I61" s="41">
        <v>1.0989220000000001E-5</v>
      </c>
      <c r="J61" s="41">
        <v>1.9667891712342726E-2</v>
      </c>
      <c r="K61" s="41">
        <v>7.0162400602756297E-4</v>
      </c>
    </row>
    <row r="62" spans="2:11" ht="15" x14ac:dyDescent="0.25">
      <c r="B62" s="11" t="s">
        <v>2563</v>
      </c>
      <c r="C62" s="3" t="s">
        <v>2564</v>
      </c>
      <c r="D62" s="3" t="s">
        <v>54</v>
      </c>
      <c r="E62" s="3"/>
      <c r="F62" s="10">
        <v>0</v>
      </c>
      <c r="G62" s="10">
        <v>0</v>
      </c>
      <c r="H62" s="10">
        <v>0.64643262487399999</v>
      </c>
      <c r="I62" s="41">
        <v>1.28744E-5</v>
      </c>
      <c r="J62" s="41">
        <v>2.4064565115135311E-3</v>
      </c>
      <c r="K62" s="41">
        <v>8.5846906350397123E-5</v>
      </c>
    </row>
    <row r="63" spans="2:11" ht="15" x14ac:dyDescent="0.25">
      <c r="B63" s="11" t="s">
        <v>2565</v>
      </c>
      <c r="C63" s="3" t="s">
        <v>2566</v>
      </c>
      <c r="D63" s="3" t="s">
        <v>54</v>
      </c>
      <c r="E63" s="3"/>
      <c r="F63" s="10">
        <v>0</v>
      </c>
      <c r="G63" s="10">
        <v>0</v>
      </c>
      <c r="H63" s="10">
        <v>8.8610063050000007E-2</v>
      </c>
      <c r="I63" s="41">
        <v>1.28744E-5</v>
      </c>
      <c r="J63" s="41">
        <v>3.2986618404951359E-4</v>
      </c>
      <c r="K63" s="41">
        <v>1.176750598848386E-5</v>
      </c>
    </row>
    <row r="64" spans="2:11" ht="15" x14ac:dyDescent="0.25">
      <c r="B64" s="11" t="s">
        <v>2567</v>
      </c>
      <c r="C64" s="3" t="s">
        <v>2568</v>
      </c>
      <c r="D64" s="3" t="s">
        <v>54</v>
      </c>
      <c r="E64" s="3"/>
      <c r="F64" s="10">
        <v>0</v>
      </c>
      <c r="G64" s="10">
        <v>0</v>
      </c>
      <c r="H64" s="10">
        <v>9.5801926862500011</v>
      </c>
      <c r="I64" s="41">
        <v>1.2759450000000002E-5</v>
      </c>
      <c r="J64" s="41">
        <v>3.5663913274603484E-2</v>
      </c>
      <c r="K64" s="41">
        <v>1.2722592776247457E-3</v>
      </c>
    </row>
    <row r="65" spans="2:11" ht="15" x14ac:dyDescent="0.25">
      <c r="B65" s="11" t="s">
        <v>2569</v>
      </c>
      <c r="C65" s="3" t="s">
        <v>2570</v>
      </c>
      <c r="D65" s="3" t="s">
        <v>54</v>
      </c>
      <c r="E65" s="3"/>
      <c r="F65" s="10">
        <v>0</v>
      </c>
      <c r="G65" s="10">
        <v>0</v>
      </c>
      <c r="H65" s="10">
        <v>4.5586138894679999</v>
      </c>
      <c r="I65" s="41">
        <v>1.8364412000000003E-5</v>
      </c>
      <c r="J65" s="41">
        <v>1.6970223431907603E-2</v>
      </c>
      <c r="K65" s="41">
        <v>6.0538853485784074E-4</v>
      </c>
    </row>
    <row r="66" spans="2:11" ht="15" x14ac:dyDescent="0.25">
      <c r="B66" s="11" t="s">
        <v>2571</v>
      </c>
      <c r="C66" s="3" t="s">
        <v>2572</v>
      </c>
      <c r="D66" s="3" t="s">
        <v>54</v>
      </c>
      <c r="E66" s="3"/>
      <c r="F66" s="10">
        <v>0</v>
      </c>
      <c r="G66" s="10">
        <v>0</v>
      </c>
      <c r="H66" s="10">
        <v>4.3885380622600003</v>
      </c>
      <c r="I66" s="41">
        <v>2.45993E-5</v>
      </c>
      <c r="J66" s="41">
        <v>1.6337086943916272E-2</v>
      </c>
      <c r="K66" s="41">
        <v>5.8280229299908961E-4</v>
      </c>
    </row>
    <row r="67" spans="2:11" ht="15" x14ac:dyDescent="0.25">
      <c r="B67" s="11" t="s">
        <v>2573</v>
      </c>
      <c r="C67" s="3" t="s">
        <v>2574</v>
      </c>
      <c r="D67" s="3" t="s">
        <v>54</v>
      </c>
      <c r="E67" s="3"/>
      <c r="F67" s="10">
        <v>0</v>
      </c>
      <c r="G67" s="10">
        <v>0</v>
      </c>
      <c r="H67" s="10">
        <v>6.5991238733690007</v>
      </c>
      <c r="I67" s="41">
        <v>2.3288870000000001E-5</v>
      </c>
      <c r="J67" s="41">
        <v>2.4566372432778417E-2</v>
      </c>
      <c r="K67" s="41">
        <v>8.763703243817579E-4</v>
      </c>
    </row>
    <row r="68" spans="2:11" ht="15" x14ac:dyDescent="0.25">
      <c r="B68" s="11" t="s">
        <v>2575</v>
      </c>
      <c r="C68" s="3" t="s">
        <v>2576</v>
      </c>
      <c r="D68" s="3" t="s">
        <v>54</v>
      </c>
      <c r="E68" s="3"/>
      <c r="F68" s="10">
        <v>0</v>
      </c>
      <c r="G68" s="10">
        <v>0</v>
      </c>
      <c r="H68" s="10">
        <v>18.737670371366001</v>
      </c>
      <c r="I68" s="41">
        <v>2.5348544099999998E-5</v>
      </c>
      <c r="J68" s="41">
        <v>6.975419732962411E-2</v>
      </c>
      <c r="K68" s="41">
        <v>2.4883815755877177E-3</v>
      </c>
    </row>
    <row r="69" spans="2:11" ht="15" x14ac:dyDescent="0.25">
      <c r="B69" s="11" t="s">
        <v>2577</v>
      </c>
      <c r="C69" s="3" t="s">
        <v>2578</v>
      </c>
      <c r="D69" s="3" t="s">
        <v>54</v>
      </c>
      <c r="E69" s="3"/>
      <c r="F69" s="10">
        <v>0</v>
      </c>
      <c r="G69" s="10">
        <v>0</v>
      </c>
      <c r="H69" s="10">
        <v>18.055670686985</v>
      </c>
      <c r="I69" s="41">
        <v>2.4446025138172285E-5</v>
      </c>
      <c r="J69" s="41">
        <v>6.7215336328218536E-2</v>
      </c>
      <c r="K69" s="41">
        <v>2.3978113277641827E-3</v>
      </c>
    </row>
    <row r="70" spans="2:11" x14ac:dyDescent="0.2">
      <c r="B70" s="44"/>
      <c r="C70" s="45"/>
      <c r="D70" s="45"/>
      <c r="E70" s="45"/>
      <c r="F70" s="14"/>
      <c r="G70" s="14"/>
      <c r="H70" s="14"/>
      <c r="I70" s="14"/>
      <c r="J70" s="14"/>
      <c r="K70" s="14"/>
    </row>
    <row r="71" spans="2:11" ht="15" x14ac:dyDescent="0.25">
      <c r="B71" s="15" t="s">
        <v>113</v>
      </c>
      <c r="C71" s="37"/>
      <c r="D71" s="37"/>
      <c r="E71" s="37"/>
      <c r="F71" s="10"/>
      <c r="G71" s="10"/>
      <c r="H71" s="10">
        <v>144.58221327702304</v>
      </c>
      <c r="I71" s="41"/>
      <c r="J71" s="41">
        <v>0.5382321300032582</v>
      </c>
      <c r="K71" s="41">
        <v>1.9200664145849734E-2</v>
      </c>
    </row>
    <row r="72" spans="2:11" ht="15" x14ac:dyDescent="0.25">
      <c r="B72" s="9" t="s">
        <v>2475</v>
      </c>
      <c r="C72" s="37"/>
      <c r="D72" s="37"/>
      <c r="E72" s="37"/>
      <c r="F72" s="10"/>
      <c r="G72" s="10"/>
      <c r="H72" s="10">
        <v>0.47320951002700007</v>
      </c>
      <c r="I72" s="41"/>
      <c r="J72" s="41">
        <v>1.7616037045416202E-3</v>
      </c>
      <c r="K72" s="41">
        <v>6.2842701510189665E-5</v>
      </c>
    </row>
    <row r="73" spans="2:11" ht="15" x14ac:dyDescent="0.25">
      <c r="B73" s="11" t="s">
        <v>2579</v>
      </c>
      <c r="C73" s="3" t="s">
        <v>2580</v>
      </c>
      <c r="D73" s="3" t="s">
        <v>48</v>
      </c>
      <c r="E73" s="3"/>
      <c r="F73" s="10">
        <v>0</v>
      </c>
      <c r="G73" s="10">
        <v>0</v>
      </c>
      <c r="H73" s="10">
        <v>0.42539714935900003</v>
      </c>
      <c r="I73" s="41">
        <v>1.3118192489160001E-5</v>
      </c>
      <c r="J73" s="41">
        <v>1.5836139771778924E-3</v>
      </c>
      <c r="K73" s="41">
        <v>5.6493171658633593E-5</v>
      </c>
    </row>
    <row r="74" spans="2:11" ht="15" x14ac:dyDescent="0.25">
      <c r="B74" s="11" t="s">
        <v>2581</v>
      </c>
      <c r="C74" s="3" t="s">
        <v>2582</v>
      </c>
      <c r="D74" s="3" t="s">
        <v>48</v>
      </c>
      <c r="E74" s="3"/>
      <c r="F74" s="10">
        <v>0</v>
      </c>
      <c r="G74" s="10">
        <v>0</v>
      </c>
      <c r="H74" s="10">
        <v>1.3447000000000001E-8</v>
      </c>
      <c r="I74" s="41">
        <v>8.2304199999999997E-6</v>
      </c>
      <c r="J74" s="41">
        <v>5.0058767867153765E-11</v>
      </c>
      <c r="K74" s="41">
        <v>1.7857751995713366E-12</v>
      </c>
    </row>
    <row r="75" spans="2:11" ht="15" x14ac:dyDescent="0.25">
      <c r="B75" s="11" t="s">
        <v>2583</v>
      </c>
      <c r="C75" s="3" t="s">
        <v>2584</v>
      </c>
      <c r="D75" s="3" t="s">
        <v>48</v>
      </c>
      <c r="E75" s="3"/>
      <c r="F75" s="10">
        <v>0</v>
      </c>
      <c r="G75" s="10">
        <v>0</v>
      </c>
      <c r="H75" s="10">
        <v>4.7812347221000001E-2</v>
      </c>
      <c r="I75" s="41">
        <v>1.3334199999999999E-6</v>
      </c>
      <c r="J75" s="41">
        <v>1.7798967730495971E-4</v>
      </c>
      <c r="K75" s="41">
        <v>6.3495280657808665E-6</v>
      </c>
    </row>
    <row r="76" spans="2:11" x14ac:dyDescent="0.2">
      <c r="B76" s="44"/>
      <c r="C76" s="45"/>
      <c r="D76" s="45"/>
      <c r="E76" s="45"/>
      <c r="F76" s="14"/>
      <c r="G76" s="14"/>
      <c r="H76" s="14"/>
      <c r="I76" s="14"/>
      <c r="J76" s="14"/>
      <c r="K76" s="14"/>
    </row>
    <row r="77" spans="2:11" ht="15" x14ac:dyDescent="0.25">
      <c r="B77" s="9" t="s">
        <v>2512</v>
      </c>
      <c r="C77" s="37"/>
      <c r="D77" s="37"/>
      <c r="E77" s="37"/>
      <c r="F77" s="10"/>
      <c r="G77" s="10"/>
      <c r="H77" s="10">
        <v>56.205500488190005</v>
      </c>
      <c r="I77" s="41"/>
      <c r="J77" s="41">
        <v>0.2092346323935079</v>
      </c>
      <c r="K77" s="41">
        <v>7.4641473080467279E-3</v>
      </c>
    </row>
    <row r="78" spans="2:11" ht="15" x14ac:dyDescent="0.25">
      <c r="B78" s="11" t="s">
        <v>2585</v>
      </c>
      <c r="C78" s="3" t="s">
        <v>2586</v>
      </c>
      <c r="D78" s="3" t="s">
        <v>48</v>
      </c>
      <c r="E78" s="3"/>
      <c r="F78" s="10">
        <v>1.7631456670000001</v>
      </c>
      <c r="G78" s="10">
        <v>127032.09999999999</v>
      </c>
      <c r="H78" s="10">
        <v>8.739547120819001</v>
      </c>
      <c r="I78" s="41">
        <v>0</v>
      </c>
      <c r="J78" s="41">
        <v>3.2534465723591165E-2</v>
      </c>
      <c r="K78" s="41">
        <v>1.160620696351874E-3</v>
      </c>
    </row>
    <row r="79" spans="2:11" ht="15" x14ac:dyDescent="0.25">
      <c r="B79" s="11" t="s">
        <v>2587</v>
      </c>
      <c r="C79" s="3" t="s">
        <v>2588</v>
      </c>
      <c r="D79" s="3" t="s">
        <v>48</v>
      </c>
      <c r="E79" s="3"/>
      <c r="F79" s="10">
        <v>7.2791146720000004</v>
      </c>
      <c r="G79" s="10">
        <v>13028.12</v>
      </c>
      <c r="H79" s="10">
        <v>3.7003906611300001</v>
      </c>
      <c r="I79" s="41">
        <v>0</v>
      </c>
      <c r="J79" s="41">
        <v>1.3775340010655931E-2</v>
      </c>
      <c r="K79" s="41">
        <v>4.9141562217381836E-4</v>
      </c>
    </row>
    <row r="80" spans="2:11" ht="15" x14ac:dyDescent="0.25">
      <c r="B80" s="11" t="s">
        <v>2589</v>
      </c>
      <c r="C80" s="3" t="s">
        <v>2590</v>
      </c>
      <c r="D80" s="3" t="s">
        <v>48</v>
      </c>
      <c r="E80" s="3"/>
      <c r="F80" s="10">
        <v>0.11263399300000002</v>
      </c>
      <c r="G80" s="10">
        <v>13152</v>
      </c>
      <c r="H80" s="10">
        <v>5.780275553E-2</v>
      </c>
      <c r="I80" s="41">
        <v>0</v>
      </c>
      <c r="J80" s="41">
        <v>2.1518068871555798E-4</v>
      </c>
      <c r="K80" s="41">
        <v>7.6762643929767917E-6</v>
      </c>
    </row>
    <row r="81" spans="2:11" ht="15" x14ac:dyDescent="0.25">
      <c r="B81" s="11" t="s">
        <v>2591</v>
      </c>
      <c r="C81" s="3" t="s">
        <v>2592</v>
      </c>
      <c r="D81" s="3" t="s">
        <v>48</v>
      </c>
      <c r="E81" s="3"/>
      <c r="F81" s="10">
        <v>6.4449549999999996E-3</v>
      </c>
      <c r="G81" s="10">
        <v>5397.68</v>
      </c>
      <c r="H81" s="10">
        <v>1.357420862E-3</v>
      </c>
      <c r="I81" s="41">
        <v>0</v>
      </c>
      <c r="J81" s="41">
        <v>5.0532323811177035E-6</v>
      </c>
      <c r="K81" s="41">
        <v>1.8026686329592813E-7</v>
      </c>
    </row>
    <row r="82" spans="2:11" ht="15" x14ac:dyDescent="0.25">
      <c r="B82" s="11" t="s">
        <v>2591</v>
      </c>
      <c r="C82" s="3" t="s">
        <v>2593</v>
      </c>
      <c r="D82" s="3" t="s">
        <v>48</v>
      </c>
      <c r="E82" s="3"/>
      <c r="F82" s="10">
        <v>1.7289E-5</v>
      </c>
      <c r="G82" s="10">
        <v>311847</v>
      </c>
      <c r="H82" s="10">
        <v>2.1037639400000002E-4</v>
      </c>
      <c r="I82" s="41">
        <v>0</v>
      </c>
      <c r="J82" s="41">
        <v>7.8316227202906817E-7</v>
      </c>
      <c r="K82" s="41">
        <v>2.7938197886550765E-8</v>
      </c>
    </row>
    <row r="83" spans="2:11" ht="15" x14ac:dyDescent="0.25">
      <c r="B83" s="11" t="s">
        <v>2594</v>
      </c>
      <c r="C83" s="3" t="s">
        <v>2595</v>
      </c>
      <c r="D83" s="3" t="s">
        <v>48</v>
      </c>
      <c r="E83" s="3"/>
      <c r="F83" s="10">
        <v>0.64162168399999997</v>
      </c>
      <c r="G83" s="10">
        <v>0</v>
      </c>
      <c r="H83" s="10">
        <v>0</v>
      </c>
      <c r="I83" s="41">
        <v>0</v>
      </c>
      <c r="J83" s="41">
        <v>0</v>
      </c>
      <c r="K83" s="41">
        <v>0</v>
      </c>
    </row>
    <row r="84" spans="2:11" ht="15" x14ac:dyDescent="0.25">
      <c r="B84" s="11" t="s">
        <v>2596</v>
      </c>
      <c r="C84" s="3" t="s">
        <v>2597</v>
      </c>
      <c r="D84" s="3" t="s">
        <v>48</v>
      </c>
      <c r="E84" s="3"/>
      <c r="F84" s="10">
        <v>33.302648099999999</v>
      </c>
      <c r="G84" s="10">
        <v>0</v>
      </c>
      <c r="H84" s="10">
        <v>1.9209999999999999E-9</v>
      </c>
      <c r="I84" s="41">
        <v>0</v>
      </c>
      <c r="J84" s="41">
        <v>7.1512525524505364E-12</v>
      </c>
      <c r="K84" s="41">
        <v>2.5511074279590521E-13</v>
      </c>
    </row>
    <row r="85" spans="2:11" ht="15" x14ac:dyDescent="0.25">
      <c r="B85" s="11" t="s">
        <v>2598</v>
      </c>
      <c r="C85" s="3" t="s">
        <v>2599</v>
      </c>
      <c r="D85" s="3" t="s">
        <v>48</v>
      </c>
      <c r="E85" s="3"/>
      <c r="F85" s="10">
        <v>775.48849000000007</v>
      </c>
      <c r="G85" s="10">
        <v>100</v>
      </c>
      <c r="H85" s="10">
        <v>3.02595608798</v>
      </c>
      <c r="I85" s="41">
        <v>0</v>
      </c>
      <c r="J85" s="41">
        <v>1.1264641435590951E-2</v>
      </c>
      <c r="K85" s="41">
        <v>4.0185002877270653E-4</v>
      </c>
    </row>
    <row r="86" spans="2:11" ht="15" x14ac:dyDescent="0.25">
      <c r="B86" s="11" t="s">
        <v>2600</v>
      </c>
      <c r="C86" s="3" t="s">
        <v>2601</v>
      </c>
      <c r="D86" s="3" t="s">
        <v>48</v>
      </c>
      <c r="E86" s="3"/>
      <c r="F86" s="10">
        <v>0.66981235900000002</v>
      </c>
      <c r="G86" s="10">
        <v>6882.8941000000004</v>
      </c>
      <c r="H86" s="10">
        <v>0.17989185866300003</v>
      </c>
      <c r="I86" s="41">
        <v>0</v>
      </c>
      <c r="J86" s="41">
        <v>6.6967835160273309E-4</v>
      </c>
      <c r="K86" s="41">
        <v>2.3889820763380496E-5</v>
      </c>
    </row>
    <row r="87" spans="2:11" ht="15" x14ac:dyDescent="0.25">
      <c r="B87" s="11" t="s">
        <v>2602</v>
      </c>
      <c r="C87" s="3" t="s">
        <v>2603</v>
      </c>
      <c r="D87" s="3" t="s">
        <v>48</v>
      </c>
      <c r="E87" s="3"/>
      <c r="F87" s="10">
        <v>2.718097819</v>
      </c>
      <c r="G87" s="10">
        <v>0</v>
      </c>
      <c r="H87" s="10">
        <v>0</v>
      </c>
      <c r="I87" s="41">
        <v>0</v>
      </c>
      <c r="J87" s="41">
        <v>0</v>
      </c>
      <c r="K87" s="41">
        <v>0</v>
      </c>
    </row>
    <row r="88" spans="2:11" ht="15" x14ac:dyDescent="0.25">
      <c r="B88" s="11" t="s">
        <v>2604</v>
      </c>
      <c r="C88" s="3" t="s">
        <v>2605</v>
      </c>
      <c r="D88" s="3" t="s">
        <v>48</v>
      </c>
      <c r="E88" s="3"/>
      <c r="F88" s="10">
        <v>7.5853182300000013</v>
      </c>
      <c r="G88" s="10">
        <v>29760</v>
      </c>
      <c r="H88" s="10">
        <v>8.8083385323079995</v>
      </c>
      <c r="I88" s="41">
        <v>0</v>
      </c>
      <c r="J88" s="41">
        <v>3.2790553572106196E-2</v>
      </c>
      <c r="K88" s="41">
        <v>1.1697562653695405E-3</v>
      </c>
    </row>
    <row r="89" spans="2:11" ht="15" x14ac:dyDescent="0.25">
      <c r="B89" s="11" t="s">
        <v>2606</v>
      </c>
      <c r="C89" s="3" t="s">
        <v>2607</v>
      </c>
      <c r="D89" s="3" t="s">
        <v>46</v>
      </c>
      <c r="E89" s="3"/>
      <c r="F89" s="10">
        <v>35.600056524000003</v>
      </c>
      <c r="G89" s="10">
        <v>11103</v>
      </c>
      <c r="H89" s="10">
        <v>16.786217115671999</v>
      </c>
      <c r="I89" s="41">
        <v>0</v>
      </c>
      <c r="J89" s="41">
        <v>6.2489577300592541E-2</v>
      </c>
      <c r="K89" s="41">
        <v>2.2292266096368665E-3</v>
      </c>
    </row>
    <row r="90" spans="2:11" ht="15" x14ac:dyDescent="0.25">
      <c r="B90" s="11" t="s">
        <v>2608</v>
      </c>
      <c r="C90" s="3" t="s">
        <v>2609</v>
      </c>
      <c r="D90" s="3" t="s">
        <v>46</v>
      </c>
      <c r="E90" s="3"/>
      <c r="F90" s="10">
        <v>231.67540850200004</v>
      </c>
      <c r="G90" s="10">
        <v>1105.8</v>
      </c>
      <c r="H90" s="10">
        <v>10.879735362733999</v>
      </c>
      <c r="I90" s="41">
        <v>0</v>
      </c>
      <c r="J90" s="41">
        <v>4.0501684165922897E-2</v>
      </c>
      <c r="K90" s="41">
        <v>1.44483985934927E-3</v>
      </c>
    </row>
    <row r="91" spans="2:11" ht="15" x14ac:dyDescent="0.25">
      <c r="B91" s="11" t="s">
        <v>2610</v>
      </c>
      <c r="C91" s="3" t="s">
        <v>2611</v>
      </c>
      <c r="D91" s="3" t="s">
        <v>48</v>
      </c>
      <c r="E91" s="3"/>
      <c r="F91" s="10">
        <v>376.60070457400002</v>
      </c>
      <c r="G91" s="10">
        <v>157.01730000000001</v>
      </c>
      <c r="H91" s="10">
        <v>2.3073624524110001</v>
      </c>
      <c r="I91" s="41">
        <v>0</v>
      </c>
      <c r="J91" s="41">
        <v>8.5895531635776651E-3</v>
      </c>
      <c r="K91" s="41">
        <v>3.0642006722225495E-4</v>
      </c>
    </row>
    <row r="92" spans="2:11" ht="15" x14ac:dyDescent="0.25">
      <c r="B92" s="11" t="s">
        <v>2612</v>
      </c>
      <c r="C92" s="3" t="s">
        <v>2613</v>
      </c>
      <c r="D92" s="3" t="s">
        <v>48</v>
      </c>
      <c r="E92" s="3"/>
      <c r="F92" s="10">
        <v>2.6219786630000002</v>
      </c>
      <c r="G92" s="10">
        <v>0</v>
      </c>
      <c r="H92" s="10">
        <v>0</v>
      </c>
      <c r="I92" s="41">
        <v>0</v>
      </c>
      <c r="J92" s="41">
        <v>0</v>
      </c>
      <c r="K92" s="41">
        <v>0</v>
      </c>
    </row>
    <row r="93" spans="2:11" ht="15" x14ac:dyDescent="0.25">
      <c r="B93" s="11" t="s">
        <v>2614</v>
      </c>
      <c r="C93" s="3" t="s">
        <v>2615</v>
      </c>
      <c r="D93" s="3" t="s">
        <v>48</v>
      </c>
      <c r="E93" s="3"/>
      <c r="F93" s="10">
        <v>0.34320009699999998</v>
      </c>
      <c r="G93" s="10">
        <v>0</v>
      </c>
      <c r="H93" s="10">
        <v>0</v>
      </c>
      <c r="I93" s="41">
        <v>0</v>
      </c>
      <c r="J93" s="41">
        <v>0</v>
      </c>
      <c r="K93" s="41">
        <v>0</v>
      </c>
    </row>
    <row r="94" spans="2:11" ht="15" x14ac:dyDescent="0.25">
      <c r="B94" s="11" t="s">
        <v>2616</v>
      </c>
      <c r="C94" s="3" t="s">
        <v>2617</v>
      </c>
      <c r="D94" s="3" t="s">
        <v>48</v>
      </c>
      <c r="E94" s="3"/>
      <c r="F94" s="10">
        <v>0.742779623</v>
      </c>
      <c r="G94" s="10">
        <v>12.6807</v>
      </c>
      <c r="H94" s="10">
        <v>3.6752764100000002E-4</v>
      </c>
      <c r="I94" s="41">
        <v>0</v>
      </c>
      <c r="J94" s="41">
        <v>1.3681847895873893E-6</v>
      </c>
      <c r="K94" s="41">
        <v>4.8808042422455382E-8</v>
      </c>
    </row>
    <row r="95" spans="2:11" ht="15" x14ac:dyDescent="0.25">
      <c r="B95" s="11" t="s">
        <v>2618</v>
      </c>
      <c r="C95" s="3" t="s">
        <v>2619</v>
      </c>
      <c r="D95" s="3" t="s">
        <v>48</v>
      </c>
      <c r="E95" s="3"/>
      <c r="F95" s="10">
        <v>4.3628061520000001</v>
      </c>
      <c r="G95" s="10">
        <v>0</v>
      </c>
      <c r="H95" s="10">
        <v>0</v>
      </c>
      <c r="I95" s="41">
        <v>0</v>
      </c>
      <c r="J95" s="41">
        <v>0</v>
      </c>
      <c r="K95" s="41">
        <v>0</v>
      </c>
    </row>
    <row r="96" spans="2:11" ht="15" x14ac:dyDescent="0.25">
      <c r="B96" s="11" t="s">
        <v>2620</v>
      </c>
      <c r="C96" s="3" t="s">
        <v>2621</v>
      </c>
      <c r="D96" s="3" t="s">
        <v>48</v>
      </c>
      <c r="E96" s="3"/>
      <c r="F96" s="10">
        <v>5.6863847569999999</v>
      </c>
      <c r="G96" s="10">
        <v>22.277999999999999</v>
      </c>
      <c r="H96" s="10">
        <v>4.9431037529999999E-3</v>
      </c>
      <c r="I96" s="41">
        <v>0</v>
      </c>
      <c r="J96" s="41">
        <v>1.8401553009197854E-5</v>
      </c>
      <c r="K96" s="41">
        <v>6.5644917758722365E-7</v>
      </c>
    </row>
    <row r="97" spans="2:11" ht="15" x14ac:dyDescent="0.25">
      <c r="B97" s="11" t="s">
        <v>2622</v>
      </c>
      <c r="C97" s="3" t="s">
        <v>2623</v>
      </c>
      <c r="D97" s="3" t="s">
        <v>48</v>
      </c>
      <c r="E97" s="3"/>
      <c r="F97" s="10">
        <v>0.20189902100000001</v>
      </c>
      <c r="G97" s="10">
        <v>19.961400000000001</v>
      </c>
      <c r="H97" s="10">
        <v>1.5725882299999998E-4</v>
      </c>
      <c r="I97" s="41">
        <v>0</v>
      </c>
      <c r="J97" s="41">
        <v>5.8542298770125825E-7</v>
      </c>
      <c r="K97" s="41">
        <v>2.0884130737501187E-8</v>
      </c>
    </row>
    <row r="98" spans="2:11" ht="15" x14ac:dyDescent="0.25">
      <c r="B98" s="11" t="s">
        <v>2624</v>
      </c>
      <c r="C98" s="3" t="s">
        <v>2625</v>
      </c>
      <c r="D98" s="3" t="s">
        <v>48</v>
      </c>
      <c r="E98" s="3"/>
      <c r="F98" s="10">
        <v>14.397476222000002</v>
      </c>
      <c r="G98" s="10">
        <v>20.414300000000001</v>
      </c>
      <c r="H98" s="10">
        <v>1.1468539048E-2</v>
      </c>
      <c r="I98" s="41">
        <v>0</v>
      </c>
      <c r="J98" s="41">
        <v>4.2693607048354319E-5</v>
      </c>
      <c r="K98" s="41">
        <v>1.5230335842369201E-6</v>
      </c>
    </row>
    <row r="99" spans="2:11" ht="15" x14ac:dyDescent="0.25">
      <c r="B99" s="11" t="s">
        <v>2626</v>
      </c>
      <c r="C99" s="3" t="s">
        <v>2627</v>
      </c>
      <c r="D99" s="3" t="s">
        <v>48</v>
      </c>
      <c r="E99" s="3"/>
      <c r="F99" s="10">
        <v>541.88297980000004</v>
      </c>
      <c r="G99" s="10">
        <v>2.4630999999999998</v>
      </c>
      <c r="H99" s="10">
        <v>5.208046152000001E-2</v>
      </c>
      <c r="I99" s="41">
        <v>0</v>
      </c>
      <c r="J99" s="41">
        <v>1.9387846609979285E-4</v>
      </c>
      <c r="K99" s="41">
        <v>6.9163379612289226E-6</v>
      </c>
    </row>
    <row r="100" spans="2:11" ht="15" x14ac:dyDescent="0.25">
      <c r="B100" s="11" t="s">
        <v>2628</v>
      </c>
      <c r="C100" s="3" t="s">
        <v>2629</v>
      </c>
      <c r="D100" s="3" t="s">
        <v>48</v>
      </c>
      <c r="E100" s="3"/>
      <c r="F100" s="10">
        <v>0.10588552</v>
      </c>
      <c r="G100" s="10">
        <v>15580.000000000002</v>
      </c>
      <c r="H100" s="10">
        <v>6.4371153989999999E-2</v>
      </c>
      <c r="I100" s="41">
        <v>0</v>
      </c>
      <c r="J100" s="41">
        <v>2.3963268051805002E-4</v>
      </c>
      <c r="K100" s="41">
        <v>8.5485543513891183E-6</v>
      </c>
    </row>
    <row r="101" spans="2:11" ht="15" x14ac:dyDescent="0.25">
      <c r="B101" s="11" t="s">
        <v>2630</v>
      </c>
      <c r="C101" s="3" t="s">
        <v>2631</v>
      </c>
      <c r="D101" s="3" t="s">
        <v>48</v>
      </c>
      <c r="E101" s="3"/>
      <c r="F101" s="10">
        <v>3.8544154230000003</v>
      </c>
      <c r="G101" s="10">
        <v>10540.626200000001</v>
      </c>
      <c r="H101" s="10">
        <v>1.585302696991</v>
      </c>
      <c r="I101" s="41">
        <v>0</v>
      </c>
      <c r="J101" s="41">
        <v>5.9015616648951637E-3</v>
      </c>
      <c r="K101" s="41">
        <v>2.105298014501436E-4</v>
      </c>
    </row>
    <row r="102" spans="2:11" x14ac:dyDescent="0.2">
      <c r="B102" s="44"/>
      <c r="C102" s="45"/>
      <c r="D102" s="45"/>
      <c r="E102" s="45"/>
      <c r="F102" s="14"/>
      <c r="G102" s="14"/>
      <c r="H102" s="14"/>
      <c r="I102" s="14"/>
      <c r="J102" s="14"/>
      <c r="K102" s="14"/>
    </row>
    <row r="103" spans="2:11" ht="15" x14ac:dyDescent="0.25">
      <c r="B103" s="9" t="s">
        <v>2519</v>
      </c>
      <c r="C103" s="37"/>
      <c r="D103" s="37"/>
      <c r="E103" s="37"/>
      <c r="F103" s="10"/>
      <c r="G103" s="10"/>
      <c r="H103" s="10">
        <v>11.561262824973999</v>
      </c>
      <c r="I103" s="41"/>
      <c r="J103" s="41">
        <v>4.3038787239274762E-2</v>
      </c>
      <c r="K103" s="41">
        <v>1.5353473955948998E-3</v>
      </c>
    </row>
    <row r="104" spans="2:11" ht="15" x14ac:dyDescent="0.25">
      <c r="B104" s="11" t="s">
        <v>2632</v>
      </c>
      <c r="C104" s="3" t="s">
        <v>2633</v>
      </c>
      <c r="D104" s="3" t="s">
        <v>46</v>
      </c>
      <c r="E104" s="3"/>
      <c r="F104" s="10">
        <v>0</v>
      </c>
      <c r="G104" s="10">
        <v>0</v>
      </c>
      <c r="H104" s="10">
        <v>0.87925984960800008</v>
      </c>
      <c r="I104" s="41">
        <v>2.2987701000000003E-6</v>
      </c>
      <c r="J104" s="41">
        <v>3.2731958582907267E-3</v>
      </c>
      <c r="K104" s="41">
        <v>1.1676659726398375E-4</v>
      </c>
    </row>
    <row r="105" spans="2:11" ht="15" x14ac:dyDescent="0.25">
      <c r="B105" s="11" t="s">
        <v>2634</v>
      </c>
      <c r="C105" s="3" t="s">
        <v>2635</v>
      </c>
      <c r="D105" s="3" t="s">
        <v>46</v>
      </c>
      <c r="E105" s="3"/>
      <c r="F105" s="10">
        <v>0</v>
      </c>
      <c r="G105" s="10">
        <v>0</v>
      </c>
      <c r="H105" s="10">
        <v>0.73092944464500009</v>
      </c>
      <c r="I105" s="41">
        <v>5.6848000000000002E-7</v>
      </c>
      <c r="J105" s="41">
        <v>2.7210104407489905E-3</v>
      </c>
      <c r="K105" s="41">
        <v>9.7068169471517155E-5</v>
      </c>
    </row>
    <row r="106" spans="2:11" ht="15" x14ac:dyDescent="0.25">
      <c r="B106" s="11" t="s">
        <v>2636</v>
      </c>
      <c r="C106" s="3" t="s">
        <v>2637</v>
      </c>
      <c r="D106" s="3" t="s">
        <v>48</v>
      </c>
      <c r="E106" s="3"/>
      <c r="F106" s="10">
        <v>0</v>
      </c>
      <c r="G106" s="10">
        <v>0</v>
      </c>
      <c r="H106" s="10">
        <v>0.47095746793899995</v>
      </c>
      <c r="I106" s="41">
        <v>1.6383646476999999E-6</v>
      </c>
      <c r="J106" s="41">
        <v>1.7532200909393103E-3</v>
      </c>
      <c r="K106" s="41">
        <v>6.2543628043309213E-5</v>
      </c>
    </row>
    <row r="107" spans="2:11" ht="15" x14ac:dyDescent="0.25">
      <c r="B107" s="11" t="s">
        <v>2638</v>
      </c>
      <c r="C107" s="3" t="s">
        <v>2639</v>
      </c>
      <c r="D107" s="3" t="s">
        <v>46</v>
      </c>
      <c r="E107" s="3"/>
      <c r="F107" s="10">
        <v>0</v>
      </c>
      <c r="G107" s="10">
        <v>0</v>
      </c>
      <c r="H107" s="10">
        <v>0.28571556856699998</v>
      </c>
      <c r="I107" s="41">
        <v>3.2875700000000001E-6</v>
      </c>
      <c r="J107" s="41">
        <v>1.0636252935916789E-3</v>
      </c>
      <c r="K107" s="41">
        <v>3.7943316463030585E-5</v>
      </c>
    </row>
    <row r="108" spans="2:11" ht="15" x14ac:dyDescent="0.25">
      <c r="B108" s="11" t="s">
        <v>2640</v>
      </c>
      <c r="C108" s="3" t="s">
        <v>2641</v>
      </c>
      <c r="D108" s="3" t="s">
        <v>52</v>
      </c>
      <c r="E108" s="3"/>
      <c r="F108" s="10">
        <v>0</v>
      </c>
      <c r="G108" s="10">
        <v>0</v>
      </c>
      <c r="H108" s="10">
        <v>0.73922241317100001</v>
      </c>
      <c r="I108" s="41">
        <v>2.5518900000000002E-6</v>
      </c>
      <c r="J108" s="41">
        <v>2.7518824409254344E-3</v>
      </c>
      <c r="K108" s="41">
        <v>9.8169484078831519E-5</v>
      </c>
    </row>
    <row r="109" spans="2:11" ht="15" x14ac:dyDescent="0.25">
      <c r="B109" s="11" t="s">
        <v>2642</v>
      </c>
      <c r="C109" s="3" t="s">
        <v>2643</v>
      </c>
      <c r="D109" s="3" t="s">
        <v>48</v>
      </c>
      <c r="E109" s="3"/>
      <c r="F109" s="10">
        <v>0</v>
      </c>
      <c r="G109" s="10">
        <v>0</v>
      </c>
      <c r="H109" s="10">
        <v>1.3447000000000001E-8</v>
      </c>
      <c r="I109" s="41">
        <v>2.2662660169285717E-5</v>
      </c>
      <c r="J109" s="41">
        <v>5.0058767867153765E-11</v>
      </c>
      <c r="K109" s="41">
        <v>1.7857751995713366E-12</v>
      </c>
    </row>
    <row r="110" spans="2:11" ht="15" x14ac:dyDescent="0.25">
      <c r="B110" s="11" t="s">
        <v>2644</v>
      </c>
      <c r="C110" s="3" t="s">
        <v>2645</v>
      </c>
      <c r="D110" s="3" t="s">
        <v>48</v>
      </c>
      <c r="E110" s="3"/>
      <c r="F110" s="10">
        <v>0</v>
      </c>
      <c r="G110" s="10">
        <v>0</v>
      </c>
      <c r="H110" s="10">
        <v>5.4318753090000001E-3</v>
      </c>
      <c r="I110" s="41">
        <v>3.4944799999999998E-5</v>
      </c>
      <c r="J110" s="41">
        <v>2.0221089103633162E-5</v>
      </c>
      <c r="K110" s="41">
        <v>7.2135853454124264E-7</v>
      </c>
    </row>
    <row r="111" spans="2:11" ht="15" x14ac:dyDescent="0.25">
      <c r="B111" s="11" t="s">
        <v>2646</v>
      </c>
      <c r="C111" s="3" t="s">
        <v>2647</v>
      </c>
      <c r="D111" s="3" t="s">
        <v>48</v>
      </c>
      <c r="E111" s="3"/>
      <c r="F111" s="10">
        <v>0</v>
      </c>
      <c r="G111" s="10">
        <v>0</v>
      </c>
      <c r="H111" s="10">
        <v>1.3317061197169999</v>
      </c>
      <c r="I111" s="41">
        <v>2.1225467105919998E-5</v>
      </c>
      <c r="J111" s="41">
        <v>4.9575048348465362E-3</v>
      </c>
      <c r="K111" s="41">
        <v>1.7685191951424077E-4</v>
      </c>
    </row>
    <row r="112" spans="2:11" ht="15" x14ac:dyDescent="0.25">
      <c r="B112" s="11" t="s">
        <v>2648</v>
      </c>
      <c r="C112" s="3" t="s">
        <v>2649</v>
      </c>
      <c r="D112" s="3" t="s">
        <v>48</v>
      </c>
      <c r="E112" s="3"/>
      <c r="F112" s="10">
        <v>0</v>
      </c>
      <c r="G112" s="10">
        <v>0</v>
      </c>
      <c r="H112" s="10">
        <v>1.4671818458200001</v>
      </c>
      <c r="I112" s="41">
        <v>2.62968753173614E-6</v>
      </c>
      <c r="J112" s="41">
        <v>5.4618365017331423E-3</v>
      </c>
      <c r="K112" s="41">
        <v>1.9484323295356976E-4</v>
      </c>
    </row>
    <row r="113" spans="2:11" ht="15" x14ac:dyDescent="0.25">
      <c r="B113" s="11" t="s">
        <v>2650</v>
      </c>
      <c r="C113" s="3" t="s">
        <v>2651</v>
      </c>
      <c r="D113" s="3" t="s">
        <v>48</v>
      </c>
      <c r="E113" s="3"/>
      <c r="F113" s="10">
        <v>0</v>
      </c>
      <c r="G113" s="10">
        <v>0</v>
      </c>
      <c r="H113" s="10">
        <v>0.62285504311600004</v>
      </c>
      <c r="I113" s="41">
        <v>3.1847429554285718E-6</v>
      </c>
      <c r="J113" s="41">
        <v>2.3186849124882795E-3</v>
      </c>
      <c r="K113" s="41">
        <v>8.2715779647838799E-5</v>
      </c>
    </row>
    <row r="114" spans="2:11" ht="15" x14ac:dyDescent="0.25">
      <c r="B114" s="11" t="s">
        <v>2652</v>
      </c>
      <c r="C114" s="3" t="s">
        <v>2653</v>
      </c>
      <c r="D114" s="3" t="s">
        <v>46</v>
      </c>
      <c r="E114" s="3"/>
      <c r="F114" s="10">
        <v>0</v>
      </c>
      <c r="G114" s="10">
        <v>0</v>
      </c>
      <c r="H114" s="10">
        <v>2.3299580151269996</v>
      </c>
      <c r="I114" s="41">
        <v>5.2996547999999998E-6</v>
      </c>
      <c r="J114" s="41">
        <v>8.6736690279955973E-3</v>
      </c>
      <c r="K114" s="41">
        <v>3.0942078080287443E-4</v>
      </c>
    </row>
    <row r="115" spans="2:11" ht="15" x14ac:dyDescent="0.25">
      <c r="B115" s="11" t="s">
        <v>2654</v>
      </c>
      <c r="C115" s="3" t="s">
        <v>2655</v>
      </c>
      <c r="D115" s="3" t="s">
        <v>48</v>
      </c>
      <c r="E115" s="3"/>
      <c r="F115" s="10">
        <v>0</v>
      </c>
      <c r="G115" s="10">
        <v>0</v>
      </c>
      <c r="H115" s="10">
        <v>0.37305912784300005</v>
      </c>
      <c r="I115" s="41">
        <v>7.8165999999999992E-7</v>
      </c>
      <c r="J115" s="41">
        <v>1.3887766997408772E-3</v>
      </c>
      <c r="K115" s="41">
        <v>4.9542629469453566E-5</v>
      </c>
    </row>
    <row r="116" spans="2:11" ht="15" x14ac:dyDescent="0.25">
      <c r="B116" s="11" t="s">
        <v>2656</v>
      </c>
      <c r="C116" s="3" t="s">
        <v>2657</v>
      </c>
      <c r="D116" s="3" t="s">
        <v>48</v>
      </c>
      <c r="E116" s="3"/>
      <c r="F116" s="10">
        <v>0</v>
      </c>
      <c r="G116" s="10">
        <v>0</v>
      </c>
      <c r="H116" s="10">
        <v>0.29874354852099999</v>
      </c>
      <c r="I116" s="41">
        <v>1.344915E-7</v>
      </c>
      <c r="J116" s="41">
        <v>1.1121241873445768E-3</v>
      </c>
      <c r="K116" s="41">
        <v>3.967344537671882E-5</v>
      </c>
    </row>
    <row r="117" spans="2:11" ht="15" x14ac:dyDescent="0.25">
      <c r="B117" s="11" t="s">
        <v>2658</v>
      </c>
      <c r="C117" s="3" t="s">
        <v>2659</v>
      </c>
      <c r="D117" s="3" t="s">
        <v>48</v>
      </c>
      <c r="E117" s="3"/>
      <c r="F117" s="10">
        <v>0</v>
      </c>
      <c r="G117" s="10">
        <v>0</v>
      </c>
      <c r="H117" s="10">
        <v>0.68319891281400003</v>
      </c>
      <c r="I117" s="41">
        <v>1.08042521158E-5</v>
      </c>
      <c r="J117" s="41">
        <v>2.5433253352902391E-3</v>
      </c>
      <c r="K117" s="41">
        <v>9.0729506572271955E-5</v>
      </c>
    </row>
    <row r="118" spans="2:11" ht="15" x14ac:dyDescent="0.25">
      <c r="B118" s="11" t="s">
        <v>2660</v>
      </c>
      <c r="C118" s="3" t="s">
        <v>2661</v>
      </c>
      <c r="D118" s="3" t="s">
        <v>48</v>
      </c>
      <c r="E118" s="3"/>
      <c r="F118" s="10">
        <v>0</v>
      </c>
      <c r="G118" s="10">
        <v>0</v>
      </c>
      <c r="H118" s="10">
        <v>7.8089141776000001E-2</v>
      </c>
      <c r="I118" s="41">
        <v>0</v>
      </c>
      <c r="J118" s="41">
        <v>2.9070024697776774E-4</v>
      </c>
      <c r="K118" s="41">
        <v>1.0370317003003702E-5</v>
      </c>
    </row>
    <row r="119" spans="2:11" ht="15" x14ac:dyDescent="0.25">
      <c r="B119" s="11" t="s">
        <v>2662</v>
      </c>
      <c r="C119" s="3" t="s">
        <v>2663</v>
      </c>
      <c r="D119" s="3" t="s">
        <v>48</v>
      </c>
      <c r="E119" s="3"/>
      <c r="F119" s="10">
        <v>0</v>
      </c>
      <c r="G119" s="10">
        <v>0</v>
      </c>
      <c r="H119" s="10">
        <v>5.1572203340000011E-2</v>
      </c>
      <c r="I119" s="41">
        <v>0</v>
      </c>
      <c r="J119" s="41">
        <v>1.9198638769946547E-4</v>
      </c>
      <c r="K119" s="41">
        <v>6.8488407608999827E-6</v>
      </c>
    </row>
    <row r="120" spans="2:11" ht="15" x14ac:dyDescent="0.25">
      <c r="B120" s="11" t="s">
        <v>2664</v>
      </c>
      <c r="C120" s="3" t="s">
        <v>2665</v>
      </c>
      <c r="D120" s="3" t="s">
        <v>48</v>
      </c>
      <c r="E120" s="3"/>
      <c r="F120" s="10">
        <v>0</v>
      </c>
      <c r="G120" s="10">
        <v>0</v>
      </c>
      <c r="H120" s="10">
        <v>1.2133822342139999</v>
      </c>
      <c r="I120" s="41">
        <v>2.2990000000000002E-5</v>
      </c>
      <c r="J120" s="41">
        <v>4.5170238414997408E-3</v>
      </c>
      <c r="K120" s="41">
        <v>1.6113838785303933E-4</v>
      </c>
    </row>
    <row r="121" spans="2:11" x14ac:dyDescent="0.2">
      <c r="B121" s="44"/>
      <c r="C121" s="45"/>
      <c r="D121" s="45"/>
      <c r="E121" s="45"/>
      <c r="F121" s="14"/>
      <c r="G121" s="14"/>
      <c r="H121" s="14"/>
      <c r="I121" s="14"/>
      <c r="J121" s="14"/>
      <c r="K121" s="14"/>
    </row>
    <row r="122" spans="2:11" ht="15" x14ac:dyDescent="0.25">
      <c r="B122" s="9" t="s">
        <v>2522</v>
      </c>
      <c r="C122" s="37"/>
      <c r="D122" s="37"/>
      <c r="E122" s="37"/>
      <c r="F122" s="10"/>
      <c r="G122" s="10"/>
      <c r="H122" s="10">
        <v>76.342240453832005</v>
      </c>
      <c r="I122" s="41"/>
      <c r="J122" s="41">
        <v>0.28419710666593379</v>
      </c>
      <c r="K122" s="41">
        <v>1.0138326740697911E-2</v>
      </c>
    </row>
    <row r="123" spans="2:11" ht="15" x14ac:dyDescent="0.25">
      <c r="B123" s="11" t="s">
        <v>2666</v>
      </c>
      <c r="C123" s="3" t="s">
        <v>2667</v>
      </c>
      <c r="D123" s="3" t="s">
        <v>48</v>
      </c>
      <c r="E123" s="3"/>
      <c r="F123" s="10">
        <v>0</v>
      </c>
      <c r="G123" s="10">
        <v>0</v>
      </c>
      <c r="H123" s="10">
        <v>1.3082661929770001</v>
      </c>
      <c r="I123" s="41">
        <v>3.2962970040000002E-7</v>
      </c>
      <c r="J123" s="41">
        <v>4.8702456802766888E-3</v>
      </c>
      <c r="K123" s="41">
        <v>1.7373907353728971E-4</v>
      </c>
    </row>
    <row r="124" spans="2:11" ht="15" x14ac:dyDescent="0.25">
      <c r="B124" s="11" t="s">
        <v>2668</v>
      </c>
      <c r="C124" s="3" t="s">
        <v>2669</v>
      </c>
      <c r="D124" s="3" t="s">
        <v>48</v>
      </c>
      <c r="E124" s="3"/>
      <c r="F124" s="10">
        <v>0</v>
      </c>
      <c r="G124" s="10">
        <v>0</v>
      </c>
      <c r="H124" s="10">
        <v>2.3374165723300004</v>
      </c>
      <c r="I124" s="41">
        <v>6.4372E-7</v>
      </c>
      <c r="J124" s="41">
        <v>8.7014347886596056E-3</v>
      </c>
      <c r="K124" s="41">
        <v>3.104112847426159E-4</v>
      </c>
    </row>
    <row r="125" spans="2:11" ht="15" x14ac:dyDescent="0.25">
      <c r="B125" s="11" t="s">
        <v>2670</v>
      </c>
      <c r="C125" s="3" t="s">
        <v>2671</v>
      </c>
      <c r="D125" s="3" t="s">
        <v>46</v>
      </c>
      <c r="E125" s="3"/>
      <c r="F125" s="10">
        <v>0</v>
      </c>
      <c r="G125" s="10">
        <v>0</v>
      </c>
      <c r="H125" s="10">
        <v>1.6458841598110001</v>
      </c>
      <c r="I125" s="41">
        <v>1.0846222199999999E-7</v>
      </c>
      <c r="J125" s="41">
        <v>6.1270865689153162E-3</v>
      </c>
      <c r="K125" s="41">
        <v>2.1857508098146726E-4</v>
      </c>
    </row>
    <row r="126" spans="2:11" ht="15" x14ac:dyDescent="0.25">
      <c r="B126" s="11" t="s">
        <v>2672</v>
      </c>
      <c r="C126" s="3" t="s">
        <v>2673</v>
      </c>
      <c r="D126" s="3" t="s">
        <v>46</v>
      </c>
      <c r="E126" s="3"/>
      <c r="F126" s="10">
        <v>0</v>
      </c>
      <c r="G126" s="10">
        <v>0</v>
      </c>
      <c r="H126" s="10">
        <v>1.1884043932939998</v>
      </c>
      <c r="I126" s="41">
        <v>1.549526E-7</v>
      </c>
      <c r="J126" s="41">
        <v>4.424039537161451E-3</v>
      </c>
      <c r="K126" s="41">
        <v>1.5782130531762071E-4</v>
      </c>
    </row>
    <row r="127" spans="2:11" ht="15" x14ac:dyDescent="0.25">
      <c r="B127" s="11" t="s">
        <v>2674</v>
      </c>
      <c r="C127" s="3" t="s">
        <v>2675</v>
      </c>
      <c r="D127" s="3" t="s">
        <v>48</v>
      </c>
      <c r="E127" s="3"/>
      <c r="F127" s="10">
        <v>0</v>
      </c>
      <c r="G127" s="10">
        <v>0</v>
      </c>
      <c r="H127" s="10">
        <v>2.7457730897000002E-2</v>
      </c>
      <c r="I127" s="41">
        <v>4.275118222222222E-7</v>
      </c>
      <c r="J127" s="41">
        <v>1.02216120854592E-4</v>
      </c>
      <c r="K127" s="41">
        <v>3.6464144323913311E-6</v>
      </c>
    </row>
    <row r="128" spans="2:11" ht="15" x14ac:dyDescent="0.25">
      <c r="B128" s="11" t="s">
        <v>2676</v>
      </c>
      <c r="C128" s="3" t="s">
        <v>2677</v>
      </c>
      <c r="D128" s="3" t="s">
        <v>48</v>
      </c>
      <c r="E128" s="3"/>
      <c r="F128" s="10">
        <v>0</v>
      </c>
      <c r="G128" s="10">
        <v>0</v>
      </c>
      <c r="H128" s="10">
        <v>3.1836947633329999</v>
      </c>
      <c r="I128" s="41">
        <v>4.0220545200000002E-6</v>
      </c>
      <c r="J128" s="41">
        <v>1.1851850756121043E-2</v>
      </c>
      <c r="K128" s="41">
        <v>4.2279788438798297E-4</v>
      </c>
    </row>
    <row r="129" spans="2:11" ht="15" x14ac:dyDescent="0.25">
      <c r="B129" s="11" t="s">
        <v>2678</v>
      </c>
      <c r="C129" s="3" t="s">
        <v>2679</v>
      </c>
      <c r="D129" s="3" t="s">
        <v>48</v>
      </c>
      <c r="E129" s="3"/>
      <c r="F129" s="10">
        <v>0</v>
      </c>
      <c r="G129" s="10">
        <v>0</v>
      </c>
      <c r="H129" s="10">
        <v>2.7180579313560003</v>
      </c>
      <c r="I129" s="41">
        <v>2.0472594999999999E-6</v>
      </c>
      <c r="J129" s="41">
        <v>1.0118437646703813E-2</v>
      </c>
      <c r="K129" s="41">
        <v>3.6096084218143192E-4</v>
      </c>
    </row>
    <row r="130" spans="2:11" ht="15" x14ac:dyDescent="0.25">
      <c r="B130" s="11" t="s">
        <v>2680</v>
      </c>
      <c r="C130" s="3" t="s">
        <v>2681</v>
      </c>
      <c r="D130" s="3" t="s">
        <v>46</v>
      </c>
      <c r="E130" s="3"/>
      <c r="F130" s="10">
        <v>0</v>
      </c>
      <c r="G130" s="10">
        <v>0</v>
      </c>
      <c r="H130" s="10">
        <v>2.3414516116989996</v>
      </c>
      <c r="I130" s="41">
        <v>3.8738150000000001E-7</v>
      </c>
      <c r="J130" s="41">
        <v>8.7164559159822463E-3</v>
      </c>
      <c r="K130" s="41">
        <v>3.1094714205164042E-4</v>
      </c>
    </row>
    <row r="131" spans="2:11" ht="15" x14ac:dyDescent="0.25">
      <c r="B131" s="11" t="s">
        <v>2682</v>
      </c>
      <c r="C131" s="3" t="s">
        <v>2683</v>
      </c>
      <c r="D131" s="3" t="s">
        <v>48</v>
      </c>
      <c r="E131" s="3"/>
      <c r="F131" s="10">
        <v>0</v>
      </c>
      <c r="G131" s="10">
        <v>0</v>
      </c>
      <c r="H131" s="10">
        <v>2.5068939158300005</v>
      </c>
      <c r="I131" s="41">
        <v>5.6348490000000005E-7</v>
      </c>
      <c r="J131" s="41">
        <v>9.3323433182207257E-3</v>
      </c>
      <c r="K131" s="41">
        <v>3.3291804735967041E-4</v>
      </c>
    </row>
    <row r="132" spans="2:11" ht="15" x14ac:dyDescent="0.25">
      <c r="B132" s="11" t="s">
        <v>2684</v>
      </c>
      <c r="C132" s="3" t="s">
        <v>2685</v>
      </c>
      <c r="D132" s="3" t="s">
        <v>48</v>
      </c>
      <c r="E132" s="3"/>
      <c r="F132" s="10">
        <v>0</v>
      </c>
      <c r="G132" s="10">
        <v>0</v>
      </c>
      <c r="H132" s="10">
        <v>1.8688956489239998</v>
      </c>
      <c r="I132" s="41">
        <v>3.8651937500000003E-6</v>
      </c>
      <c r="J132" s="41">
        <v>6.9572851533740016E-3</v>
      </c>
      <c r="K132" s="41">
        <v>2.4819123227747886E-4</v>
      </c>
    </row>
    <row r="133" spans="2:11" ht="15" x14ac:dyDescent="0.25">
      <c r="B133" s="11" t="s">
        <v>2686</v>
      </c>
      <c r="C133" s="3" t="s">
        <v>2687</v>
      </c>
      <c r="D133" s="3" t="s">
        <v>48</v>
      </c>
      <c r="E133" s="3"/>
      <c r="F133" s="10">
        <v>0</v>
      </c>
      <c r="G133" s="10">
        <v>0</v>
      </c>
      <c r="H133" s="10">
        <v>0.45319106294</v>
      </c>
      <c r="I133" s="41">
        <v>4.5980000000000003E-7</v>
      </c>
      <c r="J133" s="41">
        <v>1.6870815958341732E-3</v>
      </c>
      <c r="K133" s="41">
        <v>6.0184231491457173E-5</v>
      </c>
    </row>
    <row r="134" spans="2:11" ht="15" x14ac:dyDescent="0.25">
      <c r="B134" s="11" t="s">
        <v>2688</v>
      </c>
      <c r="C134" s="3" t="s">
        <v>2689</v>
      </c>
      <c r="D134" s="3" t="s">
        <v>48</v>
      </c>
      <c r="E134" s="3"/>
      <c r="F134" s="10">
        <v>0</v>
      </c>
      <c r="G134" s="10">
        <v>0</v>
      </c>
      <c r="H134" s="10">
        <v>3.5273421113949999</v>
      </c>
      <c r="I134" s="41">
        <v>3.9579584000000008E-6</v>
      </c>
      <c r="J134" s="41">
        <v>1.3131137052305964E-2</v>
      </c>
      <c r="K134" s="41">
        <v>4.6843459975703022E-4</v>
      </c>
    </row>
    <row r="135" spans="2:11" ht="15" x14ac:dyDescent="0.25">
      <c r="B135" s="11" t="s">
        <v>2690</v>
      </c>
      <c r="C135" s="3" t="s">
        <v>2691</v>
      </c>
      <c r="D135" s="3" t="s">
        <v>46</v>
      </c>
      <c r="E135" s="3"/>
      <c r="F135" s="10">
        <v>0</v>
      </c>
      <c r="G135" s="10">
        <v>0</v>
      </c>
      <c r="H135" s="10">
        <v>1.7756515825470001</v>
      </c>
      <c r="I135" s="41">
        <v>3.49448E-6</v>
      </c>
      <c r="J135" s="41">
        <v>6.6101680957584954E-3</v>
      </c>
      <c r="K135" s="41">
        <v>2.3580832596058811E-4</v>
      </c>
    </row>
    <row r="136" spans="2:11" ht="15" x14ac:dyDescent="0.25">
      <c r="B136" s="11" t="s">
        <v>2692</v>
      </c>
      <c r="C136" s="3" t="s">
        <v>2693</v>
      </c>
      <c r="D136" s="3" t="s">
        <v>48</v>
      </c>
      <c r="E136" s="3"/>
      <c r="F136" s="10">
        <v>0</v>
      </c>
      <c r="G136" s="10">
        <v>0</v>
      </c>
      <c r="H136" s="10">
        <v>1.2398980623120002</v>
      </c>
      <c r="I136" s="41">
        <v>1.3794E-7</v>
      </c>
      <c r="J136" s="41">
        <v>4.6157335673540686E-3</v>
      </c>
      <c r="K136" s="41">
        <v>1.6465971664113375E-4</v>
      </c>
    </row>
    <row r="137" spans="2:11" ht="15" x14ac:dyDescent="0.25">
      <c r="B137" s="11" t="s">
        <v>2694</v>
      </c>
      <c r="C137" s="3" t="s">
        <v>2695</v>
      </c>
      <c r="D137" s="3" t="s">
        <v>48</v>
      </c>
      <c r="E137" s="3"/>
      <c r="F137" s="10">
        <v>0</v>
      </c>
      <c r="G137" s="10">
        <v>0</v>
      </c>
      <c r="H137" s="10">
        <v>0.22843471415900002</v>
      </c>
      <c r="I137" s="41">
        <v>1.7238474981525733E-7</v>
      </c>
      <c r="J137" s="41">
        <v>8.5038747147207587E-4</v>
      </c>
      <c r="K137" s="41">
        <v>3.0336361066878072E-5</v>
      </c>
    </row>
    <row r="138" spans="2:11" ht="15" x14ac:dyDescent="0.25">
      <c r="B138" s="11" t="s">
        <v>2696</v>
      </c>
      <c r="C138" s="3" t="s">
        <v>2697</v>
      </c>
      <c r="D138" s="3" t="s">
        <v>48</v>
      </c>
      <c r="E138" s="3"/>
      <c r="F138" s="10">
        <v>0</v>
      </c>
      <c r="G138" s="10">
        <v>0</v>
      </c>
      <c r="H138" s="10">
        <v>0.166102872638</v>
      </c>
      <c r="I138" s="41">
        <v>2.9886999999999998E-7</v>
      </c>
      <c r="J138" s="41">
        <v>6.1834648199992921E-4</v>
      </c>
      <c r="K138" s="41">
        <v>2.2058629473822914E-5</v>
      </c>
    </row>
    <row r="139" spans="2:11" ht="15" x14ac:dyDescent="0.25">
      <c r="B139" s="11" t="s">
        <v>2698</v>
      </c>
      <c r="C139" s="3" t="s">
        <v>2699</v>
      </c>
      <c r="D139" s="3" t="s">
        <v>48</v>
      </c>
      <c r="E139" s="3"/>
      <c r="F139" s="10">
        <v>0</v>
      </c>
      <c r="G139" s="10">
        <v>0</v>
      </c>
      <c r="H139" s="10">
        <v>1.8700651575660001</v>
      </c>
      <c r="I139" s="41">
        <v>2.3091637691684355E-6</v>
      </c>
      <c r="J139" s="41">
        <v>6.961638850230439E-3</v>
      </c>
      <c r="K139" s="41">
        <v>2.483465442079145E-4</v>
      </c>
    </row>
    <row r="140" spans="2:11" ht="15" x14ac:dyDescent="0.25">
      <c r="B140" s="11" t="s">
        <v>2700</v>
      </c>
      <c r="C140" s="3" t="s">
        <v>2701</v>
      </c>
      <c r="D140" s="3" t="s">
        <v>48</v>
      </c>
      <c r="E140" s="3"/>
      <c r="F140" s="10">
        <v>0</v>
      </c>
      <c r="G140" s="10">
        <v>0</v>
      </c>
      <c r="H140" s="10">
        <v>0.70154598616700004</v>
      </c>
      <c r="I140" s="41">
        <v>7.6125827814569536E-7</v>
      </c>
      <c r="J140" s="41">
        <v>2.611625468109416E-3</v>
      </c>
      <c r="K140" s="41">
        <v>9.3166016468791888E-5</v>
      </c>
    </row>
    <row r="141" spans="2:11" ht="15" x14ac:dyDescent="0.25">
      <c r="B141" s="11" t="s">
        <v>2702</v>
      </c>
      <c r="C141" s="3" t="s">
        <v>2703</v>
      </c>
      <c r="D141" s="3" t="s">
        <v>48</v>
      </c>
      <c r="E141" s="3"/>
      <c r="F141" s="10">
        <v>0</v>
      </c>
      <c r="G141" s="10">
        <v>0</v>
      </c>
      <c r="H141" s="10">
        <v>1.5606491631330002</v>
      </c>
      <c r="I141" s="41">
        <v>6.8480851063829793E-7</v>
      </c>
      <c r="J141" s="41">
        <v>5.8097846493152848E-3</v>
      </c>
      <c r="K141" s="41">
        <v>2.0725578722054528E-4</v>
      </c>
    </row>
    <row r="142" spans="2:11" ht="15" x14ac:dyDescent="0.25">
      <c r="B142" s="11" t="s">
        <v>2704</v>
      </c>
      <c r="C142" s="3" t="s">
        <v>2705</v>
      </c>
      <c r="D142" s="3" t="s">
        <v>48</v>
      </c>
      <c r="E142" s="3"/>
      <c r="F142" s="10">
        <v>0</v>
      </c>
      <c r="G142" s="10">
        <v>0</v>
      </c>
      <c r="H142" s="10">
        <v>0.83829380423300015</v>
      </c>
      <c r="I142" s="41">
        <v>5.1650107300000003E-7</v>
      </c>
      <c r="J142" s="41">
        <v>3.1206927158900122E-3</v>
      </c>
      <c r="K142" s="41">
        <v>1.1132626500733254E-4</v>
      </c>
    </row>
    <row r="143" spans="2:11" ht="15" x14ac:dyDescent="0.25">
      <c r="B143" s="11" t="s">
        <v>2706</v>
      </c>
      <c r="C143" s="3" t="s">
        <v>2707</v>
      </c>
      <c r="D143" s="3" t="s">
        <v>48</v>
      </c>
      <c r="E143" s="3"/>
      <c r="F143" s="10">
        <v>0</v>
      </c>
      <c r="G143" s="10">
        <v>0</v>
      </c>
      <c r="H143" s="10">
        <v>2.64579401077</v>
      </c>
      <c r="I143" s="41">
        <v>5.1492239103139025E-7</v>
      </c>
      <c r="J143" s="41">
        <v>9.849422786453569E-3</v>
      </c>
      <c r="K143" s="41">
        <v>3.5136412044377508E-4</v>
      </c>
    </row>
    <row r="144" spans="2:11" ht="15" x14ac:dyDescent="0.25">
      <c r="B144" s="11" t="s">
        <v>2708</v>
      </c>
      <c r="C144" s="3" t="s">
        <v>2709</v>
      </c>
      <c r="D144" s="3" t="s">
        <v>46</v>
      </c>
      <c r="E144" s="3"/>
      <c r="F144" s="10">
        <v>0</v>
      </c>
      <c r="G144" s="10">
        <v>0</v>
      </c>
      <c r="H144" s="10">
        <v>13.614925090976001</v>
      </c>
      <c r="I144" s="41">
        <v>3.2068526234317288E-6</v>
      </c>
      <c r="J144" s="41">
        <v>5.0683897869997392E-2</v>
      </c>
      <c r="K144" s="41">
        <v>1.8080758214833394E-3</v>
      </c>
    </row>
    <row r="145" spans="2:11" ht="15" x14ac:dyDescent="0.25">
      <c r="B145" s="11" t="s">
        <v>2710</v>
      </c>
      <c r="C145" s="3" t="s">
        <v>2711</v>
      </c>
      <c r="D145" s="3" t="s">
        <v>48</v>
      </c>
      <c r="E145" s="3"/>
      <c r="F145" s="10">
        <v>0</v>
      </c>
      <c r="G145" s="10">
        <v>0</v>
      </c>
      <c r="H145" s="10">
        <v>3.1949216060029997</v>
      </c>
      <c r="I145" s="41">
        <v>6.4372E-7</v>
      </c>
      <c r="J145" s="41">
        <v>1.1893644606875753E-2</v>
      </c>
      <c r="K145" s="41">
        <v>4.2428882044878274E-4</v>
      </c>
    </row>
    <row r="146" spans="2:11" ht="15" x14ac:dyDescent="0.25">
      <c r="B146" s="11" t="s">
        <v>2712</v>
      </c>
      <c r="C146" s="3" t="s">
        <v>2713</v>
      </c>
      <c r="D146" s="3" t="s">
        <v>48</v>
      </c>
      <c r="E146" s="3"/>
      <c r="F146" s="10">
        <v>0</v>
      </c>
      <c r="G146" s="10">
        <v>0</v>
      </c>
      <c r="H146" s="10">
        <v>4.3527204025399993</v>
      </c>
      <c r="I146" s="41">
        <v>8.5062999999999999E-8</v>
      </c>
      <c r="J146" s="41">
        <v>1.6203749551675011E-2</v>
      </c>
      <c r="K146" s="41">
        <v>5.7804567156422211E-4</v>
      </c>
    </row>
    <row r="147" spans="2:11" ht="15" x14ac:dyDescent="0.25">
      <c r="B147" s="11" t="s">
        <v>2714</v>
      </c>
      <c r="C147" s="3" t="s">
        <v>2715</v>
      </c>
      <c r="D147" s="3" t="s">
        <v>46</v>
      </c>
      <c r="E147" s="3"/>
      <c r="F147" s="10">
        <v>0</v>
      </c>
      <c r="G147" s="10">
        <v>0</v>
      </c>
      <c r="H147" s="10">
        <v>0.51531031891699997</v>
      </c>
      <c r="I147" s="41">
        <v>3.0972128000000003E-7</v>
      </c>
      <c r="J147" s="41">
        <v>1.9183311990938555E-3</v>
      </c>
      <c r="K147" s="41">
        <v>6.843373150927156E-5</v>
      </c>
    </row>
    <row r="148" spans="2:11" ht="15" x14ac:dyDescent="0.25">
      <c r="B148" s="11" t="s">
        <v>2716</v>
      </c>
      <c r="C148" s="3" t="s">
        <v>2717</v>
      </c>
      <c r="D148" s="3" t="s">
        <v>48</v>
      </c>
      <c r="E148" s="3"/>
      <c r="F148" s="10">
        <v>0</v>
      </c>
      <c r="G148" s="10">
        <v>0</v>
      </c>
      <c r="H148" s="10">
        <v>2.894790949486</v>
      </c>
      <c r="I148" s="41">
        <v>1.061076923076923E-6</v>
      </c>
      <c r="J148" s="41">
        <v>1.0776356671693113E-2</v>
      </c>
      <c r="K148" s="41">
        <v>3.8443116572734886E-4</v>
      </c>
    </row>
    <row r="149" spans="2:11" ht="15" x14ac:dyDescent="0.25">
      <c r="B149" s="11" t="s">
        <v>2718</v>
      </c>
      <c r="C149" s="3" t="s">
        <v>2719</v>
      </c>
      <c r="D149" s="3" t="s">
        <v>46</v>
      </c>
      <c r="E149" s="3"/>
      <c r="F149" s="10">
        <v>0</v>
      </c>
      <c r="G149" s="10">
        <v>0</v>
      </c>
      <c r="H149" s="10">
        <v>1.8276709562670002</v>
      </c>
      <c r="I149" s="41">
        <v>4.5911706176470582E-7</v>
      </c>
      <c r="J149" s="41">
        <v>6.8038191520271209E-3</v>
      </c>
      <c r="K149" s="41">
        <v>2.4271655140019614E-4</v>
      </c>
    </row>
    <row r="150" spans="2:11" ht="15" x14ac:dyDescent="0.25">
      <c r="B150" s="11" t="s">
        <v>2720</v>
      </c>
      <c r="C150" s="3" t="s">
        <v>2721</v>
      </c>
      <c r="D150" s="3" t="s">
        <v>48</v>
      </c>
      <c r="E150" s="3"/>
      <c r="F150" s="10">
        <v>0</v>
      </c>
      <c r="G150" s="10">
        <v>0</v>
      </c>
      <c r="H150" s="10">
        <v>2.4402942846590001</v>
      </c>
      <c r="I150" s="41">
        <v>1.2095584191428571E-6</v>
      </c>
      <c r="J150" s="41">
        <v>9.0844147485154257E-3</v>
      </c>
      <c r="K150" s="41">
        <v>3.240735489848827E-4</v>
      </c>
    </row>
    <row r="151" spans="2:11" ht="15" x14ac:dyDescent="0.25">
      <c r="B151" s="11" t="s">
        <v>2722</v>
      </c>
      <c r="C151" s="3" t="s">
        <v>2723</v>
      </c>
      <c r="D151" s="3" t="s">
        <v>48</v>
      </c>
      <c r="E151" s="3"/>
      <c r="F151" s="10">
        <v>0</v>
      </c>
      <c r="G151" s="10">
        <v>0</v>
      </c>
      <c r="H151" s="10">
        <v>1.0624855615090001</v>
      </c>
      <c r="I151" s="41">
        <v>2.7577424599999997E-6</v>
      </c>
      <c r="J151" s="41">
        <v>3.9552850513706814E-3</v>
      </c>
      <c r="K151" s="41">
        <v>1.4109915710905021E-4</v>
      </c>
    </row>
    <row r="152" spans="2:11" ht="15" x14ac:dyDescent="0.25">
      <c r="B152" s="11" t="s">
        <v>2724</v>
      </c>
      <c r="C152" s="3" t="s">
        <v>2725</v>
      </c>
      <c r="D152" s="3" t="s">
        <v>48</v>
      </c>
      <c r="E152" s="3"/>
      <c r="F152" s="10">
        <v>0</v>
      </c>
      <c r="G152" s="10">
        <v>0</v>
      </c>
      <c r="H152" s="10">
        <v>4.8037988745450004</v>
      </c>
      <c r="I152" s="41">
        <v>3.8324682390719985E-6</v>
      </c>
      <c r="J152" s="41">
        <v>1.7882966664783419E-2</v>
      </c>
      <c r="K152" s="41">
        <v>6.379493488429508E-4</v>
      </c>
    </row>
    <row r="153" spans="2:11" ht="15" x14ac:dyDescent="0.25">
      <c r="B153" s="11" t="s">
        <v>2726</v>
      </c>
      <c r="C153" s="3" t="s">
        <v>2727</v>
      </c>
      <c r="D153" s="3" t="s">
        <v>100</v>
      </c>
      <c r="E153" s="3"/>
      <c r="F153" s="10">
        <v>0</v>
      </c>
      <c r="G153" s="10">
        <v>0</v>
      </c>
      <c r="H153" s="10">
        <v>0.24887205066400003</v>
      </c>
      <c r="I153" s="41">
        <v>1.8392000000000001E-6</v>
      </c>
      <c r="J153" s="41">
        <v>9.2646896800860465E-4</v>
      </c>
      <c r="K153" s="41">
        <v>3.3050460023963147E-5</v>
      </c>
    </row>
    <row r="154" spans="2:11" ht="15" x14ac:dyDescent="0.25">
      <c r="B154" s="11" t="s">
        <v>2728</v>
      </c>
      <c r="C154" s="3" t="s">
        <v>2729</v>
      </c>
      <c r="D154" s="3" t="s">
        <v>100</v>
      </c>
      <c r="E154" s="3"/>
      <c r="F154" s="10">
        <v>0</v>
      </c>
      <c r="G154" s="10">
        <v>0</v>
      </c>
      <c r="H154" s="10">
        <v>2.7694966540109998</v>
      </c>
      <c r="I154" s="41">
        <v>1.23283875E-6</v>
      </c>
      <c r="J154" s="41">
        <v>1.0309927129619669E-2</v>
      </c>
      <c r="K154" s="41">
        <v>3.677919565723687E-4</v>
      </c>
    </row>
    <row r="155" spans="2:11" ht="15" x14ac:dyDescent="0.25">
      <c r="B155" s="11" t="s">
        <v>2730</v>
      </c>
      <c r="C155" s="3" t="s">
        <v>2731</v>
      </c>
      <c r="D155" s="3" t="s">
        <v>48</v>
      </c>
      <c r="E155" s="3"/>
      <c r="F155" s="10">
        <v>0</v>
      </c>
      <c r="G155" s="10">
        <v>0</v>
      </c>
      <c r="H155" s="10">
        <v>4.4835622559440003</v>
      </c>
      <c r="I155" s="41">
        <v>2.4504611692844677E-6</v>
      </c>
      <c r="J155" s="41">
        <v>1.6690830831280801E-2</v>
      </c>
      <c r="K155" s="41">
        <v>5.9542160202267483E-4</v>
      </c>
    </row>
    <row r="156" spans="2:11" x14ac:dyDescent="0.2">
      <c r="B156" s="44"/>
      <c r="C156" s="45"/>
      <c r="D156" s="45"/>
      <c r="E156" s="45"/>
      <c r="F156" s="14"/>
      <c r="G156" s="14"/>
      <c r="H156" s="14"/>
      <c r="I156" s="14"/>
      <c r="J156" s="14"/>
      <c r="K156" s="14"/>
    </row>
    <row r="157" spans="2:11" x14ac:dyDescent="0.2">
      <c r="B157" s="33"/>
      <c r="C157" s="48"/>
      <c r="D157" s="48"/>
      <c r="E157" s="48"/>
      <c r="F157" s="49"/>
      <c r="G157" s="49"/>
      <c r="H157" s="49"/>
      <c r="I157" s="49"/>
      <c r="J157" s="49"/>
      <c r="K157" s="49"/>
    </row>
    <row r="159" spans="2:11" x14ac:dyDescent="0.2">
      <c r="B159" s="35" t="s">
        <v>55</v>
      </c>
    </row>
    <row r="161" spans="2:2" x14ac:dyDescent="0.2">
      <c r="B161" s="36" t="s">
        <v>56</v>
      </c>
    </row>
  </sheetData>
  <hyperlinks>
    <hyperlink ref="B161" r:id="rId1"/>
  </hyperlinks>
  <pageMargins left="0.7" right="0.7" top="0.75" bottom="0.75" header="0.3" footer="0.3"/>
  <pageSetup paperSize="9" fitToHeight="0" orientation="landscape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5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" bestFit="1" customWidth="1"/>
    <col min="5" max="12" width="16.25" customWidth="1"/>
  </cols>
  <sheetData>
    <row r="1" spans="2:12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</row>
    <row r="2" spans="2:12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</row>
    <row r="3" spans="2:12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</row>
    <row r="4" spans="2:12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  <c r="L4" s="23"/>
    </row>
    <row r="5" spans="2:12" ht="22.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56"/>
    </row>
    <row r="6" spans="2:12" ht="15" x14ac:dyDescent="0.2">
      <c r="B6" s="50" t="s">
        <v>2106</v>
      </c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2:12" ht="15" x14ac:dyDescent="0.2">
      <c r="B7" s="50" t="s">
        <v>2750</v>
      </c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2:12" ht="30" x14ac:dyDescent="0.2">
      <c r="B8" s="50" t="s">
        <v>2011</v>
      </c>
      <c r="C8" s="27" t="s">
        <v>57</v>
      </c>
      <c r="D8" s="27" t="s">
        <v>238</v>
      </c>
      <c r="E8" s="27" t="s">
        <v>60</v>
      </c>
      <c r="F8" s="27" t="s">
        <v>131</v>
      </c>
      <c r="G8" s="27" t="s">
        <v>132</v>
      </c>
      <c r="H8" s="27" t="s">
        <v>133</v>
      </c>
      <c r="I8" s="27" t="s">
        <v>0</v>
      </c>
      <c r="J8" s="27" t="s">
        <v>134</v>
      </c>
      <c r="K8" s="27" t="s">
        <v>120</v>
      </c>
      <c r="L8" s="27" t="s">
        <v>121</v>
      </c>
    </row>
    <row r="9" spans="2:12" ht="15" x14ac:dyDescent="0.2">
      <c r="B9" s="50"/>
      <c r="C9" s="53"/>
      <c r="D9" s="53"/>
      <c r="E9" s="53"/>
      <c r="F9" s="53" t="s">
        <v>228</v>
      </c>
      <c r="G9" s="53" t="s">
        <v>230</v>
      </c>
      <c r="H9" s="53" t="s">
        <v>231</v>
      </c>
      <c r="I9" s="53" t="s">
        <v>40</v>
      </c>
      <c r="J9" s="53" t="s">
        <v>41</v>
      </c>
      <c r="K9" s="53" t="s">
        <v>41</v>
      </c>
      <c r="L9" s="53" t="s">
        <v>41</v>
      </c>
    </row>
    <row r="10" spans="2:12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</row>
    <row r="11" spans="2:12" ht="15" x14ac:dyDescent="0.25">
      <c r="B11" s="16" t="s">
        <v>2009</v>
      </c>
      <c r="C11" s="46"/>
      <c r="D11" s="46"/>
      <c r="E11" s="46"/>
      <c r="F11" s="46"/>
      <c r="G11" s="17"/>
      <c r="H11" s="17"/>
      <c r="I11" s="17">
        <v>0.52390180199621872</v>
      </c>
      <c r="J11" s="47"/>
      <c r="K11" s="47">
        <v>1</v>
      </c>
      <c r="L11" s="47">
        <v>6.957468915115492E-5</v>
      </c>
    </row>
    <row r="12" spans="2:12" ht="15" x14ac:dyDescent="0.25">
      <c r="B12" s="6" t="s">
        <v>2734</v>
      </c>
      <c r="C12" s="38"/>
      <c r="D12" s="38"/>
      <c r="E12" s="38"/>
      <c r="F12" s="38"/>
      <c r="G12" s="40"/>
      <c r="H12" s="40"/>
      <c r="I12" s="40">
        <v>0.50466380726321869</v>
      </c>
      <c r="J12" s="39"/>
      <c r="K12" s="39">
        <v>0.96327938812254954</v>
      </c>
      <c r="L12" s="39">
        <v>6.7019863994341108E-5</v>
      </c>
    </row>
    <row r="13" spans="2:12" ht="15" x14ac:dyDescent="0.25">
      <c r="B13" s="44" t="s">
        <v>2735</v>
      </c>
      <c r="C13" s="3" t="s">
        <v>2736</v>
      </c>
      <c r="D13" s="3" t="s">
        <v>1540</v>
      </c>
      <c r="E13" s="3" t="s">
        <v>54</v>
      </c>
      <c r="F13" s="3" t="s">
        <v>2737</v>
      </c>
      <c r="G13" s="10">
        <v>6.9231051589341011</v>
      </c>
      <c r="H13" s="10">
        <v>1552.4185</v>
      </c>
      <c r="I13" s="10">
        <v>0.10747556319421871</v>
      </c>
      <c r="J13" s="41">
        <v>0</v>
      </c>
      <c r="K13" s="41">
        <v>0.20514448086398149</v>
      </c>
      <c r="L13" s="41">
        <v>1.4272863487186562E-5</v>
      </c>
    </row>
    <row r="14" spans="2:12" ht="15" x14ac:dyDescent="0.25">
      <c r="B14" s="44" t="s">
        <v>2738</v>
      </c>
      <c r="C14" s="3" t="s">
        <v>2739</v>
      </c>
      <c r="D14" s="3" t="s">
        <v>299</v>
      </c>
      <c r="E14" s="3" t="s">
        <v>54</v>
      </c>
      <c r="F14" s="3" t="s">
        <v>2740</v>
      </c>
      <c r="G14" s="10">
        <v>22.221058003</v>
      </c>
      <c r="H14" s="10">
        <v>1451.2</v>
      </c>
      <c r="I14" s="10">
        <v>0.32247199409300004</v>
      </c>
      <c r="J14" s="41">
        <v>2.8828041528825371E-5</v>
      </c>
      <c r="K14" s="41">
        <v>0.61551991778666848</v>
      </c>
      <c r="L14" s="41">
        <v>4.2824606946351897E-5</v>
      </c>
    </row>
    <row r="15" spans="2:12" ht="15" x14ac:dyDescent="0.25">
      <c r="B15" s="44" t="s">
        <v>2741</v>
      </c>
      <c r="C15" s="3" t="s">
        <v>2742</v>
      </c>
      <c r="D15" s="3" t="s">
        <v>299</v>
      </c>
      <c r="E15" s="3" t="s">
        <v>54</v>
      </c>
      <c r="F15" s="3" t="s">
        <v>2743</v>
      </c>
      <c r="G15" s="10">
        <v>8.2159940559999995</v>
      </c>
      <c r="H15" s="10">
        <v>909.4</v>
      </c>
      <c r="I15" s="10">
        <v>7.4716249976000002E-2</v>
      </c>
      <c r="J15" s="41">
        <v>2.8828049319298241E-5</v>
      </c>
      <c r="K15" s="41">
        <v>0.14261498947189968</v>
      </c>
      <c r="L15" s="41">
        <v>9.9223935608026514E-6</v>
      </c>
    </row>
    <row r="16" spans="2:12" x14ac:dyDescent="0.2">
      <c r="B16" s="55"/>
      <c r="C16" s="45"/>
      <c r="D16" s="45"/>
      <c r="E16" s="45"/>
      <c r="F16" s="45"/>
      <c r="G16" s="14"/>
      <c r="H16" s="14"/>
      <c r="I16" s="14"/>
      <c r="J16" s="14"/>
      <c r="K16" s="14"/>
      <c r="L16" s="14"/>
    </row>
    <row r="17" spans="2:12" ht="15" x14ac:dyDescent="0.25">
      <c r="B17" s="15" t="s">
        <v>2744</v>
      </c>
      <c r="C17" s="37"/>
      <c r="D17" s="37"/>
      <c r="E17" s="37"/>
      <c r="F17" s="37"/>
      <c r="G17" s="10"/>
      <c r="H17" s="10"/>
      <c r="I17" s="10">
        <v>1.9237994733000002E-2</v>
      </c>
      <c r="J17" s="41"/>
      <c r="K17" s="41">
        <v>3.672061187745037E-2</v>
      </c>
      <c r="L17" s="41">
        <v>2.5548251568138173E-6</v>
      </c>
    </row>
    <row r="18" spans="2:12" ht="15" x14ac:dyDescent="0.25">
      <c r="B18" s="44" t="s">
        <v>2745</v>
      </c>
      <c r="C18" s="3" t="s">
        <v>2746</v>
      </c>
      <c r="D18" s="3" t="s">
        <v>1017</v>
      </c>
      <c r="E18" s="3" t="s">
        <v>48</v>
      </c>
      <c r="F18" s="3" t="s">
        <v>2747</v>
      </c>
      <c r="G18" s="10">
        <v>9.3464334000000004</v>
      </c>
      <c r="H18" s="10">
        <v>16</v>
      </c>
      <c r="I18" s="10">
        <v>5.8351662070000006E-3</v>
      </c>
      <c r="J18" s="41">
        <v>3.9255019965959836E-7</v>
      </c>
      <c r="K18" s="41">
        <v>1.1137900623296799E-2</v>
      </c>
      <c r="L18" s="41">
        <v>7.7491597366232948E-7</v>
      </c>
    </row>
    <row r="19" spans="2:12" ht="15" x14ac:dyDescent="0.25">
      <c r="B19" s="44" t="s">
        <v>2748</v>
      </c>
      <c r="C19" s="3" t="s">
        <v>2749</v>
      </c>
      <c r="D19" s="3" t="s">
        <v>1017</v>
      </c>
      <c r="E19" s="3" t="s">
        <v>48</v>
      </c>
      <c r="F19" s="3" t="s">
        <v>2747</v>
      </c>
      <c r="G19" s="10">
        <v>7.0099211000000006</v>
      </c>
      <c r="H19" s="10">
        <v>49</v>
      </c>
      <c r="I19" s="10">
        <v>1.3402828526000001E-2</v>
      </c>
      <c r="J19" s="41">
        <v>3.9255555647644438E-7</v>
      </c>
      <c r="K19" s="41">
        <v>2.5582711254153571E-2</v>
      </c>
      <c r="L19" s="41">
        <v>1.7799091831514875E-6</v>
      </c>
    </row>
    <row r="20" spans="2:12" x14ac:dyDescent="0.2">
      <c r="B20" s="55"/>
      <c r="C20" s="45"/>
      <c r="D20" s="45"/>
      <c r="E20" s="45"/>
      <c r="F20" s="45"/>
      <c r="G20" s="14"/>
      <c r="H20" s="14"/>
      <c r="I20" s="14"/>
      <c r="J20" s="14"/>
      <c r="K20" s="14"/>
      <c r="L20" s="14"/>
    </row>
    <row r="21" spans="2:12" x14ac:dyDescent="0.2">
      <c r="B21" s="33"/>
      <c r="C21" s="48"/>
      <c r="D21" s="48"/>
      <c r="E21" s="48"/>
      <c r="F21" s="48"/>
      <c r="G21" s="49"/>
      <c r="H21" s="49"/>
      <c r="I21" s="49"/>
      <c r="J21" s="49"/>
      <c r="K21" s="49"/>
      <c r="L21" s="49"/>
    </row>
    <row r="23" spans="2:12" x14ac:dyDescent="0.2">
      <c r="B23" s="35" t="s">
        <v>55</v>
      </c>
    </row>
    <row r="25" spans="2:12" x14ac:dyDescent="0.2">
      <c r="B25" s="36" t="s">
        <v>56</v>
      </c>
    </row>
  </sheetData>
  <hyperlinks>
    <hyperlink ref="B25" r:id="rId1"/>
  </hyperlinks>
  <pageMargins left="0.7" right="0.7" top="0.75" bottom="0.75" header="0.3" footer="0.3"/>
  <pageSetup paperSize="9" fitToHeight="0" orientation="landscape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8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2" width="16.25" customWidth="1"/>
  </cols>
  <sheetData>
    <row r="1" spans="2:12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</row>
    <row r="2" spans="2:12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</row>
    <row r="3" spans="2:12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</row>
    <row r="4" spans="2:12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  <c r="L4" s="23"/>
    </row>
    <row r="5" spans="2:12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2:12" ht="15" x14ac:dyDescent="0.2">
      <c r="B6" s="50" t="s">
        <v>2106</v>
      </c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2:12" ht="15" x14ac:dyDescent="0.2">
      <c r="B7" s="50" t="s">
        <v>2757</v>
      </c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2:12" ht="30" x14ac:dyDescent="0.2">
      <c r="B8" s="50" t="s">
        <v>2011</v>
      </c>
      <c r="C8" s="27" t="s">
        <v>57</v>
      </c>
      <c r="D8" s="27" t="s">
        <v>238</v>
      </c>
      <c r="E8" s="27" t="s">
        <v>60</v>
      </c>
      <c r="F8" s="27" t="s">
        <v>131</v>
      </c>
      <c r="G8" s="27" t="s">
        <v>132</v>
      </c>
      <c r="H8" s="27" t="s">
        <v>133</v>
      </c>
      <c r="I8" s="27" t="s">
        <v>0</v>
      </c>
      <c r="J8" s="27" t="s">
        <v>134</v>
      </c>
      <c r="K8" s="27" t="s">
        <v>120</v>
      </c>
      <c r="L8" s="27" t="s">
        <v>121</v>
      </c>
    </row>
    <row r="9" spans="2:12" ht="15" x14ac:dyDescent="0.2">
      <c r="B9" s="50"/>
      <c r="C9" s="53"/>
      <c r="D9" s="53"/>
      <c r="E9" s="53"/>
      <c r="F9" s="53" t="s">
        <v>228</v>
      </c>
      <c r="G9" s="53" t="s">
        <v>230</v>
      </c>
      <c r="H9" s="53" t="s">
        <v>231</v>
      </c>
      <c r="I9" s="53" t="s">
        <v>40</v>
      </c>
      <c r="J9" s="53" t="s">
        <v>41</v>
      </c>
      <c r="K9" s="53" t="s">
        <v>41</v>
      </c>
      <c r="L9" s="53" t="s">
        <v>41</v>
      </c>
    </row>
    <row r="10" spans="2:12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</row>
    <row r="11" spans="2:12" ht="15" x14ac:dyDescent="0.25">
      <c r="B11" s="16" t="s">
        <v>2036</v>
      </c>
      <c r="C11" s="46"/>
      <c r="D11" s="46"/>
      <c r="E11" s="46"/>
      <c r="F11" s="46"/>
      <c r="G11" s="17"/>
      <c r="H11" s="17"/>
      <c r="I11" s="17">
        <v>7.3972824897000009E-2</v>
      </c>
      <c r="J11" s="47"/>
      <c r="K11" s="47">
        <v>1</v>
      </c>
      <c r="L11" s="47">
        <v>9.8236659584513814E-6</v>
      </c>
    </row>
    <row r="12" spans="2:12" ht="15" x14ac:dyDescent="0.25">
      <c r="B12" s="6" t="s">
        <v>62</v>
      </c>
      <c r="C12" s="38"/>
      <c r="D12" s="38"/>
      <c r="E12" s="38"/>
      <c r="F12" s="38"/>
      <c r="G12" s="40"/>
      <c r="H12" s="40"/>
      <c r="I12" s="40">
        <v>0</v>
      </c>
      <c r="J12" s="39"/>
      <c r="K12" s="39">
        <v>0</v>
      </c>
      <c r="L12" s="39">
        <v>0</v>
      </c>
    </row>
    <row r="13" spans="2:12" ht="15" x14ac:dyDescent="0.25">
      <c r="B13" s="9" t="s">
        <v>2012</v>
      </c>
      <c r="C13" s="37"/>
      <c r="D13" s="37"/>
      <c r="E13" s="37"/>
      <c r="F13" s="37"/>
      <c r="G13" s="10"/>
      <c r="H13" s="10"/>
      <c r="I13" s="10">
        <v>0</v>
      </c>
      <c r="J13" s="41"/>
      <c r="K13" s="41">
        <v>0</v>
      </c>
      <c r="L13" s="41">
        <v>0</v>
      </c>
    </row>
    <row r="14" spans="2:12" ht="15" x14ac:dyDescent="0.25">
      <c r="B14" s="11"/>
      <c r="C14" s="3"/>
      <c r="D14" s="3" t="s">
        <v>87</v>
      </c>
      <c r="E14" s="3" t="s">
        <v>87</v>
      </c>
      <c r="F14" s="3" t="s">
        <v>87</v>
      </c>
      <c r="G14" s="10">
        <v>0</v>
      </c>
      <c r="H14" s="10">
        <v>0</v>
      </c>
      <c r="I14" s="10">
        <v>0</v>
      </c>
      <c r="J14" s="41">
        <v>0</v>
      </c>
      <c r="K14" s="41">
        <v>0</v>
      </c>
      <c r="L14" s="41">
        <v>0</v>
      </c>
    </row>
    <row r="15" spans="2:12" x14ac:dyDescent="0.2">
      <c r="B15" s="44"/>
      <c r="C15" s="45"/>
      <c r="D15" s="45"/>
      <c r="E15" s="45"/>
      <c r="F15" s="45"/>
      <c r="G15" s="14"/>
      <c r="H15" s="14"/>
      <c r="I15" s="14"/>
      <c r="J15" s="14"/>
      <c r="K15" s="14"/>
      <c r="L15" s="14"/>
    </row>
    <row r="16" spans="2:12" ht="15" x14ac:dyDescent="0.25">
      <c r="B16" s="9" t="s">
        <v>2751</v>
      </c>
      <c r="C16" s="37"/>
      <c r="D16" s="37"/>
      <c r="E16" s="37"/>
      <c r="F16" s="37"/>
      <c r="G16" s="10"/>
      <c r="H16" s="10"/>
      <c r="I16" s="10">
        <v>0</v>
      </c>
      <c r="J16" s="41"/>
      <c r="K16" s="41">
        <v>0</v>
      </c>
      <c r="L16" s="41">
        <v>0</v>
      </c>
    </row>
    <row r="17" spans="2:12" ht="15" x14ac:dyDescent="0.25">
      <c r="B17" s="11"/>
      <c r="C17" s="3"/>
      <c r="D17" s="3" t="s">
        <v>87</v>
      </c>
      <c r="E17" s="3" t="s">
        <v>87</v>
      </c>
      <c r="F17" s="3" t="s">
        <v>87</v>
      </c>
      <c r="G17" s="10">
        <v>0</v>
      </c>
      <c r="H17" s="10">
        <v>0</v>
      </c>
      <c r="I17" s="10">
        <v>0</v>
      </c>
      <c r="J17" s="41">
        <v>0</v>
      </c>
      <c r="K17" s="41">
        <v>0</v>
      </c>
      <c r="L17" s="41">
        <v>0</v>
      </c>
    </row>
    <row r="18" spans="2:12" x14ac:dyDescent="0.2">
      <c r="B18" s="44"/>
      <c r="C18" s="45"/>
      <c r="D18" s="45"/>
      <c r="E18" s="45"/>
      <c r="F18" s="45"/>
      <c r="G18" s="14"/>
      <c r="H18" s="14"/>
      <c r="I18" s="14"/>
      <c r="J18" s="14"/>
      <c r="K18" s="14"/>
      <c r="L18" s="14"/>
    </row>
    <row r="19" spans="2:12" ht="15" x14ac:dyDescent="0.25">
      <c r="B19" s="9" t="s">
        <v>2752</v>
      </c>
      <c r="C19" s="37"/>
      <c r="D19" s="37"/>
      <c r="E19" s="37"/>
      <c r="F19" s="37"/>
      <c r="G19" s="10"/>
      <c r="H19" s="10"/>
      <c r="I19" s="10">
        <v>0</v>
      </c>
      <c r="J19" s="41"/>
      <c r="K19" s="41">
        <v>0</v>
      </c>
      <c r="L19" s="41">
        <v>0</v>
      </c>
    </row>
    <row r="20" spans="2:12" ht="15" x14ac:dyDescent="0.25">
      <c r="B20" s="11"/>
      <c r="C20" s="3"/>
      <c r="D20" s="3" t="s">
        <v>87</v>
      </c>
      <c r="E20" s="3" t="s">
        <v>87</v>
      </c>
      <c r="F20" s="3" t="s">
        <v>87</v>
      </c>
      <c r="G20" s="10">
        <v>0</v>
      </c>
      <c r="H20" s="10">
        <v>0</v>
      </c>
      <c r="I20" s="10">
        <v>0</v>
      </c>
      <c r="J20" s="41">
        <v>0</v>
      </c>
      <c r="K20" s="41">
        <v>0</v>
      </c>
      <c r="L20" s="41">
        <v>0</v>
      </c>
    </row>
    <row r="21" spans="2:12" x14ac:dyDescent="0.2">
      <c r="B21" s="44"/>
      <c r="C21" s="45"/>
      <c r="D21" s="45"/>
      <c r="E21" s="45"/>
      <c r="F21" s="45"/>
      <c r="G21" s="14"/>
      <c r="H21" s="14"/>
      <c r="I21" s="14"/>
      <c r="J21" s="14"/>
      <c r="K21" s="14"/>
      <c r="L21" s="14"/>
    </row>
    <row r="22" spans="2:12" ht="15" x14ac:dyDescent="0.25">
      <c r="B22" s="9" t="s">
        <v>2027</v>
      </c>
      <c r="C22" s="37"/>
      <c r="D22" s="37"/>
      <c r="E22" s="37"/>
      <c r="F22" s="37"/>
      <c r="G22" s="10"/>
      <c r="H22" s="10"/>
      <c r="I22" s="10">
        <v>0</v>
      </c>
      <c r="J22" s="41"/>
      <c r="K22" s="41">
        <v>0</v>
      </c>
      <c r="L22" s="41">
        <v>0</v>
      </c>
    </row>
    <row r="23" spans="2:12" ht="15" x14ac:dyDescent="0.25">
      <c r="B23" s="11"/>
      <c r="C23" s="3"/>
      <c r="D23" s="3" t="s">
        <v>87</v>
      </c>
      <c r="E23" s="3" t="s">
        <v>87</v>
      </c>
      <c r="F23" s="3" t="s">
        <v>87</v>
      </c>
      <c r="G23" s="10">
        <v>0</v>
      </c>
      <c r="H23" s="10">
        <v>0</v>
      </c>
      <c r="I23" s="10">
        <v>0</v>
      </c>
      <c r="J23" s="41">
        <v>0</v>
      </c>
      <c r="K23" s="41">
        <v>0</v>
      </c>
      <c r="L23" s="41">
        <v>0</v>
      </c>
    </row>
    <row r="24" spans="2:12" x14ac:dyDescent="0.2">
      <c r="B24" s="44"/>
      <c r="C24" s="45"/>
      <c r="D24" s="45"/>
      <c r="E24" s="45"/>
      <c r="F24" s="45"/>
      <c r="G24" s="14"/>
      <c r="H24" s="14"/>
      <c r="I24" s="14"/>
      <c r="J24" s="14"/>
      <c r="K24" s="14"/>
      <c r="L24" s="14"/>
    </row>
    <row r="25" spans="2:12" ht="15" x14ac:dyDescent="0.25">
      <c r="B25" s="9" t="s">
        <v>1863</v>
      </c>
      <c r="C25" s="37"/>
      <c r="D25" s="37"/>
      <c r="E25" s="37"/>
      <c r="F25" s="37"/>
      <c r="G25" s="10"/>
      <c r="H25" s="10"/>
      <c r="I25" s="10">
        <v>0</v>
      </c>
      <c r="J25" s="41"/>
      <c r="K25" s="41">
        <v>0</v>
      </c>
      <c r="L25" s="41">
        <v>0</v>
      </c>
    </row>
    <row r="26" spans="2:12" ht="15" x14ac:dyDescent="0.25">
      <c r="B26" s="11"/>
      <c r="C26" s="3"/>
      <c r="D26" s="3" t="s">
        <v>87</v>
      </c>
      <c r="E26" s="3" t="s">
        <v>87</v>
      </c>
      <c r="F26" s="3" t="s">
        <v>87</v>
      </c>
      <c r="G26" s="10">
        <v>0</v>
      </c>
      <c r="H26" s="10">
        <v>0</v>
      </c>
      <c r="I26" s="10">
        <v>0</v>
      </c>
      <c r="J26" s="41">
        <v>0</v>
      </c>
      <c r="K26" s="41">
        <v>0</v>
      </c>
      <c r="L26" s="41">
        <v>0</v>
      </c>
    </row>
    <row r="27" spans="2:12" x14ac:dyDescent="0.2">
      <c r="B27" s="44"/>
      <c r="C27" s="45"/>
      <c r="D27" s="45"/>
      <c r="E27" s="45"/>
      <c r="F27" s="45"/>
      <c r="G27" s="14"/>
      <c r="H27" s="14"/>
      <c r="I27" s="14"/>
      <c r="J27" s="14"/>
      <c r="K27" s="14"/>
      <c r="L27" s="14"/>
    </row>
    <row r="28" spans="2:12" ht="15" x14ac:dyDescent="0.25">
      <c r="B28" s="15" t="s">
        <v>113</v>
      </c>
      <c r="C28" s="37"/>
      <c r="D28" s="37"/>
      <c r="E28" s="37"/>
      <c r="F28" s="37"/>
      <c r="G28" s="10"/>
      <c r="H28" s="10"/>
      <c r="I28" s="10">
        <v>7.3972824897000009E-2</v>
      </c>
      <c r="J28" s="41"/>
      <c r="K28" s="41">
        <v>1</v>
      </c>
      <c r="L28" s="41">
        <v>9.8236659584513814E-6</v>
      </c>
    </row>
    <row r="29" spans="2:12" ht="15" x14ac:dyDescent="0.25">
      <c r="B29" s="9" t="s">
        <v>2012</v>
      </c>
      <c r="C29" s="37"/>
      <c r="D29" s="37"/>
      <c r="E29" s="37"/>
      <c r="F29" s="37"/>
      <c r="G29" s="10"/>
      <c r="H29" s="10"/>
      <c r="I29" s="10">
        <v>7.3972824897000009E-2</v>
      </c>
      <c r="J29" s="41"/>
      <c r="K29" s="41">
        <v>1</v>
      </c>
      <c r="L29" s="41">
        <v>9.8236659584513814E-6</v>
      </c>
    </row>
    <row r="30" spans="2:12" ht="15" x14ac:dyDescent="0.25">
      <c r="B30" s="11" t="s">
        <v>2753</v>
      </c>
      <c r="C30" s="3" t="s">
        <v>2754</v>
      </c>
      <c r="D30" s="3" t="s">
        <v>1038</v>
      </c>
      <c r="E30" s="3" t="s">
        <v>48</v>
      </c>
      <c r="F30" s="3"/>
      <c r="G30" s="10">
        <v>18.957668966000004</v>
      </c>
      <c r="H30" s="10">
        <v>100</v>
      </c>
      <c r="I30" s="10">
        <v>7.3972824897000009E-2</v>
      </c>
      <c r="J30" s="41">
        <v>0</v>
      </c>
      <c r="K30" s="41">
        <v>1</v>
      </c>
      <c r="L30" s="41">
        <v>9.8236659584513814E-6</v>
      </c>
    </row>
    <row r="31" spans="2:12" x14ac:dyDescent="0.2">
      <c r="B31" s="44"/>
      <c r="C31" s="45"/>
      <c r="D31" s="45"/>
      <c r="E31" s="45"/>
      <c r="F31" s="45"/>
      <c r="G31" s="14"/>
      <c r="H31" s="14"/>
      <c r="I31" s="14"/>
      <c r="J31" s="14"/>
      <c r="K31" s="14"/>
      <c r="L31" s="14"/>
    </row>
    <row r="32" spans="2:12" ht="15" x14ac:dyDescent="0.25">
      <c r="B32" s="9" t="s">
        <v>2755</v>
      </c>
      <c r="C32" s="37"/>
      <c r="D32" s="37"/>
      <c r="E32" s="37"/>
      <c r="F32" s="37"/>
      <c r="G32" s="10"/>
      <c r="H32" s="10"/>
      <c r="I32" s="10">
        <v>0</v>
      </c>
      <c r="J32" s="41"/>
      <c r="K32" s="41">
        <v>0</v>
      </c>
      <c r="L32" s="41">
        <v>0</v>
      </c>
    </row>
    <row r="33" spans="2:12" ht="15" x14ac:dyDescent="0.25">
      <c r="B33" s="11"/>
      <c r="C33" s="3"/>
      <c r="D33" s="3" t="s">
        <v>87</v>
      </c>
      <c r="E33" s="3" t="s">
        <v>87</v>
      </c>
      <c r="F33" s="3" t="s">
        <v>87</v>
      </c>
      <c r="G33" s="10">
        <v>0</v>
      </c>
      <c r="H33" s="10">
        <v>0</v>
      </c>
      <c r="I33" s="10">
        <v>0</v>
      </c>
      <c r="J33" s="41">
        <v>0</v>
      </c>
      <c r="K33" s="41">
        <v>0</v>
      </c>
      <c r="L33" s="41">
        <v>0</v>
      </c>
    </row>
    <row r="34" spans="2:12" x14ac:dyDescent="0.2">
      <c r="B34" s="44"/>
      <c r="C34" s="45"/>
      <c r="D34" s="45"/>
      <c r="E34" s="45"/>
      <c r="F34" s="45"/>
      <c r="G34" s="14"/>
      <c r="H34" s="14"/>
      <c r="I34" s="14"/>
      <c r="J34" s="14"/>
      <c r="K34" s="14"/>
      <c r="L34" s="14"/>
    </row>
    <row r="35" spans="2:12" ht="15" x14ac:dyDescent="0.25">
      <c r="B35" s="9" t="s">
        <v>2027</v>
      </c>
      <c r="C35" s="37"/>
      <c r="D35" s="37"/>
      <c r="E35" s="37"/>
      <c r="F35" s="37"/>
      <c r="G35" s="10"/>
      <c r="H35" s="10"/>
      <c r="I35" s="10">
        <v>0</v>
      </c>
      <c r="J35" s="41"/>
      <c r="K35" s="41">
        <v>0</v>
      </c>
      <c r="L35" s="41">
        <v>0</v>
      </c>
    </row>
    <row r="36" spans="2:12" ht="15" x14ac:dyDescent="0.25">
      <c r="B36" s="11"/>
      <c r="C36" s="3"/>
      <c r="D36" s="3" t="s">
        <v>87</v>
      </c>
      <c r="E36" s="3" t="s">
        <v>87</v>
      </c>
      <c r="F36" s="3" t="s">
        <v>87</v>
      </c>
      <c r="G36" s="10">
        <v>0</v>
      </c>
      <c r="H36" s="10">
        <v>0</v>
      </c>
      <c r="I36" s="10">
        <v>0</v>
      </c>
      <c r="J36" s="41">
        <v>0</v>
      </c>
      <c r="K36" s="41">
        <v>0</v>
      </c>
      <c r="L36" s="41">
        <v>0</v>
      </c>
    </row>
    <row r="37" spans="2:12" x14ac:dyDescent="0.2">
      <c r="B37" s="44"/>
      <c r="C37" s="45"/>
      <c r="D37" s="45"/>
      <c r="E37" s="45"/>
      <c r="F37" s="45"/>
      <c r="G37" s="14"/>
      <c r="H37" s="14"/>
      <c r="I37" s="14"/>
      <c r="J37" s="14"/>
      <c r="K37" s="14"/>
      <c r="L37" s="14"/>
    </row>
    <row r="38" spans="2:12" ht="15" x14ac:dyDescent="0.25">
      <c r="B38" s="9" t="s">
        <v>2756</v>
      </c>
      <c r="C38" s="37"/>
      <c r="D38" s="37"/>
      <c r="E38" s="37"/>
      <c r="F38" s="37"/>
      <c r="G38" s="10"/>
      <c r="H38" s="10"/>
      <c r="I38" s="10">
        <v>0</v>
      </c>
      <c r="J38" s="41"/>
      <c r="K38" s="41">
        <v>0</v>
      </c>
      <c r="L38" s="41">
        <v>0</v>
      </c>
    </row>
    <row r="39" spans="2:12" ht="15" x14ac:dyDescent="0.25">
      <c r="B39" s="11"/>
      <c r="C39" s="3"/>
      <c r="D39" s="3" t="s">
        <v>87</v>
      </c>
      <c r="E39" s="3" t="s">
        <v>87</v>
      </c>
      <c r="F39" s="3" t="s">
        <v>87</v>
      </c>
      <c r="G39" s="10">
        <v>0</v>
      </c>
      <c r="H39" s="10">
        <v>0</v>
      </c>
      <c r="I39" s="10">
        <v>0</v>
      </c>
      <c r="J39" s="41">
        <v>0</v>
      </c>
      <c r="K39" s="41">
        <v>0</v>
      </c>
      <c r="L39" s="41">
        <v>0</v>
      </c>
    </row>
    <row r="40" spans="2:12" x14ac:dyDescent="0.2">
      <c r="B40" s="44"/>
      <c r="C40" s="45"/>
      <c r="D40" s="45"/>
      <c r="E40" s="45"/>
      <c r="F40" s="45"/>
      <c r="G40" s="14"/>
      <c r="H40" s="14"/>
      <c r="I40" s="14"/>
      <c r="J40" s="14"/>
      <c r="K40" s="14"/>
      <c r="L40" s="14"/>
    </row>
    <row r="41" spans="2:12" ht="15" x14ac:dyDescent="0.25">
      <c r="B41" s="9" t="s">
        <v>1863</v>
      </c>
      <c r="C41" s="37"/>
      <c r="D41" s="37"/>
      <c r="E41" s="37"/>
      <c r="F41" s="37"/>
      <c r="G41" s="10"/>
      <c r="H41" s="10"/>
      <c r="I41" s="10">
        <v>0</v>
      </c>
      <c r="J41" s="41"/>
      <c r="K41" s="41">
        <v>0</v>
      </c>
      <c r="L41" s="41">
        <v>0</v>
      </c>
    </row>
    <row r="42" spans="2:12" ht="15" x14ac:dyDescent="0.25">
      <c r="B42" s="11"/>
      <c r="C42" s="3"/>
      <c r="D42" s="3" t="s">
        <v>87</v>
      </c>
      <c r="E42" s="3" t="s">
        <v>87</v>
      </c>
      <c r="F42" s="3" t="s">
        <v>87</v>
      </c>
      <c r="G42" s="10">
        <v>0</v>
      </c>
      <c r="H42" s="10">
        <v>0</v>
      </c>
      <c r="I42" s="10">
        <v>0</v>
      </c>
      <c r="J42" s="41">
        <v>0</v>
      </c>
      <c r="K42" s="41">
        <v>0</v>
      </c>
      <c r="L42" s="41">
        <v>0</v>
      </c>
    </row>
    <row r="43" spans="2:12" x14ac:dyDescent="0.2">
      <c r="B43" s="44"/>
      <c r="C43" s="45"/>
      <c r="D43" s="45"/>
      <c r="E43" s="45"/>
      <c r="F43" s="45"/>
      <c r="G43" s="14"/>
      <c r="H43" s="14"/>
      <c r="I43" s="14"/>
      <c r="J43" s="14"/>
      <c r="K43" s="14"/>
      <c r="L43" s="14"/>
    </row>
    <row r="44" spans="2:12" x14ac:dyDescent="0.2">
      <c r="B44" s="33"/>
      <c r="C44" s="48"/>
      <c r="D44" s="48"/>
      <c r="E44" s="48"/>
      <c r="F44" s="48"/>
      <c r="G44" s="49"/>
      <c r="H44" s="49"/>
      <c r="I44" s="49"/>
      <c r="J44" s="49"/>
      <c r="K44" s="49"/>
      <c r="L44" s="49"/>
    </row>
    <row r="46" spans="2:12" x14ac:dyDescent="0.2">
      <c r="B46" s="35" t="s">
        <v>55</v>
      </c>
    </row>
    <row r="48" spans="2:12" x14ac:dyDescent="0.2">
      <c r="B48" s="36" t="s">
        <v>56</v>
      </c>
    </row>
  </sheetData>
  <hyperlinks>
    <hyperlink ref="B48" r:id="rId1"/>
  </hyperlinks>
  <pageMargins left="0.7" right="0.7" top="0.75" bottom="0.75" header="0.3" footer="0.3"/>
  <pageSetup paperSize="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04"/>
  <sheetViews>
    <sheetView showGridLines="0" rightToLeft="1" zoomScale="80" zoomScaleNormal="80" workbookViewId="0">
      <pane ySplit="9" topLeftCell="A10" activePane="bottomLeft" state="frozen"/>
      <selection pane="bottomLeft" activeCell="A10" sqref="A10"/>
    </sheetView>
  </sheetViews>
  <sheetFormatPr defaultRowHeight="14.25" x14ac:dyDescent="0.2"/>
  <cols>
    <col min="2" max="2" width="43.625" bestFit="1" customWidth="1"/>
    <col min="3" max="3" width="28" bestFit="1" customWidth="1"/>
    <col min="4" max="12" width="16.25" customWidth="1"/>
  </cols>
  <sheetData>
    <row r="1" spans="2:12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</row>
    <row r="2" spans="2:12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</row>
    <row r="3" spans="2:12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</row>
    <row r="4" spans="2:12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  <c r="L4" s="23"/>
    </row>
    <row r="5" spans="2:12" ht="18" x14ac:dyDescent="0.25">
      <c r="B5" s="24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2:12" ht="15" x14ac:dyDescent="0.2">
      <c r="B6" s="50" t="s">
        <v>115</v>
      </c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2:12" ht="30" x14ac:dyDescent="0.2">
      <c r="B7" s="50" t="s">
        <v>116</v>
      </c>
      <c r="C7" s="27" t="s">
        <v>57</v>
      </c>
      <c r="D7" s="27" t="s">
        <v>58</v>
      </c>
      <c r="E7" s="27" t="s">
        <v>117</v>
      </c>
      <c r="F7" s="27" t="s">
        <v>59</v>
      </c>
      <c r="G7" s="27" t="s">
        <v>60</v>
      </c>
      <c r="H7" s="27" t="s">
        <v>118</v>
      </c>
      <c r="I7" s="27" t="s">
        <v>119</v>
      </c>
      <c r="J7" s="27" t="s">
        <v>61</v>
      </c>
      <c r="K7" s="27" t="s">
        <v>120</v>
      </c>
      <c r="L7" s="27" t="s">
        <v>121</v>
      </c>
    </row>
    <row r="8" spans="2:12" ht="15" x14ac:dyDescent="0.2">
      <c r="B8" s="50"/>
      <c r="C8" s="29"/>
      <c r="D8" s="29"/>
      <c r="E8" s="29"/>
      <c r="F8" s="29"/>
      <c r="G8" s="29"/>
      <c r="H8" s="29" t="s">
        <v>41</v>
      </c>
      <c r="I8" s="29" t="s">
        <v>41</v>
      </c>
      <c r="J8" s="29" t="s">
        <v>40</v>
      </c>
      <c r="K8" s="29" t="s">
        <v>41</v>
      </c>
      <c r="L8" s="29" t="s">
        <v>41</v>
      </c>
    </row>
    <row r="9" spans="2:12" x14ac:dyDescent="0.2">
      <c r="B9" s="52"/>
      <c r="C9" s="29" t="s">
        <v>42</v>
      </c>
      <c r="D9" s="29" t="s">
        <v>43</v>
      </c>
      <c r="E9" s="29" t="s">
        <v>122</v>
      </c>
      <c r="F9" s="29" t="s">
        <v>123</v>
      </c>
      <c r="G9" s="29" t="s">
        <v>124</v>
      </c>
      <c r="H9" s="29" t="s">
        <v>125</v>
      </c>
      <c r="I9" s="29" t="s">
        <v>126</v>
      </c>
      <c r="J9" s="53" t="s">
        <v>127</v>
      </c>
      <c r="K9" s="53" t="s">
        <v>128</v>
      </c>
      <c r="L9" s="53" t="s">
        <v>129</v>
      </c>
    </row>
    <row r="10" spans="2:12" ht="15" x14ac:dyDescent="0.25">
      <c r="B10" s="16" t="s">
        <v>114</v>
      </c>
      <c r="C10" s="46"/>
      <c r="D10" s="46"/>
      <c r="E10" s="46"/>
      <c r="F10" s="46"/>
      <c r="G10" s="46"/>
      <c r="H10" s="47"/>
      <c r="I10" s="47">
        <v>0</v>
      </c>
      <c r="J10" s="17">
        <v>71.889390576367234</v>
      </c>
      <c r="K10" s="47">
        <v>1</v>
      </c>
      <c r="L10" s="47">
        <v>9.5469837735981215E-3</v>
      </c>
    </row>
    <row r="11" spans="2:12" ht="15" x14ac:dyDescent="0.25">
      <c r="B11" s="6" t="s">
        <v>62</v>
      </c>
      <c r="C11" s="38"/>
      <c r="D11" s="38"/>
      <c r="E11" s="38"/>
      <c r="F11" s="38"/>
      <c r="G11" s="38"/>
      <c r="H11" s="39"/>
      <c r="I11" s="39">
        <v>0</v>
      </c>
      <c r="J11" s="40">
        <v>71.889390576367234</v>
      </c>
      <c r="K11" s="39">
        <v>1</v>
      </c>
      <c r="L11" s="39">
        <v>9.5469837735981215E-3</v>
      </c>
    </row>
    <row r="12" spans="2:12" ht="15" x14ac:dyDescent="0.25">
      <c r="B12" s="9" t="s">
        <v>63</v>
      </c>
      <c r="C12" s="37"/>
      <c r="D12" s="37"/>
      <c r="E12" s="37"/>
      <c r="F12" s="37"/>
      <c r="G12" s="37"/>
      <c r="H12" s="41"/>
      <c r="I12" s="41">
        <v>0</v>
      </c>
      <c r="J12" s="10">
        <v>62.240451205552269</v>
      </c>
      <c r="K12" s="41">
        <v>0.86578075995003723</v>
      </c>
      <c r="L12" s="41">
        <v>8.2655948667364563E-3</v>
      </c>
    </row>
    <row r="13" spans="2:12" ht="15" x14ac:dyDescent="0.25">
      <c r="B13" s="42" t="s">
        <v>64</v>
      </c>
      <c r="C13" s="37"/>
      <c r="D13" s="37"/>
      <c r="E13" s="37"/>
      <c r="F13" s="37"/>
      <c r="G13" s="37"/>
      <c r="H13" s="4"/>
      <c r="I13" s="4"/>
      <c r="J13" s="4"/>
      <c r="K13" s="4"/>
      <c r="L13" s="4"/>
    </row>
    <row r="14" spans="2:12" ht="15" x14ac:dyDescent="0.25">
      <c r="B14" s="43" t="s">
        <v>65</v>
      </c>
      <c r="C14" s="3" t="s">
        <v>66</v>
      </c>
      <c r="D14" s="3" t="s">
        <v>67</v>
      </c>
      <c r="E14" s="3" t="s">
        <v>68</v>
      </c>
      <c r="F14" s="3" t="s">
        <v>69</v>
      </c>
      <c r="G14" s="3" t="s">
        <v>54</v>
      </c>
      <c r="H14" s="41">
        <v>0</v>
      </c>
      <c r="I14" s="41">
        <v>0</v>
      </c>
      <c r="J14" s="10">
        <v>5.5362146814908399E-2</v>
      </c>
      <c r="K14" s="41">
        <v>7.7010176843963997E-4</v>
      </c>
      <c r="L14" s="41">
        <v>7.3521490873124622E-6</v>
      </c>
    </row>
    <row r="15" spans="2:12" ht="15" x14ac:dyDescent="0.25">
      <c r="B15" s="42" t="s">
        <v>70</v>
      </c>
      <c r="C15" s="37"/>
      <c r="D15" s="37"/>
      <c r="E15" s="37"/>
      <c r="F15" s="37"/>
      <c r="G15" s="37"/>
      <c r="H15" s="4"/>
      <c r="I15" s="4"/>
      <c r="J15" s="4"/>
      <c r="K15" s="4"/>
      <c r="L15" s="4"/>
    </row>
    <row r="16" spans="2:12" ht="15" x14ac:dyDescent="0.25">
      <c r="B16" s="43" t="s">
        <v>65</v>
      </c>
      <c r="C16" s="3" t="s">
        <v>66</v>
      </c>
      <c r="D16" s="3" t="s">
        <v>71</v>
      </c>
      <c r="E16" s="3" t="s">
        <v>68</v>
      </c>
      <c r="F16" s="3" t="s">
        <v>69</v>
      </c>
      <c r="G16" s="3" t="s">
        <v>54</v>
      </c>
      <c r="H16" s="41">
        <v>0</v>
      </c>
      <c r="I16" s="41">
        <v>0</v>
      </c>
      <c r="J16" s="10">
        <v>0.13839933703786522</v>
      </c>
      <c r="K16" s="41">
        <v>1.9251705422491413E-3</v>
      </c>
      <c r="L16" s="41">
        <v>1.8379571928261652E-5</v>
      </c>
    </row>
    <row r="17" spans="2:12" ht="15" x14ac:dyDescent="0.25">
      <c r="B17" s="42" t="s">
        <v>72</v>
      </c>
      <c r="C17" s="37"/>
      <c r="D17" s="37"/>
      <c r="E17" s="37"/>
      <c r="F17" s="37"/>
      <c r="G17" s="37"/>
      <c r="H17" s="4"/>
      <c r="I17" s="4"/>
      <c r="J17" s="4"/>
      <c r="K17" s="4"/>
      <c r="L17" s="4"/>
    </row>
    <row r="18" spans="2:12" ht="15" x14ac:dyDescent="0.25">
      <c r="B18" s="43" t="s">
        <v>65</v>
      </c>
      <c r="C18" s="3" t="s">
        <v>66</v>
      </c>
      <c r="D18" s="3" t="s">
        <v>73</v>
      </c>
      <c r="E18" s="3" t="s">
        <v>68</v>
      </c>
      <c r="F18" s="3" t="s">
        <v>69</v>
      </c>
      <c r="G18" s="3" t="s">
        <v>54</v>
      </c>
      <c r="H18" s="41">
        <v>0</v>
      </c>
      <c r="I18" s="41">
        <v>0</v>
      </c>
      <c r="J18" s="10">
        <v>60.170029480023231</v>
      </c>
      <c r="K18" s="41">
        <v>0.8369806587260652</v>
      </c>
      <c r="L18" s="41">
        <v>7.9906407676732117E-3</v>
      </c>
    </row>
    <row r="19" spans="2:12" ht="15" x14ac:dyDescent="0.25">
      <c r="B19" s="42" t="s">
        <v>3759</v>
      </c>
      <c r="C19" s="37"/>
      <c r="D19" s="37"/>
      <c r="E19" s="37"/>
      <c r="F19" s="37"/>
      <c r="G19" s="37"/>
      <c r="H19" s="4"/>
      <c r="I19" s="4"/>
      <c r="J19" s="4"/>
      <c r="K19" s="4"/>
      <c r="L19" s="4"/>
    </row>
    <row r="20" spans="2:12" ht="15" x14ac:dyDescent="0.25">
      <c r="B20" s="43" t="s">
        <v>65</v>
      </c>
      <c r="C20" s="3" t="s">
        <v>66</v>
      </c>
      <c r="D20" s="3" t="s">
        <v>74</v>
      </c>
      <c r="E20" s="3" t="s">
        <v>75</v>
      </c>
      <c r="F20" s="3" t="s">
        <v>69</v>
      </c>
      <c r="G20" s="3" t="s">
        <v>54</v>
      </c>
      <c r="H20" s="41">
        <v>0</v>
      </c>
      <c r="I20" s="41">
        <v>0</v>
      </c>
      <c r="J20" s="10">
        <v>7.3397567999999996E-5</v>
      </c>
      <c r="K20" s="41">
        <v>1.0209791376939083E-6</v>
      </c>
      <c r="L20" s="41">
        <v>9.7472712607459455E-9</v>
      </c>
    </row>
    <row r="21" spans="2:12" ht="15" x14ac:dyDescent="0.25">
      <c r="B21" s="42" t="s">
        <v>76</v>
      </c>
      <c r="C21" s="37"/>
      <c r="D21" s="37"/>
      <c r="E21" s="37"/>
      <c r="F21" s="37"/>
      <c r="G21" s="37"/>
      <c r="H21" s="4"/>
      <c r="I21" s="4"/>
      <c r="J21" s="4"/>
      <c r="K21" s="4"/>
      <c r="L21" s="4"/>
    </row>
    <row r="22" spans="2:12" ht="15" x14ac:dyDescent="0.25">
      <c r="B22" s="43" t="s">
        <v>65</v>
      </c>
      <c r="C22" s="3" t="s">
        <v>66</v>
      </c>
      <c r="D22" s="3" t="s">
        <v>77</v>
      </c>
      <c r="E22" s="3" t="s">
        <v>75</v>
      </c>
      <c r="F22" s="3" t="s">
        <v>69</v>
      </c>
      <c r="G22" s="3" t="s">
        <v>54</v>
      </c>
      <c r="H22" s="41">
        <v>0</v>
      </c>
      <c r="I22" s="41">
        <v>0</v>
      </c>
      <c r="J22" s="10">
        <v>1.4844189705514397</v>
      </c>
      <c r="K22" s="41">
        <v>2.0648651472077222E-2</v>
      </c>
      <c r="L22" s="41">
        <v>1.9713234055060422E-4</v>
      </c>
    </row>
    <row r="23" spans="2:12" ht="15" x14ac:dyDescent="0.25">
      <c r="B23" s="42" t="s">
        <v>78</v>
      </c>
      <c r="C23" s="37"/>
      <c r="D23" s="37"/>
      <c r="E23" s="37"/>
      <c r="F23" s="37"/>
      <c r="G23" s="37"/>
      <c r="H23" s="4"/>
      <c r="I23" s="4"/>
      <c r="J23" s="4"/>
      <c r="K23" s="4"/>
      <c r="L23" s="4"/>
    </row>
    <row r="24" spans="2:12" ht="15" x14ac:dyDescent="0.25">
      <c r="B24" s="43" t="s">
        <v>65</v>
      </c>
      <c r="C24" s="3" t="s">
        <v>66</v>
      </c>
      <c r="D24" s="3" t="s">
        <v>79</v>
      </c>
      <c r="E24" s="3" t="s">
        <v>80</v>
      </c>
      <c r="F24" s="3" t="s">
        <v>69</v>
      </c>
      <c r="G24" s="3" t="s">
        <v>54</v>
      </c>
      <c r="H24" s="41">
        <v>0</v>
      </c>
      <c r="I24" s="41">
        <v>0</v>
      </c>
      <c r="J24" s="10">
        <v>0.39056878771172432</v>
      </c>
      <c r="K24" s="41">
        <v>5.4329127647399908E-3</v>
      </c>
      <c r="L24" s="41">
        <v>5.1867930008346799E-5</v>
      </c>
    </row>
    <row r="25" spans="2:12" ht="15" x14ac:dyDescent="0.25">
      <c r="B25" s="42" t="s">
        <v>81</v>
      </c>
      <c r="C25" s="37"/>
      <c r="D25" s="37"/>
      <c r="E25" s="37"/>
      <c r="F25" s="37"/>
      <c r="G25" s="37"/>
      <c r="H25" s="4"/>
      <c r="I25" s="4"/>
      <c r="J25" s="4"/>
      <c r="K25" s="4"/>
      <c r="L25" s="4"/>
    </row>
    <row r="26" spans="2:12" ht="15" x14ac:dyDescent="0.25">
      <c r="B26" s="43" t="s">
        <v>65</v>
      </c>
      <c r="C26" s="3" t="s">
        <v>66</v>
      </c>
      <c r="D26" s="3" t="s">
        <v>82</v>
      </c>
      <c r="E26" s="3" t="s">
        <v>83</v>
      </c>
      <c r="F26" s="3" t="s">
        <v>84</v>
      </c>
      <c r="G26" s="3" t="s">
        <v>54</v>
      </c>
      <c r="H26" s="41">
        <v>0</v>
      </c>
      <c r="I26" s="41">
        <v>0</v>
      </c>
      <c r="J26" s="10">
        <v>6.40417217E-4</v>
      </c>
      <c r="K26" s="41">
        <v>8.9083689799775467E-6</v>
      </c>
      <c r="L26" s="41">
        <v>8.5048054101070491E-8</v>
      </c>
    </row>
    <row r="27" spans="2:12" ht="15" x14ac:dyDescent="0.25">
      <c r="B27" s="42" t="s">
        <v>85</v>
      </c>
      <c r="C27" s="37"/>
      <c r="D27" s="37"/>
      <c r="E27" s="37"/>
      <c r="F27" s="37"/>
      <c r="G27" s="37"/>
      <c r="H27" s="4"/>
      <c r="I27" s="4"/>
      <c r="J27" s="4"/>
      <c r="K27" s="4"/>
      <c r="L27" s="4"/>
    </row>
    <row r="28" spans="2:12" ht="15" x14ac:dyDescent="0.25">
      <c r="B28" s="43" t="s">
        <v>65</v>
      </c>
      <c r="C28" s="3" t="s">
        <v>66</v>
      </c>
      <c r="D28" s="3" t="s">
        <v>86</v>
      </c>
      <c r="E28" s="3" t="s">
        <v>83</v>
      </c>
      <c r="F28" s="3" t="s">
        <v>84</v>
      </c>
      <c r="G28" s="3" t="s">
        <v>54</v>
      </c>
      <c r="H28" s="41">
        <v>0</v>
      </c>
      <c r="I28" s="41">
        <v>0</v>
      </c>
      <c r="J28" s="10">
        <v>9.5864047200000014E-4</v>
      </c>
      <c r="K28" s="41">
        <v>1.3334936689742111E-5</v>
      </c>
      <c r="L28" s="41">
        <v>1.2730842419892618E-7</v>
      </c>
    </row>
    <row r="29" spans="2:12" ht="15" x14ac:dyDescent="0.25">
      <c r="B29" s="42"/>
      <c r="C29" s="37"/>
      <c r="D29" s="37"/>
      <c r="E29" s="37"/>
      <c r="F29" s="37"/>
      <c r="G29" s="37"/>
      <c r="H29" s="4"/>
      <c r="I29" s="4"/>
      <c r="J29" s="4"/>
      <c r="K29" s="4"/>
      <c r="L29" s="4"/>
    </row>
    <row r="30" spans="2:12" ht="15" x14ac:dyDescent="0.25">
      <c r="B30" s="9" t="s">
        <v>89</v>
      </c>
      <c r="C30" s="37"/>
      <c r="D30" s="37"/>
      <c r="E30" s="37"/>
      <c r="F30" s="37"/>
      <c r="G30" s="37"/>
      <c r="H30" s="41"/>
      <c r="I30" s="41">
        <v>0</v>
      </c>
      <c r="J30" s="10">
        <v>4.3900453842986957</v>
      </c>
      <c r="K30" s="41">
        <v>6.1066665736096391E-2</v>
      </c>
      <c r="L30" s="41">
        <v>5.830024668902527E-4</v>
      </c>
    </row>
    <row r="31" spans="2:12" ht="15" x14ac:dyDescent="0.25">
      <c r="B31" s="42" t="s">
        <v>72</v>
      </c>
      <c r="C31" s="37"/>
      <c r="D31" s="37"/>
      <c r="E31" s="37"/>
      <c r="F31" s="37"/>
      <c r="G31" s="37"/>
      <c r="H31" s="4"/>
      <c r="I31" s="4"/>
      <c r="J31" s="4"/>
      <c r="K31" s="4"/>
      <c r="L31" s="4"/>
    </row>
    <row r="32" spans="2:12" ht="15" x14ac:dyDescent="0.25">
      <c r="B32" s="43" t="s">
        <v>90</v>
      </c>
      <c r="C32" s="3" t="s">
        <v>91</v>
      </c>
      <c r="D32" s="3" t="s">
        <v>73</v>
      </c>
      <c r="E32" s="3" t="s">
        <v>68</v>
      </c>
      <c r="F32" s="3" t="s">
        <v>69</v>
      </c>
      <c r="G32" s="3" t="s">
        <v>46</v>
      </c>
      <c r="H32" s="41">
        <v>0</v>
      </c>
      <c r="I32" s="41">
        <v>0</v>
      </c>
      <c r="J32" s="10">
        <v>0.1275136595655095</v>
      </c>
      <c r="K32" s="41">
        <v>1.773747955618754E-3</v>
      </c>
      <c r="L32" s="41">
        <v>1.6933942950745087E-5</v>
      </c>
    </row>
    <row r="33" spans="2:12" ht="15" x14ac:dyDescent="0.25">
      <c r="B33" s="43" t="s">
        <v>92</v>
      </c>
      <c r="C33" s="3" t="s">
        <v>93</v>
      </c>
      <c r="D33" s="3" t="s">
        <v>73</v>
      </c>
      <c r="E33" s="3" t="s">
        <v>68</v>
      </c>
      <c r="F33" s="3" t="s">
        <v>69</v>
      </c>
      <c r="G33" s="3" t="s">
        <v>47</v>
      </c>
      <c r="H33" s="41">
        <v>0</v>
      </c>
      <c r="I33" s="41">
        <v>0</v>
      </c>
      <c r="J33" s="10">
        <v>1.1121786719058301E-2</v>
      </c>
      <c r="K33" s="41">
        <v>1.5470692726548795E-4</v>
      </c>
      <c r="L33" s="41">
        <v>1.4769845242668384E-6</v>
      </c>
    </row>
    <row r="34" spans="2:12" ht="15" x14ac:dyDescent="0.25">
      <c r="B34" s="43" t="s">
        <v>94</v>
      </c>
      <c r="C34" s="3" t="s">
        <v>95</v>
      </c>
      <c r="D34" s="3" t="s">
        <v>73</v>
      </c>
      <c r="E34" s="3" t="s">
        <v>68</v>
      </c>
      <c r="F34" s="3" t="s">
        <v>69</v>
      </c>
      <c r="G34" s="3" t="s">
        <v>48</v>
      </c>
      <c r="H34" s="41">
        <v>0</v>
      </c>
      <c r="I34" s="41">
        <v>0</v>
      </c>
      <c r="J34" s="10">
        <v>1.885303192418768</v>
      </c>
      <c r="K34" s="41">
        <v>2.6225054591553856E-2</v>
      </c>
      <c r="L34" s="41">
        <v>2.5037017064728957E-4</v>
      </c>
    </row>
    <row r="35" spans="2:12" ht="15" x14ac:dyDescent="0.25">
      <c r="B35" s="43" t="s">
        <v>49</v>
      </c>
      <c r="C35" s="3" t="s">
        <v>96</v>
      </c>
      <c r="D35" s="3" t="s">
        <v>73</v>
      </c>
      <c r="E35" s="3" t="s">
        <v>68</v>
      </c>
      <c r="F35" s="3" t="s">
        <v>69</v>
      </c>
      <c r="G35" s="3" t="s">
        <v>49</v>
      </c>
      <c r="H35" s="41">
        <v>0</v>
      </c>
      <c r="I35" s="41">
        <v>0</v>
      </c>
      <c r="J35" s="10">
        <v>3.93138290828242E-2</v>
      </c>
      <c r="K35" s="41">
        <v>5.4686552170812451E-4</v>
      </c>
      <c r="L35" s="41">
        <v>5.2209162620877367E-6</v>
      </c>
    </row>
    <row r="36" spans="2:12" ht="15" x14ac:dyDescent="0.25">
      <c r="B36" s="43" t="s">
        <v>51</v>
      </c>
      <c r="C36" s="3" t="s">
        <v>97</v>
      </c>
      <c r="D36" s="3" t="s">
        <v>73</v>
      </c>
      <c r="E36" s="3" t="s">
        <v>68</v>
      </c>
      <c r="F36" s="3" t="s">
        <v>69</v>
      </c>
      <c r="G36" s="3" t="s">
        <v>51</v>
      </c>
      <c r="H36" s="41">
        <v>0</v>
      </c>
      <c r="I36" s="41">
        <v>0</v>
      </c>
      <c r="J36" s="10">
        <v>-8.681640998200003E-6</v>
      </c>
      <c r="K36" s="41">
        <v>-1.2076386972536094E-7</v>
      </c>
      <c r="L36" s="41">
        <v>-1.1529307047049385E-9</v>
      </c>
    </row>
    <row r="37" spans="2:12" ht="15" x14ac:dyDescent="0.25">
      <c r="B37" s="43" t="s">
        <v>98</v>
      </c>
      <c r="C37" s="3" t="s">
        <v>99</v>
      </c>
      <c r="D37" s="3" t="s">
        <v>73</v>
      </c>
      <c r="E37" s="3" t="s">
        <v>68</v>
      </c>
      <c r="F37" s="3" t="s">
        <v>69</v>
      </c>
      <c r="G37" s="3" t="s">
        <v>100</v>
      </c>
      <c r="H37" s="41">
        <v>0</v>
      </c>
      <c r="I37" s="41">
        <v>0</v>
      </c>
      <c r="J37" s="10">
        <v>5.9474160000000005E-6</v>
      </c>
      <c r="K37" s="41">
        <v>8.273009344379032E-8</v>
      </c>
      <c r="L37" s="41">
        <v>7.8982285969612258E-10</v>
      </c>
    </row>
    <row r="38" spans="2:12" ht="15" x14ac:dyDescent="0.25">
      <c r="B38" s="43" t="s">
        <v>52</v>
      </c>
      <c r="C38" s="3" t="s">
        <v>101</v>
      </c>
      <c r="D38" s="3" t="s">
        <v>73</v>
      </c>
      <c r="E38" s="3" t="s">
        <v>68</v>
      </c>
      <c r="F38" s="3" t="s">
        <v>69</v>
      </c>
      <c r="G38" s="3" t="s">
        <v>52</v>
      </c>
      <c r="H38" s="41">
        <v>0</v>
      </c>
      <c r="I38" s="41">
        <v>0</v>
      </c>
      <c r="J38" s="10">
        <v>0.34722336388472158</v>
      </c>
      <c r="K38" s="41">
        <v>4.8299667183277955E-3</v>
      </c>
      <c r="L38" s="41">
        <v>4.6111613886894436E-5</v>
      </c>
    </row>
    <row r="39" spans="2:12" ht="15" x14ac:dyDescent="0.25">
      <c r="B39" s="43" t="s">
        <v>102</v>
      </c>
      <c r="C39" s="3" t="s">
        <v>103</v>
      </c>
      <c r="D39" s="3" t="s">
        <v>73</v>
      </c>
      <c r="E39" s="3" t="s">
        <v>68</v>
      </c>
      <c r="F39" s="3" t="s">
        <v>69</v>
      </c>
      <c r="G39" s="3" t="s">
        <v>53</v>
      </c>
      <c r="H39" s="41">
        <v>0</v>
      </c>
      <c r="I39" s="41">
        <v>0</v>
      </c>
      <c r="J39" s="10">
        <v>0.19512560165752491</v>
      </c>
      <c r="K39" s="41">
        <v>2.7142475418573111E-3</v>
      </c>
      <c r="L39" s="41">
        <v>2.591287723964034E-5</v>
      </c>
    </row>
    <row r="40" spans="2:12" ht="15" x14ac:dyDescent="0.25">
      <c r="B40" s="43" t="s">
        <v>104</v>
      </c>
      <c r="C40" s="3" t="s">
        <v>105</v>
      </c>
      <c r="D40" s="3" t="s">
        <v>73</v>
      </c>
      <c r="E40" s="3" t="s">
        <v>68</v>
      </c>
      <c r="F40" s="3" t="s">
        <v>69</v>
      </c>
      <c r="G40" s="3" t="s">
        <v>50</v>
      </c>
      <c r="H40" s="41">
        <v>0</v>
      </c>
      <c r="I40" s="41">
        <v>0</v>
      </c>
      <c r="J40" s="10">
        <v>1.7868809163890099E-2</v>
      </c>
      <c r="K40" s="41">
        <v>2.4855975298480626E-4</v>
      </c>
      <c r="L40" s="41">
        <v>2.372995928515503E-6</v>
      </c>
    </row>
    <row r="41" spans="2:12" ht="15" x14ac:dyDescent="0.25">
      <c r="B41" s="42" t="s">
        <v>64</v>
      </c>
      <c r="C41" s="37"/>
      <c r="D41" s="37"/>
      <c r="E41" s="37"/>
      <c r="F41" s="37"/>
      <c r="G41" s="37"/>
      <c r="H41" s="4"/>
      <c r="I41" s="4"/>
      <c r="J41" s="4"/>
      <c r="K41" s="4"/>
      <c r="L41" s="4"/>
    </row>
    <row r="42" spans="2:12" ht="15" x14ac:dyDescent="0.25">
      <c r="B42" s="43" t="s">
        <v>90</v>
      </c>
      <c r="C42" s="3" t="s">
        <v>91</v>
      </c>
      <c r="D42" s="3" t="s">
        <v>67</v>
      </c>
      <c r="E42" s="3" t="s">
        <v>68</v>
      </c>
      <c r="F42" s="3" t="s">
        <v>69</v>
      </c>
      <c r="G42" s="3" t="s">
        <v>46</v>
      </c>
      <c r="H42" s="41">
        <v>0</v>
      </c>
      <c r="I42" s="41">
        <v>0</v>
      </c>
      <c r="J42" s="10">
        <v>1.6942299347879303E-2</v>
      </c>
      <c r="K42" s="41">
        <v>2.3567176202282176E-4</v>
      </c>
      <c r="L42" s="41">
        <v>2.2499544879271574E-6</v>
      </c>
    </row>
    <row r="43" spans="2:12" ht="15" x14ac:dyDescent="0.25">
      <c r="B43" s="43" t="s">
        <v>92</v>
      </c>
      <c r="C43" s="3" t="s">
        <v>93</v>
      </c>
      <c r="D43" s="3" t="s">
        <v>67</v>
      </c>
      <c r="E43" s="3" t="s">
        <v>68</v>
      </c>
      <c r="F43" s="3" t="s">
        <v>69</v>
      </c>
      <c r="G43" s="3" t="s">
        <v>47</v>
      </c>
      <c r="H43" s="41">
        <v>0</v>
      </c>
      <c r="I43" s="41">
        <v>0</v>
      </c>
      <c r="J43" s="10">
        <v>2.4710272225849999E-4</v>
      </c>
      <c r="K43" s="41">
        <v>3.4372627209296724E-6</v>
      </c>
      <c r="L43" s="41">
        <v>3.2815491422309313E-8</v>
      </c>
    </row>
    <row r="44" spans="2:12" ht="15" x14ac:dyDescent="0.25">
      <c r="B44" s="43" t="s">
        <v>94</v>
      </c>
      <c r="C44" s="3" t="s">
        <v>95</v>
      </c>
      <c r="D44" s="3" t="s">
        <v>67</v>
      </c>
      <c r="E44" s="3" t="s">
        <v>68</v>
      </c>
      <c r="F44" s="3" t="s">
        <v>69</v>
      </c>
      <c r="G44" s="3" t="s">
        <v>48</v>
      </c>
      <c r="H44" s="41">
        <v>0</v>
      </c>
      <c r="I44" s="41">
        <v>0</v>
      </c>
      <c r="J44" s="10">
        <v>0.69644848370508328</v>
      </c>
      <c r="K44" s="41">
        <v>9.687778378998143E-3</v>
      </c>
      <c r="L44" s="41">
        <v>9.2489062986509985E-5</v>
      </c>
    </row>
    <row r="45" spans="2:12" ht="15" x14ac:dyDescent="0.25">
      <c r="B45" s="43" t="s">
        <v>49</v>
      </c>
      <c r="C45" s="3" t="s">
        <v>96</v>
      </c>
      <c r="D45" s="3" t="s">
        <v>67</v>
      </c>
      <c r="E45" s="3" t="s">
        <v>68</v>
      </c>
      <c r="F45" s="3" t="s">
        <v>69</v>
      </c>
      <c r="G45" s="3" t="s">
        <v>49</v>
      </c>
      <c r="H45" s="41">
        <v>0</v>
      </c>
      <c r="I45" s="41">
        <v>0</v>
      </c>
      <c r="J45" s="10">
        <v>1.4566588940490002E-3</v>
      </c>
      <c r="K45" s="41">
        <v>2.0262501634390808E-5</v>
      </c>
      <c r="L45" s="41">
        <v>1.9344577431603448E-7</v>
      </c>
    </row>
    <row r="46" spans="2:12" ht="15" x14ac:dyDescent="0.25">
      <c r="B46" s="43" t="s">
        <v>52</v>
      </c>
      <c r="C46" s="3" t="s">
        <v>101</v>
      </c>
      <c r="D46" s="3" t="s">
        <v>67</v>
      </c>
      <c r="E46" s="3" t="s">
        <v>68</v>
      </c>
      <c r="F46" s="3" t="s">
        <v>69</v>
      </c>
      <c r="G46" s="3" t="s">
        <v>52</v>
      </c>
      <c r="H46" s="41">
        <v>0</v>
      </c>
      <c r="I46" s="41">
        <v>0</v>
      </c>
      <c r="J46" s="10">
        <v>2.3439708724557404E-2</v>
      </c>
      <c r="K46" s="41">
        <v>3.2605240546110465E-4</v>
      </c>
      <c r="L46" s="41">
        <v>3.1128170242798017E-6</v>
      </c>
    </row>
    <row r="47" spans="2:12" ht="15" x14ac:dyDescent="0.25">
      <c r="B47" s="43" t="s">
        <v>102</v>
      </c>
      <c r="C47" s="3" t="s">
        <v>103</v>
      </c>
      <c r="D47" s="3" t="s">
        <v>67</v>
      </c>
      <c r="E47" s="3" t="s">
        <v>68</v>
      </c>
      <c r="F47" s="3" t="s">
        <v>69</v>
      </c>
      <c r="G47" s="3" t="s">
        <v>53</v>
      </c>
      <c r="H47" s="41">
        <v>0</v>
      </c>
      <c r="I47" s="41">
        <v>0</v>
      </c>
      <c r="J47" s="10">
        <v>0.30163988679929493</v>
      </c>
      <c r="K47" s="41">
        <v>4.1958887727510576E-3</v>
      </c>
      <c r="L47" s="41">
        <v>4.005808202927688E-5</v>
      </c>
    </row>
    <row r="48" spans="2:12" ht="15" x14ac:dyDescent="0.25">
      <c r="B48" s="42" t="s">
        <v>70</v>
      </c>
      <c r="C48" s="37"/>
      <c r="D48" s="37"/>
      <c r="E48" s="37"/>
      <c r="F48" s="37"/>
      <c r="G48" s="37"/>
      <c r="H48" s="4"/>
      <c r="I48" s="4"/>
      <c r="J48" s="4"/>
      <c r="K48" s="4"/>
      <c r="L48" s="4"/>
    </row>
    <row r="49" spans="2:12" ht="15" x14ac:dyDescent="0.25">
      <c r="B49" s="43" t="s">
        <v>90</v>
      </c>
      <c r="C49" s="3" t="s">
        <v>91</v>
      </c>
      <c r="D49" s="3" t="s">
        <v>71</v>
      </c>
      <c r="E49" s="3" t="s">
        <v>68</v>
      </c>
      <c r="F49" s="3" t="s">
        <v>69</v>
      </c>
      <c r="G49" s="3" t="s">
        <v>46</v>
      </c>
      <c r="H49" s="41">
        <v>0</v>
      </c>
      <c r="I49" s="41">
        <v>0</v>
      </c>
      <c r="J49" s="10">
        <v>4.8325816257574997E-2</v>
      </c>
      <c r="K49" s="41">
        <v>6.7222459211473021E-4</v>
      </c>
      <c r="L49" s="41">
        <v>6.4177172731329459E-6</v>
      </c>
    </row>
    <row r="50" spans="2:12" ht="15" x14ac:dyDescent="0.25">
      <c r="B50" s="43" t="s">
        <v>92</v>
      </c>
      <c r="C50" s="3" t="s">
        <v>93</v>
      </c>
      <c r="D50" s="3" t="s">
        <v>71</v>
      </c>
      <c r="E50" s="3" t="s">
        <v>68</v>
      </c>
      <c r="F50" s="3" t="s">
        <v>69</v>
      </c>
      <c r="G50" s="3" t="s">
        <v>47</v>
      </c>
      <c r="H50" s="41">
        <v>0</v>
      </c>
      <c r="I50" s="41">
        <v>0</v>
      </c>
      <c r="J50" s="10">
        <v>8.850987329499999E-6</v>
      </c>
      <c r="K50" s="41">
        <v>1.2311952095487166E-7</v>
      </c>
      <c r="L50" s="41">
        <v>1.1754200687693337E-9</v>
      </c>
    </row>
    <row r="51" spans="2:12" ht="15" x14ac:dyDescent="0.25">
      <c r="B51" s="43" t="s">
        <v>94</v>
      </c>
      <c r="C51" s="3" t="s">
        <v>95</v>
      </c>
      <c r="D51" s="3" t="s">
        <v>71</v>
      </c>
      <c r="E51" s="3" t="s">
        <v>68</v>
      </c>
      <c r="F51" s="3" t="s">
        <v>69</v>
      </c>
      <c r="G51" s="3" t="s">
        <v>48</v>
      </c>
      <c r="H51" s="41">
        <v>0</v>
      </c>
      <c r="I51" s="41">
        <v>0</v>
      </c>
      <c r="J51" s="10">
        <v>0.37818815700042696</v>
      </c>
      <c r="K51" s="41">
        <v>5.2606949922420366E-3</v>
      </c>
      <c r="L51" s="41">
        <v>5.0223769728783625E-5</v>
      </c>
    </row>
    <row r="52" spans="2:12" ht="15" x14ac:dyDescent="0.25">
      <c r="B52" s="43" t="s">
        <v>49</v>
      </c>
      <c r="C52" s="3" t="s">
        <v>96</v>
      </c>
      <c r="D52" s="3" t="s">
        <v>71</v>
      </c>
      <c r="E52" s="3" t="s">
        <v>68</v>
      </c>
      <c r="F52" s="3" t="s">
        <v>69</v>
      </c>
      <c r="G52" s="3" t="s">
        <v>49</v>
      </c>
      <c r="H52" s="41">
        <v>0</v>
      </c>
      <c r="I52" s="41">
        <v>0</v>
      </c>
      <c r="J52" s="10">
        <v>3.10011718180749E-2</v>
      </c>
      <c r="K52" s="41">
        <v>4.3123431106489532E-4</v>
      </c>
      <c r="L52" s="41">
        <v>4.1169869703553207E-6</v>
      </c>
    </row>
    <row r="53" spans="2:12" ht="15" x14ac:dyDescent="0.25">
      <c r="B53" s="43" t="s">
        <v>51</v>
      </c>
      <c r="C53" s="3" t="s">
        <v>97</v>
      </c>
      <c r="D53" s="3" t="s">
        <v>71</v>
      </c>
      <c r="E53" s="3" t="s">
        <v>68</v>
      </c>
      <c r="F53" s="3" t="s">
        <v>69</v>
      </c>
      <c r="G53" s="3" t="s">
        <v>51</v>
      </c>
      <c r="H53" s="41">
        <v>0</v>
      </c>
      <c r="I53" s="41">
        <v>0</v>
      </c>
      <c r="J53" s="10">
        <v>7.8470967419999996E-7</v>
      </c>
      <c r="K53" s="41">
        <v>1.0915514346535074E-8</v>
      </c>
      <c r="L53" s="41">
        <v>1.0421023834684787E-10</v>
      </c>
    </row>
    <row r="54" spans="2:12" ht="15" x14ac:dyDescent="0.25">
      <c r="B54" s="43" t="s">
        <v>52</v>
      </c>
      <c r="C54" s="3" t="s">
        <v>101</v>
      </c>
      <c r="D54" s="3" t="s">
        <v>71</v>
      </c>
      <c r="E54" s="3" t="s">
        <v>68</v>
      </c>
      <c r="F54" s="3" t="s">
        <v>69</v>
      </c>
      <c r="G54" s="3" t="s">
        <v>52</v>
      </c>
      <c r="H54" s="41">
        <v>0</v>
      </c>
      <c r="I54" s="41">
        <v>0</v>
      </c>
      <c r="J54" s="10">
        <v>0.1086821717398104</v>
      </c>
      <c r="K54" s="41">
        <v>1.5117970936804456E-3</v>
      </c>
      <c r="L54" s="41">
        <v>1.4433102322340016E-5</v>
      </c>
    </row>
    <row r="55" spans="2:12" ht="15" x14ac:dyDescent="0.25">
      <c r="B55" s="43" t="s">
        <v>104</v>
      </c>
      <c r="C55" s="3" t="s">
        <v>105</v>
      </c>
      <c r="D55" s="3" t="s">
        <v>71</v>
      </c>
      <c r="E55" s="3" t="s">
        <v>68</v>
      </c>
      <c r="F55" s="3" t="s">
        <v>69</v>
      </c>
      <c r="G55" s="3" t="s">
        <v>50</v>
      </c>
      <c r="H55" s="41">
        <v>0</v>
      </c>
      <c r="I55" s="41">
        <v>0</v>
      </c>
      <c r="J55" s="10">
        <v>1.2486799322536002E-3</v>
      </c>
      <c r="K55" s="41">
        <v>1.7369460531552881E-5</v>
      </c>
      <c r="L55" s="41">
        <v>1.6582595785088837E-7</v>
      </c>
    </row>
    <row r="56" spans="2:12" ht="15" x14ac:dyDescent="0.25">
      <c r="B56" s="42" t="s">
        <v>3759</v>
      </c>
      <c r="C56" s="37"/>
      <c r="D56" s="37"/>
      <c r="E56" s="37"/>
      <c r="F56" s="37"/>
      <c r="G56" s="37"/>
      <c r="H56" s="4"/>
      <c r="I56" s="4"/>
      <c r="J56" s="4"/>
      <c r="K56" s="4"/>
      <c r="L56" s="4"/>
    </row>
    <row r="57" spans="2:12" ht="15" x14ac:dyDescent="0.25">
      <c r="B57" s="43" t="s">
        <v>94</v>
      </c>
      <c r="C57" s="3" t="s">
        <v>95</v>
      </c>
      <c r="D57" s="3" t="s">
        <v>74</v>
      </c>
      <c r="E57" s="3" t="s">
        <v>75</v>
      </c>
      <c r="F57" s="3" t="s">
        <v>69</v>
      </c>
      <c r="G57" s="3" t="s">
        <v>48</v>
      </c>
      <c r="H57" s="41">
        <v>0</v>
      </c>
      <c r="I57" s="41">
        <v>0</v>
      </c>
      <c r="J57" s="10">
        <v>7.2175270277999998E-2</v>
      </c>
      <c r="K57" s="41">
        <v>1.0039766605244632E-3</v>
      </c>
      <c r="L57" s="41">
        <v>9.5849488870982816E-6</v>
      </c>
    </row>
    <row r="58" spans="2:12" ht="15" x14ac:dyDescent="0.25">
      <c r="B58" s="42" t="s">
        <v>76</v>
      </c>
      <c r="C58" s="37"/>
      <c r="D58" s="37"/>
      <c r="E58" s="37"/>
      <c r="F58" s="37"/>
      <c r="G58" s="37"/>
      <c r="H58" s="4"/>
      <c r="I58" s="4"/>
      <c r="J58" s="4"/>
      <c r="K58" s="4"/>
      <c r="L58" s="4"/>
    </row>
    <row r="59" spans="2:12" ht="15" x14ac:dyDescent="0.25">
      <c r="B59" s="43" t="s">
        <v>94</v>
      </c>
      <c r="C59" s="3" t="s">
        <v>95</v>
      </c>
      <c r="D59" s="3" t="s">
        <v>77</v>
      </c>
      <c r="E59" s="3" t="s">
        <v>75</v>
      </c>
      <c r="F59" s="3" t="s">
        <v>69</v>
      </c>
      <c r="G59" s="3" t="s">
        <v>48</v>
      </c>
      <c r="H59" s="41">
        <v>0</v>
      </c>
      <c r="I59" s="41">
        <v>0</v>
      </c>
      <c r="J59" s="10">
        <v>3.0802303891300001E-3</v>
      </c>
      <c r="K59" s="41">
        <v>4.2846800681359352E-5</v>
      </c>
      <c r="L59" s="41">
        <v>4.0905771085553069E-7</v>
      </c>
    </row>
    <row r="60" spans="2:12" ht="15" x14ac:dyDescent="0.25">
      <c r="B60" s="42" t="s">
        <v>78</v>
      </c>
      <c r="C60" s="37"/>
      <c r="D60" s="37"/>
      <c r="E60" s="37"/>
      <c r="F60" s="37"/>
      <c r="G60" s="37"/>
      <c r="H60" s="4"/>
      <c r="I60" s="4"/>
      <c r="J60" s="4"/>
      <c r="K60" s="4"/>
      <c r="L60" s="4"/>
    </row>
    <row r="61" spans="2:12" ht="15" x14ac:dyDescent="0.25">
      <c r="B61" s="43" t="s">
        <v>94</v>
      </c>
      <c r="C61" s="3" t="s">
        <v>95</v>
      </c>
      <c r="D61" s="3" t="s">
        <v>79</v>
      </c>
      <c r="E61" s="3" t="s">
        <v>80</v>
      </c>
      <c r="F61" s="3" t="s">
        <v>69</v>
      </c>
      <c r="G61" s="3" t="s">
        <v>48</v>
      </c>
      <c r="H61" s="41">
        <v>0</v>
      </c>
      <c r="I61" s="41">
        <v>0</v>
      </c>
      <c r="J61" s="10">
        <v>4.556612E-6</v>
      </c>
      <c r="K61" s="41">
        <v>6.3383650403317379E-8</v>
      </c>
      <c r="L61" s="41">
        <v>6.0512268191188718E-10</v>
      </c>
    </row>
    <row r="62" spans="2:12" ht="15" x14ac:dyDescent="0.25">
      <c r="B62" s="42" t="s">
        <v>85</v>
      </c>
      <c r="C62" s="37"/>
      <c r="D62" s="37"/>
      <c r="E62" s="37"/>
      <c r="F62" s="37"/>
      <c r="G62" s="37"/>
      <c r="H62" s="4"/>
      <c r="I62" s="4"/>
      <c r="J62" s="4"/>
      <c r="K62" s="4"/>
      <c r="L62" s="4"/>
    </row>
    <row r="63" spans="2:12" ht="15" x14ac:dyDescent="0.25">
      <c r="B63" s="43" t="s">
        <v>90</v>
      </c>
      <c r="C63" s="3" t="s">
        <v>91</v>
      </c>
      <c r="D63" s="3" t="s">
        <v>86</v>
      </c>
      <c r="E63" s="3" t="s">
        <v>83</v>
      </c>
      <c r="F63" s="3" t="s">
        <v>84</v>
      </c>
      <c r="G63" s="3" t="s">
        <v>46</v>
      </c>
      <c r="H63" s="41">
        <v>0</v>
      </c>
      <c r="I63" s="41">
        <v>0</v>
      </c>
      <c r="J63" s="10">
        <v>-1.2294399999999999E-7</v>
      </c>
      <c r="K63" s="41">
        <v>-1.7101828102075515E-9</v>
      </c>
      <c r="L63" s="41">
        <v>-1.6327087538937933E-11</v>
      </c>
    </row>
    <row r="64" spans="2:12" ht="15" x14ac:dyDescent="0.25">
      <c r="B64" s="43" t="s">
        <v>94</v>
      </c>
      <c r="C64" s="3" t="s">
        <v>95</v>
      </c>
      <c r="D64" s="3" t="s">
        <v>86</v>
      </c>
      <c r="E64" s="3" t="s">
        <v>83</v>
      </c>
      <c r="F64" s="3" t="s">
        <v>84</v>
      </c>
      <c r="G64" s="3" t="s">
        <v>48</v>
      </c>
      <c r="H64" s="41">
        <v>0</v>
      </c>
      <c r="I64" s="41">
        <v>0</v>
      </c>
      <c r="J64" s="10">
        <v>8.3299888853999998E-2</v>
      </c>
      <c r="K64" s="41">
        <v>1.1587229796517962E-3</v>
      </c>
      <c r="L64" s="41">
        <v>1.1062309484830965E-5</v>
      </c>
    </row>
    <row r="65" spans="2:12" ht="15" x14ac:dyDescent="0.25">
      <c r="B65" s="43" t="s">
        <v>52</v>
      </c>
      <c r="C65" s="3" t="s">
        <v>101</v>
      </c>
      <c r="D65" s="3" t="s">
        <v>86</v>
      </c>
      <c r="E65" s="3" t="s">
        <v>83</v>
      </c>
      <c r="F65" s="3" t="s">
        <v>84</v>
      </c>
      <c r="G65" s="3" t="s">
        <v>52</v>
      </c>
      <c r="H65" s="41">
        <v>0</v>
      </c>
      <c r="I65" s="41">
        <v>0</v>
      </c>
      <c r="J65" s="10">
        <v>3.88264836E-4</v>
      </c>
      <c r="K65" s="41">
        <v>5.4008642010610866E-6</v>
      </c>
      <c r="L65" s="41">
        <v>5.1561962890937176E-8</v>
      </c>
    </row>
    <row r="66" spans="2:12" ht="15" x14ac:dyDescent="0.25">
      <c r="B66" s="42"/>
      <c r="C66" s="37"/>
      <c r="D66" s="37"/>
      <c r="E66" s="37"/>
      <c r="F66" s="37"/>
      <c r="G66" s="37"/>
      <c r="H66" s="4"/>
      <c r="I66" s="4"/>
      <c r="J66" s="4"/>
      <c r="K66" s="4"/>
      <c r="L66" s="4"/>
    </row>
    <row r="67" spans="2:12" ht="15" x14ac:dyDescent="0.25">
      <c r="B67" s="9" t="s">
        <v>106</v>
      </c>
      <c r="C67" s="37"/>
      <c r="D67" s="37"/>
      <c r="E67" s="37"/>
      <c r="F67" s="37"/>
      <c r="G67" s="37"/>
      <c r="H67" s="41"/>
      <c r="I67" s="41">
        <v>0</v>
      </c>
      <c r="J67" s="10">
        <v>5.2588939865162629</v>
      </c>
      <c r="K67" s="41">
        <v>7.3152574313866292E-2</v>
      </c>
      <c r="L67" s="41">
        <v>6.9838643997141223E-4</v>
      </c>
    </row>
    <row r="68" spans="2:12" ht="15" x14ac:dyDescent="0.25">
      <c r="B68" s="42" t="s">
        <v>64</v>
      </c>
      <c r="C68" s="37"/>
      <c r="D68" s="37"/>
      <c r="E68" s="37"/>
      <c r="F68" s="37"/>
      <c r="G68" s="37"/>
      <c r="H68" s="4"/>
      <c r="I68" s="4"/>
      <c r="J68" s="4"/>
      <c r="K68" s="4"/>
      <c r="L68" s="4"/>
    </row>
    <row r="69" spans="2:12" ht="15" x14ac:dyDescent="0.25">
      <c r="B69" s="43" t="s">
        <v>107</v>
      </c>
      <c r="C69" s="3" t="s">
        <v>108</v>
      </c>
      <c r="D69" s="3" t="s">
        <v>67</v>
      </c>
      <c r="E69" s="3" t="s">
        <v>68</v>
      </c>
      <c r="F69" s="3" t="s">
        <v>69</v>
      </c>
      <c r="G69" s="3" t="s">
        <v>54</v>
      </c>
      <c r="H69" s="41">
        <v>0</v>
      </c>
      <c r="I69" s="41">
        <v>0</v>
      </c>
      <c r="J69" s="10">
        <v>4.5072121610890621</v>
      </c>
      <c r="K69" s="41">
        <v>6.2696485878554017E-2</v>
      </c>
      <c r="L69" s="41">
        <v>5.9856233334417894E-4</v>
      </c>
    </row>
    <row r="70" spans="2:12" ht="15" x14ac:dyDescent="0.25">
      <c r="B70" s="42" t="s">
        <v>70</v>
      </c>
      <c r="C70" s="37"/>
      <c r="D70" s="37"/>
      <c r="E70" s="37"/>
      <c r="F70" s="37"/>
      <c r="G70" s="37"/>
      <c r="H70" s="4"/>
      <c r="I70" s="4"/>
      <c r="J70" s="4"/>
      <c r="K70" s="4"/>
      <c r="L70" s="4"/>
    </row>
    <row r="71" spans="2:12" ht="15" x14ac:dyDescent="0.25">
      <c r="B71" s="43" t="s">
        <v>107</v>
      </c>
      <c r="C71" s="3" t="s">
        <v>108</v>
      </c>
      <c r="D71" s="3" t="s">
        <v>71</v>
      </c>
      <c r="E71" s="3" t="s">
        <v>68</v>
      </c>
      <c r="F71" s="3" t="s">
        <v>69</v>
      </c>
      <c r="G71" s="3" t="s">
        <v>54</v>
      </c>
      <c r="H71" s="41">
        <v>0</v>
      </c>
      <c r="I71" s="41">
        <v>0</v>
      </c>
      <c r="J71" s="10">
        <v>0.46475236543420034</v>
      </c>
      <c r="K71" s="41">
        <v>6.4648255007879012E-3</v>
      </c>
      <c r="L71" s="41">
        <v>6.1719584155165452E-5</v>
      </c>
    </row>
    <row r="72" spans="2:12" ht="15" x14ac:dyDescent="0.25">
      <c r="B72" s="42" t="s">
        <v>85</v>
      </c>
      <c r="C72" s="37"/>
      <c r="D72" s="37"/>
      <c r="E72" s="37"/>
      <c r="F72" s="37"/>
      <c r="G72" s="37"/>
      <c r="H72" s="4"/>
      <c r="I72" s="4"/>
      <c r="J72" s="4"/>
      <c r="K72" s="4"/>
      <c r="L72" s="4"/>
    </row>
    <row r="73" spans="2:12" ht="15" x14ac:dyDescent="0.25">
      <c r="B73" s="43" t="s">
        <v>107</v>
      </c>
      <c r="C73" s="3" t="s">
        <v>108</v>
      </c>
      <c r="D73" s="3" t="s">
        <v>86</v>
      </c>
      <c r="E73" s="3" t="s">
        <v>83</v>
      </c>
      <c r="F73" s="3" t="s">
        <v>84</v>
      </c>
      <c r="G73" s="3" t="s">
        <v>54</v>
      </c>
      <c r="H73" s="41">
        <v>0</v>
      </c>
      <c r="I73" s="41">
        <v>0</v>
      </c>
      <c r="J73" s="10">
        <v>0.28692945999300001</v>
      </c>
      <c r="K73" s="41">
        <v>3.9912629345243691E-3</v>
      </c>
      <c r="L73" s="41">
        <v>3.810452247206778E-5</v>
      </c>
    </row>
    <row r="74" spans="2:12" ht="15" x14ac:dyDescent="0.25">
      <c r="B74" s="42"/>
      <c r="C74" s="37"/>
      <c r="D74" s="37"/>
      <c r="E74" s="37"/>
      <c r="F74" s="37"/>
      <c r="G74" s="37"/>
      <c r="H74" s="4"/>
      <c r="I74" s="4"/>
      <c r="J74" s="4"/>
      <c r="K74" s="4"/>
      <c r="L74" s="4"/>
    </row>
    <row r="75" spans="2:12" ht="15" x14ac:dyDescent="0.25">
      <c r="B75" s="9" t="s">
        <v>109</v>
      </c>
      <c r="C75" s="37"/>
      <c r="D75" s="37"/>
      <c r="E75" s="37"/>
      <c r="F75" s="37"/>
      <c r="G75" s="37"/>
      <c r="H75" s="41"/>
      <c r="I75" s="41">
        <v>0</v>
      </c>
      <c r="J75" s="10">
        <v>0</v>
      </c>
      <c r="K75" s="41">
        <v>0</v>
      </c>
      <c r="L75" s="41">
        <v>0</v>
      </c>
    </row>
    <row r="76" spans="2:12" ht="15" x14ac:dyDescent="0.25">
      <c r="B76" s="42"/>
      <c r="C76" s="37"/>
      <c r="D76" s="37"/>
      <c r="E76" s="37"/>
      <c r="F76" s="37"/>
      <c r="G76" s="37"/>
      <c r="H76" s="4"/>
      <c r="I76" s="4"/>
      <c r="J76" s="4"/>
      <c r="K76" s="4"/>
      <c r="L76" s="4"/>
    </row>
    <row r="77" spans="2:12" ht="15" x14ac:dyDescent="0.25">
      <c r="B77" s="43"/>
      <c r="C77" s="3"/>
      <c r="D77" s="3" t="s">
        <v>87</v>
      </c>
      <c r="E77" s="3"/>
      <c r="F77" s="3"/>
      <c r="G77" s="3" t="s">
        <v>87</v>
      </c>
      <c r="H77" s="41">
        <v>0</v>
      </c>
      <c r="I77" s="41">
        <v>0</v>
      </c>
      <c r="J77" s="10">
        <v>0</v>
      </c>
      <c r="K77" s="41">
        <v>0</v>
      </c>
      <c r="L77" s="41">
        <v>0</v>
      </c>
    </row>
    <row r="78" spans="2:12" x14ac:dyDescent="0.2">
      <c r="B78" s="44"/>
      <c r="C78" s="45"/>
      <c r="D78" s="45"/>
      <c r="E78" s="45"/>
      <c r="F78" s="45"/>
      <c r="G78" s="45"/>
      <c r="H78" s="14"/>
      <c r="I78" s="14"/>
      <c r="J78" s="14"/>
      <c r="K78" s="14"/>
      <c r="L78" s="14"/>
    </row>
    <row r="79" spans="2:12" ht="15" x14ac:dyDescent="0.25">
      <c r="B79" s="9" t="s">
        <v>110</v>
      </c>
      <c r="C79" s="37"/>
      <c r="D79" s="37"/>
      <c r="E79" s="37"/>
      <c r="F79" s="37"/>
      <c r="G79" s="37"/>
      <c r="H79" s="41"/>
      <c r="I79" s="41">
        <v>0</v>
      </c>
      <c r="J79" s="10">
        <v>0</v>
      </c>
      <c r="K79" s="41">
        <v>0</v>
      </c>
      <c r="L79" s="41">
        <v>0</v>
      </c>
    </row>
    <row r="80" spans="2:12" ht="15" x14ac:dyDescent="0.25">
      <c r="B80" s="42"/>
      <c r="C80" s="37"/>
      <c r="D80" s="37"/>
      <c r="E80" s="37"/>
      <c r="F80" s="37"/>
      <c r="G80" s="37"/>
      <c r="H80" s="4"/>
      <c r="I80" s="4"/>
      <c r="J80" s="4"/>
      <c r="K80" s="4"/>
      <c r="L80" s="4"/>
    </row>
    <row r="81" spans="2:12" ht="15" x14ac:dyDescent="0.25">
      <c r="B81" s="43"/>
      <c r="C81" s="3"/>
      <c r="D81" s="3" t="s">
        <v>87</v>
      </c>
      <c r="E81" s="3"/>
      <c r="F81" s="3"/>
      <c r="G81" s="3" t="s">
        <v>87</v>
      </c>
      <c r="H81" s="41">
        <v>0</v>
      </c>
      <c r="I81" s="41">
        <v>0</v>
      </c>
      <c r="J81" s="10">
        <v>0</v>
      </c>
      <c r="K81" s="41">
        <v>0</v>
      </c>
      <c r="L81" s="41">
        <v>0</v>
      </c>
    </row>
    <row r="82" spans="2:12" x14ac:dyDescent="0.2">
      <c r="B82" s="44"/>
      <c r="C82" s="45"/>
      <c r="D82" s="45"/>
      <c r="E82" s="45"/>
      <c r="F82" s="45"/>
      <c r="G82" s="45"/>
      <c r="H82" s="14"/>
      <c r="I82" s="14"/>
      <c r="J82" s="14"/>
      <c r="K82" s="14"/>
      <c r="L82" s="14"/>
    </row>
    <row r="83" spans="2:12" ht="15" x14ac:dyDescent="0.25">
      <c r="B83" s="9" t="s">
        <v>111</v>
      </c>
      <c r="C83" s="37"/>
      <c r="D83" s="37"/>
      <c r="E83" s="37"/>
      <c r="F83" s="37"/>
      <c r="G83" s="37"/>
      <c r="H83" s="41"/>
      <c r="I83" s="41">
        <v>0</v>
      </c>
      <c r="J83" s="10">
        <v>0</v>
      </c>
      <c r="K83" s="41">
        <v>0</v>
      </c>
      <c r="L83" s="41">
        <v>0</v>
      </c>
    </row>
    <row r="84" spans="2:12" ht="15" x14ac:dyDescent="0.25">
      <c r="B84" s="42"/>
      <c r="C84" s="37"/>
      <c r="D84" s="37"/>
      <c r="E84" s="37"/>
      <c r="F84" s="37"/>
      <c r="G84" s="37"/>
      <c r="H84" s="4"/>
      <c r="I84" s="4"/>
      <c r="J84" s="4"/>
      <c r="K84" s="4"/>
      <c r="L84" s="4"/>
    </row>
    <row r="85" spans="2:12" ht="15" x14ac:dyDescent="0.25">
      <c r="B85" s="43"/>
      <c r="C85" s="3"/>
      <c r="D85" s="3" t="s">
        <v>87</v>
      </c>
      <c r="E85" s="3"/>
      <c r="F85" s="3"/>
      <c r="G85" s="3" t="s">
        <v>87</v>
      </c>
      <c r="H85" s="41">
        <v>0</v>
      </c>
      <c r="I85" s="41">
        <v>0</v>
      </c>
      <c r="J85" s="10">
        <v>0</v>
      </c>
      <c r="K85" s="41">
        <v>0</v>
      </c>
      <c r="L85" s="41">
        <v>0</v>
      </c>
    </row>
    <row r="86" spans="2:12" x14ac:dyDescent="0.2">
      <c r="B86" s="44"/>
      <c r="C86" s="45"/>
      <c r="D86" s="45"/>
      <c r="E86" s="45"/>
      <c r="F86" s="45"/>
      <c r="G86" s="45"/>
      <c r="H86" s="14"/>
      <c r="I86" s="14"/>
      <c r="J86" s="14"/>
      <c r="K86" s="14"/>
      <c r="L86" s="14"/>
    </row>
    <row r="87" spans="2:12" ht="15" x14ac:dyDescent="0.25">
      <c r="B87" s="9" t="s">
        <v>112</v>
      </c>
      <c r="C87" s="37"/>
      <c r="D87" s="37"/>
      <c r="E87" s="37"/>
      <c r="F87" s="37"/>
      <c r="G87" s="37"/>
      <c r="H87" s="41"/>
      <c r="I87" s="41">
        <v>0</v>
      </c>
      <c r="J87" s="10">
        <v>0</v>
      </c>
      <c r="K87" s="41">
        <v>0</v>
      </c>
      <c r="L87" s="41">
        <v>0</v>
      </c>
    </row>
    <row r="88" spans="2:12" ht="15" x14ac:dyDescent="0.25">
      <c r="B88" s="42"/>
      <c r="C88" s="37"/>
      <c r="D88" s="37"/>
      <c r="E88" s="37"/>
      <c r="F88" s="37"/>
      <c r="G88" s="37"/>
      <c r="H88" s="4"/>
      <c r="I88" s="4"/>
      <c r="J88" s="4"/>
      <c r="K88" s="4"/>
      <c r="L88" s="4"/>
    </row>
    <row r="89" spans="2:12" ht="15" x14ac:dyDescent="0.25">
      <c r="B89" s="43"/>
      <c r="C89" s="3"/>
      <c r="D89" s="3" t="s">
        <v>87</v>
      </c>
      <c r="E89" s="3"/>
      <c r="F89" s="3"/>
      <c r="G89" s="3" t="s">
        <v>87</v>
      </c>
      <c r="H89" s="41">
        <v>0</v>
      </c>
      <c r="I89" s="41">
        <v>0</v>
      </c>
      <c r="J89" s="10">
        <v>0</v>
      </c>
      <c r="K89" s="41">
        <v>0</v>
      </c>
      <c r="L89" s="41">
        <v>0</v>
      </c>
    </row>
    <row r="90" spans="2:12" x14ac:dyDescent="0.2">
      <c r="B90" s="44"/>
      <c r="C90" s="45"/>
      <c r="D90" s="45"/>
      <c r="E90" s="45"/>
      <c r="F90" s="45"/>
      <c r="G90" s="45"/>
      <c r="H90" s="14"/>
      <c r="I90" s="14"/>
      <c r="J90" s="14"/>
      <c r="K90" s="14"/>
      <c r="L90" s="14"/>
    </row>
    <row r="91" spans="2:12" ht="15" x14ac:dyDescent="0.25">
      <c r="B91" s="15" t="s">
        <v>113</v>
      </c>
      <c r="C91" s="37"/>
      <c r="D91" s="37"/>
      <c r="E91" s="37"/>
      <c r="F91" s="37"/>
      <c r="G91" s="37"/>
      <c r="H91" s="41"/>
      <c r="I91" s="41">
        <v>0</v>
      </c>
      <c r="J91" s="10">
        <v>0</v>
      </c>
      <c r="K91" s="41">
        <v>0</v>
      </c>
      <c r="L91" s="41">
        <v>0</v>
      </c>
    </row>
    <row r="92" spans="2:12" ht="15" x14ac:dyDescent="0.25">
      <c r="B92" s="9" t="s">
        <v>89</v>
      </c>
      <c r="C92" s="37"/>
      <c r="D92" s="37"/>
      <c r="E92" s="37"/>
      <c r="F92" s="37"/>
      <c r="G92" s="37"/>
      <c r="H92" s="41"/>
      <c r="I92" s="41">
        <v>0</v>
      </c>
      <c r="J92" s="10">
        <v>0</v>
      </c>
      <c r="K92" s="41">
        <v>0</v>
      </c>
      <c r="L92" s="41">
        <v>0</v>
      </c>
    </row>
    <row r="93" spans="2:12" ht="15" x14ac:dyDescent="0.25">
      <c r="B93" s="42"/>
      <c r="C93" s="37"/>
      <c r="D93" s="37"/>
      <c r="E93" s="37"/>
      <c r="F93" s="37"/>
      <c r="G93" s="37"/>
      <c r="H93" s="4"/>
      <c r="I93" s="4"/>
      <c r="J93" s="4"/>
      <c r="K93" s="4"/>
      <c r="L93" s="4"/>
    </row>
    <row r="94" spans="2:12" ht="15" x14ac:dyDescent="0.25">
      <c r="B94" s="43"/>
      <c r="C94" s="3"/>
      <c r="D94" s="3" t="s">
        <v>87</v>
      </c>
      <c r="E94" s="3"/>
      <c r="F94" s="3"/>
      <c r="G94" s="3" t="s">
        <v>87</v>
      </c>
      <c r="H94" s="41">
        <v>0</v>
      </c>
      <c r="I94" s="41">
        <v>0</v>
      </c>
      <c r="J94" s="10">
        <v>0</v>
      </c>
      <c r="K94" s="41">
        <v>0</v>
      </c>
      <c r="L94" s="41">
        <v>0</v>
      </c>
    </row>
    <row r="95" spans="2:12" x14ac:dyDescent="0.2">
      <c r="B95" s="44"/>
      <c r="C95" s="45"/>
      <c r="D95" s="45"/>
      <c r="E95" s="45"/>
      <c r="F95" s="45"/>
      <c r="G95" s="45"/>
      <c r="H95" s="14"/>
      <c r="I95" s="14"/>
      <c r="J95" s="14"/>
      <c r="K95" s="14"/>
      <c r="L95" s="14"/>
    </row>
    <row r="96" spans="2:12" ht="15" x14ac:dyDescent="0.25">
      <c r="B96" s="9" t="s">
        <v>112</v>
      </c>
      <c r="C96" s="37"/>
      <c r="D96" s="37"/>
      <c r="E96" s="37"/>
      <c r="F96" s="37"/>
      <c r="G96" s="37"/>
      <c r="H96" s="41"/>
      <c r="I96" s="41">
        <v>0</v>
      </c>
      <c r="J96" s="10">
        <v>0</v>
      </c>
      <c r="K96" s="41">
        <v>0</v>
      </c>
      <c r="L96" s="41">
        <v>0</v>
      </c>
    </row>
    <row r="97" spans="2:12" ht="15" x14ac:dyDescent="0.25">
      <c r="B97" s="42"/>
      <c r="C97" s="37"/>
      <c r="D97" s="37"/>
      <c r="E97" s="37"/>
      <c r="F97" s="37"/>
      <c r="G97" s="37"/>
      <c r="H97" s="4"/>
      <c r="I97" s="4"/>
      <c r="J97" s="4"/>
      <c r="K97" s="4"/>
      <c r="L97" s="4"/>
    </row>
    <row r="98" spans="2:12" ht="15" x14ac:dyDescent="0.25">
      <c r="B98" s="43"/>
      <c r="C98" s="3"/>
      <c r="D98" s="3" t="s">
        <v>87</v>
      </c>
      <c r="E98" s="3"/>
      <c r="F98" s="3"/>
      <c r="G98" s="3" t="s">
        <v>87</v>
      </c>
      <c r="H98" s="41">
        <v>0</v>
      </c>
      <c r="I98" s="41">
        <v>0</v>
      </c>
      <c r="J98" s="10">
        <v>0</v>
      </c>
      <c r="K98" s="41">
        <v>0</v>
      </c>
      <c r="L98" s="41">
        <v>0</v>
      </c>
    </row>
    <row r="99" spans="2:12" x14ac:dyDescent="0.2">
      <c r="B99" s="44"/>
      <c r="C99" s="45"/>
      <c r="D99" s="45"/>
      <c r="E99" s="45"/>
      <c r="F99" s="45"/>
      <c r="G99" s="45"/>
      <c r="H99" s="14"/>
      <c r="I99" s="14"/>
      <c r="J99" s="14"/>
      <c r="K99" s="14"/>
      <c r="L99" s="14"/>
    </row>
    <row r="100" spans="2:12" x14ac:dyDescent="0.2">
      <c r="B100" s="33"/>
      <c r="C100" s="48"/>
      <c r="D100" s="48"/>
      <c r="E100" s="48"/>
      <c r="F100" s="48"/>
      <c r="G100" s="48"/>
      <c r="H100" s="49"/>
      <c r="I100" s="49"/>
      <c r="J100" s="49"/>
      <c r="K100" s="49"/>
      <c r="L100" s="49"/>
    </row>
    <row r="102" spans="2:12" x14ac:dyDescent="0.2">
      <c r="B102" s="35" t="s">
        <v>55</v>
      </c>
    </row>
    <row r="104" spans="2:12" x14ac:dyDescent="0.2">
      <c r="B104" s="36" t="s">
        <v>56</v>
      </c>
    </row>
  </sheetData>
  <hyperlinks>
    <hyperlink ref="B104" r:id="rId1"/>
  </hyperlinks>
  <pageMargins left="0.7" right="0.7" top="0.75" bottom="0.75" header="0.3" footer="0.3"/>
  <pageSetup paperSize="9" fitToHeight="0" orientation="landscape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12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5" width="16.25" customWidth="1"/>
    <col min="6" max="6" width="16.875" bestFit="1" customWidth="1"/>
    <col min="7" max="7" width="18" bestFit="1" customWidth="1"/>
    <col min="8" max="11" width="16.25" customWidth="1"/>
  </cols>
  <sheetData>
    <row r="1" spans="2:11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</row>
    <row r="2" spans="2:11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</row>
    <row r="3" spans="2:11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</row>
    <row r="4" spans="2:11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</row>
    <row r="5" spans="2:11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51"/>
    </row>
    <row r="6" spans="2:11" ht="15" x14ac:dyDescent="0.2">
      <c r="B6" s="50" t="s">
        <v>2106</v>
      </c>
      <c r="C6" s="25"/>
      <c r="D6" s="25"/>
      <c r="E6" s="25"/>
      <c r="F6" s="25"/>
      <c r="G6" s="25"/>
      <c r="H6" s="25"/>
      <c r="I6" s="25"/>
      <c r="J6" s="25"/>
      <c r="K6" s="25"/>
    </row>
    <row r="7" spans="2:11" ht="15" x14ac:dyDescent="0.2">
      <c r="B7" s="50" t="s">
        <v>2886</v>
      </c>
      <c r="C7" s="25"/>
      <c r="D7" s="25"/>
      <c r="E7" s="25"/>
      <c r="F7" s="25"/>
      <c r="G7" s="25"/>
      <c r="H7" s="25"/>
      <c r="I7" s="25"/>
      <c r="J7" s="25"/>
      <c r="K7" s="25"/>
    </row>
    <row r="8" spans="2:11" ht="30" x14ac:dyDescent="0.2">
      <c r="B8" s="50" t="s">
        <v>2011</v>
      </c>
      <c r="C8" s="27" t="s">
        <v>57</v>
      </c>
      <c r="D8" s="27" t="s">
        <v>238</v>
      </c>
      <c r="E8" s="27" t="s">
        <v>60</v>
      </c>
      <c r="F8" s="27" t="s">
        <v>131</v>
      </c>
      <c r="G8" s="27" t="s">
        <v>132</v>
      </c>
      <c r="H8" s="27" t="s">
        <v>133</v>
      </c>
      <c r="I8" s="27" t="s">
        <v>0</v>
      </c>
      <c r="J8" s="27" t="s">
        <v>120</v>
      </c>
      <c r="K8" s="27" t="s">
        <v>121</v>
      </c>
    </row>
    <row r="9" spans="2:11" ht="15" x14ac:dyDescent="0.2">
      <c r="B9" s="50"/>
      <c r="C9" s="53"/>
      <c r="D9" s="53"/>
      <c r="E9" s="53"/>
      <c r="F9" s="53" t="s">
        <v>228</v>
      </c>
      <c r="G9" s="53" t="s">
        <v>230</v>
      </c>
      <c r="H9" s="53" t="s">
        <v>231</v>
      </c>
      <c r="I9" s="53" t="s">
        <v>40</v>
      </c>
      <c r="J9" s="53" t="s">
        <v>41</v>
      </c>
      <c r="K9" s="53" t="s">
        <v>41</v>
      </c>
    </row>
    <row r="10" spans="2:11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</row>
    <row r="11" spans="2:11" ht="15" x14ac:dyDescent="0.25">
      <c r="B11" s="16" t="s">
        <v>2058</v>
      </c>
      <c r="C11" s="46"/>
      <c r="D11" s="46"/>
      <c r="E11" s="46"/>
      <c r="F11" s="46"/>
      <c r="G11" s="17"/>
      <c r="H11" s="17"/>
      <c r="I11" s="17">
        <v>-0.34454938379514033</v>
      </c>
      <c r="J11" s="47">
        <v>1</v>
      </c>
      <c r="K11" s="47">
        <v>-4.5756506626678645E-5</v>
      </c>
    </row>
    <row r="12" spans="2:11" ht="15" x14ac:dyDescent="0.25">
      <c r="B12" s="6" t="s">
        <v>62</v>
      </c>
      <c r="C12" s="38"/>
      <c r="D12" s="38"/>
      <c r="E12" s="38"/>
      <c r="F12" s="38"/>
      <c r="G12" s="40"/>
      <c r="H12" s="40"/>
      <c r="I12" s="40">
        <v>1.5052362466327054</v>
      </c>
      <c r="J12" s="39">
        <v>-4.3687097334287435</v>
      </c>
      <c r="K12" s="39">
        <v>1.9989689586766781E-4</v>
      </c>
    </row>
    <row r="13" spans="2:11" ht="15" x14ac:dyDescent="0.25">
      <c r="B13" s="9" t="s">
        <v>2012</v>
      </c>
      <c r="C13" s="37"/>
      <c r="D13" s="37"/>
      <c r="E13" s="37"/>
      <c r="F13" s="37"/>
      <c r="G13" s="10"/>
      <c r="H13" s="10"/>
      <c r="I13" s="10">
        <v>0.73687458197746858</v>
      </c>
      <c r="J13" s="41">
        <v>-2.1386617322049664</v>
      </c>
      <c r="K13" s="41">
        <v>9.7857689721860566E-5</v>
      </c>
    </row>
    <row r="14" spans="2:11" ht="15" x14ac:dyDescent="0.25">
      <c r="B14" s="11" t="s">
        <v>2758</v>
      </c>
      <c r="C14" s="3">
        <v>12534200</v>
      </c>
      <c r="D14" s="3" t="s">
        <v>252</v>
      </c>
      <c r="E14" s="3" t="s">
        <v>54</v>
      </c>
      <c r="F14" s="3" t="s">
        <v>2759</v>
      </c>
      <c r="G14" s="10">
        <v>757.70473324461943</v>
      </c>
      <c r="H14" s="10">
        <v>100</v>
      </c>
      <c r="I14" s="10">
        <v>0.7577047332446194</v>
      </c>
      <c r="J14" s="41">
        <v>-2.1991179461668402</v>
      </c>
      <c r="K14" s="41">
        <v>1.0062395487663096E-4</v>
      </c>
    </row>
    <row r="15" spans="2:11" ht="15" x14ac:dyDescent="0.25">
      <c r="B15" s="11" t="s">
        <v>2758</v>
      </c>
      <c r="C15" s="3">
        <v>12534201</v>
      </c>
      <c r="D15" s="3" t="s">
        <v>252</v>
      </c>
      <c r="E15" s="3" t="s">
        <v>54</v>
      </c>
      <c r="F15" s="3" t="s">
        <v>2759</v>
      </c>
      <c r="G15" s="10">
        <v>-757.70473324461943</v>
      </c>
      <c r="H15" s="10">
        <v>100.1024</v>
      </c>
      <c r="I15" s="10">
        <v>-0.75848072956921886</v>
      </c>
      <c r="J15" s="41">
        <v>2.2013701525590039</v>
      </c>
      <c r="K15" s="41">
        <v>-1.0072700797333864E-4</v>
      </c>
    </row>
    <row r="16" spans="2:11" ht="15" x14ac:dyDescent="0.25">
      <c r="B16" s="11" t="s">
        <v>2760</v>
      </c>
      <c r="C16" s="3">
        <v>12534202</v>
      </c>
      <c r="D16" s="3" t="s">
        <v>252</v>
      </c>
      <c r="E16" s="3" t="s">
        <v>54</v>
      </c>
      <c r="F16" s="3" t="s">
        <v>2759</v>
      </c>
      <c r="G16" s="10">
        <v>105.2367685062505</v>
      </c>
      <c r="H16" s="10">
        <v>706</v>
      </c>
      <c r="I16" s="10">
        <v>0.74297158565368671</v>
      </c>
      <c r="J16" s="41">
        <v>-2.1563573194356294</v>
      </c>
      <c r="K16" s="41">
        <v>9.8667377976243372E-5</v>
      </c>
    </row>
    <row r="17" spans="2:11" ht="15" x14ac:dyDescent="0.25">
      <c r="B17" s="11" t="s">
        <v>2760</v>
      </c>
      <c r="C17" s="3">
        <v>12534203</v>
      </c>
      <c r="D17" s="3" t="s">
        <v>252</v>
      </c>
      <c r="E17" s="3" t="s">
        <v>54</v>
      </c>
      <c r="F17" s="3" t="s">
        <v>2759</v>
      </c>
      <c r="G17" s="10">
        <v>-105.2367685062505</v>
      </c>
      <c r="H17" s="10">
        <v>720</v>
      </c>
      <c r="I17" s="10">
        <v>-0.7577047332446194</v>
      </c>
      <c r="J17" s="41">
        <v>2.1991179461668402</v>
      </c>
      <c r="K17" s="41">
        <v>-1.0062395487663096E-4</v>
      </c>
    </row>
    <row r="18" spans="2:11" ht="15" x14ac:dyDescent="0.25">
      <c r="B18" s="11" t="s">
        <v>2761</v>
      </c>
      <c r="C18" s="3">
        <v>12532075</v>
      </c>
      <c r="D18" s="3" t="s">
        <v>252</v>
      </c>
      <c r="E18" s="3" t="s">
        <v>54</v>
      </c>
      <c r="F18" s="3" t="s">
        <v>2762</v>
      </c>
      <c r="G18" s="10">
        <v>-5288.7051000000001</v>
      </c>
      <c r="H18" s="10">
        <v>9988.9700000000012</v>
      </c>
      <c r="I18" s="10">
        <v>-5.2828740332070003</v>
      </c>
      <c r="J18" s="41">
        <v>15.332704923216619</v>
      </c>
      <c r="K18" s="41">
        <v>-7.0157101442406948E-4</v>
      </c>
    </row>
    <row r="19" spans="2:11" ht="15" x14ac:dyDescent="0.25">
      <c r="B19" s="11" t="s">
        <v>2761</v>
      </c>
      <c r="C19" s="3">
        <v>12532076</v>
      </c>
      <c r="D19" s="3" t="s">
        <v>252</v>
      </c>
      <c r="E19" s="3" t="s">
        <v>54</v>
      </c>
      <c r="F19" s="3" t="s">
        <v>2762</v>
      </c>
      <c r="G19" s="10">
        <v>0.19210000000000002</v>
      </c>
      <c r="H19" s="10">
        <v>56072.349999999991</v>
      </c>
      <c r="I19" s="10">
        <v>0.107714974745</v>
      </c>
      <c r="J19" s="41">
        <v>-0.31262564906818813</v>
      </c>
      <c r="K19" s="41">
        <v>1.4304657583258261E-5</v>
      </c>
    </row>
    <row r="20" spans="2:11" ht="15" x14ac:dyDescent="0.25">
      <c r="B20" s="11" t="s">
        <v>2763</v>
      </c>
      <c r="C20" s="3">
        <v>12531048</v>
      </c>
      <c r="D20" s="3" t="s">
        <v>252</v>
      </c>
      <c r="E20" s="3" t="s">
        <v>54</v>
      </c>
      <c r="F20" s="3" t="s">
        <v>2762</v>
      </c>
      <c r="G20" s="10">
        <v>5288.7051000000001</v>
      </c>
      <c r="H20" s="10">
        <v>11759.58</v>
      </c>
      <c r="I20" s="10">
        <v>6.2192942617080007</v>
      </c>
      <c r="J20" s="41">
        <v>-18.050516280725155</v>
      </c>
      <c r="K20" s="41">
        <v>8.2592856781397138E-4</v>
      </c>
    </row>
    <row r="21" spans="2:11" ht="15" x14ac:dyDescent="0.25">
      <c r="B21" s="11" t="s">
        <v>2764</v>
      </c>
      <c r="C21" s="3">
        <v>12540094</v>
      </c>
      <c r="D21" s="3" t="s">
        <v>252</v>
      </c>
      <c r="E21" s="3" t="s">
        <v>54</v>
      </c>
      <c r="F21" s="3" t="s">
        <v>2765</v>
      </c>
      <c r="G21" s="10">
        <v>3890.0250000000001</v>
      </c>
      <c r="H21" s="10">
        <v>98.544499999999999</v>
      </c>
      <c r="I21" s="10">
        <v>3.8334061913480002</v>
      </c>
      <c r="J21" s="41">
        <v>-11.12585414933506</v>
      </c>
      <c r="K21" s="41">
        <v>5.0908021911150972E-4</v>
      </c>
    </row>
    <row r="22" spans="2:11" ht="15" x14ac:dyDescent="0.25">
      <c r="B22" s="11" t="s">
        <v>2766</v>
      </c>
      <c r="C22" s="3">
        <v>12541912</v>
      </c>
      <c r="D22" s="3" t="s">
        <v>252</v>
      </c>
      <c r="E22" s="3" t="s">
        <v>54</v>
      </c>
      <c r="F22" s="3" t="s">
        <v>2765</v>
      </c>
      <c r="G22" s="10">
        <v>-3890.0250000000001</v>
      </c>
      <c r="H22" s="10">
        <v>106.0445</v>
      </c>
      <c r="I22" s="10">
        <v>-4.1251576687010001</v>
      </c>
      <c r="J22" s="41">
        <v>11.972616590583446</v>
      </c>
      <c r="K22" s="41">
        <v>-5.4782511036571412E-4</v>
      </c>
    </row>
    <row r="23" spans="2:11" x14ac:dyDescent="0.2">
      <c r="B23" s="44"/>
      <c r="C23" s="45"/>
      <c r="D23" s="45"/>
      <c r="E23" s="45"/>
      <c r="F23" s="45"/>
      <c r="G23" s="14"/>
      <c r="H23" s="14"/>
      <c r="I23" s="14"/>
      <c r="J23" s="14"/>
      <c r="K23" s="14"/>
    </row>
    <row r="24" spans="2:11" ht="15" x14ac:dyDescent="0.25">
      <c r="B24" s="9" t="s">
        <v>2751</v>
      </c>
      <c r="C24" s="37"/>
      <c r="D24" s="37"/>
      <c r="E24" s="37"/>
      <c r="F24" s="37"/>
      <c r="G24" s="10"/>
      <c r="H24" s="10"/>
      <c r="I24" s="10">
        <v>5.5156133993459093</v>
      </c>
      <c r="J24" s="41">
        <v>-16.008194060870366</v>
      </c>
      <c r="K24" s="41">
        <v>7.3247903762737254E-4</v>
      </c>
    </row>
    <row r="25" spans="2:11" ht="15" x14ac:dyDescent="0.25">
      <c r="B25" s="11" t="s">
        <v>2767</v>
      </c>
      <c r="C25" s="3">
        <v>12534009</v>
      </c>
      <c r="D25" s="3" t="s">
        <v>252</v>
      </c>
      <c r="E25" s="3" t="s">
        <v>46</v>
      </c>
      <c r="F25" s="3" t="s">
        <v>2768</v>
      </c>
      <c r="G25" s="10">
        <v>-962.42100000000005</v>
      </c>
      <c r="H25" s="10">
        <v>119.1935</v>
      </c>
      <c r="I25" s="10">
        <v>-4.871689056568</v>
      </c>
      <c r="J25" s="41">
        <v>14.139305671968851</v>
      </c>
      <c r="K25" s="41">
        <v>-6.4696523367607762E-4</v>
      </c>
    </row>
    <row r="26" spans="2:11" ht="15" x14ac:dyDescent="0.25">
      <c r="B26" s="11" t="s">
        <v>2767</v>
      </c>
      <c r="C26" s="3">
        <v>12534012</v>
      </c>
      <c r="D26" s="3" t="s">
        <v>252</v>
      </c>
      <c r="E26" s="3" t="s">
        <v>46</v>
      </c>
      <c r="F26" s="3" t="s">
        <v>2769</v>
      </c>
      <c r="G26" s="10">
        <v>-559.97149999999999</v>
      </c>
      <c r="H26" s="10">
        <v>119.1935</v>
      </c>
      <c r="I26" s="10">
        <v>-2.8345256678980002</v>
      </c>
      <c r="J26" s="41">
        <v>8.2267616812321211</v>
      </c>
      <c r="K26" s="41">
        <v>-3.7642787538340349E-4</v>
      </c>
    </row>
    <row r="27" spans="2:11" ht="15" x14ac:dyDescent="0.25">
      <c r="B27" s="11" t="s">
        <v>2770</v>
      </c>
      <c r="C27" s="3">
        <v>12534014</v>
      </c>
      <c r="D27" s="3" t="s">
        <v>252</v>
      </c>
      <c r="E27" s="3" t="s">
        <v>46</v>
      </c>
      <c r="F27" s="3" t="s">
        <v>2771</v>
      </c>
      <c r="G27" s="10">
        <v>-1254.413</v>
      </c>
      <c r="H27" s="10">
        <v>119.1935</v>
      </c>
      <c r="I27" s="10">
        <v>-6.3497264541780005</v>
      </c>
      <c r="J27" s="41">
        <v>18.429075055183887</v>
      </c>
      <c r="K27" s="41">
        <v>-8.4325009488607971E-4</v>
      </c>
    </row>
    <row r="28" spans="2:11" ht="15" x14ac:dyDescent="0.25">
      <c r="B28" s="11" t="s">
        <v>2770</v>
      </c>
      <c r="C28" s="3">
        <v>12534022</v>
      </c>
      <c r="D28" s="3" t="s">
        <v>252</v>
      </c>
      <c r="E28" s="3" t="s">
        <v>46</v>
      </c>
      <c r="F28" s="3" t="s">
        <v>2772</v>
      </c>
      <c r="G28" s="10">
        <v>-437.988</v>
      </c>
      <c r="H28" s="10">
        <v>119.1935</v>
      </c>
      <c r="I28" s="10">
        <v>-2.2170560983360001</v>
      </c>
      <c r="J28" s="41">
        <v>6.4346540803979533</v>
      </c>
      <c r="K28" s="41">
        <v>-2.9442729207011369E-4</v>
      </c>
    </row>
    <row r="29" spans="2:11" ht="15" x14ac:dyDescent="0.25">
      <c r="B29" s="11" t="s">
        <v>2773</v>
      </c>
      <c r="C29" s="3">
        <v>12533101</v>
      </c>
      <c r="D29" s="3" t="s">
        <v>252</v>
      </c>
      <c r="E29" s="3" t="s">
        <v>54</v>
      </c>
      <c r="F29" s="3" t="s">
        <v>2769</v>
      </c>
      <c r="G29" s="10">
        <v>2756.7396945</v>
      </c>
      <c r="H29" s="10">
        <v>125.16249999999999</v>
      </c>
      <c r="I29" s="10">
        <v>3.4504042825490004</v>
      </c>
      <c r="J29" s="41">
        <v>-10.014251787489821</v>
      </c>
      <c r="K29" s="41">
        <v>4.5821717827550647E-4</v>
      </c>
    </row>
    <row r="30" spans="2:11" ht="15" x14ac:dyDescent="0.25">
      <c r="B30" s="11" t="s">
        <v>2773</v>
      </c>
      <c r="C30" s="3">
        <v>12533103</v>
      </c>
      <c r="D30" s="3" t="s">
        <v>252</v>
      </c>
      <c r="E30" s="3" t="s">
        <v>54</v>
      </c>
      <c r="F30" s="3" t="s">
        <v>2771</v>
      </c>
      <c r="G30" s="10">
        <v>6322.2415200000005</v>
      </c>
      <c r="H30" s="10">
        <v>125.261</v>
      </c>
      <c r="I30" s="10">
        <v>7.9193056547510006</v>
      </c>
      <c r="J30" s="41">
        <v>-22.984530018662298</v>
      </c>
      <c r="K30" s="41">
        <v>1.0516918001100158E-3</v>
      </c>
    </row>
    <row r="31" spans="2:11" ht="15" x14ac:dyDescent="0.25">
      <c r="B31" s="11" t="s">
        <v>2773</v>
      </c>
      <c r="C31" s="3">
        <v>12534016</v>
      </c>
      <c r="D31" s="3" t="s">
        <v>252</v>
      </c>
      <c r="E31" s="3" t="s">
        <v>54</v>
      </c>
      <c r="F31" s="3" t="s">
        <v>2771</v>
      </c>
      <c r="G31" s="10">
        <v>5.6289142E-2</v>
      </c>
      <c r="H31" s="10">
        <v>-231469.23</v>
      </c>
      <c r="I31" s="10">
        <v>-0.13029204399400002</v>
      </c>
      <c r="J31" s="41">
        <v>0.37815201571066548</v>
      </c>
      <c r="K31" s="41">
        <v>-1.7302915212756951E-5</v>
      </c>
    </row>
    <row r="32" spans="2:11" ht="15" x14ac:dyDescent="0.25">
      <c r="B32" s="11" t="s">
        <v>2773</v>
      </c>
      <c r="C32" s="3">
        <v>12534019</v>
      </c>
      <c r="D32" s="3" t="s">
        <v>252</v>
      </c>
      <c r="E32" s="3" t="s">
        <v>54</v>
      </c>
      <c r="F32" s="3" t="s">
        <v>2769</v>
      </c>
      <c r="G32" s="10">
        <v>3.8779226999999999E-2</v>
      </c>
      <c r="H32" s="10">
        <v>-130709.1841</v>
      </c>
      <c r="I32" s="10">
        <v>-5.0688011223000005E-2</v>
      </c>
      <c r="J32" s="41">
        <v>0.14711392214573721</v>
      </c>
      <c r="K32" s="41">
        <v>-6.7314191535381107E-6</v>
      </c>
    </row>
    <row r="33" spans="2:11" ht="15" x14ac:dyDescent="0.25">
      <c r="B33" s="11" t="s">
        <v>2774</v>
      </c>
      <c r="C33" s="3">
        <v>12532097</v>
      </c>
      <c r="D33" s="3" t="s">
        <v>252</v>
      </c>
      <c r="E33" s="3" t="s">
        <v>48</v>
      </c>
      <c r="F33" s="3" t="s">
        <v>2762</v>
      </c>
      <c r="G33" s="10">
        <v>-1000.8410000000001</v>
      </c>
      <c r="H33" s="10">
        <v>100.1018</v>
      </c>
      <c r="I33" s="10">
        <v>-3.9092580846570004</v>
      </c>
      <c r="J33" s="41">
        <v>11.346002252557614</v>
      </c>
      <c r="K33" s="41">
        <v>-5.1915342725546328E-4</v>
      </c>
    </row>
    <row r="34" spans="2:11" ht="15" x14ac:dyDescent="0.25">
      <c r="B34" s="11" t="s">
        <v>2775</v>
      </c>
      <c r="C34" s="3">
        <v>12533091</v>
      </c>
      <c r="D34" s="3" t="s">
        <v>252</v>
      </c>
      <c r="E34" s="3" t="s">
        <v>54</v>
      </c>
      <c r="F34" s="3" t="s">
        <v>2762</v>
      </c>
      <c r="G34" s="10">
        <v>3648.0654450000002</v>
      </c>
      <c r="H34" s="10">
        <v>120.4143</v>
      </c>
      <c r="I34" s="10">
        <v>4.3927924663820006</v>
      </c>
      <c r="J34" s="41">
        <v>-12.749384189854872</v>
      </c>
      <c r="K34" s="41">
        <v>5.833672821691664E-4</v>
      </c>
    </row>
    <row r="35" spans="2:11" ht="15" x14ac:dyDescent="0.25">
      <c r="B35" s="11" t="s">
        <v>2775</v>
      </c>
      <c r="C35" s="3">
        <v>12533093</v>
      </c>
      <c r="D35" s="3" t="s">
        <v>252</v>
      </c>
      <c r="E35" s="3" t="s">
        <v>54</v>
      </c>
      <c r="F35" s="3" t="s">
        <v>2762</v>
      </c>
      <c r="G35" s="10">
        <v>0.50881526999999993</v>
      </c>
      <c r="H35" s="10">
        <v>-588.41049999999996</v>
      </c>
      <c r="I35" s="10">
        <v>-0.29939224716899998</v>
      </c>
      <c r="J35" s="41">
        <v>0.86893856512310719</v>
      </c>
      <c r="K35" s="41">
        <v>-3.9759593213232086E-5</v>
      </c>
    </row>
    <row r="36" spans="2:11" ht="15" x14ac:dyDescent="0.25">
      <c r="B36" s="11" t="s">
        <v>2776</v>
      </c>
      <c r="C36" s="3">
        <v>12533099</v>
      </c>
      <c r="D36" s="3" t="s">
        <v>252</v>
      </c>
      <c r="E36" s="3" t="s">
        <v>54</v>
      </c>
      <c r="F36" s="3" t="s">
        <v>2768</v>
      </c>
      <c r="G36" s="10">
        <v>4749.5476349999999</v>
      </c>
      <c r="H36" s="10">
        <v>125.3103</v>
      </c>
      <c r="I36" s="10">
        <v>5.9516730954429997</v>
      </c>
      <c r="J36" s="41">
        <v>-17.273788244479061</v>
      </c>
      <c r="K36" s="41">
        <v>7.9038820627634989E-4</v>
      </c>
    </row>
    <row r="37" spans="2:11" ht="15" x14ac:dyDescent="0.25">
      <c r="B37" s="11" t="s">
        <v>2776</v>
      </c>
      <c r="C37" s="3">
        <v>12534010</v>
      </c>
      <c r="D37" s="3" t="s">
        <v>252</v>
      </c>
      <c r="E37" s="3" t="s">
        <v>54</v>
      </c>
      <c r="F37" s="3" t="s">
        <v>2768</v>
      </c>
      <c r="G37" s="10">
        <v>3.8466104000000001E-2</v>
      </c>
      <c r="H37" s="10">
        <v>-225515.40150000001</v>
      </c>
      <c r="I37" s="10">
        <v>-8.6746988884000009E-2</v>
      </c>
      <c r="J37" s="41">
        <v>0.25176939203460424</v>
      </c>
      <c r="K37" s="41">
        <v>-1.1520087855026222E-5</v>
      </c>
    </row>
    <row r="38" spans="2:11" ht="15" x14ac:dyDescent="0.25">
      <c r="B38" s="11" t="s">
        <v>2777</v>
      </c>
      <c r="C38" s="3">
        <v>12533104</v>
      </c>
      <c r="D38" s="3" t="s">
        <v>252</v>
      </c>
      <c r="E38" s="3" t="s">
        <v>54</v>
      </c>
      <c r="F38" s="3" t="s">
        <v>2772</v>
      </c>
      <c r="G38" s="10">
        <v>2106.72228</v>
      </c>
      <c r="H38" s="10">
        <v>125.7045</v>
      </c>
      <c r="I38" s="10">
        <v>2.6482445267360002</v>
      </c>
      <c r="J38" s="41">
        <v>-7.6861101812638104</v>
      </c>
      <c r="K38" s="41">
        <v>3.5168955144237974E-4</v>
      </c>
    </row>
    <row r="39" spans="2:11" ht="15" x14ac:dyDescent="0.25">
      <c r="B39" s="11" t="s">
        <v>2777</v>
      </c>
      <c r="C39" s="3">
        <v>12534023</v>
      </c>
      <c r="D39" s="3" t="s">
        <v>252</v>
      </c>
      <c r="E39" s="3" t="s">
        <v>54</v>
      </c>
      <c r="F39" s="3" t="s">
        <v>2772</v>
      </c>
      <c r="G39" s="10">
        <v>0.43798800000000004</v>
      </c>
      <c r="H39" s="10">
        <v>-10445.66</v>
      </c>
      <c r="I39" s="10">
        <v>-4.5750737704999996E-2</v>
      </c>
      <c r="J39" s="41">
        <v>0.13278426796491424</v>
      </c>
      <c r="K39" s="41">
        <v>-6.075744237055271E-6</v>
      </c>
    </row>
    <row r="40" spans="2:11" ht="15" x14ac:dyDescent="0.25">
      <c r="B40" s="11" t="s">
        <v>2778</v>
      </c>
      <c r="C40" s="3">
        <v>12532090</v>
      </c>
      <c r="D40" s="3" t="s">
        <v>252</v>
      </c>
      <c r="E40" s="3" t="s">
        <v>48</v>
      </c>
      <c r="F40" s="3" t="s">
        <v>2779</v>
      </c>
      <c r="G40" s="10">
        <v>-885.7731</v>
      </c>
      <c r="H40" s="10">
        <v>100.089</v>
      </c>
      <c r="I40" s="10">
        <v>-3.4593636459749999</v>
      </c>
      <c r="J40" s="41">
        <v>10.04025492041467</v>
      </c>
      <c r="K40" s="41">
        <v>-4.5940699079949663E-4</v>
      </c>
    </row>
    <row r="41" spans="2:11" ht="15" x14ac:dyDescent="0.25">
      <c r="B41" s="11" t="s">
        <v>2780</v>
      </c>
      <c r="C41" s="3">
        <v>12532091</v>
      </c>
      <c r="D41" s="3" t="s">
        <v>252</v>
      </c>
      <c r="E41" s="3" t="s">
        <v>54</v>
      </c>
      <c r="F41" s="3" t="s">
        <v>2779</v>
      </c>
      <c r="G41" s="10">
        <v>0.162885432</v>
      </c>
      <c r="H41" s="10">
        <v>-175098.8921</v>
      </c>
      <c r="I41" s="10">
        <v>-0.28521058761300006</v>
      </c>
      <c r="J41" s="41">
        <v>0.82777854504182913</v>
      </c>
      <c r="K41" s="41">
        <v>-3.7876254481628859E-5</v>
      </c>
    </row>
    <row r="42" spans="2:11" ht="15" x14ac:dyDescent="0.25">
      <c r="B42" s="11" t="s">
        <v>2780</v>
      </c>
      <c r="C42" s="3">
        <v>12533092</v>
      </c>
      <c r="D42" s="3" t="s">
        <v>252</v>
      </c>
      <c r="E42" s="3" t="s">
        <v>54</v>
      </c>
      <c r="F42" s="3" t="s">
        <v>2779</v>
      </c>
      <c r="G42" s="10">
        <v>3343.7934525000001</v>
      </c>
      <c r="H42" s="10">
        <v>124.27460000000001</v>
      </c>
      <c r="I42" s="10">
        <v>4.1554866510629997</v>
      </c>
      <c r="J42" s="41">
        <v>-12.060641656911912</v>
      </c>
      <c r="K42" s="41">
        <v>5.5185282989648641E-4</v>
      </c>
    </row>
    <row r="43" spans="2:11" ht="15" x14ac:dyDescent="0.25">
      <c r="B43" s="11" t="s">
        <v>2781</v>
      </c>
      <c r="C43" s="3">
        <v>12534002</v>
      </c>
      <c r="D43" s="3" t="s">
        <v>252</v>
      </c>
      <c r="E43" s="3" t="s">
        <v>46</v>
      </c>
      <c r="F43" s="3" t="s">
        <v>2782</v>
      </c>
      <c r="G43" s="10">
        <v>-943.21100000000001</v>
      </c>
      <c r="H43" s="10">
        <v>119.1935</v>
      </c>
      <c r="I43" s="10">
        <v>-4.7744497539420001</v>
      </c>
      <c r="J43" s="41">
        <v>13.857084001580331</v>
      </c>
      <c r="K43" s="41">
        <v>-6.3405175594475303E-4</v>
      </c>
    </row>
    <row r="44" spans="2:11" ht="15" x14ac:dyDescent="0.25">
      <c r="B44" s="11" t="s">
        <v>2781</v>
      </c>
      <c r="C44" s="3">
        <v>12534004</v>
      </c>
      <c r="D44" s="3" t="s">
        <v>252</v>
      </c>
      <c r="E44" s="3" t="s">
        <v>46</v>
      </c>
      <c r="F44" s="3" t="s">
        <v>2783</v>
      </c>
      <c r="G44" s="10">
        <v>-727.09850000000006</v>
      </c>
      <c r="H44" s="10">
        <v>119.1935</v>
      </c>
      <c r="I44" s="10">
        <v>-3.6805076003600008</v>
      </c>
      <c r="J44" s="41">
        <v>10.682090212497174</v>
      </c>
      <c r="K44" s="41">
        <v>-4.8877513159490597E-4</v>
      </c>
    </row>
    <row r="45" spans="2:11" ht="15" x14ac:dyDescent="0.25">
      <c r="B45" s="11" t="s">
        <v>2784</v>
      </c>
      <c r="C45" s="3">
        <v>12533090</v>
      </c>
      <c r="D45" s="3" t="s">
        <v>252</v>
      </c>
      <c r="E45" s="3" t="s">
        <v>54</v>
      </c>
      <c r="F45" s="3" t="s">
        <v>2782</v>
      </c>
      <c r="G45" s="10">
        <v>4807.5464670000001</v>
      </c>
      <c r="H45" s="10">
        <v>123.7829</v>
      </c>
      <c r="I45" s="10">
        <v>5.9509195121160001</v>
      </c>
      <c r="J45" s="41">
        <v>-17.271601088261573</v>
      </c>
      <c r="K45" s="41">
        <v>7.9028812964839076E-4</v>
      </c>
    </row>
    <row r="46" spans="2:11" ht="15" x14ac:dyDescent="0.25">
      <c r="B46" s="11" t="s">
        <v>2784</v>
      </c>
      <c r="C46" s="3">
        <v>12533096</v>
      </c>
      <c r="D46" s="3" t="s">
        <v>252</v>
      </c>
      <c r="E46" s="3" t="s">
        <v>54</v>
      </c>
      <c r="F46" s="3" t="s">
        <v>2783</v>
      </c>
      <c r="G46" s="10">
        <v>3681.4887318999999</v>
      </c>
      <c r="H46" s="10">
        <v>123.7829</v>
      </c>
      <c r="I46" s="10">
        <v>4.5570528080279997</v>
      </c>
      <c r="J46" s="41">
        <v>-13.226123807951719</v>
      </c>
      <c r="K46" s="41">
        <v>6.0518122166381501E-4</v>
      </c>
    </row>
    <row r="47" spans="2:11" ht="15" x14ac:dyDescent="0.25">
      <c r="B47" s="11" t="s">
        <v>2784</v>
      </c>
      <c r="C47" s="3">
        <v>12534006</v>
      </c>
      <c r="D47" s="3" t="s">
        <v>252</v>
      </c>
      <c r="E47" s="3" t="s">
        <v>54</v>
      </c>
      <c r="F47" s="3" t="s">
        <v>2782</v>
      </c>
      <c r="G47" s="10">
        <v>6.8771800000000008E-2</v>
      </c>
      <c r="H47" s="10">
        <v>-113534.46950000001</v>
      </c>
      <c r="I47" s="10">
        <v>-7.8079698140000001E-2</v>
      </c>
      <c r="J47" s="41">
        <v>0.2266139537966031</v>
      </c>
      <c r="K47" s="41">
        <v>-1.0369062878592117E-5</v>
      </c>
    </row>
    <row r="48" spans="2:11" ht="15" x14ac:dyDescent="0.25">
      <c r="B48" s="11" t="s">
        <v>2784</v>
      </c>
      <c r="C48" s="3">
        <v>12534008</v>
      </c>
      <c r="D48" s="3" t="s">
        <v>252</v>
      </c>
      <c r="E48" s="3" t="s">
        <v>54</v>
      </c>
      <c r="F48" s="3" t="s">
        <v>2783</v>
      </c>
      <c r="G48" s="10">
        <v>6.7920797000000005E-2</v>
      </c>
      <c r="H48" s="10">
        <v>-88715.355599999995</v>
      </c>
      <c r="I48" s="10">
        <v>-6.0256176048000001E-2</v>
      </c>
      <c r="J48" s="41">
        <v>0.17488400467965046</v>
      </c>
      <c r="K48" s="41">
        <v>-8.0020811190245248E-6</v>
      </c>
    </row>
    <row r="49" spans="2:11" ht="15" x14ac:dyDescent="0.25">
      <c r="B49" s="11" t="s">
        <v>2785</v>
      </c>
      <c r="C49" s="3">
        <v>125421486</v>
      </c>
      <c r="D49" s="3" t="s">
        <v>252</v>
      </c>
      <c r="E49" s="3" t="s">
        <v>46</v>
      </c>
      <c r="F49" s="3" t="s">
        <v>2786</v>
      </c>
      <c r="G49" s="10">
        <v>-7104.0306832842634</v>
      </c>
      <c r="H49" s="10">
        <v>99.996200000000002</v>
      </c>
      <c r="I49" s="10">
        <v>-30.168261875647701</v>
      </c>
      <c r="J49" s="41">
        <v>87.558600579546905</v>
      </c>
      <c r="K49" s="41">
        <v>-4.0063756876407459E-3</v>
      </c>
    </row>
    <row r="50" spans="2:11" ht="15" x14ac:dyDescent="0.25">
      <c r="B50" s="11" t="s">
        <v>2785</v>
      </c>
      <c r="C50" s="3">
        <v>125421488</v>
      </c>
      <c r="D50" s="3" t="s">
        <v>252</v>
      </c>
      <c r="E50" s="3" t="s">
        <v>46</v>
      </c>
      <c r="F50" s="3" t="s">
        <v>2787</v>
      </c>
      <c r="G50" s="10">
        <v>-19.21</v>
      </c>
      <c r="H50" s="10">
        <v>99.996200000000002</v>
      </c>
      <c r="I50" s="10">
        <v>-8.1577956320999997E-2</v>
      </c>
      <c r="J50" s="41">
        <v>0.23676709394292234</v>
      </c>
      <c r="K50" s="41">
        <v>-1.0833635102978771E-5</v>
      </c>
    </row>
    <row r="51" spans="2:11" ht="15" x14ac:dyDescent="0.25">
      <c r="B51" s="11" t="s">
        <v>2785</v>
      </c>
      <c r="C51" s="3">
        <v>125421489</v>
      </c>
      <c r="D51" s="3" t="s">
        <v>252</v>
      </c>
      <c r="E51" s="3" t="s">
        <v>46</v>
      </c>
      <c r="F51" s="3" t="s">
        <v>2788</v>
      </c>
      <c r="G51" s="10">
        <v>-105.655</v>
      </c>
      <c r="H51" s="10">
        <v>99.996200000000002</v>
      </c>
      <c r="I51" s="10">
        <v>-0.44867876456800004</v>
      </c>
      <c r="J51" s="41">
        <v>1.3022190306245685</v>
      </c>
      <c r="K51" s="41">
        <v>-5.9584993704160106E-5</v>
      </c>
    </row>
    <row r="52" spans="2:11" ht="15" x14ac:dyDescent="0.25">
      <c r="B52" s="11" t="s">
        <v>2785</v>
      </c>
      <c r="C52" s="3">
        <v>125421492</v>
      </c>
      <c r="D52" s="3" t="s">
        <v>252</v>
      </c>
      <c r="E52" s="3" t="s">
        <v>46</v>
      </c>
      <c r="F52" s="3" t="s">
        <v>2789</v>
      </c>
      <c r="G52" s="10">
        <v>-132.40565854576019</v>
      </c>
      <c r="H52" s="10">
        <v>99.996200000000002</v>
      </c>
      <c r="I52" s="10">
        <v>-0.56227918467461169</v>
      </c>
      <c r="J52" s="41">
        <v>1.6319262524321552</v>
      </c>
      <c r="K52" s="41">
        <v>-7.4671244383662751E-5</v>
      </c>
    </row>
    <row r="53" spans="2:11" ht="15" x14ac:dyDescent="0.25">
      <c r="B53" s="11" t="s">
        <v>2785</v>
      </c>
      <c r="C53" s="3">
        <v>125421498</v>
      </c>
      <c r="D53" s="3" t="s">
        <v>252</v>
      </c>
      <c r="E53" s="3" t="s">
        <v>46</v>
      </c>
      <c r="F53" s="3" t="s">
        <v>2790</v>
      </c>
      <c r="G53" s="10">
        <v>-99.304243909224098</v>
      </c>
      <c r="H53" s="10">
        <v>99.996200000000002</v>
      </c>
      <c r="I53" s="10">
        <v>-0.42170938858860985</v>
      </c>
      <c r="J53" s="41">
        <v>1.223944689563998</v>
      </c>
      <c r="K53" s="41">
        <v>-5.6003433298723208E-5</v>
      </c>
    </row>
    <row r="54" spans="2:11" ht="15" x14ac:dyDescent="0.25">
      <c r="B54" s="11" t="s">
        <v>2785</v>
      </c>
      <c r="C54" s="3">
        <v>125421511</v>
      </c>
      <c r="D54" s="3" t="s">
        <v>252</v>
      </c>
      <c r="E54" s="3" t="s">
        <v>46</v>
      </c>
      <c r="F54" s="3" t="s">
        <v>2791</v>
      </c>
      <c r="G54" s="10">
        <v>-76.84</v>
      </c>
      <c r="H54" s="10">
        <v>99.996200000000002</v>
      </c>
      <c r="I54" s="10">
        <v>-0.32631182912600004</v>
      </c>
      <c r="J54" s="41">
        <v>0.94706838692248585</v>
      </c>
      <c r="K54" s="41">
        <v>-4.333454092213658E-5</v>
      </c>
    </row>
    <row r="55" spans="2:11" ht="15" x14ac:dyDescent="0.25">
      <c r="B55" s="11" t="s">
        <v>2785</v>
      </c>
      <c r="C55" s="3">
        <v>125421514</v>
      </c>
      <c r="D55" s="3" t="s">
        <v>252</v>
      </c>
      <c r="E55" s="3" t="s">
        <v>46</v>
      </c>
      <c r="F55" s="3" t="s">
        <v>2792</v>
      </c>
      <c r="G55" s="10">
        <v>-486.59079515560148</v>
      </c>
      <c r="H55" s="10">
        <v>99.996200000000002</v>
      </c>
      <c r="I55" s="10">
        <v>-2.0663760038526693</v>
      </c>
      <c r="J55" s="41">
        <v>5.9973289781916437</v>
      </c>
      <c r="K55" s="41">
        <v>-2.7441682313299778E-4</v>
      </c>
    </row>
    <row r="56" spans="2:11" ht="15" x14ac:dyDescent="0.25">
      <c r="B56" s="11" t="s">
        <v>2785</v>
      </c>
      <c r="C56" s="3">
        <v>125421515</v>
      </c>
      <c r="D56" s="3" t="s">
        <v>252</v>
      </c>
      <c r="E56" s="3" t="s">
        <v>46</v>
      </c>
      <c r="F56" s="3" t="s">
        <v>2793</v>
      </c>
      <c r="G56" s="10">
        <v>-549.48348296484721</v>
      </c>
      <c r="H56" s="10">
        <v>99.996200000000002</v>
      </c>
      <c r="I56" s="10">
        <v>-2.3334586165482181</v>
      </c>
      <c r="J56" s="41">
        <v>6.7724939480246729</v>
      </c>
      <c r="K56" s="41">
        <v>-3.0988566421193196E-4</v>
      </c>
    </row>
    <row r="57" spans="2:11" ht="15" x14ac:dyDescent="0.25">
      <c r="B57" s="11" t="s">
        <v>2785</v>
      </c>
      <c r="C57" s="3">
        <v>125421516</v>
      </c>
      <c r="D57" s="3" t="s">
        <v>252</v>
      </c>
      <c r="E57" s="3" t="s">
        <v>46</v>
      </c>
      <c r="F57" s="3" t="s">
        <v>2794</v>
      </c>
      <c r="G57" s="10">
        <v>-297.91273172786441</v>
      </c>
      <c r="H57" s="10">
        <v>99.996200000000002</v>
      </c>
      <c r="I57" s="10">
        <v>-1.2651281657660216</v>
      </c>
      <c r="J57" s="41">
        <v>3.6718340686925517</v>
      </c>
      <c r="K57" s="41">
        <v>-1.6801029989619513E-4</v>
      </c>
    </row>
    <row r="58" spans="2:11" ht="15" x14ac:dyDescent="0.25">
      <c r="B58" s="11" t="s">
        <v>2785</v>
      </c>
      <c r="C58" s="3">
        <v>125421524</v>
      </c>
      <c r="D58" s="3" t="s">
        <v>252</v>
      </c>
      <c r="E58" s="3" t="s">
        <v>46</v>
      </c>
      <c r="F58" s="3" t="s">
        <v>2112</v>
      </c>
      <c r="G58" s="10">
        <v>-2571.9799172512289</v>
      </c>
      <c r="H58" s="10">
        <v>99.886399999999995</v>
      </c>
      <c r="I58" s="10">
        <v>-10.910272428064578</v>
      </c>
      <c r="J58" s="41">
        <v>31.665337223622867</v>
      </c>
      <c r="K58" s="41">
        <v>-1.4488952125087137E-3</v>
      </c>
    </row>
    <row r="59" spans="2:11" ht="15" x14ac:dyDescent="0.25">
      <c r="B59" s="11" t="s">
        <v>2795</v>
      </c>
      <c r="C59" s="3">
        <v>125431947</v>
      </c>
      <c r="D59" s="3" t="s">
        <v>252</v>
      </c>
      <c r="E59" s="3" t="s">
        <v>48</v>
      </c>
      <c r="F59" s="3" t="s">
        <v>2796</v>
      </c>
      <c r="G59" s="10">
        <v>-3376.3442929166931</v>
      </c>
      <c r="H59" s="10">
        <v>99.894199999999998</v>
      </c>
      <c r="I59" s="10">
        <v>-13.160560164724052</v>
      </c>
      <c r="J59" s="41">
        <v>38.196440869413834</v>
      </c>
      <c r="K59" s="41">
        <v>-1.7477356997568731E-3</v>
      </c>
    </row>
    <row r="60" spans="2:11" ht="15" x14ac:dyDescent="0.25">
      <c r="B60" s="11" t="s">
        <v>2795</v>
      </c>
      <c r="C60" s="3">
        <v>125431966</v>
      </c>
      <c r="D60" s="3" t="s">
        <v>252</v>
      </c>
      <c r="E60" s="3" t="s">
        <v>48</v>
      </c>
      <c r="F60" s="3" t="s">
        <v>2797</v>
      </c>
      <c r="G60" s="10">
        <v>-5817.1482978172671</v>
      </c>
      <c r="H60" s="10">
        <v>99.847999999999999</v>
      </c>
      <c r="I60" s="10">
        <v>-22.664007342737229</v>
      </c>
      <c r="J60" s="41">
        <v>65.778690686071954</v>
      </c>
      <c r="K60" s="41">
        <v>-3.0098030962714961E-3</v>
      </c>
    </row>
    <row r="61" spans="2:11" ht="15" x14ac:dyDescent="0.25">
      <c r="B61" s="11" t="s">
        <v>2795</v>
      </c>
      <c r="C61" s="3">
        <v>125431970</v>
      </c>
      <c r="D61" s="3" t="s">
        <v>252</v>
      </c>
      <c r="E61" s="3" t="s">
        <v>48</v>
      </c>
      <c r="F61" s="3" t="s">
        <v>2798</v>
      </c>
      <c r="G61" s="10">
        <v>-345.78000000000003</v>
      </c>
      <c r="H61" s="10">
        <v>99.847999999999999</v>
      </c>
      <c r="I61" s="10">
        <v>-1.347182512142</v>
      </c>
      <c r="J61" s="41">
        <v>3.9099838092962544</v>
      </c>
      <c r="K61" s="41">
        <v>-1.7890720008027029E-4</v>
      </c>
    </row>
    <row r="62" spans="2:11" ht="15" x14ac:dyDescent="0.25">
      <c r="B62" s="11" t="s">
        <v>2795</v>
      </c>
      <c r="C62" s="3">
        <v>125431979</v>
      </c>
      <c r="D62" s="3" t="s">
        <v>252</v>
      </c>
      <c r="E62" s="3" t="s">
        <v>48</v>
      </c>
      <c r="F62" s="3" t="s">
        <v>2799</v>
      </c>
      <c r="G62" s="10">
        <v>-397.2169756372806</v>
      </c>
      <c r="H62" s="10">
        <v>99.7864</v>
      </c>
      <c r="I62" s="10">
        <v>-1.5466293862583338</v>
      </c>
      <c r="J62" s="41">
        <v>4.4888467633363041</v>
      </c>
      <c r="K62" s="41">
        <v>-2.0539394667274259E-4</v>
      </c>
    </row>
    <row r="63" spans="2:11" ht="15" x14ac:dyDescent="0.25">
      <c r="B63" s="11" t="s">
        <v>2795</v>
      </c>
      <c r="C63" s="3">
        <v>125431980</v>
      </c>
      <c r="D63" s="3" t="s">
        <v>252</v>
      </c>
      <c r="E63" s="3" t="s">
        <v>48</v>
      </c>
      <c r="F63" s="3" t="s">
        <v>2800</v>
      </c>
      <c r="G63" s="10">
        <v>-165.50707318210419</v>
      </c>
      <c r="H63" s="10">
        <v>99.7864</v>
      </c>
      <c r="I63" s="10">
        <v>-0.64442891107898037</v>
      </c>
      <c r="J63" s="41">
        <v>1.8703528184573397</v>
      </c>
      <c r="K63" s="41">
        <v>-8.5580811131970338E-5</v>
      </c>
    </row>
    <row r="64" spans="2:11" ht="15" x14ac:dyDescent="0.25">
      <c r="B64" s="11" t="s">
        <v>2795</v>
      </c>
      <c r="C64" s="3">
        <v>125431981</v>
      </c>
      <c r="D64" s="3" t="s">
        <v>252</v>
      </c>
      <c r="E64" s="3" t="s">
        <v>48</v>
      </c>
      <c r="F64" s="3" t="s">
        <v>2801</v>
      </c>
      <c r="G64" s="10">
        <v>-7931.5223170915215</v>
      </c>
      <c r="H64" s="10">
        <v>99.755600000000001</v>
      </c>
      <c r="I64" s="10">
        <v>-30.87315071408478</v>
      </c>
      <c r="J64" s="41">
        <v>89.60442875858142</v>
      </c>
      <c r="K64" s="41">
        <v>-4.0999856382717848E-3</v>
      </c>
    </row>
    <row r="65" spans="2:11" ht="15" x14ac:dyDescent="0.25">
      <c r="B65" s="11" t="s">
        <v>2795</v>
      </c>
      <c r="C65" s="3">
        <v>125431985</v>
      </c>
      <c r="D65" s="3" t="s">
        <v>252</v>
      </c>
      <c r="E65" s="3" t="s">
        <v>48</v>
      </c>
      <c r="F65" s="3" t="s">
        <v>2802</v>
      </c>
      <c r="G65" s="10">
        <v>-331.01414636440052</v>
      </c>
      <c r="H65" s="10">
        <v>99.7864</v>
      </c>
      <c r="I65" s="10">
        <v>-1.2888578221577687</v>
      </c>
      <c r="J65" s="41">
        <v>3.7407056369141221</v>
      </c>
      <c r="K65" s="41">
        <v>-1.7116162226391517E-4</v>
      </c>
    </row>
    <row r="66" spans="2:11" ht="15" x14ac:dyDescent="0.25">
      <c r="B66" s="11" t="s">
        <v>2795</v>
      </c>
      <c r="C66" s="3">
        <v>125431995</v>
      </c>
      <c r="D66" s="3" t="s">
        <v>252</v>
      </c>
      <c r="E66" s="3" t="s">
        <v>48</v>
      </c>
      <c r="F66" s="3" t="s">
        <v>2803</v>
      </c>
      <c r="G66" s="10">
        <v>-1248.6500000000001</v>
      </c>
      <c r="H66" s="10">
        <v>99.847999999999999</v>
      </c>
      <c r="I66" s="10">
        <v>-4.8648257385039999</v>
      </c>
      <c r="J66" s="41">
        <v>14.119385978633741</v>
      </c>
      <c r="K66" s="41">
        <v>-6.4605377809598831E-4</v>
      </c>
    </row>
    <row r="67" spans="2:11" ht="15" x14ac:dyDescent="0.25">
      <c r="B67" s="11" t="s">
        <v>2795</v>
      </c>
      <c r="C67" s="3">
        <v>125432000</v>
      </c>
      <c r="D67" s="3" t="s">
        <v>252</v>
      </c>
      <c r="E67" s="3" t="s">
        <v>48</v>
      </c>
      <c r="F67" s="3" t="s">
        <v>2804</v>
      </c>
      <c r="G67" s="10">
        <v>-7877.204122095628</v>
      </c>
      <c r="H67" s="10">
        <v>99.7864</v>
      </c>
      <c r="I67" s="10">
        <v>-30.67118508380846</v>
      </c>
      <c r="J67" s="41">
        <v>89.018255513829942</v>
      </c>
      <c r="K67" s="41">
        <v>-4.0731643983139328E-3</v>
      </c>
    </row>
    <row r="68" spans="2:11" ht="15" x14ac:dyDescent="0.25">
      <c r="B68" s="11" t="s">
        <v>2795</v>
      </c>
      <c r="C68" s="3">
        <v>125432016</v>
      </c>
      <c r="D68" s="3" t="s">
        <v>252</v>
      </c>
      <c r="E68" s="3" t="s">
        <v>48</v>
      </c>
      <c r="F68" s="3" t="s">
        <v>2805</v>
      </c>
      <c r="G68" s="10">
        <v>-3485.5789612168201</v>
      </c>
      <c r="H68" s="10">
        <v>99.624300000000005</v>
      </c>
      <c r="I68" s="10">
        <v>-13.549637329381731</v>
      </c>
      <c r="J68" s="41">
        <v>39.325675698894813</v>
      </c>
      <c r="K68" s="41">
        <v>-1.7994055407150958E-3</v>
      </c>
    </row>
    <row r="69" spans="2:11" ht="15" x14ac:dyDescent="0.25">
      <c r="B69" s="11" t="s">
        <v>2795</v>
      </c>
      <c r="C69" s="3">
        <v>125432026</v>
      </c>
      <c r="D69" s="3" t="s">
        <v>252</v>
      </c>
      <c r="E69" s="3" t="s">
        <v>48</v>
      </c>
      <c r="F69" s="3" t="s">
        <v>2806</v>
      </c>
      <c r="G69" s="10">
        <v>-231.7099024549843</v>
      </c>
      <c r="H69" s="10">
        <v>99.847999999999999</v>
      </c>
      <c r="I69" s="10">
        <v>-0.90275761634365193</v>
      </c>
      <c r="J69" s="41">
        <v>2.6201109588412645</v>
      </c>
      <c r="K69" s="41">
        <v>-1.1988712445085365E-4</v>
      </c>
    </row>
    <row r="70" spans="2:11" ht="15" x14ac:dyDescent="0.25">
      <c r="B70" s="11" t="s">
        <v>2795</v>
      </c>
      <c r="C70" s="3">
        <v>125432028</v>
      </c>
      <c r="D70" s="3" t="s">
        <v>252</v>
      </c>
      <c r="E70" s="3" t="s">
        <v>48</v>
      </c>
      <c r="F70" s="3" t="s">
        <v>2807</v>
      </c>
      <c r="G70" s="10">
        <v>-397.2169756372806</v>
      </c>
      <c r="H70" s="10">
        <v>99.724800000000002</v>
      </c>
      <c r="I70" s="10">
        <v>-1.5456748771761473</v>
      </c>
      <c r="J70" s="41">
        <v>4.4860764519467651</v>
      </c>
      <c r="K70" s="41">
        <v>-2.0526718690128915E-4</v>
      </c>
    </row>
    <row r="71" spans="2:11" ht="15" x14ac:dyDescent="0.25">
      <c r="B71" s="11" t="s">
        <v>2795</v>
      </c>
      <c r="C71" s="3">
        <v>125432032</v>
      </c>
      <c r="D71" s="3" t="s">
        <v>252</v>
      </c>
      <c r="E71" s="3" t="s">
        <v>48</v>
      </c>
      <c r="F71" s="3" t="s">
        <v>2808</v>
      </c>
      <c r="G71" s="10">
        <v>-9045.4305857392483</v>
      </c>
      <c r="H71" s="10">
        <v>99.555800000000005</v>
      </c>
      <c r="I71" s="10">
        <v>-35.138471244785762</v>
      </c>
      <c r="J71" s="41">
        <v>101.98384585031833</v>
      </c>
      <c r="K71" s="41">
        <v>-4.6664245184642643E-3</v>
      </c>
    </row>
    <row r="72" spans="2:11" ht="15" x14ac:dyDescent="0.25">
      <c r="B72" s="11" t="s">
        <v>2795</v>
      </c>
      <c r="C72" s="3">
        <v>125432037</v>
      </c>
      <c r="D72" s="3" t="s">
        <v>252</v>
      </c>
      <c r="E72" s="3" t="s">
        <v>48</v>
      </c>
      <c r="F72" s="3" t="s">
        <v>2809</v>
      </c>
      <c r="G72" s="10">
        <v>-516.60565854576021</v>
      </c>
      <c r="H72" s="10">
        <v>99.7864</v>
      </c>
      <c r="I72" s="10">
        <v>-2.0114887877171075</v>
      </c>
      <c r="J72" s="41">
        <v>5.8380275290612156</v>
      </c>
      <c r="K72" s="41">
        <v>-2.6712774532022186E-4</v>
      </c>
    </row>
    <row r="73" spans="2:11" ht="15" x14ac:dyDescent="0.25">
      <c r="B73" s="11" t="s">
        <v>2795</v>
      </c>
      <c r="C73" s="3">
        <v>125432039</v>
      </c>
      <c r="D73" s="3" t="s">
        <v>252</v>
      </c>
      <c r="E73" s="3" t="s">
        <v>48</v>
      </c>
      <c r="F73" s="3" t="s">
        <v>2810</v>
      </c>
      <c r="G73" s="10">
        <v>-254.88089270061727</v>
      </c>
      <c r="H73" s="10">
        <v>99.724800000000002</v>
      </c>
      <c r="I73" s="10">
        <v>-0.99180804629550623</v>
      </c>
      <c r="J73" s="41">
        <v>2.8785657236444466</v>
      </c>
      <c r="K73" s="41">
        <v>-1.3171311160926712E-4</v>
      </c>
    </row>
    <row r="74" spans="2:11" ht="15" x14ac:dyDescent="0.25">
      <c r="B74" s="11" t="s">
        <v>2795</v>
      </c>
      <c r="C74" s="3">
        <v>125432041</v>
      </c>
      <c r="D74" s="3" t="s">
        <v>252</v>
      </c>
      <c r="E74" s="3" t="s">
        <v>48</v>
      </c>
      <c r="F74" s="3" t="s">
        <v>2759</v>
      </c>
      <c r="G74" s="10">
        <v>-12722.761975872147</v>
      </c>
      <c r="H74" s="10">
        <v>99.521500000000003</v>
      </c>
      <c r="I74" s="10">
        <v>-49.406655498404845</v>
      </c>
      <c r="J74" s="41">
        <v>143.394990158452</v>
      </c>
      <c r="K74" s="41">
        <v>-6.5612538174177277E-3</v>
      </c>
    </row>
    <row r="75" spans="2:11" ht="15" x14ac:dyDescent="0.25">
      <c r="B75" s="11" t="s">
        <v>2795</v>
      </c>
      <c r="C75" s="3">
        <v>125432043</v>
      </c>
      <c r="D75" s="3" t="s">
        <v>252</v>
      </c>
      <c r="E75" s="3" t="s">
        <v>48</v>
      </c>
      <c r="F75" s="3" t="s">
        <v>2811</v>
      </c>
      <c r="G75" s="10">
        <v>-364.11556100074455</v>
      </c>
      <c r="H75" s="10">
        <v>99.724800000000002</v>
      </c>
      <c r="I75" s="10">
        <v>-1.4168686376597415</v>
      </c>
      <c r="J75" s="41">
        <v>4.1122367483384412</v>
      </c>
      <c r="K75" s="41">
        <v>-1.8816158802581931E-4</v>
      </c>
    </row>
    <row r="76" spans="2:11" ht="15" x14ac:dyDescent="0.25">
      <c r="B76" s="11" t="s">
        <v>2795</v>
      </c>
      <c r="C76" s="3">
        <v>125432046</v>
      </c>
      <c r="D76" s="3" t="s">
        <v>252</v>
      </c>
      <c r="E76" s="3" t="s">
        <v>48</v>
      </c>
      <c r="F76" s="3" t="s">
        <v>2812</v>
      </c>
      <c r="G76" s="10">
        <v>-192.1</v>
      </c>
      <c r="H76" s="10">
        <v>99.7864</v>
      </c>
      <c r="I76" s="10">
        <v>-0.74797282942700005</v>
      </c>
      <c r="J76" s="41">
        <v>2.1708726371477836</v>
      </c>
      <c r="K76" s="41">
        <v>-9.9331548207327896E-5</v>
      </c>
    </row>
    <row r="77" spans="2:11" ht="15" x14ac:dyDescent="0.25">
      <c r="B77" s="11" t="s">
        <v>2795</v>
      </c>
      <c r="C77" s="3">
        <v>125432050</v>
      </c>
      <c r="D77" s="3" t="s">
        <v>252</v>
      </c>
      <c r="E77" s="3" t="s">
        <v>48</v>
      </c>
      <c r="F77" s="3" t="s">
        <v>2813</v>
      </c>
      <c r="G77" s="10">
        <v>-18686.656964457794</v>
      </c>
      <c r="H77" s="10">
        <v>99.470100000000002</v>
      </c>
      <c r="I77" s="10">
        <v>-72.528938469063888</v>
      </c>
      <c r="J77" s="41">
        <v>210.50375325061563</v>
      </c>
      <c r="K77" s="41">
        <v>-9.6319163805525208E-3</v>
      </c>
    </row>
    <row r="78" spans="2:11" ht="15" x14ac:dyDescent="0.25">
      <c r="B78" s="11" t="s">
        <v>2795</v>
      </c>
      <c r="C78" s="3">
        <v>125432057</v>
      </c>
      <c r="D78" s="3" t="s">
        <v>252</v>
      </c>
      <c r="E78" s="3" t="s">
        <v>48</v>
      </c>
      <c r="F78" s="3" t="s">
        <v>2814</v>
      </c>
      <c r="G78" s="10">
        <v>-345.78000000000003</v>
      </c>
      <c r="H78" s="10">
        <v>99.7864</v>
      </c>
      <c r="I78" s="10">
        <v>-1.346351093737</v>
      </c>
      <c r="J78" s="41">
        <v>3.9075707490961693</v>
      </c>
      <c r="K78" s="41">
        <v>-1.7879678687523449E-4</v>
      </c>
    </row>
    <row r="79" spans="2:11" ht="15" x14ac:dyDescent="0.25">
      <c r="B79" s="11" t="s">
        <v>2795</v>
      </c>
      <c r="C79" s="3">
        <v>125432063</v>
      </c>
      <c r="D79" s="3" t="s">
        <v>252</v>
      </c>
      <c r="E79" s="3" t="s">
        <v>48</v>
      </c>
      <c r="F79" s="3" t="s">
        <v>2815</v>
      </c>
      <c r="G79" s="10">
        <v>-192.1</v>
      </c>
      <c r="H79" s="10">
        <v>99.724800000000002</v>
      </c>
      <c r="I79" s="10">
        <v>-0.747511215048</v>
      </c>
      <c r="J79" s="41">
        <v>2.1695328745456406</v>
      </c>
      <c r="K79" s="41">
        <v>-9.9270245350944778E-5</v>
      </c>
    </row>
    <row r="80" spans="2:11" ht="15" x14ac:dyDescent="0.25">
      <c r="B80" s="11" t="s">
        <v>2795</v>
      </c>
      <c r="C80" s="3">
        <v>125432064</v>
      </c>
      <c r="D80" s="3" t="s">
        <v>252</v>
      </c>
      <c r="E80" s="3" t="s">
        <v>48</v>
      </c>
      <c r="F80" s="3" t="s">
        <v>2121</v>
      </c>
      <c r="G80" s="10">
        <v>-768.4</v>
      </c>
      <c r="H80" s="10">
        <v>99.724800000000002</v>
      </c>
      <c r="I80" s="10">
        <v>-2.9900448582710002</v>
      </c>
      <c r="J80" s="41">
        <v>8.6781314926071644</v>
      </c>
      <c r="K80" s="41">
        <v>-3.970809811486684E-4</v>
      </c>
    </row>
    <row r="81" spans="2:11" ht="15" x14ac:dyDescent="0.25">
      <c r="B81" s="11" t="s">
        <v>2795</v>
      </c>
      <c r="C81" s="3">
        <v>125432069</v>
      </c>
      <c r="D81" s="3" t="s">
        <v>252</v>
      </c>
      <c r="E81" s="3" t="s">
        <v>48</v>
      </c>
      <c r="F81" s="3" t="s">
        <v>2816</v>
      </c>
      <c r="G81" s="10">
        <v>-148.95636586393221</v>
      </c>
      <c r="H81" s="10">
        <v>99.724800000000002</v>
      </c>
      <c r="I81" s="10">
        <v>-0.57962807898247681</v>
      </c>
      <c r="J81" s="41">
        <v>1.6822786696002563</v>
      </c>
      <c r="K81" s="41">
        <v>-7.6975195093484269E-5</v>
      </c>
    </row>
    <row r="82" spans="2:11" ht="15" x14ac:dyDescent="0.25">
      <c r="B82" s="11" t="s">
        <v>2795</v>
      </c>
      <c r="C82" s="3">
        <v>125432072</v>
      </c>
      <c r="D82" s="3" t="s">
        <v>252</v>
      </c>
      <c r="E82" s="3" t="s">
        <v>48</v>
      </c>
      <c r="F82" s="3" t="s">
        <v>2817</v>
      </c>
      <c r="G82" s="10">
        <v>-480.25</v>
      </c>
      <c r="H82" s="10">
        <v>99.724800000000002</v>
      </c>
      <c r="I82" s="10">
        <v>-1.868778035699</v>
      </c>
      <c r="J82" s="41">
        <v>5.423832180788704</v>
      </c>
      <c r="K82" s="41">
        <v>-2.4817561312225121E-4</v>
      </c>
    </row>
    <row r="83" spans="2:11" ht="15" x14ac:dyDescent="0.25">
      <c r="B83" s="11" t="s">
        <v>2795</v>
      </c>
      <c r="C83" s="3">
        <v>125432073</v>
      </c>
      <c r="D83" s="3" t="s">
        <v>252</v>
      </c>
      <c r="E83" s="3" t="s">
        <v>48</v>
      </c>
      <c r="F83" s="3" t="s">
        <v>2818</v>
      </c>
      <c r="G83" s="10">
        <v>-192.1</v>
      </c>
      <c r="H83" s="10">
        <v>99.724800000000002</v>
      </c>
      <c r="I83" s="10">
        <v>-0.747511215048</v>
      </c>
      <c r="J83" s="41">
        <v>2.1695328745456406</v>
      </c>
      <c r="K83" s="41">
        <v>-9.9270245350944778E-5</v>
      </c>
    </row>
    <row r="84" spans="2:11" ht="15" x14ac:dyDescent="0.25">
      <c r="B84" s="11" t="s">
        <v>2795</v>
      </c>
      <c r="C84" s="3">
        <v>125432100</v>
      </c>
      <c r="D84" s="3" t="s">
        <v>252</v>
      </c>
      <c r="E84" s="3" t="s">
        <v>48</v>
      </c>
      <c r="F84" s="3" t="s">
        <v>2819</v>
      </c>
      <c r="G84" s="10">
        <v>-480.25</v>
      </c>
      <c r="H84" s="10">
        <v>99.724800000000002</v>
      </c>
      <c r="I84" s="10">
        <v>-1.868778035699</v>
      </c>
      <c r="J84" s="41">
        <v>5.423832180788704</v>
      </c>
      <c r="K84" s="41">
        <v>-2.4817561312225121E-4</v>
      </c>
    </row>
    <row r="85" spans="2:11" ht="15" x14ac:dyDescent="0.25">
      <c r="B85" s="11" t="s">
        <v>2820</v>
      </c>
      <c r="C85" s="3">
        <v>125441137</v>
      </c>
      <c r="D85" s="3" t="s">
        <v>252</v>
      </c>
      <c r="E85" s="3" t="s">
        <v>52</v>
      </c>
      <c r="F85" s="3" t="s">
        <v>2806</v>
      </c>
      <c r="G85" s="10">
        <v>-4351.5542489978816</v>
      </c>
      <c r="H85" s="10">
        <v>100</v>
      </c>
      <c r="I85" s="10">
        <v>-25.16938977620385</v>
      </c>
      <c r="J85" s="41">
        <v>73.050166275058217</v>
      </c>
      <c r="K85" s="41">
        <v>-3.3425204172446779E-3</v>
      </c>
    </row>
    <row r="86" spans="2:11" ht="15" x14ac:dyDescent="0.25">
      <c r="B86" s="11" t="s">
        <v>2820</v>
      </c>
      <c r="C86" s="3">
        <v>125441141</v>
      </c>
      <c r="D86" s="3" t="s">
        <v>252</v>
      </c>
      <c r="E86" s="3" t="s">
        <v>52</v>
      </c>
      <c r="F86" s="3" t="s">
        <v>2821</v>
      </c>
      <c r="G86" s="10">
        <v>33.101414636344003</v>
      </c>
      <c r="H86" s="10">
        <v>100</v>
      </c>
      <c r="I86" s="10">
        <v>0.19145858225723611</v>
      </c>
      <c r="J86" s="41">
        <v>-0.55567820249265676</v>
      </c>
      <c r="K86" s="41">
        <v>2.5425893354656128E-5</v>
      </c>
    </row>
    <row r="87" spans="2:11" ht="15" x14ac:dyDescent="0.25">
      <c r="B87" s="11" t="s">
        <v>2820</v>
      </c>
      <c r="C87" s="3">
        <v>125441142</v>
      </c>
      <c r="D87" s="3" t="s">
        <v>252</v>
      </c>
      <c r="E87" s="3" t="s">
        <v>52</v>
      </c>
      <c r="F87" s="3" t="s">
        <v>2822</v>
      </c>
      <c r="G87" s="10">
        <v>57.63</v>
      </c>
      <c r="H87" s="10">
        <v>100</v>
      </c>
      <c r="I87" s="10">
        <v>0.33333192</v>
      </c>
      <c r="J87" s="41">
        <v>-0.9674430885013281</v>
      </c>
      <c r="K87" s="41">
        <v>4.4266816089945471E-5</v>
      </c>
    </row>
    <row r="88" spans="2:11" ht="15" x14ac:dyDescent="0.25">
      <c r="B88" s="11" t="s">
        <v>2823</v>
      </c>
      <c r="C88" s="3">
        <v>125421528</v>
      </c>
      <c r="D88" s="3" t="s">
        <v>252</v>
      </c>
      <c r="E88" s="3" t="s">
        <v>46</v>
      </c>
      <c r="F88" s="3" t="s">
        <v>2824</v>
      </c>
      <c r="G88" s="10">
        <v>-2743.4583586068252</v>
      </c>
      <c r="H88" s="10">
        <v>99.930800000000005</v>
      </c>
      <c r="I88" s="10">
        <v>-11.642853884943147</v>
      </c>
      <c r="J88" s="41">
        <v>33.791538840381939</v>
      </c>
      <c r="K88" s="41">
        <v>-1.5461827708756048E-3</v>
      </c>
    </row>
    <row r="89" spans="2:11" ht="15" x14ac:dyDescent="0.25">
      <c r="B89" s="11" t="s">
        <v>2823</v>
      </c>
      <c r="C89" s="3">
        <v>125421531</v>
      </c>
      <c r="D89" s="3" t="s">
        <v>252</v>
      </c>
      <c r="E89" s="3" t="s">
        <v>46</v>
      </c>
      <c r="F89" s="3" t="s">
        <v>2805</v>
      </c>
      <c r="G89" s="10">
        <v>26.481131709075203</v>
      </c>
      <c r="H89" s="10">
        <v>99.991399999999999</v>
      </c>
      <c r="I89" s="10">
        <v>0.1124503495810565</v>
      </c>
      <c r="J89" s="41">
        <v>-0.32636932431118904</v>
      </c>
      <c r="K89" s="41">
        <v>1.4933520150589553E-5</v>
      </c>
    </row>
    <row r="90" spans="2:11" ht="15" x14ac:dyDescent="0.25">
      <c r="B90" s="11" t="s">
        <v>2823</v>
      </c>
      <c r="C90" s="3">
        <v>125421533</v>
      </c>
      <c r="D90" s="3" t="s">
        <v>252</v>
      </c>
      <c r="E90" s="3" t="s">
        <v>46</v>
      </c>
      <c r="F90" s="3" t="s">
        <v>2825</v>
      </c>
      <c r="G90" s="10">
        <v>-221.7794780640811</v>
      </c>
      <c r="H90" s="10">
        <v>99.930800000000005</v>
      </c>
      <c r="I90" s="10">
        <v>-0.94120111204970047</v>
      </c>
      <c r="J90" s="41">
        <v>2.7316871145801063</v>
      </c>
      <c r="K90" s="41">
        <v>-1.249924595602973E-4</v>
      </c>
    </row>
    <row r="91" spans="2:11" ht="15" x14ac:dyDescent="0.25">
      <c r="B91" s="11" t="s">
        <v>2823</v>
      </c>
      <c r="C91" s="3">
        <v>125421534</v>
      </c>
      <c r="D91" s="3" t="s">
        <v>252</v>
      </c>
      <c r="E91" s="3" t="s">
        <v>46</v>
      </c>
      <c r="F91" s="3" t="s">
        <v>2821</v>
      </c>
      <c r="G91" s="10">
        <v>57.63</v>
      </c>
      <c r="H91" s="10">
        <v>99.996200000000002</v>
      </c>
      <c r="I91" s="10">
        <v>0.24473387088400003</v>
      </c>
      <c r="J91" s="41">
        <v>-0.71030128740416532</v>
      </c>
      <c r="K91" s="41">
        <v>3.2500905564047059E-5</v>
      </c>
    </row>
    <row r="92" spans="2:11" ht="15" x14ac:dyDescent="0.25">
      <c r="B92" s="11" t="s">
        <v>2823</v>
      </c>
      <c r="C92" s="3">
        <v>125421536</v>
      </c>
      <c r="D92" s="3" t="s">
        <v>252</v>
      </c>
      <c r="E92" s="3" t="s">
        <v>46</v>
      </c>
      <c r="F92" s="3" t="s">
        <v>2826</v>
      </c>
      <c r="G92" s="10">
        <v>-248.26060977334842</v>
      </c>
      <c r="H92" s="10">
        <v>99.930800000000005</v>
      </c>
      <c r="I92" s="10">
        <v>-1.0535833342851475</v>
      </c>
      <c r="J92" s="41">
        <v>3.0578587100639814</v>
      </c>
      <c r="K92" s="41">
        <v>-1.3991693233048958E-4</v>
      </c>
    </row>
    <row r="93" spans="2:11" ht="15" x14ac:dyDescent="0.25">
      <c r="B93" s="11" t="s">
        <v>2823</v>
      </c>
      <c r="C93" s="3">
        <v>125421538</v>
      </c>
      <c r="D93" s="3" t="s">
        <v>252</v>
      </c>
      <c r="E93" s="3" t="s">
        <v>46</v>
      </c>
      <c r="F93" s="3" t="s">
        <v>2826</v>
      </c>
      <c r="G93" s="10">
        <v>1997.8400000000001</v>
      </c>
      <c r="H93" s="10">
        <v>99.996200000000002</v>
      </c>
      <c r="I93" s="10">
        <v>8.4841075438290012</v>
      </c>
      <c r="J93" s="41">
        <v>-24.623778020956845</v>
      </c>
      <c r="K93" s="41">
        <v>1.1266980621897759E-3</v>
      </c>
    </row>
    <row r="94" spans="2:11" ht="15" x14ac:dyDescent="0.25">
      <c r="B94" s="11" t="s">
        <v>2823</v>
      </c>
      <c r="C94" s="3">
        <v>125421539</v>
      </c>
      <c r="D94" s="3" t="s">
        <v>252</v>
      </c>
      <c r="E94" s="3" t="s">
        <v>46</v>
      </c>
      <c r="F94" s="3" t="s">
        <v>2826</v>
      </c>
      <c r="G94" s="10">
        <v>960.5</v>
      </c>
      <c r="H94" s="10">
        <v>99.930800000000005</v>
      </c>
      <c r="I94" s="10">
        <v>4.0762277739670001</v>
      </c>
      <c r="J94" s="41">
        <v>-11.830605323011154</v>
      </c>
      <c r="K94" s="41">
        <v>5.4132717085997946E-4</v>
      </c>
    </row>
    <row r="95" spans="2:11" ht="15" x14ac:dyDescent="0.25">
      <c r="B95" s="11" t="s">
        <v>2823</v>
      </c>
      <c r="C95" s="3">
        <v>125421541</v>
      </c>
      <c r="D95" s="3" t="s">
        <v>252</v>
      </c>
      <c r="E95" s="3" t="s">
        <v>46</v>
      </c>
      <c r="F95" s="3" t="s">
        <v>2827</v>
      </c>
      <c r="G95" s="10">
        <v>-244.95046830971401</v>
      </c>
      <c r="H95" s="10">
        <v>99.930800000000005</v>
      </c>
      <c r="I95" s="10">
        <v>-1.0395355566712829</v>
      </c>
      <c r="J95" s="41">
        <v>3.0170872611090269</v>
      </c>
      <c r="K95" s="41">
        <v>-1.3805137325620292E-4</v>
      </c>
    </row>
    <row r="96" spans="2:11" ht="15" x14ac:dyDescent="0.25">
      <c r="B96" s="11" t="s">
        <v>2823</v>
      </c>
      <c r="C96" s="3">
        <v>125421542</v>
      </c>
      <c r="D96" s="3" t="s">
        <v>252</v>
      </c>
      <c r="E96" s="3" t="s">
        <v>46</v>
      </c>
      <c r="F96" s="3" t="s">
        <v>2812</v>
      </c>
      <c r="G96" s="10">
        <v>-171.13431367032109</v>
      </c>
      <c r="H96" s="10">
        <v>99.930800000000005</v>
      </c>
      <c r="I96" s="10">
        <v>-0.72627011177598166</v>
      </c>
      <c r="J96" s="41">
        <v>2.1078839374961764</v>
      </c>
      <c r="K96" s="41">
        <v>-9.6449405354313264E-5</v>
      </c>
    </row>
    <row r="97" spans="2:11" ht="15" x14ac:dyDescent="0.25">
      <c r="B97" s="11" t="s">
        <v>2823</v>
      </c>
      <c r="C97" s="3">
        <v>125421547</v>
      </c>
      <c r="D97" s="3" t="s">
        <v>252</v>
      </c>
      <c r="E97" s="3" t="s">
        <v>46</v>
      </c>
      <c r="F97" s="3" t="s">
        <v>2828</v>
      </c>
      <c r="G97" s="10">
        <v>115.26</v>
      </c>
      <c r="H97" s="10">
        <v>99.930800000000005</v>
      </c>
      <c r="I97" s="10">
        <v>0.48914733241499997</v>
      </c>
      <c r="J97" s="41">
        <v>-1.4196726374232427</v>
      </c>
      <c r="K97" s="41">
        <v>6.4959260441970954E-5</v>
      </c>
    </row>
    <row r="98" spans="2:11" ht="15" x14ac:dyDescent="0.25">
      <c r="B98" s="11" t="s">
        <v>2823</v>
      </c>
      <c r="C98" s="3">
        <v>125421548</v>
      </c>
      <c r="D98" s="3" t="s">
        <v>252</v>
      </c>
      <c r="E98" s="3" t="s">
        <v>46</v>
      </c>
      <c r="F98" s="3" t="s">
        <v>2829</v>
      </c>
      <c r="G98" s="10">
        <v>76.133253663783307</v>
      </c>
      <c r="H98" s="10">
        <v>99.996200000000002</v>
      </c>
      <c r="I98" s="10">
        <v>0.32331053126238374</v>
      </c>
      <c r="J98" s="41">
        <v>-0.93835759536466146</v>
      </c>
      <c r="K98" s="41">
        <v>4.2935965530497366E-5</v>
      </c>
    </row>
    <row r="99" spans="2:11" ht="15" x14ac:dyDescent="0.25">
      <c r="B99" s="11" t="s">
        <v>2823</v>
      </c>
      <c r="C99" s="3">
        <v>125421550</v>
      </c>
      <c r="D99" s="3" t="s">
        <v>252</v>
      </c>
      <c r="E99" s="3" t="s">
        <v>46</v>
      </c>
      <c r="F99" s="3" t="s">
        <v>2818</v>
      </c>
      <c r="G99" s="10">
        <v>57.63</v>
      </c>
      <c r="H99" s="10">
        <v>99.930800000000005</v>
      </c>
      <c r="I99" s="10">
        <v>0.24457366716800003</v>
      </c>
      <c r="J99" s="41">
        <v>-0.70983632149932052</v>
      </c>
      <c r="K99" s="41">
        <v>3.2479630348540853E-5</v>
      </c>
    </row>
    <row r="100" spans="2:11" ht="15" x14ac:dyDescent="0.25">
      <c r="B100" s="11" t="s">
        <v>2830</v>
      </c>
      <c r="C100" s="3">
        <v>12548001</v>
      </c>
      <c r="D100" s="3" t="s">
        <v>252</v>
      </c>
      <c r="E100" s="3" t="s">
        <v>54</v>
      </c>
      <c r="F100" s="3" t="s">
        <v>2831</v>
      </c>
      <c r="G100" s="10">
        <v>0.22297239100000002</v>
      </c>
      <c r="H100" s="10">
        <v>-0.2651</v>
      </c>
      <c r="I100" s="10">
        <v>-5.9109170000000004E-5</v>
      </c>
      <c r="J100" s="41">
        <v>1.7155500134385585E-4</v>
      </c>
      <c r="K100" s="41">
        <v>-7.8497575558300042E-9</v>
      </c>
    </row>
    <row r="101" spans="2:11" ht="15" x14ac:dyDescent="0.25">
      <c r="B101" s="11" t="s">
        <v>2830</v>
      </c>
      <c r="C101" s="3">
        <v>12548005</v>
      </c>
      <c r="D101" s="3" t="s">
        <v>252</v>
      </c>
      <c r="E101" s="3" t="s">
        <v>54</v>
      </c>
      <c r="F101" s="3" t="s">
        <v>2806</v>
      </c>
      <c r="G101" s="10">
        <v>0.21827586795960002</v>
      </c>
      <c r="H101" s="10">
        <v>129.8246</v>
      </c>
      <c r="I101" s="10">
        <v>2.8337576048221902E-2</v>
      </c>
      <c r="J101" s="41">
        <v>-8.2245324998377167E-2</v>
      </c>
      <c r="K101" s="41">
        <v>3.7632587583015833E-6</v>
      </c>
    </row>
    <row r="102" spans="2:11" ht="15" x14ac:dyDescent="0.25">
      <c r="B102" s="11" t="s">
        <v>2830</v>
      </c>
      <c r="C102" s="3">
        <v>12548010</v>
      </c>
      <c r="D102" s="3" t="s">
        <v>252</v>
      </c>
      <c r="E102" s="3" t="s">
        <v>54</v>
      </c>
      <c r="F102" s="3" t="s">
        <v>2821</v>
      </c>
      <c r="G102" s="10">
        <v>3.3101414705500001E-2</v>
      </c>
      <c r="H102" s="10">
        <v>-6.4981</v>
      </c>
      <c r="I102" s="10">
        <v>-2.1509663351430001E-4</v>
      </c>
      <c r="J102" s="41">
        <v>6.2428390132367965E-4</v>
      </c>
      <c r="K102" s="41">
        <v>-2.8565050467845742E-8</v>
      </c>
    </row>
    <row r="103" spans="2:11" ht="15" x14ac:dyDescent="0.25">
      <c r="B103" s="11" t="s">
        <v>2830</v>
      </c>
      <c r="C103" s="3">
        <v>12548011</v>
      </c>
      <c r="D103" s="3" t="s">
        <v>252</v>
      </c>
      <c r="E103" s="3" t="s">
        <v>54</v>
      </c>
      <c r="F103" s="3" t="s">
        <v>2822</v>
      </c>
      <c r="G103" s="10">
        <v>3.6942751000000003E-2</v>
      </c>
      <c r="H103" s="10">
        <v>-10.0623</v>
      </c>
      <c r="I103" s="10">
        <v>-3.7172886799999999E-4</v>
      </c>
      <c r="J103" s="41">
        <v>1.0788841468978502E-3</v>
      </c>
      <c r="K103" s="41">
        <v>-4.9365969616950026E-8</v>
      </c>
    </row>
    <row r="104" spans="2:11" ht="15" x14ac:dyDescent="0.25">
      <c r="B104" s="11" t="s">
        <v>2830</v>
      </c>
      <c r="C104" s="3">
        <v>125412892</v>
      </c>
      <c r="D104" s="3" t="s">
        <v>252</v>
      </c>
      <c r="E104" s="3" t="s">
        <v>54</v>
      </c>
      <c r="F104" s="3" t="s">
        <v>2832</v>
      </c>
      <c r="G104" s="10">
        <v>0.22275531800000001</v>
      </c>
      <c r="H104" s="10">
        <v>-2.2650999999999999</v>
      </c>
      <c r="I104" s="10">
        <v>-5.0456217600000001E-4</v>
      </c>
      <c r="J104" s="41">
        <v>1.4644117787771141E-3</v>
      </c>
      <c r="K104" s="41">
        <v>-6.7006367259801276E-8</v>
      </c>
    </row>
    <row r="105" spans="2:11" ht="15" x14ac:dyDescent="0.25">
      <c r="B105" s="11" t="s">
        <v>2830</v>
      </c>
      <c r="C105" s="3">
        <v>125412895</v>
      </c>
      <c r="D105" s="3" t="s">
        <v>252</v>
      </c>
      <c r="E105" s="3" t="s">
        <v>54</v>
      </c>
      <c r="F105" s="3" t="s">
        <v>2793</v>
      </c>
      <c r="G105" s="10">
        <v>0.23386061900000002</v>
      </c>
      <c r="H105" s="10">
        <v>-0.27610000000000001</v>
      </c>
      <c r="I105" s="10">
        <v>-6.4568652000000006E-5</v>
      </c>
      <c r="J105" s="41">
        <v>1.8740028291094194E-4</v>
      </c>
      <c r="K105" s="41">
        <v>-8.5747822868559668E-9</v>
      </c>
    </row>
    <row r="106" spans="2:11" ht="15" x14ac:dyDescent="0.25">
      <c r="B106" s="11" t="s">
        <v>2830</v>
      </c>
      <c r="C106" s="3">
        <v>125412996</v>
      </c>
      <c r="D106" s="3" t="s">
        <v>252</v>
      </c>
      <c r="E106" s="3" t="s">
        <v>54</v>
      </c>
      <c r="F106" s="3" t="s">
        <v>2786</v>
      </c>
      <c r="G106" s="10">
        <v>30568.644030172083</v>
      </c>
      <c r="H106" s="10">
        <v>100.11499999999999</v>
      </c>
      <c r="I106" s="10">
        <v>30.603804953170165</v>
      </c>
      <c r="J106" s="41">
        <v>-88.822695359589886</v>
      </c>
      <c r="K106" s="41">
        <v>4.0642162488205326E-3</v>
      </c>
    </row>
    <row r="107" spans="2:11" ht="15" x14ac:dyDescent="0.25">
      <c r="B107" s="11" t="s">
        <v>2830</v>
      </c>
      <c r="C107" s="3">
        <v>125413003</v>
      </c>
      <c r="D107" s="3" t="s">
        <v>252</v>
      </c>
      <c r="E107" s="3" t="s">
        <v>54</v>
      </c>
      <c r="F107" s="3" t="s">
        <v>2787</v>
      </c>
      <c r="G107" s="10">
        <v>81.239090000000004</v>
      </c>
      <c r="H107" s="10">
        <v>100.09829999999999</v>
      </c>
      <c r="I107" s="10">
        <v>8.1318909470999998E-2</v>
      </c>
      <c r="J107" s="41">
        <v>-0.23601525150121877</v>
      </c>
      <c r="K107" s="41">
        <v>1.0799233419312744E-5</v>
      </c>
    </row>
    <row r="108" spans="2:11" ht="15" x14ac:dyDescent="0.25">
      <c r="B108" s="11" t="s">
        <v>2830</v>
      </c>
      <c r="C108" s="3">
        <v>125413010</v>
      </c>
      <c r="D108" s="3" t="s">
        <v>252</v>
      </c>
      <c r="E108" s="3" t="s">
        <v>54</v>
      </c>
      <c r="F108" s="3" t="s">
        <v>2788</v>
      </c>
      <c r="G108" s="10">
        <v>446.49803000000003</v>
      </c>
      <c r="H108" s="10">
        <v>100.077</v>
      </c>
      <c r="I108" s="10">
        <v>0.44684166808500003</v>
      </c>
      <c r="J108" s="41">
        <v>-1.2968871491312255</v>
      </c>
      <c r="K108" s="41">
        <v>5.9341025433277297E-5</v>
      </c>
    </row>
    <row r="109" spans="2:11" ht="15" x14ac:dyDescent="0.25">
      <c r="B109" s="11" t="s">
        <v>2830</v>
      </c>
      <c r="C109" s="3">
        <v>125413021</v>
      </c>
      <c r="D109" s="3" t="s">
        <v>252</v>
      </c>
      <c r="E109" s="3" t="s">
        <v>54</v>
      </c>
      <c r="F109" s="3" t="s">
        <v>2789</v>
      </c>
      <c r="G109" s="10">
        <v>575.50119486900587</v>
      </c>
      <c r="H109" s="10">
        <v>100.09529999999999</v>
      </c>
      <c r="I109" s="10">
        <v>0.57604988755925179</v>
      </c>
      <c r="J109" s="41">
        <v>-1.6718935358820881</v>
      </c>
      <c r="K109" s="41">
        <v>7.6500007653689954E-5</v>
      </c>
    </row>
    <row r="110" spans="2:11" ht="15" x14ac:dyDescent="0.25">
      <c r="B110" s="11" t="s">
        <v>2830</v>
      </c>
      <c r="C110" s="3">
        <v>125413024</v>
      </c>
      <c r="D110" s="3" t="s">
        <v>252</v>
      </c>
      <c r="E110" s="3" t="s">
        <v>54</v>
      </c>
      <c r="F110" s="3" t="s">
        <v>2832</v>
      </c>
      <c r="G110" s="10">
        <v>2287.0129325000003</v>
      </c>
      <c r="H110" s="10">
        <v>100.268</v>
      </c>
      <c r="I110" s="10">
        <v>2.2931422210959997</v>
      </c>
      <c r="J110" s="41">
        <v>-6.6554819974933972</v>
      </c>
      <c r="K110" s="41">
        <v>3.0453160612204706E-4</v>
      </c>
    </row>
    <row r="111" spans="2:11" ht="15" x14ac:dyDescent="0.25">
      <c r="B111" s="11" t="s">
        <v>2830</v>
      </c>
      <c r="C111" s="3">
        <v>125413035</v>
      </c>
      <c r="D111" s="3" t="s">
        <v>252</v>
      </c>
      <c r="E111" s="3" t="s">
        <v>54</v>
      </c>
      <c r="F111" s="3" t="s">
        <v>2790</v>
      </c>
      <c r="G111" s="10">
        <v>415.93582561414854</v>
      </c>
      <c r="H111" s="10">
        <v>100.1018</v>
      </c>
      <c r="I111" s="10">
        <v>0.41635916854331007</v>
      </c>
      <c r="J111" s="41">
        <v>-1.2084165235102144</v>
      </c>
      <c r="K111" s="41">
        <v>5.5292918665783092E-5</v>
      </c>
    </row>
    <row r="112" spans="2:11" ht="15" x14ac:dyDescent="0.25">
      <c r="B112" s="11" t="s">
        <v>2830</v>
      </c>
      <c r="C112" s="3">
        <v>125413056</v>
      </c>
      <c r="D112" s="3" t="s">
        <v>252</v>
      </c>
      <c r="E112" s="3" t="s">
        <v>54</v>
      </c>
      <c r="F112" s="3" t="s">
        <v>2791</v>
      </c>
      <c r="G112" s="10">
        <v>317.23394000000002</v>
      </c>
      <c r="H112" s="10">
        <v>100.0694</v>
      </c>
      <c r="I112" s="10">
        <v>0.31745405202200006</v>
      </c>
      <c r="J112" s="41">
        <v>-0.92136009220306592</v>
      </c>
      <c r="K112" s="41">
        <v>4.2158219164446836E-5</v>
      </c>
    </row>
    <row r="113" spans="2:11" ht="15" x14ac:dyDescent="0.25">
      <c r="B113" s="11" t="s">
        <v>2830</v>
      </c>
      <c r="C113" s="3">
        <v>125413063</v>
      </c>
      <c r="D113" s="3" t="s">
        <v>252</v>
      </c>
      <c r="E113" s="3" t="s">
        <v>54</v>
      </c>
      <c r="F113" s="3" t="s">
        <v>2796</v>
      </c>
      <c r="G113" s="10">
        <v>12914.516920406111</v>
      </c>
      <c r="H113" s="10">
        <v>99.689300000000003</v>
      </c>
      <c r="I113" s="10">
        <v>12.874385116837772</v>
      </c>
      <c r="J113" s="41">
        <v>-37.365863131226874</v>
      </c>
      <c r="K113" s="41">
        <v>1.7097313639755495E-3</v>
      </c>
    </row>
    <row r="114" spans="2:11" ht="15" x14ac:dyDescent="0.25">
      <c r="B114" s="11" t="s">
        <v>2830</v>
      </c>
      <c r="C114" s="3">
        <v>125413077</v>
      </c>
      <c r="D114" s="3" t="s">
        <v>252</v>
      </c>
      <c r="E114" s="3" t="s">
        <v>54</v>
      </c>
      <c r="F114" s="3" t="s">
        <v>2792</v>
      </c>
      <c r="G114" s="10">
        <v>2010.3498701854114</v>
      </c>
      <c r="H114" s="10">
        <v>100.08150000000001</v>
      </c>
      <c r="I114" s="10">
        <v>2.0119889979519394</v>
      </c>
      <c r="J114" s="41">
        <v>-5.8394793100202245</v>
      </c>
      <c r="K114" s="41">
        <v>2.6719417374529322E-4</v>
      </c>
    </row>
    <row r="115" spans="2:11" ht="15" x14ac:dyDescent="0.25">
      <c r="B115" s="11" t="s">
        <v>2830</v>
      </c>
      <c r="C115" s="3">
        <v>125413081</v>
      </c>
      <c r="D115" s="3" t="s">
        <v>252</v>
      </c>
      <c r="E115" s="3" t="s">
        <v>54</v>
      </c>
      <c r="F115" s="3" t="s">
        <v>2793</v>
      </c>
      <c r="G115" s="10">
        <v>2283.6533552019068</v>
      </c>
      <c r="H115" s="10">
        <v>100.0737</v>
      </c>
      <c r="I115" s="10">
        <v>2.2853372324398302</v>
      </c>
      <c r="J115" s="41">
        <v>-6.6328292544520391</v>
      </c>
      <c r="K115" s="41">
        <v>3.0349509573496269E-4</v>
      </c>
    </row>
    <row r="116" spans="2:11" ht="15" x14ac:dyDescent="0.25">
      <c r="B116" s="11" t="s">
        <v>2830</v>
      </c>
      <c r="C116" s="3">
        <v>125413082</v>
      </c>
      <c r="D116" s="3" t="s">
        <v>252</v>
      </c>
      <c r="E116" s="3" t="s">
        <v>54</v>
      </c>
      <c r="F116" s="3" t="s">
        <v>2793</v>
      </c>
      <c r="G116" s="10">
        <v>235.37628800000002</v>
      </c>
      <c r="H116" s="10">
        <v>100.23860000000001</v>
      </c>
      <c r="I116" s="10">
        <v>0.23593790771800002</v>
      </c>
      <c r="J116" s="41">
        <v>-0.68477239784669663</v>
      </c>
      <c r="K116" s="41">
        <v>3.1332792759839E-5</v>
      </c>
    </row>
    <row r="117" spans="2:11" ht="15" x14ac:dyDescent="0.25">
      <c r="B117" s="11" t="s">
        <v>2830</v>
      </c>
      <c r="C117" s="3">
        <v>125413084</v>
      </c>
      <c r="D117" s="3" t="s">
        <v>252</v>
      </c>
      <c r="E117" s="3" t="s">
        <v>54</v>
      </c>
      <c r="F117" s="3" t="s">
        <v>2794</v>
      </c>
      <c r="G117" s="10">
        <v>1242.2960913054098</v>
      </c>
      <c r="H117" s="10">
        <v>100.0626</v>
      </c>
      <c r="I117" s="10">
        <v>1.2430739361518319</v>
      </c>
      <c r="J117" s="41">
        <v>-3.6078251612573768</v>
      </c>
      <c r="K117" s="41">
        <v>1.6508147589897111E-4</v>
      </c>
    </row>
    <row r="118" spans="2:11" ht="15" x14ac:dyDescent="0.25">
      <c r="B118" s="11" t="s">
        <v>2830</v>
      </c>
      <c r="C118" s="3">
        <v>125413087</v>
      </c>
      <c r="D118" s="3" t="s">
        <v>252</v>
      </c>
      <c r="E118" s="3" t="s">
        <v>54</v>
      </c>
      <c r="F118" s="3" t="s">
        <v>2797</v>
      </c>
      <c r="G118" s="10">
        <v>22151.700718088505</v>
      </c>
      <c r="H118" s="10">
        <v>99.679599999999994</v>
      </c>
      <c r="I118" s="10">
        <v>22.080718678417973</v>
      </c>
      <c r="J118" s="41">
        <v>-64.085787747472992</v>
      </c>
      <c r="K118" s="41">
        <v>2.9323417717431691E-3</v>
      </c>
    </row>
    <row r="119" spans="2:11" ht="15" x14ac:dyDescent="0.25">
      <c r="B119" s="11" t="s">
        <v>2830</v>
      </c>
      <c r="C119" s="3">
        <v>125413091</v>
      </c>
      <c r="D119" s="3" t="s">
        <v>252</v>
      </c>
      <c r="E119" s="3" t="s">
        <v>54</v>
      </c>
      <c r="F119" s="3" t="s">
        <v>2798</v>
      </c>
      <c r="G119" s="10">
        <v>1313.9639999999999</v>
      </c>
      <c r="H119" s="10">
        <v>99.665700000000001</v>
      </c>
      <c r="I119" s="10">
        <v>1.309571908203</v>
      </c>
      <c r="J119" s="41">
        <v>-3.8008249899574214</v>
      </c>
      <c r="K119" s="41">
        <v>1.7391247383983255E-4</v>
      </c>
    </row>
    <row r="120" spans="2:11" ht="15" x14ac:dyDescent="0.25">
      <c r="B120" s="11" t="s">
        <v>2830</v>
      </c>
      <c r="C120" s="3">
        <v>125413108</v>
      </c>
      <c r="D120" s="3" t="s">
        <v>252</v>
      </c>
      <c r="E120" s="3" t="s">
        <v>54</v>
      </c>
      <c r="F120" s="3" t="s">
        <v>2799</v>
      </c>
      <c r="G120" s="10">
        <v>1541.2018654725182</v>
      </c>
      <c r="H120" s="10">
        <v>99.5989</v>
      </c>
      <c r="I120" s="10">
        <v>1.5350204838013282</v>
      </c>
      <c r="J120" s="41">
        <v>-4.4551537631366349</v>
      </c>
      <c r="K120" s="41">
        <v>2.0385227268583374E-4</v>
      </c>
    </row>
    <row r="121" spans="2:11" ht="15" x14ac:dyDescent="0.25">
      <c r="B121" s="11" t="s">
        <v>2830</v>
      </c>
      <c r="C121" s="3">
        <v>125413109</v>
      </c>
      <c r="D121" s="3" t="s">
        <v>252</v>
      </c>
      <c r="E121" s="3" t="s">
        <v>54</v>
      </c>
      <c r="F121" s="3" t="s">
        <v>2800</v>
      </c>
      <c r="G121" s="10">
        <v>639.2710701661224</v>
      </c>
      <c r="H121" s="10">
        <v>99.605099999999993</v>
      </c>
      <c r="I121" s="10">
        <v>0.63674639117739973</v>
      </c>
      <c r="J121" s="41">
        <v>-1.8480555215736267</v>
      </c>
      <c r="K121" s="41">
        <v>8.4560564719353708E-5</v>
      </c>
    </row>
    <row r="122" spans="2:11" ht="15" x14ac:dyDescent="0.25">
      <c r="B122" s="11" t="s">
        <v>2830</v>
      </c>
      <c r="C122" s="3">
        <v>125413110</v>
      </c>
      <c r="D122" s="3" t="s">
        <v>252</v>
      </c>
      <c r="E122" s="3" t="s">
        <v>54</v>
      </c>
      <c r="F122" s="3" t="s">
        <v>2801</v>
      </c>
      <c r="G122" s="10">
        <v>30865.519096961645</v>
      </c>
      <c r="H122" s="10">
        <v>99.576400000000007</v>
      </c>
      <c r="I122" s="10">
        <v>30.734784889619398</v>
      </c>
      <c r="J122" s="41">
        <v>-89.202843874170043</v>
      </c>
      <c r="K122" s="41">
        <v>4.081610516847042E-3</v>
      </c>
    </row>
    <row r="123" spans="2:11" ht="15" x14ac:dyDescent="0.25">
      <c r="B123" s="11" t="s">
        <v>2830</v>
      </c>
      <c r="C123" s="3">
        <v>125413114</v>
      </c>
      <c r="D123" s="3" t="s">
        <v>252</v>
      </c>
      <c r="E123" s="3" t="s">
        <v>54</v>
      </c>
      <c r="F123" s="3" t="s">
        <v>2802</v>
      </c>
      <c r="G123" s="10">
        <v>1299.5615386264385</v>
      </c>
      <c r="H123" s="10">
        <v>99.490799999999993</v>
      </c>
      <c r="I123" s="10">
        <v>1.2929435754463263</v>
      </c>
      <c r="J123" s="41">
        <v>-3.752563888534119</v>
      </c>
      <c r="K123" s="41">
        <v>1.7170421443274639E-4</v>
      </c>
    </row>
    <row r="124" spans="2:11" ht="15" x14ac:dyDescent="0.25">
      <c r="B124" s="11" t="s">
        <v>2830</v>
      </c>
      <c r="C124" s="3">
        <v>125413120</v>
      </c>
      <c r="D124" s="3" t="s">
        <v>252</v>
      </c>
      <c r="E124" s="3" t="s">
        <v>54</v>
      </c>
      <c r="F124" s="3" t="s">
        <v>2831</v>
      </c>
      <c r="G124" s="10">
        <v>292.808425</v>
      </c>
      <c r="H124" s="10">
        <v>100.1027</v>
      </c>
      <c r="I124" s="10">
        <v>0.29310899810699997</v>
      </c>
      <c r="J124" s="41">
        <v>-0.8507024301668018</v>
      </c>
      <c r="K124" s="41">
        <v>3.8925171383258894E-5</v>
      </c>
    </row>
    <row r="125" spans="2:11" ht="15" x14ac:dyDescent="0.25">
      <c r="B125" s="11" t="s">
        <v>2830</v>
      </c>
      <c r="C125" s="3">
        <v>125413123</v>
      </c>
      <c r="D125" s="3" t="s">
        <v>252</v>
      </c>
      <c r="E125" s="3" t="s">
        <v>54</v>
      </c>
      <c r="F125" s="3" t="s">
        <v>2112</v>
      </c>
      <c r="G125" s="10">
        <v>11290.991836732752</v>
      </c>
      <c r="H125" s="10">
        <v>99.974900000000005</v>
      </c>
      <c r="I125" s="10">
        <v>11.28816116628095</v>
      </c>
      <c r="J125" s="41">
        <v>-32.762099417924318</v>
      </c>
      <c r="K125" s="41">
        <v>1.4990792191201586E-3</v>
      </c>
    </row>
    <row r="126" spans="2:11" ht="15" x14ac:dyDescent="0.25">
      <c r="B126" s="11" t="s">
        <v>2830</v>
      </c>
      <c r="C126" s="3">
        <v>125413125</v>
      </c>
      <c r="D126" s="3" t="s">
        <v>252</v>
      </c>
      <c r="E126" s="3" t="s">
        <v>54</v>
      </c>
      <c r="F126" s="3" t="s">
        <v>2112</v>
      </c>
      <c r="G126" s="10">
        <v>-379.49355000000003</v>
      </c>
      <c r="H126" s="10">
        <v>100.012</v>
      </c>
      <c r="I126" s="10">
        <v>-0.37953912188299999</v>
      </c>
      <c r="J126" s="41">
        <v>1.1015521714259213</v>
      </c>
      <c r="K126" s="41">
        <v>-5.0403179231482417E-5</v>
      </c>
    </row>
    <row r="127" spans="2:11" ht="15" x14ac:dyDescent="0.25">
      <c r="B127" s="11" t="s">
        <v>2830</v>
      </c>
      <c r="C127" s="3">
        <v>125413131</v>
      </c>
      <c r="D127" s="3" t="s">
        <v>252</v>
      </c>
      <c r="E127" s="3" t="s">
        <v>54</v>
      </c>
      <c r="F127" s="3" t="s">
        <v>2803</v>
      </c>
      <c r="G127" s="10">
        <v>4905.9458500000001</v>
      </c>
      <c r="H127" s="10">
        <v>99.652500000000003</v>
      </c>
      <c r="I127" s="10">
        <v>4.8888988518170002</v>
      </c>
      <c r="J127" s="41">
        <v>-14.18925437615586</v>
      </c>
      <c r="K127" s="41">
        <v>6.4925071189020464E-4</v>
      </c>
    </row>
    <row r="128" spans="2:11" ht="15" x14ac:dyDescent="0.25">
      <c r="B128" s="11" t="s">
        <v>2830</v>
      </c>
      <c r="C128" s="3">
        <v>125413134</v>
      </c>
      <c r="D128" s="3" t="s">
        <v>252</v>
      </c>
      <c r="E128" s="3" t="s">
        <v>54</v>
      </c>
      <c r="F128" s="3" t="s">
        <v>2833</v>
      </c>
      <c r="G128" s="10">
        <v>1304.500269690318</v>
      </c>
      <c r="H128" s="10">
        <v>99.993099999999998</v>
      </c>
      <c r="I128" s="10">
        <v>1.3044101143464371</v>
      </c>
      <c r="J128" s="41">
        <v>-3.7858437010643553</v>
      </c>
      <c r="K128" s="41">
        <v>1.7322698239532078E-4</v>
      </c>
    </row>
    <row r="129" spans="2:11" ht="15" x14ac:dyDescent="0.25">
      <c r="B129" s="11" t="s">
        <v>2830</v>
      </c>
      <c r="C129" s="3">
        <v>125413138</v>
      </c>
      <c r="D129" s="3" t="s">
        <v>252</v>
      </c>
      <c r="E129" s="3" t="s">
        <v>54</v>
      </c>
      <c r="F129" s="3" t="s">
        <v>2804</v>
      </c>
      <c r="G129" s="10">
        <v>30862.885750370435</v>
      </c>
      <c r="H129" s="10">
        <v>99.625299999999996</v>
      </c>
      <c r="I129" s="10">
        <v>30.747229522809437</v>
      </c>
      <c r="J129" s="41">
        <v>-89.238962450418725</v>
      </c>
      <c r="K129" s="41">
        <v>4.0832631767205108E-3</v>
      </c>
    </row>
    <row r="130" spans="2:11" ht="15" x14ac:dyDescent="0.25">
      <c r="B130" s="11" t="s">
        <v>2830</v>
      </c>
      <c r="C130" s="3">
        <v>125413140</v>
      </c>
      <c r="D130" s="3" t="s">
        <v>252</v>
      </c>
      <c r="E130" s="3" t="s">
        <v>54</v>
      </c>
      <c r="F130" s="3" t="s">
        <v>2824</v>
      </c>
      <c r="G130" s="10">
        <v>11876.43123440885</v>
      </c>
      <c r="H130" s="10">
        <v>99.944199999999995</v>
      </c>
      <c r="I130" s="10">
        <v>11.869799036446231</v>
      </c>
      <c r="J130" s="41">
        <v>-34.450211188024326</v>
      </c>
      <c r="K130" s="41">
        <v>1.5763213165153138E-3</v>
      </c>
    </row>
    <row r="131" spans="2:11" ht="15" x14ac:dyDescent="0.25">
      <c r="B131" s="11" t="s">
        <v>2830</v>
      </c>
      <c r="C131" s="3">
        <v>125413147</v>
      </c>
      <c r="D131" s="3" t="s">
        <v>252</v>
      </c>
      <c r="E131" s="3" t="s">
        <v>54</v>
      </c>
      <c r="F131" s="3" t="s">
        <v>2805</v>
      </c>
      <c r="G131" s="10">
        <v>13422.964579646128</v>
      </c>
      <c r="H131" s="10">
        <v>99.483099999999993</v>
      </c>
      <c r="I131" s="10">
        <v>13.353582892099132</v>
      </c>
      <c r="J131" s="41">
        <v>-38.756658755305764</v>
      </c>
      <c r="K131" s="41">
        <v>1.773369313165071E-3</v>
      </c>
    </row>
    <row r="132" spans="2:11" ht="15" x14ac:dyDescent="0.25">
      <c r="B132" s="11" t="s">
        <v>2830</v>
      </c>
      <c r="C132" s="3">
        <v>125413151</v>
      </c>
      <c r="D132" s="3" t="s">
        <v>252</v>
      </c>
      <c r="E132" s="3" t="s">
        <v>54</v>
      </c>
      <c r="F132" s="3" t="s">
        <v>2805</v>
      </c>
      <c r="G132" s="10">
        <v>-116.7950314031113</v>
      </c>
      <c r="H132" s="10">
        <v>99.997699999999995</v>
      </c>
      <c r="I132" s="10">
        <v>-0.11679238229704682</v>
      </c>
      <c r="J132" s="41">
        <v>0.3389713863673266</v>
      </c>
      <c r="K132" s="41">
        <v>-1.5510146486571027E-5</v>
      </c>
    </row>
    <row r="133" spans="2:11" ht="15" x14ac:dyDescent="0.25">
      <c r="B133" s="11" t="s">
        <v>2830</v>
      </c>
      <c r="C133" s="3">
        <v>125413161</v>
      </c>
      <c r="D133" s="3" t="s">
        <v>252</v>
      </c>
      <c r="E133" s="3" t="s">
        <v>54</v>
      </c>
      <c r="F133" s="3" t="s">
        <v>2806</v>
      </c>
      <c r="G133" s="10">
        <v>895.44291803756471</v>
      </c>
      <c r="H133" s="10">
        <v>99.763900000000007</v>
      </c>
      <c r="I133" s="10">
        <v>0.89332918715331011</v>
      </c>
      <c r="J133" s="41">
        <v>-2.59274643684883</v>
      </c>
      <c r="K133" s="41">
        <v>1.1863501951897093E-4</v>
      </c>
    </row>
    <row r="134" spans="2:11" ht="15" x14ac:dyDescent="0.25">
      <c r="B134" s="11" t="s">
        <v>2830</v>
      </c>
      <c r="C134" s="3">
        <v>125413162</v>
      </c>
      <c r="D134" s="3" t="s">
        <v>252</v>
      </c>
      <c r="E134" s="3" t="s">
        <v>54</v>
      </c>
      <c r="F134" s="3" t="s">
        <v>2806</v>
      </c>
      <c r="G134" s="10">
        <v>26022.29440900746</v>
      </c>
      <c r="H134" s="10">
        <v>99.718599999999995</v>
      </c>
      <c r="I134" s="10">
        <v>25.949056319261651</v>
      </c>
      <c r="J134" s="41">
        <v>-75.313024894829738</v>
      </c>
      <c r="K134" s="41">
        <v>3.4460609226754906E-3</v>
      </c>
    </row>
    <row r="135" spans="2:11" ht="15" x14ac:dyDescent="0.25">
      <c r="B135" s="11" t="s">
        <v>2830</v>
      </c>
      <c r="C135" s="3">
        <v>125413167</v>
      </c>
      <c r="D135" s="3" t="s">
        <v>252</v>
      </c>
      <c r="E135" s="3" t="s">
        <v>54</v>
      </c>
      <c r="F135" s="3" t="s">
        <v>2825</v>
      </c>
      <c r="G135" s="10">
        <v>969.39809861833658</v>
      </c>
      <c r="H135" s="10">
        <v>99.983199999999997</v>
      </c>
      <c r="I135" s="10">
        <v>0.96923512612046936</v>
      </c>
      <c r="J135" s="41">
        <v>-2.8130513990318153</v>
      </c>
      <c r="K135" s="41">
        <v>1.2871540498098687E-4</v>
      </c>
    </row>
    <row r="136" spans="2:11" ht="15" x14ac:dyDescent="0.25">
      <c r="B136" s="11" t="s">
        <v>2830</v>
      </c>
      <c r="C136" s="3">
        <v>125413168</v>
      </c>
      <c r="D136" s="3" t="s">
        <v>252</v>
      </c>
      <c r="E136" s="3" t="s">
        <v>54</v>
      </c>
      <c r="F136" s="3" t="s">
        <v>2807</v>
      </c>
      <c r="G136" s="10">
        <v>1534.6477853744684</v>
      </c>
      <c r="H136" s="10">
        <v>99.614599999999996</v>
      </c>
      <c r="I136" s="10">
        <v>1.5287333172912845</v>
      </c>
      <c r="J136" s="41">
        <v>-4.436906258408019</v>
      </c>
      <c r="K136" s="41">
        <v>2.0301733061479845E-4</v>
      </c>
    </row>
    <row r="137" spans="2:11" ht="15" x14ac:dyDescent="0.25">
      <c r="B137" s="11" t="s">
        <v>2830</v>
      </c>
      <c r="C137" s="3">
        <v>125413169</v>
      </c>
      <c r="D137" s="3" t="s">
        <v>252</v>
      </c>
      <c r="E137" s="3" t="s">
        <v>54</v>
      </c>
      <c r="F137" s="3" t="s">
        <v>2821</v>
      </c>
      <c r="G137" s="10">
        <v>-197.7147496235128</v>
      </c>
      <c r="H137" s="10">
        <v>99.758600000000001</v>
      </c>
      <c r="I137" s="10">
        <v>-0.197237534803897</v>
      </c>
      <c r="J137" s="41">
        <v>0.57245069670816495</v>
      </c>
      <c r="K137" s="41">
        <v>-2.6193344097373955E-5</v>
      </c>
    </row>
    <row r="138" spans="2:11" ht="15" x14ac:dyDescent="0.25">
      <c r="B138" s="11" t="s">
        <v>2830</v>
      </c>
      <c r="C138" s="3">
        <v>125413172</v>
      </c>
      <c r="D138" s="3" t="s">
        <v>252</v>
      </c>
      <c r="E138" s="3" t="s">
        <v>54</v>
      </c>
      <c r="F138" s="3" t="s">
        <v>2821</v>
      </c>
      <c r="G138" s="10">
        <v>-247.52085</v>
      </c>
      <c r="H138" s="10">
        <v>100.0502</v>
      </c>
      <c r="I138" s="10">
        <v>-0.24764513870000002</v>
      </c>
      <c r="J138" s="41">
        <v>0.71875078101211487</v>
      </c>
      <c r="K138" s="41">
        <v>-3.2887524874311283E-5</v>
      </c>
    </row>
    <row r="139" spans="2:11" ht="15" x14ac:dyDescent="0.25">
      <c r="B139" s="11" t="s">
        <v>2830</v>
      </c>
      <c r="C139" s="3">
        <v>125413174</v>
      </c>
      <c r="D139" s="3" t="s">
        <v>252</v>
      </c>
      <c r="E139" s="3" t="s">
        <v>54</v>
      </c>
      <c r="F139" s="3" t="s">
        <v>2808</v>
      </c>
      <c r="G139" s="10">
        <v>35069.134380911273</v>
      </c>
      <c r="H139" s="10">
        <v>99.4529</v>
      </c>
      <c r="I139" s="10">
        <v>34.877270062533</v>
      </c>
      <c r="J139" s="41">
        <v>-101.2257508005589</v>
      </c>
      <c r="K139" s="41">
        <v>4.6317367372962943E-3</v>
      </c>
    </row>
    <row r="140" spans="2:11" ht="15" x14ac:dyDescent="0.25">
      <c r="B140" s="11" t="s">
        <v>2830</v>
      </c>
      <c r="C140" s="3">
        <v>125413180</v>
      </c>
      <c r="D140" s="3" t="s">
        <v>252</v>
      </c>
      <c r="E140" s="3" t="s">
        <v>54</v>
      </c>
      <c r="F140" s="3" t="s">
        <v>2809</v>
      </c>
      <c r="G140" s="10">
        <v>2004.429955157442</v>
      </c>
      <c r="H140" s="10">
        <v>99.701999999999998</v>
      </c>
      <c r="I140" s="10">
        <v>1.9984560771377067</v>
      </c>
      <c r="J140" s="41">
        <v>-5.8002021513581754</v>
      </c>
      <c r="K140" s="41">
        <v>2.6539698817469609E-4</v>
      </c>
    </row>
    <row r="141" spans="2:11" ht="15" x14ac:dyDescent="0.25">
      <c r="B141" s="11" t="s">
        <v>2830</v>
      </c>
      <c r="C141" s="3">
        <v>125413182</v>
      </c>
      <c r="D141" s="3" t="s">
        <v>252</v>
      </c>
      <c r="E141" s="3" t="s">
        <v>54</v>
      </c>
      <c r="F141" s="3" t="s">
        <v>2810</v>
      </c>
      <c r="G141" s="10">
        <v>988.30066144638772</v>
      </c>
      <c r="H141" s="10">
        <v>99.652000000000001</v>
      </c>
      <c r="I141" s="10">
        <v>0.98486100606382188</v>
      </c>
      <c r="J141" s="41">
        <v>-2.8584030399816167</v>
      </c>
      <c r="K141" s="41">
        <v>1.3079053764063721E-4</v>
      </c>
    </row>
    <row r="142" spans="2:11" ht="15" x14ac:dyDescent="0.25">
      <c r="B142" s="11" t="s">
        <v>2830</v>
      </c>
      <c r="C142" s="3">
        <v>125413184</v>
      </c>
      <c r="D142" s="3" t="s">
        <v>252</v>
      </c>
      <c r="E142" s="3" t="s">
        <v>54</v>
      </c>
      <c r="F142" s="3" t="s">
        <v>2759</v>
      </c>
      <c r="G142" s="10">
        <v>49377.039228359608</v>
      </c>
      <c r="H142" s="10">
        <v>99.450900000000004</v>
      </c>
      <c r="I142" s="10">
        <v>49.105929947724327</v>
      </c>
      <c r="J142" s="41">
        <v>-142.52218189112006</v>
      </c>
      <c r="K142" s="41">
        <v>6.5213171601497342E-3</v>
      </c>
    </row>
    <row r="143" spans="2:11" ht="15" x14ac:dyDescent="0.25">
      <c r="B143" s="11" t="s">
        <v>2830</v>
      </c>
      <c r="C143" s="3">
        <v>125413186</v>
      </c>
      <c r="D143" s="3" t="s">
        <v>252</v>
      </c>
      <c r="E143" s="3" t="s">
        <v>54</v>
      </c>
      <c r="F143" s="3" t="s">
        <v>2826</v>
      </c>
      <c r="G143" s="10">
        <v>1050.638900560517</v>
      </c>
      <c r="H143" s="10">
        <v>100.0436</v>
      </c>
      <c r="I143" s="10">
        <v>1.0510965262938345</v>
      </c>
      <c r="J143" s="41">
        <v>-3.050641143850624</v>
      </c>
      <c r="K143" s="41">
        <v>1.3958668171421958E-4</v>
      </c>
    </row>
    <row r="144" spans="2:11" ht="15" x14ac:dyDescent="0.25">
      <c r="B144" s="11" t="s">
        <v>2830</v>
      </c>
      <c r="C144" s="3">
        <v>125413188</v>
      </c>
      <c r="D144" s="3" t="s">
        <v>252</v>
      </c>
      <c r="E144" s="3" t="s">
        <v>54</v>
      </c>
      <c r="F144" s="3" t="s">
        <v>2826</v>
      </c>
      <c r="G144" s="10">
        <v>-8430.8847999999998</v>
      </c>
      <c r="H144" s="10">
        <v>100.0634</v>
      </c>
      <c r="I144" s="10">
        <v>-8.4362260021880005</v>
      </c>
      <c r="J144" s="41">
        <v>24.484809432147905</v>
      </c>
      <c r="K144" s="41">
        <v>-1.1203393450350393E-3</v>
      </c>
    </row>
    <row r="145" spans="2:11" ht="15" x14ac:dyDescent="0.25">
      <c r="B145" s="11" t="s">
        <v>2830</v>
      </c>
      <c r="C145" s="3">
        <v>125413189</v>
      </c>
      <c r="D145" s="3" t="s">
        <v>252</v>
      </c>
      <c r="E145" s="3" t="s">
        <v>54</v>
      </c>
      <c r="F145" s="3" t="s">
        <v>2826</v>
      </c>
      <c r="G145" s="10">
        <v>-4053.31</v>
      </c>
      <c r="H145" s="10">
        <v>99.8553</v>
      </c>
      <c r="I145" s="10">
        <v>-4.0474442802880004</v>
      </c>
      <c r="J145" s="41">
        <v>11.747065792735535</v>
      </c>
      <c r="K145" s="41">
        <v>-5.3750469378933356E-4</v>
      </c>
    </row>
    <row r="146" spans="2:11" ht="15" x14ac:dyDescent="0.25">
      <c r="B146" s="11" t="s">
        <v>2830</v>
      </c>
      <c r="C146" s="3">
        <v>125413190</v>
      </c>
      <c r="D146" s="3" t="s">
        <v>252</v>
      </c>
      <c r="E146" s="3" t="s">
        <v>54</v>
      </c>
      <c r="F146" s="3" t="s">
        <v>2811</v>
      </c>
      <c r="G146" s="10">
        <v>1416.0454167320866</v>
      </c>
      <c r="H146" s="10">
        <v>99.626999999999995</v>
      </c>
      <c r="I146" s="10">
        <v>1.4107639936739784</v>
      </c>
      <c r="J146" s="41">
        <v>-4.0945189863197671</v>
      </c>
      <c r="K146" s="41">
        <v>1.8735088513060195E-4</v>
      </c>
    </row>
    <row r="147" spans="2:11" ht="15" x14ac:dyDescent="0.25">
      <c r="B147" s="11" t="s">
        <v>2830</v>
      </c>
      <c r="C147" s="3">
        <v>125413192</v>
      </c>
      <c r="D147" s="3" t="s">
        <v>252</v>
      </c>
      <c r="E147" s="3" t="s">
        <v>54</v>
      </c>
      <c r="F147" s="3" t="s">
        <v>2822</v>
      </c>
      <c r="G147" s="10">
        <v>-340.13226000000003</v>
      </c>
      <c r="H147" s="10">
        <v>99.841200000000001</v>
      </c>
      <c r="I147" s="10">
        <v>-0.33959201717000004</v>
      </c>
      <c r="J147" s="41">
        <v>0.98561202875902454</v>
      </c>
      <c r="K147" s="41">
        <v>-4.5098163325246489E-5</v>
      </c>
    </row>
    <row r="148" spans="2:11" ht="15" x14ac:dyDescent="0.25">
      <c r="B148" s="11" t="s">
        <v>2830</v>
      </c>
      <c r="C148" s="3">
        <v>125413195</v>
      </c>
      <c r="D148" s="3" t="s">
        <v>252</v>
      </c>
      <c r="E148" s="3" t="s">
        <v>54</v>
      </c>
      <c r="F148" s="3" t="s">
        <v>2827</v>
      </c>
      <c r="G148" s="10">
        <v>1026.9548383881975</v>
      </c>
      <c r="H148" s="10">
        <v>100.08750000000001</v>
      </c>
      <c r="I148" s="10">
        <v>1.0278535470916796</v>
      </c>
      <c r="J148" s="41">
        <v>-2.9831820790682748</v>
      </c>
      <c r="K148" s="41">
        <v>1.3649999056947648E-4</v>
      </c>
    </row>
    <row r="149" spans="2:11" ht="15" x14ac:dyDescent="0.25">
      <c r="B149" s="11" t="s">
        <v>2830</v>
      </c>
      <c r="C149" s="3">
        <v>125413196</v>
      </c>
      <c r="D149" s="3" t="s">
        <v>252</v>
      </c>
      <c r="E149" s="3" t="s">
        <v>54</v>
      </c>
      <c r="F149" s="3" t="s">
        <v>2812</v>
      </c>
      <c r="G149" s="10">
        <v>714.48575957379717</v>
      </c>
      <c r="H149" s="10">
        <v>100.0977</v>
      </c>
      <c r="I149" s="10">
        <v>0.71518383696221521</v>
      </c>
      <c r="J149" s="41">
        <v>-2.0757077812318596</v>
      </c>
      <c r="K149" s="41">
        <v>9.4977136846984017E-5</v>
      </c>
    </row>
    <row r="150" spans="2:11" ht="15" x14ac:dyDescent="0.25">
      <c r="B150" s="11" t="s">
        <v>2830</v>
      </c>
      <c r="C150" s="3">
        <v>125413197</v>
      </c>
      <c r="D150" s="3" t="s">
        <v>252</v>
      </c>
      <c r="E150" s="3" t="s">
        <v>54</v>
      </c>
      <c r="F150" s="3" t="s">
        <v>2812</v>
      </c>
      <c r="G150" s="10">
        <v>747.09611000000007</v>
      </c>
      <c r="H150" s="10">
        <v>99.725700000000003</v>
      </c>
      <c r="I150" s="10">
        <v>0.74504688132899999</v>
      </c>
      <c r="J150" s="41">
        <v>-2.1623805363471047</v>
      </c>
      <c r="K150" s="41">
        <v>9.8942979340767217E-5</v>
      </c>
    </row>
    <row r="151" spans="2:11" ht="15" x14ac:dyDescent="0.25">
      <c r="B151" s="11" t="s">
        <v>2830</v>
      </c>
      <c r="C151" s="3">
        <v>125413201</v>
      </c>
      <c r="D151" s="3" t="s">
        <v>252</v>
      </c>
      <c r="E151" s="3" t="s">
        <v>54</v>
      </c>
      <c r="F151" s="3" t="s">
        <v>2813</v>
      </c>
      <c r="G151" s="10">
        <v>72952.708789243567</v>
      </c>
      <c r="H151" s="10">
        <v>99.376999999999995</v>
      </c>
      <c r="I151" s="10">
        <v>72.498191400052505</v>
      </c>
      <c r="J151" s="41">
        <v>-210.41451475402422</v>
      </c>
      <c r="K151" s="41">
        <v>9.6278331386918797E-3</v>
      </c>
    </row>
    <row r="152" spans="2:11" ht="15" x14ac:dyDescent="0.25">
      <c r="B152" s="11" t="s">
        <v>2830</v>
      </c>
      <c r="C152" s="3">
        <v>125413210</v>
      </c>
      <c r="D152" s="3" t="s">
        <v>252</v>
      </c>
      <c r="E152" s="3" t="s">
        <v>54</v>
      </c>
      <c r="F152" s="3" t="s">
        <v>2814</v>
      </c>
      <c r="G152" s="10">
        <v>1344.39264</v>
      </c>
      <c r="H152" s="10">
        <v>99.699700000000007</v>
      </c>
      <c r="I152" s="10">
        <v>1.3403547806029998</v>
      </c>
      <c r="J152" s="41">
        <v>-3.8901674002120354</v>
      </c>
      <c r="K152" s="41">
        <v>1.7800047042669122E-4</v>
      </c>
    </row>
    <row r="153" spans="2:11" ht="15" x14ac:dyDescent="0.25">
      <c r="B153" s="11" t="s">
        <v>2830</v>
      </c>
      <c r="C153" s="3">
        <v>125413214</v>
      </c>
      <c r="D153" s="3" t="s">
        <v>252</v>
      </c>
      <c r="E153" s="3" t="s">
        <v>54</v>
      </c>
      <c r="F153" s="3" t="s">
        <v>2815</v>
      </c>
      <c r="G153" s="10">
        <v>739.9692</v>
      </c>
      <c r="H153" s="10">
        <v>99.545500000000004</v>
      </c>
      <c r="I153" s="10">
        <v>0.73660603806500002</v>
      </c>
      <c r="J153" s="41">
        <v>-2.1378823260440538</v>
      </c>
      <c r="K153" s="41">
        <v>9.7822026818693899E-5</v>
      </c>
    </row>
    <row r="154" spans="2:11" ht="15" x14ac:dyDescent="0.25">
      <c r="B154" s="11" t="s">
        <v>2830</v>
      </c>
      <c r="C154" s="3">
        <v>125413215</v>
      </c>
      <c r="D154" s="3" t="s">
        <v>252</v>
      </c>
      <c r="E154" s="3" t="s">
        <v>54</v>
      </c>
      <c r="F154" s="3" t="s">
        <v>2121</v>
      </c>
      <c r="G154" s="10">
        <v>2975.6289999999999</v>
      </c>
      <c r="H154" s="10">
        <v>99.524299999999997</v>
      </c>
      <c r="I154" s="10">
        <v>2.9614733719150004</v>
      </c>
      <c r="J154" s="41">
        <v>-8.5952072799985384</v>
      </c>
      <c r="K154" s="41">
        <v>3.9328665886492959E-4</v>
      </c>
    </row>
    <row r="155" spans="2:11" ht="15" x14ac:dyDescent="0.25">
      <c r="B155" s="11" t="s">
        <v>2830</v>
      </c>
      <c r="C155" s="3">
        <v>125413216</v>
      </c>
      <c r="D155" s="3" t="s">
        <v>252</v>
      </c>
      <c r="E155" s="3" t="s">
        <v>54</v>
      </c>
      <c r="F155" s="3" t="s">
        <v>2828</v>
      </c>
      <c r="G155" s="10">
        <v>-487.89558</v>
      </c>
      <c r="H155" s="10">
        <v>100.008</v>
      </c>
      <c r="I155" s="10">
        <v>-0.48793483371399998</v>
      </c>
      <c r="J155" s="41">
        <v>1.4161535520380228</v>
      </c>
      <c r="K155" s="41">
        <v>-6.4798239388222297E-5</v>
      </c>
    </row>
    <row r="156" spans="2:11" ht="15" x14ac:dyDescent="0.25">
      <c r="B156" s="11" t="s">
        <v>2830</v>
      </c>
      <c r="C156" s="3">
        <v>125413219</v>
      </c>
      <c r="D156" s="3" t="s">
        <v>252</v>
      </c>
      <c r="E156" s="3" t="s">
        <v>54</v>
      </c>
      <c r="F156" s="3" t="s">
        <v>2829</v>
      </c>
      <c r="G156" s="10">
        <v>-322.34819601255799</v>
      </c>
      <c r="H156" s="10">
        <v>100.0253</v>
      </c>
      <c r="I156" s="10">
        <v>-0.32242970592898001</v>
      </c>
      <c r="J156" s="41">
        <v>0.93580113938235321</v>
      </c>
      <c r="K156" s="41">
        <v>-4.2818991035402067E-5</v>
      </c>
    </row>
    <row r="157" spans="2:11" ht="15" x14ac:dyDescent="0.25">
      <c r="B157" s="11" t="s">
        <v>2830</v>
      </c>
      <c r="C157" s="3">
        <v>125413222</v>
      </c>
      <c r="D157" s="3" t="s">
        <v>252</v>
      </c>
      <c r="E157" s="3" t="s">
        <v>54</v>
      </c>
      <c r="F157" s="3" t="s">
        <v>2816</v>
      </c>
      <c r="G157" s="10">
        <v>581.60013051586373</v>
      </c>
      <c r="H157" s="10">
        <v>99.589299999999994</v>
      </c>
      <c r="I157" s="10">
        <v>0.57921169959782526</v>
      </c>
      <c r="J157" s="41">
        <v>-1.6810701944026949</v>
      </c>
      <c r="K157" s="41">
        <v>7.691989949009886E-5</v>
      </c>
    </row>
    <row r="158" spans="2:11" ht="15" x14ac:dyDescent="0.25">
      <c r="B158" s="11" t="s">
        <v>2830</v>
      </c>
      <c r="C158" s="3">
        <v>125413225</v>
      </c>
      <c r="D158" s="3" t="s">
        <v>252</v>
      </c>
      <c r="E158" s="3" t="s">
        <v>54</v>
      </c>
      <c r="F158" s="3" t="s">
        <v>2817</v>
      </c>
      <c r="G158" s="10">
        <v>1868.892875</v>
      </c>
      <c r="H158" s="10">
        <v>99.606200000000001</v>
      </c>
      <c r="I158" s="10">
        <v>1.8615324290300002</v>
      </c>
      <c r="J158" s="41">
        <v>-5.4028029553430184</v>
      </c>
      <c r="K158" s="41">
        <v>2.4721338922879181E-4</v>
      </c>
    </row>
    <row r="159" spans="2:11" ht="15" x14ac:dyDescent="0.25">
      <c r="B159" s="11" t="s">
        <v>2830</v>
      </c>
      <c r="C159" s="3">
        <v>125413226</v>
      </c>
      <c r="D159" s="3" t="s">
        <v>252</v>
      </c>
      <c r="E159" s="3" t="s">
        <v>54</v>
      </c>
      <c r="F159" s="3" t="s">
        <v>2818</v>
      </c>
      <c r="G159" s="10">
        <v>746.21244999999999</v>
      </c>
      <c r="H159" s="10">
        <v>99.626199999999997</v>
      </c>
      <c r="I159" s="10">
        <v>0.74342294476900006</v>
      </c>
      <c r="J159" s="41">
        <v>-2.1576673177596484</v>
      </c>
      <c r="K159" s="41">
        <v>9.8727318923237285E-5</v>
      </c>
    </row>
    <row r="160" spans="2:11" ht="15" x14ac:dyDescent="0.25">
      <c r="B160" s="11" t="s">
        <v>2830</v>
      </c>
      <c r="C160" s="3">
        <v>125413227</v>
      </c>
      <c r="D160" s="3" t="s">
        <v>252</v>
      </c>
      <c r="E160" s="3" t="s">
        <v>54</v>
      </c>
      <c r="F160" s="3" t="s">
        <v>2818</v>
      </c>
      <c r="G160" s="10">
        <v>-245.936025</v>
      </c>
      <c r="H160" s="10">
        <v>100.0241</v>
      </c>
      <c r="I160" s="10">
        <v>-0.24599520140500003</v>
      </c>
      <c r="J160" s="41">
        <v>0.71396209941057986</v>
      </c>
      <c r="K160" s="41">
        <v>-3.2668411532877593E-5</v>
      </c>
    </row>
    <row r="161" spans="2:11" ht="15" x14ac:dyDescent="0.25">
      <c r="B161" s="11" t="s">
        <v>2830</v>
      </c>
      <c r="C161" s="3">
        <v>125413235</v>
      </c>
      <c r="D161" s="3" t="s">
        <v>252</v>
      </c>
      <c r="E161" s="3" t="s">
        <v>54</v>
      </c>
      <c r="F161" s="3" t="s">
        <v>2819</v>
      </c>
      <c r="G161" s="10">
        <v>1872.254625</v>
      </c>
      <c r="H161" s="10">
        <v>99.653099999999995</v>
      </c>
      <c r="I161" s="10">
        <v>1.8657594877170001</v>
      </c>
      <c r="J161" s="41">
        <v>-5.4150713234951819</v>
      </c>
      <c r="K161" s="41">
        <v>2.477747468974448E-4</v>
      </c>
    </row>
    <row r="162" spans="2:11" ht="15" x14ac:dyDescent="0.25">
      <c r="B162" s="11" t="s">
        <v>2834</v>
      </c>
      <c r="C162" s="3">
        <v>125421526</v>
      </c>
      <c r="D162" s="3" t="s">
        <v>252</v>
      </c>
      <c r="E162" s="3" t="s">
        <v>46</v>
      </c>
      <c r="F162" s="3" t="s">
        <v>2112</v>
      </c>
      <c r="G162" s="10">
        <v>86.445000000000007</v>
      </c>
      <c r="H162" s="10">
        <v>99.996200000000002</v>
      </c>
      <c r="I162" s="10">
        <v>0.36710080632600001</v>
      </c>
      <c r="J162" s="41">
        <v>-1.0654519311062478</v>
      </c>
      <c r="K162" s="41">
        <v>4.8751358346070585E-5</v>
      </c>
    </row>
    <row r="163" spans="2:11" ht="15" x14ac:dyDescent="0.25">
      <c r="B163" s="11" t="s">
        <v>2834</v>
      </c>
      <c r="C163" s="3">
        <v>125421527</v>
      </c>
      <c r="D163" s="3" t="s">
        <v>252</v>
      </c>
      <c r="E163" s="3" t="s">
        <v>46</v>
      </c>
      <c r="F163" s="3" t="s">
        <v>2833</v>
      </c>
      <c r="G163" s="10">
        <v>-294.60259026423</v>
      </c>
      <c r="H163" s="10">
        <v>99.991399999999999</v>
      </c>
      <c r="I163" s="10">
        <v>-1.2510101406608958</v>
      </c>
      <c r="J163" s="41">
        <v>3.6308587375234209</v>
      </c>
      <c r="K163" s="41">
        <v>-1.6613541188402445E-4</v>
      </c>
    </row>
    <row r="164" spans="2:11" ht="15" x14ac:dyDescent="0.25">
      <c r="B164" s="11" t="s">
        <v>2835</v>
      </c>
      <c r="C164" s="3">
        <v>125471007</v>
      </c>
      <c r="D164" s="3" t="s">
        <v>252</v>
      </c>
      <c r="E164" s="3" t="s">
        <v>100</v>
      </c>
      <c r="F164" s="3" t="s">
        <v>2832</v>
      </c>
      <c r="G164" s="10">
        <v>-4960.9825000000001</v>
      </c>
      <c r="H164" s="10">
        <v>100</v>
      </c>
      <c r="I164" s="10">
        <v>-2.2929661114999997</v>
      </c>
      <c r="J164" s="41">
        <v>6.654970867291798</v>
      </c>
      <c r="K164" s="41">
        <v>-3.0450821858959049E-4</v>
      </c>
    </row>
    <row r="165" spans="2:11" ht="15" x14ac:dyDescent="0.25">
      <c r="B165" s="11" t="s">
        <v>2835</v>
      </c>
      <c r="C165" s="3">
        <v>125471008</v>
      </c>
      <c r="D165" s="3" t="s">
        <v>252</v>
      </c>
      <c r="E165" s="3" t="s">
        <v>100</v>
      </c>
      <c r="F165" s="3" t="s">
        <v>2793</v>
      </c>
      <c r="G165" s="10">
        <v>-537.88</v>
      </c>
      <c r="H165" s="10">
        <v>100</v>
      </c>
      <c r="I165" s="10">
        <v>-0.24860813600000001</v>
      </c>
      <c r="J165" s="41">
        <v>0.7215457281090818</v>
      </c>
      <c r="K165" s="41">
        <v>-3.3015411889674869E-5</v>
      </c>
    </row>
    <row r="166" spans="2:11" ht="15" x14ac:dyDescent="0.25">
      <c r="B166" s="11" t="s">
        <v>2835</v>
      </c>
      <c r="C166" s="3">
        <v>125471009</v>
      </c>
      <c r="D166" s="3" t="s">
        <v>252</v>
      </c>
      <c r="E166" s="3" t="s">
        <v>100</v>
      </c>
      <c r="F166" s="3" t="s">
        <v>2831</v>
      </c>
      <c r="G166" s="10">
        <v>-624.32500000000005</v>
      </c>
      <c r="H166" s="10">
        <v>100</v>
      </c>
      <c r="I166" s="10">
        <v>-0.28856301500000003</v>
      </c>
      <c r="J166" s="41">
        <v>0.83750843441232714</v>
      </c>
      <c r="K166" s="41">
        <v>-3.8321460229086904E-5</v>
      </c>
    </row>
    <row r="167" spans="2:11" ht="15" x14ac:dyDescent="0.25">
      <c r="B167" s="11" t="s">
        <v>2836</v>
      </c>
      <c r="C167" s="3">
        <v>125431983</v>
      </c>
      <c r="D167" s="3" t="s">
        <v>252</v>
      </c>
      <c r="E167" s="3" t="s">
        <v>48</v>
      </c>
      <c r="F167" s="3" t="s">
        <v>2801</v>
      </c>
      <c r="G167" s="10">
        <v>-3842</v>
      </c>
      <c r="H167" s="10">
        <v>99.755600000000001</v>
      </c>
      <c r="I167" s="10">
        <v>-14.954839728216999</v>
      </c>
      <c r="J167" s="41">
        <v>43.404053037310725</v>
      </c>
      <c r="K167" s="41">
        <v>-1.9860178404264195E-3</v>
      </c>
    </row>
    <row r="168" spans="2:11" ht="15" x14ac:dyDescent="0.25">
      <c r="B168" s="11" t="s">
        <v>2836</v>
      </c>
      <c r="C168" s="3">
        <v>125431999</v>
      </c>
      <c r="D168" s="3" t="s">
        <v>252</v>
      </c>
      <c r="E168" s="3" t="s">
        <v>48</v>
      </c>
      <c r="F168" s="3" t="s">
        <v>2804</v>
      </c>
      <c r="G168" s="10">
        <v>-5570.9000000000005</v>
      </c>
      <c r="H168" s="10">
        <v>99.724800000000002</v>
      </c>
      <c r="I168" s="10">
        <v>-21.677825224865998</v>
      </c>
      <c r="J168" s="41">
        <v>62.916453328371183</v>
      </c>
      <c r="K168" s="41">
        <v>-2.8788371136467339E-3</v>
      </c>
    </row>
    <row r="169" spans="2:11" ht="15" x14ac:dyDescent="0.25">
      <c r="B169" s="11" t="s">
        <v>2836</v>
      </c>
      <c r="C169" s="3">
        <v>125432018</v>
      </c>
      <c r="D169" s="3" t="s">
        <v>252</v>
      </c>
      <c r="E169" s="3" t="s">
        <v>48</v>
      </c>
      <c r="F169" s="3" t="s">
        <v>2805</v>
      </c>
      <c r="G169" s="10">
        <v>-5378.8</v>
      </c>
      <c r="H169" s="10">
        <v>99.624300000000005</v>
      </c>
      <c r="I169" s="10">
        <v>-20.909234901790999</v>
      </c>
      <c r="J169" s="41">
        <v>60.685741682310073</v>
      </c>
      <c r="K169" s="41">
        <v>-2.7767675414315292E-3</v>
      </c>
    </row>
    <row r="170" spans="2:11" ht="15" x14ac:dyDescent="0.25">
      <c r="B170" s="11" t="s">
        <v>2836</v>
      </c>
      <c r="C170" s="3">
        <v>125432047</v>
      </c>
      <c r="D170" s="3" t="s">
        <v>252</v>
      </c>
      <c r="E170" s="3" t="s">
        <v>48</v>
      </c>
      <c r="F170" s="3" t="s">
        <v>2837</v>
      </c>
      <c r="G170" s="10">
        <v>-430.31839027362457</v>
      </c>
      <c r="H170" s="10">
        <v>99.7864</v>
      </c>
      <c r="I170" s="10">
        <v>-1.6755151684742069</v>
      </c>
      <c r="J170" s="41">
        <v>4.8629173270279962</v>
      </c>
      <c r="K170" s="41">
        <v>-2.225101088991469E-4</v>
      </c>
    </row>
    <row r="171" spans="2:11" ht="15" x14ac:dyDescent="0.25">
      <c r="B171" s="11" t="s">
        <v>2836</v>
      </c>
      <c r="C171" s="3">
        <v>125432049</v>
      </c>
      <c r="D171" s="3" t="s">
        <v>252</v>
      </c>
      <c r="E171" s="3" t="s">
        <v>48</v>
      </c>
      <c r="F171" s="3" t="s">
        <v>2838</v>
      </c>
      <c r="G171" s="10">
        <v>-36.4115561001705</v>
      </c>
      <c r="H171" s="10">
        <v>99.7864</v>
      </c>
      <c r="I171" s="10">
        <v>-0.141774360536603</v>
      </c>
      <c r="J171" s="41">
        <v>0.4114776203486063</v>
      </c>
      <c r="K171" s="41">
        <v>-1.8827778462210964E-5</v>
      </c>
    </row>
    <row r="172" spans="2:11" ht="15" x14ac:dyDescent="0.25">
      <c r="B172" s="11" t="s">
        <v>2836</v>
      </c>
      <c r="C172" s="3">
        <v>125432052</v>
      </c>
      <c r="D172" s="3" t="s">
        <v>252</v>
      </c>
      <c r="E172" s="3" t="s">
        <v>48</v>
      </c>
      <c r="F172" s="3" t="s">
        <v>2813</v>
      </c>
      <c r="G172" s="10">
        <v>-12429.948107346356</v>
      </c>
      <c r="H172" s="10">
        <v>99.470100000000002</v>
      </c>
      <c r="I172" s="10">
        <v>-48.244634830408351</v>
      </c>
      <c r="J172" s="41">
        <v>140.0224092668623</v>
      </c>
      <c r="K172" s="41">
        <v>-6.4069362975026937E-3</v>
      </c>
    </row>
    <row r="173" spans="2:11" ht="15" x14ac:dyDescent="0.25">
      <c r="B173" s="11" t="s">
        <v>2839</v>
      </c>
      <c r="C173" s="3">
        <v>12548009</v>
      </c>
      <c r="D173" s="3" t="s">
        <v>252</v>
      </c>
      <c r="E173" s="3" t="s">
        <v>54</v>
      </c>
      <c r="F173" s="3" t="s">
        <v>2806</v>
      </c>
      <c r="G173" s="10">
        <v>9.8570672230699999E-2</v>
      </c>
      <c r="H173" s="10">
        <v>105.7782</v>
      </c>
      <c r="I173" s="10">
        <v>1.0426632516916501E-2</v>
      </c>
      <c r="J173" s="41">
        <v>-3.0261649003894001E-2</v>
      </c>
      <c r="K173" s="41">
        <v>1.384667343180899E-6</v>
      </c>
    </row>
    <row r="174" spans="2:11" ht="15" x14ac:dyDescent="0.25">
      <c r="B174" s="11" t="s">
        <v>2839</v>
      </c>
      <c r="C174" s="3">
        <v>125412997</v>
      </c>
      <c r="D174" s="3" t="s">
        <v>252</v>
      </c>
      <c r="E174" s="3" t="s">
        <v>54</v>
      </c>
      <c r="F174" s="3" t="s">
        <v>2786</v>
      </c>
      <c r="G174" s="10">
        <v>5347.5335345165495</v>
      </c>
      <c r="H174" s="10">
        <v>100.11490000000001</v>
      </c>
      <c r="I174" s="10">
        <v>5.3536766016312374</v>
      </c>
      <c r="J174" s="41">
        <v>-15.538198160918459</v>
      </c>
      <c r="K174" s="41">
        <v>7.1097366711671132E-4</v>
      </c>
    </row>
    <row r="175" spans="2:11" ht="15" x14ac:dyDescent="0.25">
      <c r="B175" s="11" t="s">
        <v>2839</v>
      </c>
      <c r="C175" s="3">
        <v>125413064</v>
      </c>
      <c r="D175" s="3" t="s">
        <v>252</v>
      </c>
      <c r="E175" s="3" t="s">
        <v>54</v>
      </c>
      <c r="F175" s="3" t="s">
        <v>2796</v>
      </c>
      <c r="G175" s="10">
        <v>24345.264282171858</v>
      </c>
      <c r="H175" s="10">
        <v>99.704999999999998</v>
      </c>
      <c r="I175" s="10">
        <v>24.273445405225218</v>
      </c>
      <c r="J175" s="41">
        <v>-70.449829681476217</v>
      </c>
      <c r="K175" s="41">
        <v>3.2235380986688484E-3</v>
      </c>
    </row>
    <row r="176" spans="2:11" ht="15" x14ac:dyDescent="0.25">
      <c r="B176" s="11" t="s">
        <v>2839</v>
      </c>
      <c r="C176" s="3">
        <v>125413088</v>
      </c>
      <c r="D176" s="3" t="s">
        <v>252</v>
      </c>
      <c r="E176" s="3" t="s">
        <v>54</v>
      </c>
      <c r="F176" s="3" t="s">
        <v>2797</v>
      </c>
      <c r="G176" s="10">
        <v>19419.817387777333</v>
      </c>
      <c r="H176" s="10">
        <v>99.676900000000003</v>
      </c>
      <c r="I176" s="10">
        <v>19.357077476843941</v>
      </c>
      <c r="J176" s="41">
        <v>-56.180850662479003</v>
      </c>
      <c r="K176" s="41">
        <v>2.5706394656301638E-3</v>
      </c>
    </row>
    <row r="177" spans="2:11" ht="15" x14ac:dyDescent="0.25">
      <c r="B177" s="11" t="s">
        <v>2839</v>
      </c>
      <c r="C177" s="3">
        <v>125413112</v>
      </c>
      <c r="D177" s="3" t="s">
        <v>252</v>
      </c>
      <c r="E177" s="3" t="s">
        <v>54</v>
      </c>
      <c r="F177" s="3" t="s">
        <v>2801</v>
      </c>
      <c r="G177" s="10">
        <v>14949.222</v>
      </c>
      <c r="H177" s="10">
        <v>99.578999999999994</v>
      </c>
      <c r="I177" s="10">
        <v>14.886280851857</v>
      </c>
      <c r="J177" s="41">
        <v>-43.205071760360418</v>
      </c>
      <c r="K177" s="41">
        <v>1.9769131523090576E-3</v>
      </c>
    </row>
    <row r="178" spans="2:11" ht="15" x14ac:dyDescent="0.25">
      <c r="B178" s="11" t="s">
        <v>2839</v>
      </c>
      <c r="C178" s="3">
        <v>125413137</v>
      </c>
      <c r="D178" s="3" t="s">
        <v>252</v>
      </c>
      <c r="E178" s="3" t="s">
        <v>54</v>
      </c>
      <c r="F178" s="3" t="s">
        <v>2804</v>
      </c>
      <c r="G178" s="10">
        <v>21826.786200000002</v>
      </c>
      <c r="H178" s="10">
        <v>99.547700000000006</v>
      </c>
      <c r="I178" s="10">
        <v>21.728071296591999</v>
      </c>
      <c r="J178" s="41">
        <v>-63.062284591142728</v>
      </c>
      <c r="K178" s="41">
        <v>2.8855098427881167E-3</v>
      </c>
    </row>
    <row r="179" spans="2:11" ht="15" x14ac:dyDescent="0.25">
      <c r="B179" s="11" t="s">
        <v>2839</v>
      </c>
      <c r="C179" s="3">
        <v>125413141</v>
      </c>
      <c r="D179" s="3" t="s">
        <v>252</v>
      </c>
      <c r="E179" s="3" t="s">
        <v>54</v>
      </c>
      <c r="F179" s="3" t="s">
        <v>2824</v>
      </c>
      <c r="G179" s="10">
        <v>26581.122938160002</v>
      </c>
      <c r="H179" s="10">
        <v>99.939499999999995</v>
      </c>
      <c r="I179" s="10">
        <v>26.565043199858628</v>
      </c>
      <c r="J179" s="41">
        <v>-77.100829225843228</v>
      </c>
      <c r="K179" s="41">
        <v>3.5278646033947139E-3</v>
      </c>
    </row>
    <row r="180" spans="2:11" ht="15" x14ac:dyDescent="0.25">
      <c r="B180" s="11" t="s">
        <v>2839</v>
      </c>
      <c r="C180" s="3">
        <v>125413149</v>
      </c>
      <c r="D180" s="3" t="s">
        <v>252</v>
      </c>
      <c r="E180" s="3" t="s">
        <v>54</v>
      </c>
      <c r="F180" s="3" t="s">
        <v>2805</v>
      </c>
      <c r="G180" s="10">
        <v>20719.137600000002</v>
      </c>
      <c r="H180" s="10">
        <v>99.483199999999997</v>
      </c>
      <c r="I180" s="10">
        <v>20.612067650951001</v>
      </c>
      <c r="J180" s="41">
        <v>-59.823260816528915</v>
      </c>
      <c r="K180" s="41">
        <v>2.7373034299810299E-3</v>
      </c>
    </row>
    <row r="181" spans="2:11" ht="15" x14ac:dyDescent="0.25">
      <c r="B181" s="11" t="s">
        <v>2839</v>
      </c>
      <c r="C181" s="3">
        <v>125413164</v>
      </c>
      <c r="D181" s="3" t="s">
        <v>252</v>
      </c>
      <c r="E181" s="3" t="s">
        <v>54</v>
      </c>
      <c r="F181" s="3" t="s">
        <v>2806</v>
      </c>
      <c r="G181" s="10">
        <v>10007.364882088074</v>
      </c>
      <c r="H181" s="10">
        <v>99.719899999999996</v>
      </c>
      <c r="I181" s="10">
        <v>9.9793337056710563</v>
      </c>
      <c r="J181" s="41">
        <v>-28.963435069164124</v>
      </c>
      <c r="K181" s="41">
        <v>1.3252656086735848E-3</v>
      </c>
    </row>
    <row r="182" spans="2:11" ht="15" x14ac:dyDescent="0.25">
      <c r="B182" s="11" t="s">
        <v>2839</v>
      </c>
      <c r="C182" s="3">
        <v>125413198</v>
      </c>
      <c r="D182" s="3" t="s">
        <v>252</v>
      </c>
      <c r="E182" s="3" t="s">
        <v>54</v>
      </c>
      <c r="F182" s="3" t="s">
        <v>2837</v>
      </c>
      <c r="G182" s="10">
        <v>1676.0901301160043</v>
      </c>
      <c r="H182" s="10">
        <v>99.726100000000002</v>
      </c>
      <c r="I182" s="10">
        <v>1.671498572978134</v>
      </c>
      <c r="J182" s="41">
        <v>-4.8512597949441156</v>
      </c>
      <c r="K182" s="41">
        <v>2.2197670095510012E-4</v>
      </c>
    </row>
    <row r="183" spans="2:11" ht="15" x14ac:dyDescent="0.25">
      <c r="B183" s="11" t="s">
        <v>2839</v>
      </c>
      <c r="C183" s="3">
        <v>125413200</v>
      </c>
      <c r="D183" s="3" t="s">
        <v>252</v>
      </c>
      <c r="E183" s="3" t="s">
        <v>54</v>
      </c>
      <c r="F183" s="3" t="s">
        <v>2838</v>
      </c>
      <c r="G183" s="10">
        <v>141.75018789762473</v>
      </c>
      <c r="H183" s="10">
        <v>99.720699999999994</v>
      </c>
      <c r="I183" s="10">
        <v>0.14135434760984278</v>
      </c>
      <c r="J183" s="41">
        <v>-0.41025859937073117</v>
      </c>
      <c r="K183" s="41">
        <v>1.8772000320758759E-5</v>
      </c>
    </row>
    <row r="184" spans="2:11" ht="15" x14ac:dyDescent="0.25">
      <c r="B184" s="11" t="s">
        <v>2839</v>
      </c>
      <c r="C184" s="3">
        <v>125413203</v>
      </c>
      <c r="D184" s="3" t="s">
        <v>252</v>
      </c>
      <c r="E184" s="3" t="s">
        <v>54</v>
      </c>
      <c r="F184" s="3" t="s">
        <v>2813</v>
      </c>
      <c r="G184" s="10">
        <v>48514.087462972944</v>
      </c>
      <c r="H184" s="10">
        <v>99.374300000000005</v>
      </c>
      <c r="I184" s="10">
        <v>48.210518547047563</v>
      </c>
      <c r="J184" s="41">
        <v>-139.92339215940152</v>
      </c>
      <c r="K184" s="41">
        <v>6.4024056205690101E-3</v>
      </c>
    </row>
    <row r="185" spans="2:11" ht="15" x14ac:dyDescent="0.25">
      <c r="B185" s="11" t="s">
        <v>2840</v>
      </c>
      <c r="C185" s="3">
        <v>125421487</v>
      </c>
      <c r="D185" s="3" t="s">
        <v>252</v>
      </c>
      <c r="E185" s="3" t="s">
        <v>46</v>
      </c>
      <c r="F185" s="3" t="s">
        <v>2786</v>
      </c>
      <c r="G185" s="10">
        <v>-1241.3030488663578</v>
      </c>
      <c r="H185" s="10">
        <v>99.996200000000002</v>
      </c>
      <c r="I185" s="10">
        <v>-5.2713673568616208</v>
      </c>
      <c r="J185" s="41">
        <v>15.299308618110407</v>
      </c>
      <c r="K185" s="41">
        <v>-7.0004291616817052E-4</v>
      </c>
    </row>
    <row r="186" spans="2:11" ht="15" x14ac:dyDescent="0.25">
      <c r="B186" s="11" t="s">
        <v>2841</v>
      </c>
      <c r="C186" s="3">
        <v>125441139</v>
      </c>
      <c r="D186" s="3" t="s">
        <v>252</v>
      </c>
      <c r="E186" s="3" t="s">
        <v>52</v>
      </c>
      <c r="F186" s="3" t="s">
        <v>2806</v>
      </c>
      <c r="G186" s="10">
        <v>-1675.7141463644007</v>
      </c>
      <c r="H186" s="10">
        <v>100</v>
      </c>
      <c r="I186" s="10">
        <v>-9.6923306225715926</v>
      </c>
      <c r="J186" s="41">
        <v>28.130454089955325</v>
      </c>
      <c r="K186" s="41">
        <v>-1.2871513089785201E-3</v>
      </c>
    </row>
    <row r="187" spans="2:11" ht="15" x14ac:dyDescent="0.25">
      <c r="B187" s="11" t="s">
        <v>2842</v>
      </c>
      <c r="C187" s="3">
        <v>125421529</v>
      </c>
      <c r="D187" s="3" t="s">
        <v>252</v>
      </c>
      <c r="E187" s="3" t="s">
        <v>46</v>
      </c>
      <c r="F187" s="3" t="s">
        <v>2824</v>
      </c>
      <c r="G187" s="10">
        <v>-6153.0377171666769</v>
      </c>
      <c r="H187" s="10">
        <v>99.930800000000005</v>
      </c>
      <c r="I187" s="10">
        <v>-26.112632206888549</v>
      </c>
      <c r="J187" s="41">
        <v>75.787777993573215</v>
      </c>
      <c r="K187" s="41">
        <v>-3.4677839659841827E-3</v>
      </c>
    </row>
    <row r="188" spans="2:11" ht="15" x14ac:dyDescent="0.25">
      <c r="B188" s="11" t="s">
        <v>2843</v>
      </c>
      <c r="C188" s="3">
        <v>125431948</v>
      </c>
      <c r="D188" s="3" t="s">
        <v>252</v>
      </c>
      <c r="E188" s="3" t="s">
        <v>48</v>
      </c>
      <c r="F188" s="3" t="s">
        <v>2796</v>
      </c>
      <c r="G188" s="10">
        <v>-6364.7749757312267</v>
      </c>
      <c r="H188" s="10">
        <v>99.894199999999998</v>
      </c>
      <c r="I188" s="10">
        <v>-24.809082468341046</v>
      </c>
      <c r="J188" s="41">
        <v>72.004431396957159</v>
      </c>
      <c r="K188" s="41">
        <v>-3.2946712423650984E-3</v>
      </c>
    </row>
    <row r="189" spans="2:11" ht="15" x14ac:dyDescent="0.25">
      <c r="B189" s="11" t="s">
        <v>2843</v>
      </c>
      <c r="C189" s="3">
        <v>125431967</v>
      </c>
      <c r="D189" s="3" t="s">
        <v>252</v>
      </c>
      <c r="E189" s="3" t="s">
        <v>48</v>
      </c>
      <c r="F189" s="3" t="s">
        <v>2797</v>
      </c>
      <c r="G189" s="10">
        <v>-5099.7419610759016</v>
      </c>
      <c r="H189" s="10">
        <v>99.847999999999999</v>
      </c>
      <c r="I189" s="10">
        <v>-19.868943223474758</v>
      </c>
      <c r="J189" s="41">
        <v>57.666459897917825</v>
      </c>
      <c r="K189" s="41">
        <v>-2.6386157544561755E-3</v>
      </c>
    </row>
    <row r="190" spans="2:11" ht="15" x14ac:dyDescent="0.25">
      <c r="B190" s="11" t="s">
        <v>2844</v>
      </c>
      <c r="C190" s="3">
        <v>125421530</v>
      </c>
      <c r="D190" s="3" t="s">
        <v>252</v>
      </c>
      <c r="E190" s="3" t="s">
        <v>46</v>
      </c>
      <c r="F190" s="3" t="s">
        <v>2824</v>
      </c>
      <c r="G190" s="10">
        <v>-1357.1580000939459</v>
      </c>
      <c r="H190" s="10">
        <v>99.991399999999999</v>
      </c>
      <c r="I190" s="10">
        <v>-5.7630804224807761</v>
      </c>
      <c r="J190" s="41">
        <v>16.726427889673275</v>
      </c>
      <c r="K190" s="41">
        <v>-7.6534290857449767E-4</v>
      </c>
    </row>
    <row r="191" spans="2:11" ht="15" x14ac:dyDescent="0.25">
      <c r="B191" s="11" t="s">
        <v>2844</v>
      </c>
      <c r="C191" s="3">
        <v>125421532</v>
      </c>
      <c r="D191" s="3" t="s">
        <v>252</v>
      </c>
      <c r="E191" s="3" t="s">
        <v>46</v>
      </c>
      <c r="F191" s="3" t="s">
        <v>2805</v>
      </c>
      <c r="G191" s="10">
        <v>592.57121954650472</v>
      </c>
      <c r="H191" s="10">
        <v>99.991399999999999</v>
      </c>
      <c r="I191" s="10">
        <v>2.5163139390922131</v>
      </c>
      <c r="J191" s="41">
        <v>-7.3032025522017614</v>
      </c>
      <c r="K191" s="41">
        <v>3.3416903597579628E-4</v>
      </c>
    </row>
    <row r="192" spans="2:11" ht="15" x14ac:dyDescent="0.25">
      <c r="B192" s="11" t="s">
        <v>2844</v>
      </c>
      <c r="C192" s="3">
        <v>125421549</v>
      </c>
      <c r="D192" s="3" t="s">
        <v>252</v>
      </c>
      <c r="E192" s="3" t="s">
        <v>46</v>
      </c>
      <c r="F192" s="3" t="s">
        <v>2829</v>
      </c>
      <c r="G192" s="10">
        <v>52.962263418342495</v>
      </c>
      <c r="H192" s="10">
        <v>99.996200000000002</v>
      </c>
      <c r="I192" s="10">
        <v>0.22491167393596553</v>
      </c>
      <c r="J192" s="41">
        <v>-0.65277050116476742</v>
      </c>
      <c r="K192" s="41">
        <v>2.9868497762246019E-5</v>
      </c>
    </row>
    <row r="193" spans="2:11" ht="15" x14ac:dyDescent="0.25">
      <c r="B193" s="11" t="s">
        <v>2845</v>
      </c>
      <c r="C193" s="3">
        <v>125421499</v>
      </c>
      <c r="D193" s="3" t="s">
        <v>252</v>
      </c>
      <c r="E193" s="3" t="s">
        <v>46</v>
      </c>
      <c r="F193" s="3" t="s">
        <v>2846</v>
      </c>
      <c r="G193" s="10">
        <v>-157.2317195230182</v>
      </c>
      <c r="H193" s="10">
        <v>99.996200000000002</v>
      </c>
      <c r="I193" s="10">
        <v>-0.66770653190446316</v>
      </c>
      <c r="J193" s="41">
        <v>1.9379124250631754</v>
      </c>
      <c r="K193" s="41">
        <v>-8.8672102719326067E-5</v>
      </c>
    </row>
    <row r="194" spans="2:11" ht="15" x14ac:dyDescent="0.25">
      <c r="B194" s="11" t="s">
        <v>2845</v>
      </c>
      <c r="C194" s="3">
        <v>125421506</v>
      </c>
      <c r="D194" s="3" t="s">
        <v>252</v>
      </c>
      <c r="E194" s="3" t="s">
        <v>46</v>
      </c>
      <c r="F194" s="3" t="s">
        <v>2847</v>
      </c>
      <c r="G194" s="10">
        <v>-89.3738195183209</v>
      </c>
      <c r="H194" s="10">
        <v>99.996200000000002</v>
      </c>
      <c r="I194" s="10">
        <v>-0.37953844982902613</v>
      </c>
      <c r="J194" s="41">
        <v>1.1015502208957348</v>
      </c>
      <c r="K194" s="41">
        <v>-5.0403089982035012E-5</v>
      </c>
    </row>
    <row r="195" spans="2:11" ht="15" x14ac:dyDescent="0.25">
      <c r="B195" s="11" t="s">
        <v>2845</v>
      </c>
      <c r="C195" s="3">
        <v>125421525</v>
      </c>
      <c r="D195" s="3" t="s">
        <v>252</v>
      </c>
      <c r="E195" s="3" t="s">
        <v>46</v>
      </c>
      <c r="F195" s="3" t="s">
        <v>2112</v>
      </c>
      <c r="G195" s="10">
        <v>-8091.7584050698697</v>
      </c>
      <c r="H195" s="10">
        <v>99.991399999999999</v>
      </c>
      <c r="I195" s="10">
        <v>-34.361109352005563</v>
      </c>
      <c r="J195" s="41">
        <v>99.727676112855107</v>
      </c>
      <c r="K195" s="41">
        <v>-4.5631900729211161E-3</v>
      </c>
    </row>
    <row r="196" spans="2:11" ht="15" x14ac:dyDescent="0.25">
      <c r="B196" s="11" t="s">
        <v>2848</v>
      </c>
      <c r="C196" s="3">
        <v>125441138</v>
      </c>
      <c r="D196" s="3" t="s">
        <v>252</v>
      </c>
      <c r="E196" s="3" t="s">
        <v>52</v>
      </c>
      <c r="F196" s="3" t="s">
        <v>2806</v>
      </c>
      <c r="G196" s="10">
        <v>-1650.3291098438081</v>
      </c>
      <c r="H196" s="10">
        <v>100</v>
      </c>
      <c r="I196" s="10">
        <v>-9.5455035713361589</v>
      </c>
      <c r="J196" s="41">
        <v>27.704311835343916</v>
      </c>
      <c r="K196" s="41">
        <v>-1.2676525280814854E-3</v>
      </c>
    </row>
    <row r="197" spans="2:11" ht="15" x14ac:dyDescent="0.25">
      <c r="B197" s="11" t="s">
        <v>2849</v>
      </c>
      <c r="C197" s="3">
        <v>125431968</v>
      </c>
      <c r="D197" s="3" t="s">
        <v>252</v>
      </c>
      <c r="E197" s="3" t="s">
        <v>48</v>
      </c>
      <c r="F197" s="3" t="s">
        <v>2797</v>
      </c>
      <c r="G197" s="10">
        <v>-6551.8358781392371</v>
      </c>
      <c r="H197" s="10">
        <v>99.7864</v>
      </c>
      <c r="I197" s="10">
        <v>-25.510646638271041</v>
      </c>
      <c r="J197" s="41">
        <v>74.040610252372346</v>
      </c>
      <c r="K197" s="41">
        <v>-3.3878396736560057E-3</v>
      </c>
    </row>
    <row r="198" spans="2:11" ht="15" x14ac:dyDescent="0.25">
      <c r="B198" s="11" t="s">
        <v>2849</v>
      </c>
      <c r="C198" s="3">
        <v>125431982</v>
      </c>
      <c r="D198" s="3" t="s">
        <v>252</v>
      </c>
      <c r="E198" s="3" t="s">
        <v>48</v>
      </c>
      <c r="F198" s="3" t="s">
        <v>2801</v>
      </c>
      <c r="G198" s="10">
        <v>-5129.0700000000006</v>
      </c>
      <c r="H198" s="10">
        <v>99.755600000000001</v>
      </c>
      <c r="I198" s="10">
        <v>-19.964711036603003</v>
      </c>
      <c r="J198" s="41">
        <v>57.944410803165084</v>
      </c>
      <c r="K198" s="41">
        <v>-2.651333816894013E-3</v>
      </c>
    </row>
    <row r="199" spans="2:11" ht="15" x14ac:dyDescent="0.25">
      <c r="B199" s="11" t="s">
        <v>2849</v>
      </c>
      <c r="C199" s="3">
        <v>125431998</v>
      </c>
      <c r="D199" s="3" t="s">
        <v>252</v>
      </c>
      <c r="E199" s="3" t="s">
        <v>48</v>
      </c>
      <c r="F199" s="3" t="s">
        <v>2804</v>
      </c>
      <c r="G199" s="10">
        <v>-4203.8796588275982</v>
      </c>
      <c r="H199" s="10">
        <v>99.724800000000002</v>
      </c>
      <c r="I199" s="10">
        <v>-16.358392451686004</v>
      </c>
      <c r="J199" s="41">
        <v>47.477642454331765</v>
      </c>
      <c r="K199" s="41">
        <v>-2.172411061580711E-3</v>
      </c>
    </row>
    <row r="200" spans="2:11" ht="15" x14ac:dyDescent="0.25">
      <c r="B200" s="11" t="s">
        <v>2849</v>
      </c>
      <c r="C200" s="3">
        <v>125432017</v>
      </c>
      <c r="D200" s="3" t="s">
        <v>252</v>
      </c>
      <c r="E200" s="3" t="s">
        <v>48</v>
      </c>
      <c r="F200" s="3" t="s">
        <v>2805</v>
      </c>
      <c r="G200" s="10">
        <v>-7166.2763903675705</v>
      </c>
      <c r="H200" s="10">
        <v>99.624300000000005</v>
      </c>
      <c r="I200" s="10">
        <v>-27.857766865653005</v>
      </c>
      <c r="J200" s="41">
        <v>80.852754861452524</v>
      </c>
      <c r="K200" s="41">
        <v>-3.6995396136032766E-3</v>
      </c>
    </row>
    <row r="201" spans="2:11" ht="15" x14ac:dyDescent="0.25">
      <c r="B201" s="11" t="s">
        <v>2849</v>
      </c>
      <c r="C201" s="3">
        <v>125432038</v>
      </c>
      <c r="D201" s="3" t="s">
        <v>252</v>
      </c>
      <c r="E201" s="3" t="s">
        <v>48</v>
      </c>
      <c r="F201" s="3" t="s">
        <v>2810</v>
      </c>
      <c r="G201" s="10">
        <v>-271.4316000187892</v>
      </c>
      <c r="H201" s="10">
        <v>99.7864</v>
      </c>
      <c r="I201" s="10">
        <v>-1.056863414037071</v>
      </c>
      <c r="J201" s="41">
        <v>3.0673786218856023</v>
      </c>
      <c r="K201" s="41">
        <v>-1.4035253023884095E-4</v>
      </c>
    </row>
    <row r="202" spans="2:11" ht="15" x14ac:dyDescent="0.25">
      <c r="B202" s="11" t="s">
        <v>2849</v>
      </c>
      <c r="C202" s="3">
        <v>125432042</v>
      </c>
      <c r="D202" s="3" t="s">
        <v>252</v>
      </c>
      <c r="E202" s="3" t="s">
        <v>48</v>
      </c>
      <c r="F202" s="3" t="s">
        <v>2759</v>
      </c>
      <c r="G202" s="10">
        <v>-4220.4303661457707</v>
      </c>
      <c r="H202" s="10">
        <v>99.521500000000003</v>
      </c>
      <c r="I202" s="10">
        <v>-16.389314643627259</v>
      </c>
      <c r="J202" s="41">
        <v>47.567389217482678</v>
      </c>
      <c r="K202" s="41">
        <v>-2.1765175599435483E-3</v>
      </c>
    </row>
    <row r="203" spans="2:11" ht="15" x14ac:dyDescent="0.25">
      <c r="B203" s="11" t="s">
        <v>2849</v>
      </c>
      <c r="C203" s="3">
        <v>125432051</v>
      </c>
      <c r="D203" s="3" t="s">
        <v>252</v>
      </c>
      <c r="E203" s="3" t="s">
        <v>48</v>
      </c>
      <c r="F203" s="3" t="s">
        <v>2813</v>
      </c>
      <c r="G203" s="10">
        <v>-1118.8278147115009</v>
      </c>
      <c r="H203" s="10">
        <v>99.470100000000002</v>
      </c>
      <c r="I203" s="10">
        <v>-4.3425313517345359</v>
      </c>
      <c r="J203" s="41">
        <v>12.603509267387013</v>
      </c>
      <c r="K203" s="41">
        <v>-5.7669255531259957E-4</v>
      </c>
    </row>
    <row r="204" spans="2:11" ht="15" x14ac:dyDescent="0.25">
      <c r="B204" s="11" t="s">
        <v>2849</v>
      </c>
      <c r="C204" s="3">
        <v>125432055</v>
      </c>
      <c r="D204" s="3" t="s">
        <v>252</v>
      </c>
      <c r="E204" s="3" t="s">
        <v>48</v>
      </c>
      <c r="F204" s="3" t="s">
        <v>2850</v>
      </c>
      <c r="G204" s="10">
        <v>-132.40565854576019</v>
      </c>
      <c r="H204" s="10">
        <v>99.7864</v>
      </c>
      <c r="I204" s="10">
        <v>-0.51554312886310738</v>
      </c>
      <c r="J204" s="41">
        <v>1.4962822547656485</v>
      </c>
      <c r="K204" s="41">
        <v>-6.8464648905566054E-5</v>
      </c>
    </row>
    <row r="205" spans="2:11" ht="15" x14ac:dyDescent="0.25">
      <c r="B205" s="11" t="s">
        <v>2849</v>
      </c>
      <c r="C205" s="3">
        <v>125432060</v>
      </c>
      <c r="D205" s="3" t="s">
        <v>252</v>
      </c>
      <c r="E205" s="3" t="s">
        <v>48</v>
      </c>
      <c r="F205" s="3" t="s">
        <v>2851</v>
      </c>
      <c r="G205" s="10">
        <v>-99.304243909224098</v>
      </c>
      <c r="H205" s="10">
        <v>99.7864</v>
      </c>
      <c r="I205" s="10">
        <v>-0.38665734664742663</v>
      </c>
      <c r="J205" s="41">
        <v>1.1222116910745152</v>
      </c>
      <c r="K205" s="41">
        <v>-5.1348486679187304E-5</v>
      </c>
    </row>
    <row r="206" spans="2:11" ht="15" x14ac:dyDescent="0.25">
      <c r="B206" s="11" t="s">
        <v>2852</v>
      </c>
      <c r="C206" s="3">
        <v>12548008</v>
      </c>
      <c r="D206" s="3" t="s">
        <v>252</v>
      </c>
      <c r="E206" s="3" t="s">
        <v>54</v>
      </c>
      <c r="F206" s="3" t="s">
        <v>2806</v>
      </c>
      <c r="G206" s="10">
        <v>2.4110232411800003E-2</v>
      </c>
      <c r="H206" s="10">
        <v>414.95639999999997</v>
      </c>
      <c r="I206" s="10">
        <v>1.00046965004925E-2</v>
      </c>
      <c r="J206" s="41">
        <v>-2.9037046562942107E-2</v>
      </c>
      <c r="K206" s="41">
        <v>1.3286338134764368E-6</v>
      </c>
    </row>
    <row r="207" spans="2:11" ht="15" x14ac:dyDescent="0.25">
      <c r="B207" s="11" t="s">
        <v>2852</v>
      </c>
      <c r="C207" s="3">
        <v>125413124</v>
      </c>
      <c r="D207" s="3" t="s">
        <v>252</v>
      </c>
      <c r="E207" s="3" t="s">
        <v>54</v>
      </c>
      <c r="F207" s="3" t="s">
        <v>2112</v>
      </c>
      <c r="G207" s="10">
        <v>35522.819398256433</v>
      </c>
      <c r="H207" s="10">
        <v>99.974900000000005</v>
      </c>
      <c r="I207" s="10">
        <v>35.513913767307194</v>
      </c>
      <c r="J207" s="41">
        <v>-103.07350829111567</v>
      </c>
      <c r="K207" s="41">
        <v>4.7162836651574508E-3</v>
      </c>
    </row>
    <row r="208" spans="2:11" ht="15" x14ac:dyDescent="0.25">
      <c r="B208" s="11" t="s">
        <v>2852</v>
      </c>
      <c r="C208" s="3">
        <v>125413142</v>
      </c>
      <c r="D208" s="3" t="s">
        <v>252</v>
      </c>
      <c r="E208" s="3" t="s">
        <v>54</v>
      </c>
      <c r="F208" s="3" t="s">
        <v>2824</v>
      </c>
      <c r="G208" s="10">
        <v>5873.7798244065452</v>
      </c>
      <c r="H208" s="10">
        <v>99.974900000000005</v>
      </c>
      <c r="I208" s="10">
        <v>5.8723072579933069</v>
      </c>
      <c r="J208" s="41">
        <v>-17.043441475097286</v>
      </c>
      <c r="K208" s="41">
        <v>7.7984834279669856E-4</v>
      </c>
    </row>
    <row r="209" spans="2:11" ht="15" x14ac:dyDescent="0.25">
      <c r="B209" s="11" t="s">
        <v>2852</v>
      </c>
      <c r="C209" s="3">
        <v>125413148</v>
      </c>
      <c r="D209" s="3" t="s">
        <v>252</v>
      </c>
      <c r="E209" s="3" t="s">
        <v>54</v>
      </c>
      <c r="F209" s="3" t="s">
        <v>2805</v>
      </c>
      <c r="G209" s="10">
        <v>27604.496655696024</v>
      </c>
      <c r="H209" s="10">
        <v>99.483199999999997</v>
      </c>
      <c r="I209" s="10">
        <v>27.461845348921678</v>
      </c>
      <c r="J209" s="41">
        <v>-79.703655384418681</v>
      </c>
      <c r="K209" s="41">
        <v>3.6469608357676646E-3</v>
      </c>
    </row>
    <row r="210" spans="2:11" ht="15" x14ac:dyDescent="0.25">
      <c r="B210" s="11" t="s">
        <v>2852</v>
      </c>
      <c r="C210" s="3">
        <v>125413152</v>
      </c>
      <c r="D210" s="3" t="s">
        <v>252</v>
      </c>
      <c r="E210" s="3" t="s">
        <v>54</v>
      </c>
      <c r="F210" s="3" t="s">
        <v>2805</v>
      </c>
      <c r="G210" s="10">
        <v>-2613.2390782003026</v>
      </c>
      <c r="H210" s="10">
        <v>99.997699999999995</v>
      </c>
      <c r="I210" s="10">
        <v>-2.6131798708011207</v>
      </c>
      <c r="J210" s="41">
        <v>7.5843405726560409</v>
      </c>
      <c r="K210" s="41">
        <v>-3.4703292967172382E-4</v>
      </c>
    </row>
    <row r="211" spans="2:11" ht="15" x14ac:dyDescent="0.25">
      <c r="B211" s="11" t="s">
        <v>2852</v>
      </c>
      <c r="C211" s="3">
        <v>125413163</v>
      </c>
      <c r="D211" s="3" t="s">
        <v>252</v>
      </c>
      <c r="E211" s="3" t="s">
        <v>54</v>
      </c>
      <c r="F211" s="3" t="s">
        <v>2806</v>
      </c>
      <c r="G211" s="10">
        <v>9860.716431316363</v>
      </c>
      <c r="H211" s="10">
        <v>99.718299999999999</v>
      </c>
      <c r="I211" s="10">
        <v>9.8329426824679462</v>
      </c>
      <c r="J211" s="41">
        <v>-28.538558316837236</v>
      </c>
      <c r="K211" s="41">
        <v>1.3058247327402178E-3</v>
      </c>
    </row>
    <row r="212" spans="2:11" ht="15" x14ac:dyDescent="0.25">
      <c r="B212" s="11" t="s">
        <v>2852</v>
      </c>
      <c r="C212" s="3">
        <v>125413181</v>
      </c>
      <c r="D212" s="3" t="s">
        <v>252</v>
      </c>
      <c r="E212" s="3" t="s">
        <v>54</v>
      </c>
      <c r="F212" s="3" t="s">
        <v>2810</v>
      </c>
      <c r="G212" s="10">
        <v>1053.018892272944</v>
      </c>
      <c r="H212" s="10">
        <v>99.714799999999997</v>
      </c>
      <c r="I212" s="10">
        <v>1.0500160924789355</v>
      </c>
      <c r="J212" s="41">
        <v>-3.0475053558744611</v>
      </c>
      <c r="K212" s="41">
        <v>1.3944319901090845E-4</v>
      </c>
    </row>
    <row r="213" spans="2:11" ht="15" x14ac:dyDescent="0.25">
      <c r="B213" s="11" t="s">
        <v>2852</v>
      </c>
      <c r="C213" s="3">
        <v>125413185</v>
      </c>
      <c r="D213" s="3" t="s">
        <v>252</v>
      </c>
      <c r="E213" s="3" t="s">
        <v>54</v>
      </c>
      <c r="F213" s="3" t="s">
        <v>2759</v>
      </c>
      <c r="G213" s="10">
        <v>16386.242939597592</v>
      </c>
      <c r="H213" s="10">
        <v>99.448599999999999</v>
      </c>
      <c r="I213" s="10">
        <v>16.295882429470517</v>
      </c>
      <c r="J213" s="41">
        <v>-47.296217018224603</v>
      </c>
      <c r="K213" s="41">
        <v>2.1641096674112252E-3</v>
      </c>
    </row>
    <row r="214" spans="2:11" ht="15" x14ac:dyDescent="0.25">
      <c r="B214" s="11" t="s">
        <v>2852</v>
      </c>
      <c r="C214" s="3">
        <v>125413202</v>
      </c>
      <c r="D214" s="3" t="s">
        <v>252</v>
      </c>
      <c r="E214" s="3" t="s">
        <v>54</v>
      </c>
      <c r="F214" s="3" t="s">
        <v>2813</v>
      </c>
      <c r="G214" s="10">
        <v>4369.0226164487103</v>
      </c>
      <c r="H214" s="10">
        <v>99.377099999999999</v>
      </c>
      <c r="I214" s="10">
        <v>4.3418083695037737</v>
      </c>
      <c r="J214" s="41">
        <v>-12.601410926003265</v>
      </c>
      <c r="K214" s="41">
        <v>5.7659654254116907E-4</v>
      </c>
    </row>
    <row r="215" spans="2:11" ht="15" x14ac:dyDescent="0.25">
      <c r="B215" s="11" t="s">
        <v>2852</v>
      </c>
      <c r="C215" s="3">
        <v>125413207</v>
      </c>
      <c r="D215" s="3" t="s">
        <v>252</v>
      </c>
      <c r="E215" s="3" t="s">
        <v>54</v>
      </c>
      <c r="F215" s="3" t="s">
        <v>2850</v>
      </c>
      <c r="G215" s="10">
        <v>515.05801174297267</v>
      </c>
      <c r="H215" s="10">
        <v>99.728300000000004</v>
      </c>
      <c r="I215" s="10">
        <v>0.51365848062191521</v>
      </c>
      <c r="J215" s="41">
        <v>-1.4908123618277098</v>
      </c>
      <c r="K215" s="41">
        <v>6.8214365713104041E-5</v>
      </c>
    </row>
    <row r="216" spans="2:11" ht="15" x14ac:dyDescent="0.25">
      <c r="B216" s="11" t="s">
        <v>2852</v>
      </c>
      <c r="C216" s="3">
        <v>125413213</v>
      </c>
      <c r="D216" s="3" t="s">
        <v>252</v>
      </c>
      <c r="E216" s="3" t="s">
        <v>54</v>
      </c>
      <c r="F216" s="3" t="s">
        <v>2851</v>
      </c>
      <c r="G216" s="10">
        <v>385.69768334377909</v>
      </c>
      <c r="H216" s="10">
        <v>99.660499999999999</v>
      </c>
      <c r="I216" s="10">
        <v>0.38438816688562533</v>
      </c>
      <c r="J216" s="41">
        <v>-1.1156257563187866</v>
      </c>
      <c r="K216" s="41">
        <v>5.1047137311893932E-5</v>
      </c>
    </row>
    <row r="217" spans="2:11" ht="15" x14ac:dyDescent="0.25">
      <c r="B217" s="11" t="s">
        <v>2852</v>
      </c>
      <c r="C217" s="3">
        <v>125413220</v>
      </c>
      <c r="D217" s="3" t="s">
        <v>252</v>
      </c>
      <c r="E217" s="3" t="s">
        <v>54</v>
      </c>
      <c r="F217" s="3" t="s">
        <v>2829</v>
      </c>
      <c r="G217" s="10">
        <v>-224.29518557651238</v>
      </c>
      <c r="H217" s="10">
        <v>100.0253</v>
      </c>
      <c r="I217" s="10">
        <v>-0.22435188234145753</v>
      </c>
      <c r="J217" s="41">
        <v>0.6511457947486885</v>
      </c>
      <c r="K217" s="41">
        <v>-2.9794156872352297E-5</v>
      </c>
    </row>
    <row r="218" spans="2:11" ht="15" x14ac:dyDescent="0.25">
      <c r="B218" s="11" t="s">
        <v>2853</v>
      </c>
      <c r="C218" s="3">
        <v>125413041</v>
      </c>
      <c r="D218" s="3" t="s">
        <v>252</v>
      </c>
      <c r="E218" s="3" t="s">
        <v>54</v>
      </c>
      <c r="F218" s="3" t="s">
        <v>2846</v>
      </c>
      <c r="G218" s="10">
        <v>658.01474620416354</v>
      </c>
      <c r="H218" s="10">
        <v>100.0707</v>
      </c>
      <c r="I218" s="10">
        <v>0.65847989357187187</v>
      </c>
      <c r="J218" s="41">
        <v>-1.9111335690659255</v>
      </c>
      <c r="K218" s="41">
        <v>8.7446795817433019E-5</v>
      </c>
    </row>
    <row r="219" spans="2:11" ht="15" x14ac:dyDescent="0.25">
      <c r="B219" s="11" t="s">
        <v>2853</v>
      </c>
      <c r="C219" s="3">
        <v>125413049</v>
      </c>
      <c r="D219" s="3" t="s">
        <v>252</v>
      </c>
      <c r="E219" s="3" t="s">
        <v>54</v>
      </c>
      <c r="F219" s="3" t="s">
        <v>2847</v>
      </c>
      <c r="G219" s="10">
        <v>373.13569648926352</v>
      </c>
      <c r="H219" s="10">
        <v>100.0613</v>
      </c>
      <c r="I219" s="10">
        <v>0.37336430214111022</v>
      </c>
      <c r="J219" s="41">
        <v>-1.0836307353929342</v>
      </c>
      <c r="K219" s="41">
        <v>4.9583156924879439E-5</v>
      </c>
    </row>
    <row r="220" spans="2:11" ht="15" x14ac:dyDescent="0.25">
      <c r="B220" s="11" t="s">
        <v>2853</v>
      </c>
      <c r="C220" s="3">
        <v>125413089</v>
      </c>
      <c r="D220" s="3" t="s">
        <v>252</v>
      </c>
      <c r="E220" s="3" t="s">
        <v>54</v>
      </c>
      <c r="F220" s="3" t="s">
        <v>2797</v>
      </c>
      <c r="G220" s="10">
        <v>24962.494695710655</v>
      </c>
      <c r="H220" s="10">
        <v>99.602900000000005</v>
      </c>
      <c r="I220" s="10">
        <v>24.863359507716911</v>
      </c>
      <c r="J220" s="41">
        <v>-72.161961904712001</v>
      </c>
      <c r="K220" s="41">
        <v>3.3018792880870865E-3</v>
      </c>
    </row>
    <row r="221" spans="2:11" ht="15" x14ac:dyDescent="0.25">
      <c r="B221" s="11" t="s">
        <v>2853</v>
      </c>
      <c r="C221" s="3">
        <v>125413111</v>
      </c>
      <c r="D221" s="3" t="s">
        <v>252</v>
      </c>
      <c r="E221" s="3" t="s">
        <v>54</v>
      </c>
      <c r="F221" s="3" t="s">
        <v>2801</v>
      </c>
      <c r="G221" s="10">
        <v>19952.082300000002</v>
      </c>
      <c r="H221" s="10">
        <v>99.576300000000003</v>
      </c>
      <c r="I221" s="10">
        <v>19.867543986628998</v>
      </c>
      <c r="J221" s="41">
        <v>-57.662398834652102</v>
      </c>
      <c r="K221" s="41">
        <v>2.6384299343879458E-3</v>
      </c>
    </row>
    <row r="222" spans="2:11" ht="15" x14ac:dyDescent="0.25">
      <c r="B222" s="11" t="s">
        <v>2853</v>
      </c>
      <c r="C222" s="3">
        <v>125413136</v>
      </c>
      <c r="D222" s="3" t="s">
        <v>252</v>
      </c>
      <c r="E222" s="3" t="s">
        <v>54</v>
      </c>
      <c r="F222" s="3" t="s">
        <v>2804</v>
      </c>
      <c r="G222" s="10">
        <v>16476.685934808691</v>
      </c>
      <c r="H222" s="10">
        <v>99.53</v>
      </c>
      <c r="I222" s="10">
        <v>16.399241147817708</v>
      </c>
      <c r="J222" s="41">
        <v>-47.596199323253614</v>
      </c>
      <c r="K222" s="41">
        <v>2.1778358097391715E-3</v>
      </c>
    </row>
    <row r="223" spans="2:11" x14ac:dyDescent="0.2">
      <c r="B223" s="44"/>
      <c r="C223" s="45"/>
      <c r="D223" s="45"/>
      <c r="E223" s="45"/>
      <c r="F223" s="45"/>
      <c r="G223" s="14"/>
      <c r="H223" s="14"/>
      <c r="I223" s="14"/>
      <c r="J223" s="14"/>
      <c r="K223" s="14"/>
    </row>
    <row r="224" spans="2:11" ht="15" x14ac:dyDescent="0.25">
      <c r="B224" s="9" t="s">
        <v>2752</v>
      </c>
      <c r="C224" s="37"/>
      <c r="D224" s="37"/>
      <c r="E224" s="37"/>
      <c r="F224" s="37"/>
      <c r="G224" s="10"/>
      <c r="H224" s="10"/>
      <c r="I224" s="10">
        <v>1.3560976453194742</v>
      </c>
      <c r="J224" s="41">
        <v>-3.9358585709320928</v>
      </c>
      <c r="K224" s="41">
        <v>1.8009113878252424E-4</v>
      </c>
    </row>
    <row r="225" spans="2:11" ht="15" x14ac:dyDescent="0.25">
      <c r="B225" s="11" t="s">
        <v>2785</v>
      </c>
      <c r="C225" s="3">
        <v>125421465</v>
      </c>
      <c r="D225" s="3" t="s">
        <v>252</v>
      </c>
      <c r="E225" s="3" t="s">
        <v>46</v>
      </c>
      <c r="F225" s="3" t="s">
        <v>2854</v>
      </c>
      <c r="G225" s="10">
        <v>-12659.390001921</v>
      </c>
      <c r="H225" s="10">
        <v>99.987499999999997</v>
      </c>
      <c r="I225" s="10">
        <v>-53.755152114071997</v>
      </c>
      <c r="J225" s="41">
        <v>156.01581265933521</v>
      </c>
      <c r="K225" s="41">
        <v>-7.1387385658135249E-3</v>
      </c>
    </row>
    <row r="226" spans="2:11" ht="15" x14ac:dyDescent="0.25">
      <c r="B226" s="11" t="s">
        <v>2855</v>
      </c>
      <c r="C226" s="3">
        <v>125431876</v>
      </c>
      <c r="D226" s="3" t="s">
        <v>252</v>
      </c>
      <c r="E226" s="3" t="s">
        <v>48</v>
      </c>
      <c r="F226" s="3" t="s">
        <v>2854</v>
      </c>
      <c r="G226" s="10">
        <v>13878.489257000001</v>
      </c>
      <c r="H226" s="10">
        <v>100.5574</v>
      </c>
      <c r="I226" s="10">
        <v>54.455725816825002</v>
      </c>
      <c r="J226" s="41">
        <v>-158.04911684068747</v>
      </c>
      <c r="K226" s="41">
        <v>7.2317754620616227E-3</v>
      </c>
    </row>
    <row r="227" spans="2:11" ht="15" x14ac:dyDescent="0.25">
      <c r="B227" s="11" t="s">
        <v>2823</v>
      </c>
      <c r="C227" s="3">
        <v>125421545</v>
      </c>
      <c r="D227" s="3" t="s">
        <v>252</v>
      </c>
      <c r="E227" s="3" t="s">
        <v>46</v>
      </c>
      <c r="F227" s="3" t="s">
        <v>2851</v>
      </c>
      <c r="G227" s="10">
        <v>1940.210001921</v>
      </c>
      <c r="H227" s="10">
        <v>99.987499999999997</v>
      </c>
      <c r="I227" s="10">
        <v>8.2386500264820004</v>
      </c>
      <c r="J227" s="41">
        <v>-23.911376464340094</v>
      </c>
      <c r="K227" s="41">
        <v>1.0941010556435853E-3</v>
      </c>
    </row>
    <row r="228" spans="2:11" ht="15" x14ac:dyDescent="0.25">
      <c r="B228" s="11" t="s">
        <v>2795</v>
      </c>
      <c r="C228" s="3">
        <v>125412891</v>
      </c>
      <c r="D228" s="3" t="s">
        <v>252</v>
      </c>
      <c r="E228" s="3" t="s">
        <v>54</v>
      </c>
      <c r="F228" s="3" t="s">
        <v>2856</v>
      </c>
      <c r="G228" s="10">
        <v>5.8467556000000004E-2</v>
      </c>
      <c r="H228" s="10">
        <v>1122.8584000000001</v>
      </c>
      <c r="I228" s="10">
        <v>6.5650785878000009E-2</v>
      </c>
      <c r="J228" s="41">
        <v>-0.19054100505091653</v>
      </c>
      <c r="K228" s="41">
        <v>8.7184907602662707E-6</v>
      </c>
    </row>
    <row r="229" spans="2:11" ht="15" x14ac:dyDescent="0.25">
      <c r="B229" s="11" t="s">
        <v>2795</v>
      </c>
      <c r="C229" s="3">
        <v>125431924</v>
      </c>
      <c r="D229" s="3" t="s">
        <v>252</v>
      </c>
      <c r="E229" s="3" t="s">
        <v>48</v>
      </c>
      <c r="F229" s="3" t="s">
        <v>2856</v>
      </c>
      <c r="G229" s="10">
        <v>4802.5000019210001</v>
      </c>
      <c r="H229" s="10">
        <v>99.572900000000004</v>
      </c>
      <c r="I229" s="10">
        <v>18.659318306162</v>
      </c>
      <c r="J229" s="41">
        <v>-54.155715214560715</v>
      </c>
      <c r="K229" s="41">
        <v>2.4779763420875686E-3</v>
      </c>
    </row>
    <row r="230" spans="2:11" ht="15" x14ac:dyDescent="0.25">
      <c r="B230" s="11" t="s">
        <v>2795</v>
      </c>
      <c r="C230" s="3">
        <v>125432061</v>
      </c>
      <c r="D230" s="3" t="s">
        <v>252</v>
      </c>
      <c r="E230" s="3" t="s">
        <v>48</v>
      </c>
      <c r="F230" s="3" t="s">
        <v>2851</v>
      </c>
      <c r="G230" s="10">
        <v>-2053.1302220000002</v>
      </c>
      <c r="H230" s="10">
        <v>100.15770000000001</v>
      </c>
      <c r="I230" s="10">
        <v>-8.0239477287399996</v>
      </c>
      <c r="J230" s="41">
        <v>23.28823706012146</v>
      </c>
      <c r="K230" s="41">
        <v>-1.0655883733651109E-3</v>
      </c>
    </row>
    <row r="231" spans="2:11" ht="15" x14ac:dyDescent="0.25">
      <c r="B231" s="11" t="s">
        <v>2795</v>
      </c>
      <c r="C231" s="3">
        <v>125432065</v>
      </c>
      <c r="D231" s="3" t="s">
        <v>252</v>
      </c>
      <c r="E231" s="3" t="s">
        <v>48</v>
      </c>
      <c r="F231" s="3" t="s">
        <v>2828</v>
      </c>
      <c r="G231" s="10">
        <v>-2401.25</v>
      </c>
      <c r="H231" s="10">
        <v>99.572900000000004</v>
      </c>
      <c r="I231" s="10">
        <v>-9.3296591492390011</v>
      </c>
      <c r="J231" s="41">
        <v>27.077857596129565</v>
      </c>
      <c r="K231" s="41">
        <v>-1.2389881705335631E-3</v>
      </c>
    </row>
    <row r="232" spans="2:11" ht="15" x14ac:dyDescent="0.25">
      <c r="B232" s="11" t="s">
        <v>2857</v>
      </c>
      <c r="C232" s="3">
        <v>125451004</v>
      </c>
      <c r="D232" s="3" t="s">
        <v>252</v>
      </c>
      <c r="E232" s="3" t="s">
        <v>51</v>
      </c>
      <c r="F232" s="3" t="s">
        <v>2856</v>
      </c>
      <c r="G232" s="10">
        <v>-589266.75</v>
      </c>
      <c r="H232" s="10">
        <v>99.524600000000007</v>
      </c>
      <c r="I232" s="10">
        <v>-19.005003823698001</v>
      </c>
      <c r="J232" s="41">
        <v>55.159012662747521</v>
      </c>
      <c r="K232" s="41">
        <v>-2.5238837284240583E-3</v>
      </c>
    </row>
    <row r="233" spans="2:11" ht="15" x14ac:dyDescent="0.25">
      <c r="B233" s="11" t="s">
        <v>2858</v>
      </c>
      <c r="C233" s="3">
        <v>125451005</v>
      </c>
      <c r="D233" s="3" t="s">
        <v>252</v>
      </c>
      <c r="E233" s="3" t="s">
        <v>51</v>
      </c>
      <c r="F233" s="3" t="s">
        <v>2828</v>
      </c>
      <c r="G233" s="10">
        <v>291319.65000192099</v>
      </c>
      <c r="H233" s="10">
        <v>99.938400000000001</v>
      </c>
      <c r="I233" s="10">
        <v>9.434692811394001</v>
      </c>
      <c r="J233" s="41">
        <v>-27.38270116020179</v>
      </c>
      <c r="K233" s="41">
        <v>1.2529367470931342E-3</v>
      </c>
    </row>
    <row r="234" spans="2:11" ht="15" x14ac:dyDescent="0.25">
      <c r="B234" s="11" t="s">
        <v>2830</v>
      </c>
      <c r="C234" s="3">
        <v>12548012</v>
      </c>
      <c r="D234" s="3" t="s">
        <v>252</v>
      </c>
      <c r="E234" s="3" t="s">
        <v>54</v>
      </c>
      <c r="F234" s="3" t="s">
        <v>2828</v>
      </c>
      <c r="G234" s="10">
        <v>5.8467556000000004E-2</v>
      </c>
      <c r="H234" s="10">
        <v>-690.15189999999996</v>
      </c>
      <c r="I234" s="10">
        <v>-4.0351494423000005E-2</v>
      </c>
      <c r="J234" s="41">
        <v>0.1171138197332894</v>
      </c>
      <c r="K234" s="41">
        <v>-5.3587192687019041E-6</v>
      </c>
    </row>
    <row r="235" spans="2:11" ht="15" x14ac:dyDescent="0.25">
      <c r="B235" s="11" t="s">
        <v>2844</v>
      </c>
      <c r="C235" s="3">
        <v>125421546</v>
      </c>
      <c r="D235" s="3" t="s">
        <v>252</v>
      </c>
      <c r="E235" s="3" t="s">
        <v>46</v>
      </c>
      <c r="F235" s="3" t="s">
        <v>2851</v>
      </c>
      <c r="G235" s="10">
        <v>2702.9366453564166</v>
      </c>
      <c r="H235" s="10">
        <v>99.987499999999997</v>
      </c>
      <c r="I235" s="10">
        <v>11.477391130222276</v>
      </c>
      <c r="J235" s="41">
        <v>-33.311309408831853</v>
      </c>
      <c r="K235" s="41">
        <v>1.5242091497085575E-3</v>
      </c>
    </row>
    <row r="236" spans="2:11" ht="15" x14ac:dyDescent="0.25">
      <c r="B236" s="11" t="s">
        <v>2849</v>
      </c>
      <c r="C236" s="3">
        <v>125431877</v>
      </c>
      <c r="D236" s="3" t="s">
        <v>252</v>
      </c>
      <c r="E236" s="3" t="s">
        <v>48</v>
      </c>
      <c r="F236" s="3" t="s">
        <v>2854</v>
      </c>
      <c r="G236" s="10">
        <v>1411.3190628874413</v>
      </c>
      <c r="H236" s="10">
        <v>100.56319999999999</v>
      </c>
      <c r="I236" s="10">
        <v>5.5379818025029026</v>
      </c>
      <c r="J236" s="41">
        <v>-16.073114807239463</v>
      </c>
      <c r="K236" s="41">
        <v>7.3544958418881906E-4</v>
      </c>
    </row>
    <row r="237" spans="2:11" ht="15" x14ac:dyDescent="0.25">
      <c r="B237" s="11" t="s">
        <v>2849</v>
      </c>
      <c r="C237" s="3">
        <v>125432062</v>
      </c>
      <c r="D237" s="3" t="s">
        <v>252</v>
      </c>
      <c r="E237" s="3" t="s">
        <v>48</v>
      </c>
      <c r="F237" s="3" t="s">
        <v>2851</v>
      </c>
      <c r="G237" s="10">
        <v>-2860.2475576620286</v>
      </c>
      <c r="H237" s="10">
        <v>100.15389999999999</v>
      </c>
      <c r="I237" s="10">
        <v>-11.177862322782248</v>
      </c>
      <c r="J237" s="41">
        <v>32.441974499157141</v>
      </c>
      <c r="K237" s="41">
        <v>-1.4844314211532232E-3</v>
      </c>
    </row>
    <row r="238" spans="2:11" ht="15" x14ac:dyDescent="0.25">
      <c r="B238" s="11" t="s">
        <v>2845</v>
      </c>
      <c r="C238" s="3">
        <v>125421466</v>
      </c>
      <c r="D238" s="3" t="s">
        <v>252</v>
      </c>
      <c r="E238" s="3" t="s">
        <v>46</v>
      </c>
      <c r="F238" s="3" t="s">
        <v>2854</v>
      </c>
      <c r="G238" s="10">
        <v>-1287.1126880607032</v>
      </c>
      <c r="H238" s="10">
        <v>99.987499999999997</v>
      </c>
      <c r="I238" s="10">
        <v>-5.4654243471118562</v>
      </c>
      <c r="J238" s="41">
        <v>15.862528288140687</v>
      </c>
      <c r="K238" s="41">
        <v>-7.2581388073218679E-4</v>
      </c>
    </row>
    <row r="239" spans="2:11" ht="15" x14ac:dyDescent="0.25">
      <c r="B239" s="11" t="s">
        <v>2845</v>
      </c>
      <c r="C239" s="3">
        <v>125421522</v>
      </c>
      <c r="D239" s="3" t="s">
        <v>252</v>
      </c>
      <c r="E239" s="3" t="s">
        <v>46</v>
      </c>
      <c r="F239" s="3" t="s">
        <v>2801</v>
      </c>
      <c r="G239" s="10">
        <v>-1415.8239568667541</v>
      </c>
      <c r="H239" s="10">
        <v>99.987499999999997</v>
      </c>
      <c r="I239" s="10">
        <v>-6.0119667818231575</v>
      </c>
      <c r="J239" s="41">
        <v>17.448781116955093</v>
      </c>
      <c r="K239" s="41">
        <v>-7.9839526880542088E-4</v>
      </c>
    </row>
    <row r="240" spans="2:11" ht="15" x14ac:dyDescent="0.25">
      <c r="B240" s="11" t="s">
        <v>2859</v>
      </c>
      <c r="C240" s="3">
        <v>125431984</v>
      </c>
      <c r="D240" s="3" t="s">
        <v>252</v>
      </c>
      <c r="E240" s="3" t="s">
        <v>48</v>
      </c>
      <c r="F240" s="3" t="s">
        <v>2801</v>
      </c>
      <c r="G240" s="10">
        <v>1610.6413337605798</v>
      </c>
      <c r="H240" s="10">
        <v>100.1803</v>
      </c>
      <c r="I240" s="10">
        <v>6.2960547277425523</v>
      </c>
      <c r="J240" s="41">
        <v>-18.273301372339748</v>
      </c>
      <c r="K240" s="41">
        <v>8.3612243533475958E-4</v>
      </c>
    </row>
    <row r="241" spans="2:11" x14ac:dyDescent="0.2">
      <c r="B241" s="44"/>
      <c r="C241" s="45"/>
      <c r="D241" s="45"/>
      <c r="E241" s="45"/>
      <c r="F241" s="45"/>
      <c r="G241" s="14"/>
      <c r="H241" s="14"/>
      <c r="I241" s="14"/>
      <c r="J241" s="14"/>
      <c r="K241" s="14"/>
    </row>
    <row r="242" spans="2:11" ht="15" x14ac:dyDescent="0.25">
      <c r="B242" s="9" t="s">
        <v>2027</v>
      </c>
      <c r="C242" s="37"/>
      <c r="D242" s="37"/>
      <c r="E242" s="37"/>
      <c r="F242" s="37"/>
      <c r="G242" s="10"/>
      <c r="H242" s="10"/>
      <c r="I242" s="10">
        <v>-6.1033493800101377</v>
      </c>
      <c r="J242" s="41">
        <v>17.714004630578653</v>
      </c>
      <c r="K242" s="41">
        <v>-8.1053097026408832E-4</v>
      </c>
    </row>
    <row r="243" spans="2:11" ht="15" x14ac:dyDescent="0.25">
      <c r="B243" s="11" t="s">
        <v>2860</v>
      </c>
      <c r="C243" s="3">
        <v>12532148</v>
      </c>
      <c r="D243" s="3" t="s">
        <v>252</v>
      </c>
      <c r="E243" s="3" t="s">
        <v>46</v>
      </c>
      <c r="F243" s="3" t="s">
        <v>2818</v>
      </c>
      <c r="G243" s="10">
        <v>2823.87</v>
      </c>
      <c r="H243" s="10">
        <v>99.999700000000004</v>
      </c>
      <c r="I243" s="10">
        <v>11.992370475324</v>
      </c>
      <c r="J243" s="41">
        <v>-34.80595537054954</v>
      </c>
      <c r="K243" s="41">
        <v>1.5925989275604312E-3</v>
      </c>
    </row>
    <row r="244" spans="2:11" ht="15" x14ac:dyDescent="0.25">
      <c r="B244" s="11" t="s">
        <v>2861</v>
      </c>
      <c r="C244" s="3">
        <v>12532149</v>
      </c>
      <c r="D244" s="3" t="s">
        <v>252</v>
      </c>
      <c r="E244" s="3" t="s">
        <v>46</v>
      </c>
      <c r="F244" s="3" t="s">
        <v>2818</v>
      </c>
      <c r="G244" s="10">
        <v>-2823.87</v>
      </c>
      <c r="H244" s="10">
        <v>100.00490000000001</v>
      </c>
      <c r="I244" s="10">
        <v>-11.993003408325</v>
      </c>
      <c r="J244" s="41">
        <v>34.80779235831028</v>
      </c>
      <c r="K244" s="41">
        <v>-1.5926829817030784E-3</v>
      </c>
    </row>
    <row r="245" spans="2:11" ht="15" x14ac:dyDescent="0.25">
      <c r="B245" s="11" t="s">
        <v>2862</v>
      </c>
      <c r="C245" s="3">
        <v>12532150</v>
      </c>
      <c r="D245" s="3" t="s">
        <v>252</v>
      </c>
      <c r="E245" s="3" t="s">
        <v>54</v>
      </c>
      <c r="F245" s="3" t="s">
        <v>2818</v>
      </c>
      <c r="G245" s="10">
        <v>5.8167880000000007E-3</v>
      </c>
      <c r="H245" s="10">
        <v>-132355.68030000001</v>
      </c>
      <c r="I245" s="10">
        <v>-7.6988493300000011E-3</v>
      </c>
      <c r="J245" s="41">
        <v>2.2344690462652306E-2</v>
      </c>
      <c r="K245" s="41">
        <v>-1.0224149772254333E-6</v>
      </c>
    </row>
    <row r="246" spans="2:11" ht="15" x14ac:dyDescent="0.25">
      <c r="B246" s="11" t="s">
        <v>2863</v>
      </c>
      <c r="C246" s="3">
        <v>12532142</v>
      </c>
      <c r="D246" s="3" t="s">
        <v>252</v>
      </c>
      <c r="E246" s="3" t="s">
        <v>54</v>
      </c>
      <c r="F246" s="3" t="s">
        <v>2864</v>
      </c>
      <c r="G246" s="10">
        <v>2792.6901918496737</v>
      </c>
      <c r="H246" s="10">
        <v>100.0219</v>
      </c>
      <c r="I246" s="10">
        <v>2.7933023648995077</v>
      </c>
      <c r="J246" s="41">
        <v>-8.1071175752278499</v>
      </c>
      <c r="K246" s="41">
        <v>3.70953379054176E-4</v>
      </c>
    </row>
    <row r="247" spans="2:11" ht="15" x14ac:dyDescent="0.25">
      <c r="B247" s="11" t="s">
        <v>2863</v>
      </c>
      <c r="C247" s="3">
        <v>12532144</v>
      </c>
      <c r="D247" s="3" t="s">
        <v>252</v>
      </c>
      <c r="E247" s="3" t="s">
        <v>54</v>
      </c>
      <c r="F247" s="3" t="s">
        <v>2864</v>
      </c>
      <c r="G247" s="10">
        <v>1.3963451052900002E-2</v>
      </c>
      <c r="H247" s="10">
        <v>-29067.439999999999</v>
      </c>
      <c r="I247" s="10">
        <v>-4.0588177294518003E-3</v>
      </c>
      <c r="J247" s="41">
        <v>1.1780075427054204E-2</v>
      </c>
      <c r="K247" s="41">
        <v>-5.3901509934077986E-7</v>
      </c>
    </row>
    <row r="248" spans="2:11" ht="15" x14ac:dyDescent="0.25">
      <c r="B248" s="11" t="s">
        <v>2865</v>
      </c>
      <c r="C248" s="3">
        <v>12532143</v>
      </c>
      <c r="D248" s="3" t="s">
        <v>252</v>
      </c>
      <c r="E248" s="3" t="s">
        <v>54</v>
      </c>
      <c r="F248" s="3" t="s">
        <v>2864</v>
      </c>
      <c r="G248" s="10">
        <v>-2792.6901918496737</v>
      </c>
      <c r="H248" s="10">
        <v>100.49679999999999</v>
      </c>
      <c r="I248" s="10">
        <v>-2.8065656539378203</v>
      </c>
      <c r="J248" s="41">
        <v>8.1456121703776656</v>
      </c>
      <c r="K248" s="41">
        <v>-3.7271475725223987E-4</v>
      </c>
    </row>
    <row r="249" spans="2:11" ht="15" x14ac:dyDescent="0.25">
      <c r="B249" s="11" t="s">
        <v>2866</v>
      </c>
      <c r="C249" s="3">
        <v>12532118</v>
      </c>
      <c r="D249" s="3" t="s">
        <v>252</v>
      </c>
      <c r="E249" s="3" t="s">
        <v>48</v>
      </c>
      <c r="F249" s="3" t="s">
        <v>2867</v>
      </c>
      <c r="G249" s="10">
        <v>-2996.76</v>
      </c>
      <c r="H249" s="10">
        <v>100.3952</v>
      </c>
      <c r="I249" s="10">
        <v>-11.739575435300001</v>
      </c>
      <c r="J249" s="41">
        <v>34.072257816836007</v>
      </c>
      <c r="K249" s="41">
        <v>-1.5590274905819602E-3</v>
      </c>
    </row>
    <row r="250" spans="2:11" ht="15" x14ac:dyDescent="0.25">
      <c r="B250" s="11" t="s">
        <v>2866</v>
      </c>
      <c r="C250" s="3">
        <v>12532128</v>
      </c>
      <c r="D250" s="3" t="s">
        <v>252</v>
      </c>
      <c r="E250" s="3" t="s">
        <v>48</v>
      </c>
      <c r="F250" s="3" t="s">
        <v>2868</v>
      </c>
      <c r="G250" s="10">
        <v>-2585.6660000000002</v>
      </c>
      <c r="H250" s="10">
        <v>101.23090000000001</v>
      </c>
      <c r="I250" s="10">
        <v>-10.213459752992001</v>
      </c>
      <c r="J250" s="41">
        <v>29.642948829258817</v>
      </c>
      <c r="K250" s="41">
        <v>-1.356357784540277E-3</v>
      </c>
    </row>
    <row r="251" spans="2:11" ht="15" x14ac:dyDescent="0.25">
      <c r="B251" s="11" t="s">
        <v>2866</v>
      </c>
      <c r="C251" s="3">
        <v>12532131</v>
      </c>
      <c r="D251" s="3" t="s">
        <v>252</v>
      </c>
      <c r="E251" s="3" t="s">
        <v>48</v>
      </c>
      <c r="F251" s="3" t="s">
        <v>2365</v>
      </c>
      <c r="G251" s="10">
        <v>-1319.7270000000001</v>
      </c>
      <c r="H251" s="10">
        <v>101.15219999999999</v>
      </c>
      <c r="I251" s="10">
        <v>-5.2089080124920004</v>
      </c>
      <c r="J251" s="41">
        <v>15.118030266422055</v>
      </c>
      <c r="K251" s="41">
        <v>-6.9174825206786902E-4</v>
      </c>
    </row>
    <row r="252" spans="2:11" ht="15" x14ac:dyDescent="0.25">
      <c r="B252" s="11" t="s">
        <v>2774</v>
      </c>
      <c r="C252" s="3">
        <v>12532117</v>
      </c>
      <c r="D252" s="3" t="s">
        <v>252</v>
      </c>
      <c r="E252" s="3" t="s">
        <v>48</v>
      </c>
      <c r="F252" s="3" t="s">
        <v>2867</v>
      </c>
      <c r="G252" s="10">
        <v>2996.76</v>
      </c>
      <c r="H252" s="10">
        <v>100.0677</v>
      </c>
      <c r="I252" s="10">
        <v>11.701279449297001</v>
      </c>
      <c r="J252" s="41">
        <v>-33.96110978464052</v>
      </c>
      <c r="K252" s="41">
        <v>1.5539417449102646E-3</v>
      </c>
    </row>
    <row r="253" spans="2:11" ht="15" x14ac:dyDescent="0.25">
      <c r="B253" s="11" t="s">
        <v>2774</v>
      </c>
      <c r="C253" s="3">
        <v>12532119</v>
      </c>
      <c r="D253" s="3" t="s">
        <v>252</v>
      </c>
      <c r="E253" s="3" t="s">
        <v>54</v>
      </c>
      <c r="F253" s="3" t="s">
        <v>2867</v>
      </c>
      <c r="G253" s="10">
        <v>0.28996150300000001</v>
      </c>
      <c r="H253" s="10">
        <v>-209617.23300000001</v>
      </c>
      <c r="I253" s="10">
        <v>-0.60780927933999995</v>
      </c>
      <c r="J253" s="41">
        <v>1.7640701389307571</v>
      </c>
      <c r="K253" s="41">
        <v>-8.0717687001911109E-5</v>
      </c>
    </row>
    <row r="254" spans="2:11" ht="15" x14ac:dyDescent="0.25">
      <c r="B254" s="11" t="s">
        <v>2774</v>
      </c>
      <c r="C254" s="3">
        <v>12532127</v>
      </c>
      <c r="D254" s="3" t="s">
        <v>252</v>
      </c>
      <c r="E254" s="3" t="s">
        <v>48</v>
      </c>
      <c r="F254" s="3" t="s">
        <v>2868</v>
      </c>
      <c r="G254" s="10">
        <v>2585.6660000000002</v>
      </c>
      <c r="H254" s="10">
        <v>100.08920000000001</v>
      </c>
      <c r="I254" s="10">
        <v>10.098270791572</v>
      </c>
      <c r="J254" s="41">
        <v>-29.30863111795944</v>
      </c>
      <c r="K254" s="41">
        <v>1.3410605739677911E-3</v>
      </c>
    </row>
    <row r="255" spans="2:11" ht="15" x14ac:dyDescent="0.25">
      <c r="B255" s="11" t="s">
        <v>2774</v>
      </c>
      <c r="C255" s="3">
        <v>12532129</v>
      </c>
      <c r="D255" s="3" t="s">
        <v>252</v>
      </c>
      <c r="E255" s="3" t="s">
        <v>54</v>
      </c>
      <c r="F255" s="3" t="s">
        <v>2868</v>
      </c>
      <c r="G255" s="10">
        <v>0.40190585700000003</v>
      </c>
      <c r="H255" s="10">
        <v>-117049.5094</v>
      </c>
      <c r="I255" s="10">
        <v>-0.47042883371200006</v>
      </c>
      <c r="J255" s="41">
        <v>1.3653451604827256</v>
      </c>
      <c r="K255" s="41">
        <v>-6.2473424883331449E-5</v>
      </c>
    </row>
    <row r="256" spans="2:11" ht="15" x14ac:dyDescent="0.25">
      <c r="B256" s="11" t="s">
        <v>2774</v>
      </c>
      <c r="C256" s="3">
        <v>12532130</v>
      </c>
      <c r="D256" s="3" t="s">
        <v>252</v>
      </c>
      <c r="E256" s="3" t="s">
        <v>48</v>
      </c>
      <c r="F256" s="3" t="s">
        <v>2365</v>
      </c>
      <c r="G256" s="10">
        <v>1319.7270000000001</v>
      </c>
      <c r="H256" s="10">
        <v>100.0831</v>
      </c>
      <c r="I256" s="10">
        <v>5.1538560963050006</v>
      </c>
      <c r="J256" s="41">
        <v>-14.958250801485523</v>
      </c>
      <c r="K256" s="41">
        <v>6.8443730192169346E-4</v>
      </c>
    </row>
    <row r="257" spans="2:11" ht="15" x14ac:dyDescent="0.25">
      <c r="B257" s="11" t="s">
        <v>2774</v>
      </c>
      <c r="C257" s="3">
        <v>12532132</v>
      </c>
      <c r="D257" s="3" t="s">
        <v>252</v>
      </c>
      <c r="E257" s="3" t="s">
        <v>54</v>
      </c>
      <c r="F257" s="3" t="s">
        <v>2365</v>
      </c>
      <c r="G257" s="10">
        <v>0.35959775300000002</v>
      </c>
      <c r="H257" s="10">
        <v>-59666.3321</v>
      </c>
      <c r="I257" s="10">
        <v>-0.21455878943699999</v>
      </c>
      <c r="J257" s="41">
        <v>0.62272289409918313</v>
      </c>
      <c r="K257" s="41">
        <v>-2.8493624230433779E-5</v>
      </c>
    </row>
    <row r="258" spans="2:11" ht="15" x14ac:dyDescent="0.25">
      <c r="B258" s="11" t="s">
        <v>2869</v>
      </c>
      <c r="C258" s="3">
        <v>12532124</v>
      </c>
      <c r="D258" s="3" t="s">
        <v>252</v>
      </c>
      <c r="E258" s="3" t="s">
        <v>54</v>
      </c>
      <c r="F258" s="3" t="s">
        <v>2870</v>
      </c>
      <c r="G258" s="10">
        <v>17865.3</v>
      </c>
      <c r="H258" s="10">
        <v>100.0213</v>
      </c>
      <c r="I258" s="10">
        <v>17.86909870066</v>
      </c>
      <c r="J258" s="41">
        <v>-51.862228002951468</v>
      </c>
      <c r="K258" s="41">
        <v>2.3730343792913678E-3</v>
      </c>
    </row>
    <row r="259" spans="2:11" ht="15" x14ac:dyDescent="0.25">
      <c r="B259" s="11" t="s">
        <v>2869</v>
      </c>
      <c r="C259" s="3">
        <v>12532126</v>
      </c>
      <c r="D259" s="3" t="s">
        <v>252</v>
      </c>
      <c r="E259" s="3" t="s">
        <v>54</v>
      </c>
      <c r="F259" s="3" t="s">
        <v>2870</v>
      </c>
      <c r="G259" s="10">
        <v>8.9326500000000003E-2</v>
      </c>
      <c r="H259" s="10">
        <v>-1728229.2172000001</v>
      </c>
      <c r="I259" s="10">
        <v>-1.5437666717060001</v>
      </c>
      <c r="J259" s="41">
        <v>4.4805381878839228</v>
      </c>
      <c r="K259" s="41">
        <v>-2.050137752849974E-4</v>
      </c>
    </row>
    <row r="260" spans="2:11" ht="15" x14ac:dyDescent="0.25">
      <c r="B260" s="11" t="s">
        <v>2869</v>
      </c>
      <c r="C260" s="3">
        <v>12532136</v>
      </c>
      <c r="D260" s="3" t="s">
        <v>252</v>
      </c>
      <c r="E260" s="3" t="s">
        <v>54</v>
      </c>
      <c r="F260" s="3" t="s">
        <v>2871</v>
      </c>
      <c r="G260" s="10">
        <v>698.17254796237046</v>
      </c>
      <c r="H260" s="10">
        <v>100.0159</v>
      </c>
      <c r="I260" s="10">
        <v>0.69828387297156291</v>
      </c>
      <c r="J260" s="41">
        <v>-2.0266583131860814</v>
      </c>
      <c r="K260" s="41">
        <v>9.2732804537312306E-5</v>
      </c>
    </row>
    <row r="261" spans="2:11" ht="15" x14ac:dyDescent="0.25">
      <c r="B261" s="11" t="s">
        <v>2869</v>
      </c>
      <c r="C261" s="3">
        <v>12532138</v>
      </c>
      <c r="D261" s="3" t="s">
        <v>252</v>
      </c>
      <c r="E261" s="3" t="s">
        <v>54</v>
      </c>
      <c r="F261" s="3" t="s">
        <v>2871</v>
      </c>
      <c r="G261" s="10">
        <v>1.3963451052900002E-2</v>
      </c>
      <c r="H261" s="10">
        <v>-95888.482000000004</v>
      </c>
      <c r="I261" s="10">
        <v>-1.3389341159642801E-2</v>
      </c>
      <c r="J261" s="41">
        <v>3.8860441461720158E-2</v>
      </c>
      <c r="K261" s="41">
        <v>-1.7781180472588557E-6</v>
      </c>
    </row>
    <row r="262" spans="2:11" ht="15" x14ac:dyDescent="0.25">
      <c r="B262" s="11" t="s">
        <v>2869</v>
      </c>
      <c r="C262" s="3">
        <v>12532139</v>
      </c>
      <c r="D262" s="3" t="s">
        <v>252</v>
      </c>
      <c r="E262" s="3" t="s">
        <v>54</v>
      </c>
      <c r="F262" s="3" t="s">
        <v>2872</v>
      </c>
      <c r="G262" s="10">
        <v>2080.3864864392881</v>
      </c>
      <c r="H262" s="10">
        <v>100.0082</v>
      </c>
      <c r="I262" s="10">
        <v>2.080558104177701</v>
      </c>
      <c r="J262" s="41">
        <v>-6.0384902775352058</v>
      </c>
      <c r="K262" s="41">
        <v>2.7630022039917422E-4</v>
      </c>
    </row>
    <row r="263" spans="2:11" ht="15" x14ac:dyDescent="0.25">
      <c r="B263" s="11" t="s">
        <v>2869</v>
      </c>
      <c r="C263" s="3">
        <v>12532141</v>
      </c>
      <c r="D263" s="3" t="s">
        <v>252</v>
      </c>
      <c r="E263" s="3" t="s">
        <v>54</v>
      </c>
      <c r="F263" s="3" t="s">
        <v>2872</v>
      </c>
      <c r="G263" s="10">
        <v>4.1607729683600006E-2</v>
      </c>
      <c r="H263" s="10">
        <v>-157046.739</v>
      </c>
      <c r="I263" s="10">
        <v>-6.5343582710937292E-2</v>
      </c>
      <c r="J263" s="41">
        <v>0.18964939652827476</v>
      </c>
      <c r="K263" s="41">
        <v>-8.6776938689916098E-6</v>
      </c>
    </row>
    <row r="264" spans="2:11" ht="15" x14ac:dyDescent="0.25">
      <c r="B264" s="11" t="s">
        <v>2869</v>
      </c>
      <c r="C264" s="3">
        <v>12533084</v>
      </c>
      <c r="D264" s="3" t="s">
        <v>252</v>
      </c>
      <c r="E264" s="3" t="s">
        <v>54</v>
      </c>
      <c r="F264" s="3" t="s">
        <v>2873</v>
      </c>
      <c r="G264" s="10">
        <v>2401.25</v>
      </c>
      <c r="H264" s="10">
        <v>100.00660000000001</v>
      </c>
      <c r="I264" s="10">
        <v>2.4014073644780001</v>
      </c>
      <c r="J264" s="41">
        <v>-6.9697044238680501</v>
      </c>
      <c r="K264" s="41">
        <v>3.1890932665670985E-4</v>
      </c>
    </row>
    <row r="265" spans="2:11" ht="15" x14ac:dyDescent="0.25">
      <c r="B265" s="11" t="s">
        <v>2869</v>
      </c>
      <c r="C265" s="3">
        <v>12533086</v>
      </c>
      <c r="D265" s="3" t="s">
        <v>252</v>
      </c>
      <c r="E265" s="3" t="s">
        <v>54</v>
      </c>
      <c r="F265" s="3" t="s">
        <v>2873</v>
      </c>
      <c r="G265" s="10">
        <v>4.8025000000000005E-2</v>
      </c>
      <c r="H265" s="10">
        <v>-860408.576</v>
      </c>
      <c r="I265" s="10">
        <v>-0.41321121862400001</v>
      </c>
      <c r="J265" s="41">
        <v>1.1992800975946141</v>
      </c>
      <c r="K265" s="41">
        <v>-5.4874867732831766E-5</v>
      </c>
    </row>
    <row r="266" spans="2:11" ht="15" x14ac:dyDescent="0.25">
      <c r="B266" s="11" t="s">
        <v>2775</v>
      </c>
      <c r="C266" s="3">
        <v>12532125</v>
      </c>
      <c r="D266" s="3" t="s">
        <v>252</v>
      </c>
      <c r="E266" s="3" t="s">
        <v>54</v>
      </c>
      <c r="F266" s="3" t="s">
        <v>2870</v>
      </c>
      <c r="G266" s="10">
        <v>-17865.3</v>
      </c>
      <c r="H266" s="10">
        <v>101.4075</v>
      </c>
      <c r="I266" s="10">
        <v>-18.116750426469</v>
      </c>
      <c r="J266" s="41">
        <v>52.580997902003872</v>
      </c>
      <c r="K266" s="41">
        <v>-2.4059227789404161E-3</v>
      </c>
    </row>
    <row r="267" spans="2:11" ht="15" x14ac:dyDescent="0.25">
      <c r="B267" s="11" t="s">
        <v>2775</v>
      </c>
      <c r="C267" s="3">
        <v>12532137</v>
      </c>
      <c r="D267" s="3" t="s">
        <v>252</v>
      </c>
      <c r="E267" s="3" t="s">
        <v>54</v>
      </c>
      <c r="F267" s="3" t="s">
        <v>2871</v>
      </c>
      <c r="G267" s="10">
        <v>-698.17254796237046</v>
      </c>
      <c r="H267" s="10">
        <v>101.28830000000001</v>
      </c>
      <c r="I267" s="10">
        <v>-0.70716682758368621</v>
      </c>
      <c r="J267" s="41">
        <v>2.0524396816339929</v>
      </c>
      <c r="K267" s="41">
        <v>-9.3912469893544002E-5</v>
      </c>
    </row>
    <row r="268" spans="2:11" ht="15" x14ac:dyDescent="0.25">
      <c r="B268" s="11" t="s">
        <v>2775</v>
      </c>
      <c r="C268" s="3">
        <v>12532140</v>
      </c>
      <c r="D268" s="3" t="s">
        <v>252</v>
      </c>
      <c r="E268" s="3" t="s">
        <v>54</v>
      </c>
      <c r="F268" s="3" t="s">
        <v>2872</v>
      </c>
      <c r="G268" s="10">
        <v>-2080.3864864392881</v>
      </c>
      <c r="H268" s="10">
        <v>101.0211</v>
      </c>
      <c r="I268" s="10">
        <v>-2.1016297971662161</v>
      </c>
      <c r="J268" s="41">
        <v>6.0996475280762308</v>
      </c>
      <c r="K268" s="41">
        <v>-2.7909856253882404E-4</v>
      </c>
    </row>
    <row r="269" spans="2:11" ht="15" x14ac:dyDescent="0.25">
      <c r="B269" s="11" t="s">
        <v>2775</v>
      </c>
      <c r="C269" s="3">
        <v>12533085</v>
      </c>
      <c r="D269" s="3" t="s">
        <v>252</v>
      </c>
      <c r="E269" s="3" t="s">
        <v>54</v>
      </c>
      <c r="F269" s="3" t="s">
        <v>2873</v>
      </c>
      <c r="G269" s="10">
        <v>-2401.25</v>
      </c>
      <c r="H269" s="10">
        <v>101.3421</v>
      </c>
      <c r="I269" s="10">
        <v>-2.4334764193760003</v>
      </c>
      <c r="J269" s="41">
        <v>7.0627797750550592</v>
      </c>
      <c r="K269" s="41">
        <v>-3.2316812958007869E-4</v>
      </c>
    </row>
    <row r="270" spans="2:11" ht="15" x14ac:dyDescent="0.25">
      <c r="B270" s="11" t="s">
        <v>2874</v>
      </c>
      <c r="C270" s="3">
        <v>12532084</v>
      </c>
      <c r="D270" s="3" t="s">
        <v>252</v>
      </c>
      <c r="E270" s="3" t="s">
        <v>48</v>
      </c>
      <c r="F270" s="3" t="s">
        <v>2875</v>
      </c>
      <c r="G270" s="10">
        <v>0.19210000000000002</v>
      </c>
      <c r="H270" s="10">
        <v>-891.57299999999998</v>
      </c>
      <c r="I270" s="10">
        <v>-0.66830012090599999</v>
      </c>
      <c r="J270" s="41">
        <v>1.9396352230986809</v>
      </c>
      <c r="K270" s="41">
        <v>-8.8750931939054101E-5</v>
      </c>
    </row>
    <row r="271" spans="2:11" ht="15" x14ac:dyDescent="0.25">
      <c r="B271" s="11" t="s">
        <v>2876</v>
      </c>
      <c r="C271" s="3">
        <v>12532082</v>
      </c>
      <c r="D271" s="3" t="s">
        <v>252</v>
      </c>
      <c r="E271" s="3" t="s">
        <v>48</v>
      </c>
      <c r="F271" s="3" t="s">
        <v>2875</v>
      </c>
      <c r="G271" s="10">
        <v>-1921</v>
      </c>
      <c r="H271" s="10">
        <v>100.6781</v>
      </c>
      <c r="I271" s="10">
        <v>-7.5465692914070006</v>
      </c>
      <c r="J271" s="41">
        <v>21.902721776144535</v>
      </c>
      <c r="K271" s="41">
        <v>-1.0021920340924559E-3</v>
      </c>
    </row>
    <row r="272" spans="2:11" ht="15" x14ac:dyDescent="0.25">
      <c r="B272" s="11" t="s">
        <v>2778</v>
      </c>
      <c r="C272" s="3">
        <v>12532083</v>
      </c>
      <c r="D272" s="3" t="s">
        <v>252</v>
      </c>
      <c r="E272" s="3" t="s">
        <v>48</v>
      </c>
      <c r="F272" s="3" t="s">
        <v>2875</v>
      </c>
      <c r="G272" s="10">
        <v>1921</v>
      </c>
      <c r="H272" s="10">
        <v>100.0483</v>
      </c>
      <c r="I272" s="10">
        <v>7.4993588703260015</v>
      </c>
      <c r="J272" s="41">
        <v>-21.765701008436327</v>
      </c>
      <c r="K272" s="41">
        <v>9.9592244242682282E-4</v>
      </c>
    </row>
    <row r="273" spans="2:11" ht="15" x14ac:dyDescent="0.25">
      <c r="B273" s="11" t="s">
        <v>2877</v>
      </c>
      <c r="C273" s="3">
        <v>12532133</v>
      </c>
      <c r="D273" s="3" t="s">
        <v>252</v>
      </c>
      <c r="E273" s="3" t="s">
        <v>54</v>
      </c>
      <c r="F273" s="3" t="s">
        <v>2878</v>
      </c>
      <c r="G273" s="10">
        <v>14145.172547962371</v>
      </c>
      <c r="H273" s="10">
        <v>100.0085</v>
      </c>
      <c r="I273" s="10">
        <v>14.146376243504907</v>
      </c>
      <c r="J273" s="41">
        <v>-41.057615856645839</v>
      </c>
      <c r="K273" s="41">
        <v>1.8786530720202414E-3</v>
      </c>
    </row>
    <row r="274" spans="2:11" ht="15" x14ac:dyDescent="0.25">
      <c r="B274" s="11" t="s">
        <v>2877</v>
      </c>
      <c r="C274" s="3">
        <v>12532135</v>
      </c>
      <c r="D274" s="3" t="s">
        <v>252</v>
      </c>
      <c r="E274" s="3" t="s">
        <v>54</v>
      </c>
      <c r="F274" s="3" t="s">
        <v>2878</v>
      </c>
      <c r="G274" s="10">
        <v>9.4301744196100004E-2</v>
      </c>
      <c r="H274" s="10">
        <v>-1348807.926</v>
      </c>
      <c r="I274" s="10">
        <v>-1.2719493992253428</v>
      </c>
      <c r="J274" s="41">
        <v>3.6916316181299842</v>
      </c>
      <c r="K274" s="41">
        <v>-1.6891616659822102E-4</v>
      </c>
    </row>
    <row r="275" spans="2:11" ht="15" x14ac:dyDescent="0.25">
      <c r="B275" s="11" t="s">
        <v>2780</v>
      </c>
      <c r="C275" s="3">
        <v>12532134</v>
      </c>
      <c r="D275" s="3" t="s">
        <v>252</v>
      </c>
      <c r="E275" s="3" t="s">
        <v>54</v>
      </c>
      <c r="F275" s="3" t="s">
        <v>2878</v>
      </c>
      <c r="G275" s="10">
        <v>-14145.172547962371</v>
      </c>
      <c r="H275" s="10">
        <v>101.73009999999999</v>
      </c>
      <c r="I275" s="10">
        <v>-14.389891784596719</v>
      </c>
      <c r="J275" s="41">
        <v>41.764381134846424</v>
      </c>
      <c r="K275" s="41">
        <v>-1.9109921821557328E-3</v>
      </c>
    </row>
    <row r="276" spans="2:11" x14ac:dyDescent="0.2">
      <c r="B276" s="44"/>
      <c r="C276" s="45"/>
      <c r="D276" s="45"/>
      <c r="E276" s="45"/>
      <c r="F276" s="45"/>
      <c r="G276" s="14"/>
      <c r="H276" s="14"/>
      <c r="I276" s="14"/>
      <c r="J276" s="14"/>
      <c r="K276" s="14"/>
    </row>
    <row r="277" spans="2:11" ht="15" x14ac:dyDescent="0.25">
      <c r="B277" s="9" t="s">
        <v>1863</v>
      </c>
      <c r="C277" s="37"/>
      <c r="D277" s="37"/>
      <c r="E277" s="37"/>
      <c r="F277" s="37"/>
      <c r="G277" s="10"/>
      <c r="H277" s="10"/>
      <c r="I277" s="10">
        <v>0</v>
      </c>
      <c r="J277" s="41">
        <v>0</v>
      </c>
      <c r="K277" s="41">
        <v>0</v>
      </c>
    </row>
    <row r="278" spans="2:11" ht="15" x14ac:dyDescent="0.25">
      <c r="B278" s="11"/>
      <c r="C278" s="3" t="s">
        <v>87</v>
      </c>
      <c r="D278" s="3" t="s">
        <v>87</v>
      </c>
      <c r="E278" s="3" t="s">
        <v>87</v>
      </c>
      <c r="F278" s="3" t="s">
        <v>87</v>
      </c>
      <c r="G278" s="10">
        <v>0</v>
      </c>
      <c r="H278" s="10">
        <v>0</v>
      </c>
      <c r="I278" s="10">
        <v>0</v>
      </c>
      <c r="J278" s="41">
        <v>0</v>
      </c>
      <c r="K278" s="41">
        <v>0</v>
      </c>
    </row>
    <row r="279" spans="2:11" x14ac:dyDescent="0.2">
      <c r="B279" s="44"/>
      <c r="C279" s="45"/>
      <c r="D279" s="45"/>
      <c r="E279" s="45"/>
      <c r="F279" s="45"/>
      <c r="G279" s="14"/>
      <c r="H279" s="14"/>
      <c r="I279" s="14"/>
      <c r="J279" s="14"/>
      <c r="K279" s="14"/>
    </row>
    <row r="280" spans="2:11" ht="15" x14ac:dyDescent="0.25">
      <c r="B280" s="15" t="s">
        <v>113</v>
      </c>
      <c r="C280" s="37"/>
      <c r="D280" s="37"/>
      <c r="E280" s="37"/>
      <c r="F280" s="37"/>
      <c r="G280" s="10"/>
      <c r="H280" s="10"/>
      <c r="I280" s="10">
        <v>-1.8497856304278333</v>
      </c>
      <c r="J280" s="41">
        <v>5.3687097334287079</v>
      </c>
      <c r="K280" s="41">
        <v>-2.4565340249434479E-4</v>
      </c>
    </row>
    <row r="281" spans="2:11" ht="15" x14ac:dyDescent="0.25">
      <c r="B281" s="9" t="s">
        <v>2012</v>
      </c>
      <c r="C281" s="37"/>
      <c r="D281" s="37"/>
      <c r="E281" s="37"/>
      <c r="F281" s="37"/>
      <c r="G281" s="10"/>
      <c r="H281" s="10"/>
      <c r="I281" s="10">
        <v>-1.8497856304278333</v>
      </c>
      <c r="J281" s="41">
        <v>5.3687097334287079</v>
      </c>
      <c r="K281" s="41">
        <v>-2.4565340249434479E-4</v>
      </c>
    </row>
    <row r="282" spans="2:11" ht="15" x14ac:dyDescent="0.25">
      <c r="B282" s="11" t="s">
        <v>2879</v>
      </c>
      <c r="C282" s="3">
        <v>12534170</v>
      </c>
      <c r="D282" s="3" t="s">
        <v>1028</v>
      </c>
      <c r="E282" s="3" t="s">
        <v>46</v>
      </c>
      <c r="F282" s="3" t="s">
        <v>2880</v>
      </c>
      <c r="G282" s="10">
        <v>0.15902963691480002</v>
      </c>
      <c r="H282" s="10">
        <v>2290531</v>
      </c>
      <c r="I282" s="10">
        <v>15.469491948789418</v>
      </c>
      <c r="J282" s="41">
        <v>-44.897749571907973</v>
      </c>
      <c r="K282" s="41">
        <v>2.0543641758099655E-3</v>
      </c>
    </row>
    <row r="283" spans="2:11" ht="15" x14ac:dyDescent="0.25">
      <c r="B283" s="11" t="s">
        <v>2879</v>
      </c>
      <c r="C283" s="3">
        <v>12534171</v>
      </c>
      <c r="D283" s="3" t="s">
        <v>1028</v>
      </c>
      <c r="E283" s="3" t="s">
        <v>46</v>
      </c>
      <c r="F283" s="3" t="s">
        <v>2880</v>
      </c>
      <c r="G283" s="10">
        <v>-0.1590296374911</v>
      </c>
      <c r="H283" s="10">
        <v>2467933</v>
      </c>
      <c r="I283" s="10">
        <v>-16.667606626379982</v>
      </c>
      <c r="J283" s="41">
        <v>48.375087608022213</v>
      </c>
      <c r="K283" s="41">
        <v>-2.2134750167026283E-3</v>
      </c>
    </row>
    <row r="284" spans="2:11" ht="15" x14ac:dyDescent="0.25">
      <c r="B284" s="11" t="s">
        <v>2879</v>
      </c>
      <c r="C284" s="3">
        <v>12534206</v>
      </c>
      <c r="D284" s="3" t="s">
        <v>252</v>
      </c>
      <c r="E284" s="3" t="s">
        <v>48</v>
      </c>
      <c r="F284" s="3" t="s">
        <v>2818</v>
      </c>
      <c r="G284" s="10">
        <v>1.0442345237484998</v>
      </c>
      <c r="H284" s="10">
        <v>504953</v>
      </c>
      <c r="I284" s="10">
        <v>20.574830651747451</v>
      </c>
      <c r="J284" s="41">
        <v>-59.715186325745059</v>
      </c>
      <c r="K284" s="41">
        <v>2.7323583188273038E-3</v>
      </c>
    </row>
    <row r="285" spans="2:11" ht="15" x14ac:dyDescent="0.25">
      <c r="B285" s="11" t="s">
        <v>2879</v>
      </c>
      <c r="C285" s="3">
        <v>12534207</v>
      </c>
      <c r="D285" s="3" t="s">
        <v>252</v>
      </c>
      <c r="E285" s="3" t="s">
        <v>48</v>
      </c>
      <c r="F285" s="3" t="s">
        <v>2818</v>
      </c>
      <c r="G285" s="10">
        <v>-1.0442345239405999</v>
      </c>
      <c r="H285" s="10">
        <v>507687</v>
      </c>
      <c r="I285" s="10">
        <v>-20.68623030080597</v>
      </c>
      <c r="J285" s="41">
        <v>60.038506158250563</v>
      </c>
      <c r="K285" s="41">
        <v>-2.7471523048858784E-3</v>
      </c>
    </row>
    <row r="286" spans="2:11" ht="15" x14ac:dyDescent="0.25">
      <c r="B286" s="11" t="s">
        <v>2881</v>
      </c>
      <c r="C286" s="3">
        <v>12534210</v>
      </c>
      <c r="D286" s="3" t="s">
        <v>252</v>
      </c>
      <c r="E286" s="3" t="s">
        <v>46</v>
      </c>
      <c r="F286" s="3" t="s">
        <v>2818</v>
      </c>
      <c r="G286" s="10">
        <v>57.621675336702872</v>
      </c>
      <c r="H286" s="10">
        <v>16520</v>
      </c>
      <c r="I286" s="10">
        <v>40.425717132222829</v>
      </c>
      <c r="J286" s="41">
        <v>-117.32923938781111</v>
      </c>
      <c r="K286" s="41">
        <v>5.3685761195515439E-3</v>
      </c>
    </row>
    <row r="287" spans="2:11" ht="15" x14ac:dyDescent="0.25">
      <c r="B287" s="11" t="s">
        <v>2881</v>
      </c>
      <c r="C287" s="3">
        <v>12534211</v>
      </c>
      <c r="D287" s="3" t="s">
        <v>252</v>
      </c>
      <c r="E287" s="3" t="s">
        <v>46</v>
      </c>
      <c r="F287" s="3" t="s">
        <v>2818</v>
      </c>
      <c r="G287" s="10">
        <v>-57.6216753378555</v>
      </c>
      <c r="H287" s="10">
        <v>16460</v>
      </c>
      <c r="I287" s="10">
        <v>-40.2788924938829</v>
      </c>
      <c r="J287" s="41">
        <v>116.90310413624664</v>
      </c>
      <c r="K287" s="41">
        <v>-5.3490776590894729E-3</v>
      </c>
    </row>
    <row r="288" spans="2:11" ht="15" x14ac:dyDescent="0.25">
      <c r="B288" s="11" t="s">
        <v>2882</v>
      </c>
      <c r="C288" s="3">
        <v>12534168</v>
      </c>
      <c r="D288" s="3" t="s">
        <v>1028</v>
      </c>
      <c r="E288" s="3" t="s">
        <v>46</v>
      </c>
      <c r="F288" s="3" t="s">
        <v>2880</v>
      </c>
      <c r="G288" s="10">
        <v>3924.7448966023285</v>
      </c>
      <c r="H288" s="10">
        <v>100</v>
      </c>
      <c r="I288" s="10">
        <v>16.667606626808745</v>
      </c>
      <c r="J288" s="41">
        <v>-48.375087609266629</v>
      </c>
      <c r="K288" s="41">
        <v>2.2134750167595685E-3</v>
      </c>
    </row>
    <row r="289" spans="2:11" ht="15" x14ac:dyDescent="0.25">
      <c r="B289" s="11" t="s">
        <v>2882</v>
      </c>
      <c r="C289" s="3">
        <v>12534169</v>
      </c>
      <c r="D289" s="3" t="s">
        <v>1028</v>
      </c>
      <c r="E289" s="3" t="s">
        <v>46</v>
      </c>
      <c r="F289" s="3" t="s">
        <v>2880</v>
      </c>
      <c r="G289" s="10">
        <v>-3924.7448966023285</v>
      </c>
      <c r="H289" s="10">
        <v>100.867</v>
      </c>
      <c r="I289" s="10">
        <v>-16.812114706004063</v>
      </c>
      <c r="J289" s="41">
        <v>48.794499414923024</v>
      </c>
      <c r="K289" s="41">
        <v>-2.2326658358243923E-3</v>
      </c>
    </row>
    <row r="290" spans="2:11" ht="15" x14ac:dyDescent="0.25">
      <c r="B290" s="11" t="s">
        <v>2882</v>
      </c>
      <c r="C290" s="3">
        <v>12534204</v>
      </c>
      <c r="D290" s="3" t="s">
        <v>252</v>
      </c>
      <c r="E290" s="3" t="s">
        <v>48</v>
      </c>
      <c r="F290" s="3" t="s">
        <v>2818</v>
      </c>
      <c r="G290" s="10">
        <v>5301.4429269643761</v>
      </c>
      <c r="H290" s="10">
        <v>100</v>
      </c>
      <c r="I290" s="10">
        <v>20.686230300806166</v>
      </c>
      <c r="J290" s="41">
        <v>-60.038506158251131</v>
      </c>
      <c r="K290" s="41">
        <v>2.7471523048859044E-3</v>
      </c>
    </row>
    <row r="291" spans="2:11" ht="15" x14ac:dyDescent="0.25">
      <c r="B291" s="11" t="s">
        <v>2882</v>
      </c>
      <c r="C291" s="3">
        <v>12534205</v>
      </c>
      <c r="D291" s="3" t="s">
        <v>252</v>
      </c>
      <c r="E291" s="3" t="s">
        <v>48</v>
      </c>
      <c r="F291" s="3" t="s">
        <v>2818</v>
      </c>
      <c r="G291" s="10">
        <v>-5301.4429269643761</v>
      </c>
      <c r="H291" s="10">
        <v>100.1909</v>
      </c>
      <c r="I291" s="10">
        <v>-20.725724429492388</v>
      </c>
      <c r="J291" s="41">
        <v>60.15313160976465</v>
      </c>
      <c r="K291" s="41">
        <v>-2.7523971651176688E-3</v>
      </c>
    </row>
    <row r="292" spans="2:11" ht="15" x14ac:dyDescent="0.25">
      <c r="B292" s="11" t="s">
        <v>2882</v>
      </c>
      <c r="C292" s="3">
        <v>12534208</v>
      </c>
      <c r="D292" s="3" t="s">
        <v>252</v>
      </c>
      <c r="E292" s="3" t="s">
        <v>46</v>
      </c>
      <c r="F292" s="3" t="s">
        <v>2818</v>
      </c>
      <c r="G292" s="10">
        <v>-9484.5277606150503</v>
      </c>
      <c r="H292" s="10">
        <v>100.262</v>
      </c>
      <c r="I292" s="10">
        <v>-40.384408693782348</v>
      </c>
      <c r="J292" s="41">
        <v>117.20934818967436</v>
      </c>
      <c r="K292" s="41">
        <v>-5.3630903171495194E-3</v>
      </c>
    </row>
    <row r="293" spans="2:11" ht="15" x14ac:dyDescent="0.25">
      <c r="B293" s="11" t="s">
        <v>2882</v>
      </c>
      <c r="C293" s="3">
        <v>12534209</v>
      </c>
      <c r="D293" s="3" t="s">
        <v>252</v>
      </c>
      <c r="E293" s="3" t="s">
        <v>46</v>
      </c>
      <c r="F293" s="3" t="s">
        <v>2818</v>
      </c>
      <c r="G293" s="10">
        <v>9484.5277606150503</v>
      </c>
      <c r="H293" s="10">
        <v>100</v>
      </c>
      <c r="I293" s="10">
        <v>40.278892493882893</v>
      </c>
      <c r="J293" s="41">
        <v>-116.90310413624661</v>
      </c>
      <c r="K293" s="41">
        <v>5.3490776590894721E-3</v>
      </c>
    </row>
    <row r="294" spans="2:11" ht="15" x14ac:dyDescent="0.25">
      <c r="B294" s="11" t="s">
        <v>2883</v>
      </c>
      <c r="C294" s="3">
        <v>12534186</v>
      </c>
      <c r="D294" s="3" t="s">
        <v>252</v>
      </c>
      <c r="E294" s="3" t="s">
        <v>48</v>
      </c>
      <c r="F294" s="3" t="s">
        <v>2884</v>
      </c>
      <c r="G294" s="10">
        <v>4.2836706278849004</v>
      </c>
      <c r="H294" s="10">
        <v>72368</v>
      </c>
      <c r="I294" s="10">
        <v>12.096226377513641</v>
      </c>
      <c r="J294" s="41">
        <v>-35.107380672913138</v>
      </c>
      <c r="K294" s="41">
        <v>1.6063910964054797E-3</v>
      </c>
    </row>
    <row r="295" spans="2:11" ht="15" x14ac:dyDescent="0.25">
      <c r="B295" s="11" t="s">
        <v>2883</v>
      </c>
      <c r="C295" s="3">
        <v>12534187</v>
      </c>
      <c r="D295" s="3" t="s">
        <v>252</v>
      </c>
      <c r="E295" s="3" t="s">
        <v>48</v>
      </c>
      <c r="F295" s="3" t="s">
        <v>2884</v>
      </c>
      <c r="G295" s="10">
        <v>-4.2836706278849004</v>
      </c>
      <c r="H295" s="10">
        <v>75433</v>
      </c>
      <c r="I295" s="10">
        <v>-12.608537535011786</v>
      </c>
      <c r="J295" s="41">
        <v>36.594282642828581</v>
      </c>
      <c r="K295" s="41">
        <v>-1.6744265362451372E-3</v>
      </c>
    </row>
    <row r="296" spans="2:11" ht="15" x14ac:dyDescent="0.25">
      <c r="B296" s="11" t="s">
        <v>2885</v>
      </c>
      <c r="C296" s="3">
        <v>12534184</v>
      </c>
      <c r="D296" s="3" t="s">
        <v>252</v>
      </c>
      <c r="E296" s="3" t="s">
        <v>48</v>
      </c>
      <c r="F296" s="3" t="s">
        <v>2884</v>
      </c>
      <c r="G296" s="10">
        <v>-3231.3012648008485</v>
      </c>
      <c r="H296" s="10">
        <v>99.09</v>
      </c>
      <c r="I296" s="10">
        <v>-12.493803912280281</v>
      </c>
      <c r="J296" s="41">
        <v>36.261286479933908</v>
      </c>
      <c r="K296" s="41">
        <v>-1.6591897951109885E-3</v>
      </c>
    </row>
    <row r="297" spans="2:11" ht="15" x14ac:dyDescent="0.25">
      <c r="B297" s="11" t="s">
        <v>2885</v>
      </c>
      <c r="C297" s="3">
        <v>12534185</v>
      </c>
      <c r="D297" s="3" t="s">
        <v>252</v>
      </c>
      <c r="E297" s="3" t="s">
        <v>48</v>
      </c>
      <c r="F297" s="3" t="s">
        <v>2884</v>
      </c>
      <c r="G297" s="10">
        <v>3231.3012648008485</v>
      </c>
      <c r="H297" s="10">
        <v>100</v>
      </c>
      <c r="I297" s="10">
        <v>12.608537535440744</v>
      </c>
      <c r="J297" s="41">
        <v>-36.594282644073559</v>
      </c>
      <c r="K297" s="41">
        <v>1.6744265363021031E-3</v>
      </c>
    </row>
    <row r="298" spans="2:11" x14ac:dyDescent="0.2">
      <c r="B298" s="44"/>
      <c r="C298" s="45"/>
      <c r="D298" s="45"/>
      <c r="E298" s="45"/>
      <c r="F298" s="45"/>
      <c r="G298" s="14"/>
      <c r="H298" s="14"/>
      <c r="I298" s="14"/>
      <c r="J298" s="14"/>
      <c r="K298" s="14"/>
    </row>
    <row r="299" spans="2:11" ht="15" x14ac:dyDescent="0.25">
      <c r="B299" s="9" t="s">
        <v>2755</v>
      </c>
      <c r="C299" s="37"/>
      <c r="D299" s="37"/>
      <c r="E299" s="37"/>
      <c r="F299" s="37"/>
      <c r="G299" s="10"/>
      <c r="H299" s="10"/>
      <c r="I299" s="10">
        <v>0</v>
      </c>
      <c r="J299" s="41">
        <v>0</v>
      </c>
      <c r="K299" s="41">
        <v>0</v>
      </c>
    </row>
    <row r="300" spans="2:11" ht="15" x14ac:dyDescent="0.25">
      <c r="B300" s="11"/>
      <c r="C300" s="3" t="s">
        <v>87</v>
      </c>
      <c r="D300" s="3" t="s">
        <v>87</v>
      </c>
      <c r="E300" s="3" t="s">
        <v>87</v>
      </c>
      <c r="F300" s="3" t="s">
        <v>87</v>
      </c>
      <c r="G300" s="10">
        <v>0</v>
      </c>
      <c r="H300" s="10">
        <v>0</v>
      </c>
      <c r="I300" s="10">
        <v>0</v>
      </c>
      <c r="J300" s="41">
        <v>0</v>
      </c>
      <c r="K300" s="41">
        <v>0</v>
      </c>
    </row>
    <row r="301" spans="2:11" x14ac:dyDescent="0.2">
      <c r="B301" s="44"/>
      <c r="C301" s="45"/>
      <c r="D301" s="45"/>
      <c r="E301" s="45"/>
      <c r="F301" s="45"/>
      <c r="G301" s="14"/>
      <c r="H301" s="14"/>
      <c r="I301" s="14"/>
      <c r="J301" s="14"/>
      <c r="K301" s="14"/>
    </row>
    <row r="302" spans="2:11" ht="15" x14ac:dyDescent="0.25">
      <c r="B302" s="9" t="s">
        <v>2027</v>
      </c>
      <c r="C302" s="37"/>
      <c r="D302" s="37"/>
      <c r="E302" s="37"/>
      <c r="F302" s="37"/>
      <c r="G302" s="10"/>
      <c r="H302" s="10"/>
      <c r="I302" s="10">
        <v>0</v>
      </c>
      <c r="J302" s="41">
        <v>0</v>
      </c>
      <c r="K302" s="41">
        <v>0</v>
      </c>
    </row>
    <row r="303" spans="2:11" ht="15" x14ac:dyDescent="0.25">
      <c r="B303" s="11"/>
      <c r="C303" s="3" t="s">
        <v>87</v>
      </c>
      <c r="D303" s="3" t="s">
        <v>87</v>
      </c>
      <c r="E303" s="3" t="s">
        <v>87</v>
      </c>
      <c r="F303" s="3" t="s">
        <v>87</v>
      </c>
      <c r="G303" s="10">
        <v>0</v>
      </c>
      <c r="H303" s="10">
        <v>0</v>
      </c>
      <c r="I303" s="10">
        <v>0</v>
      </c>
      <c r="J303" s="41">
        <v>0</v>
      </c>
      <c r="K303" s="41">
        <v>0</v>
      </c>
    </row>
    <row r="304" spans="2:11" x14ac:dyDescent="0.2">
      <c r="B304" s="44"/>
      <c r="C304" s="45"/>
      <c r="D304" s="45"/>
      <c r="E304" s="45"/>
      <c r="F304" s="45"/>
      <c r="G304" s="14"/>
      <c r="H304" s="14"/>
      <c r="I304" s="14"/>
      <c r="J304" s="14"/>
      <c r="K304" s="14"/>
    </row>
    <row r="305" spans="2:11" ht="15" x14ac:dyDescent="0.25">
      <c r="B305" s="9" t="s">
        <v>1863</v>
      </c>
      <c r="C305" s="37"/>
      <c r="D305" s="37"/>
      <c r="E305" s="37"/>
      <c r="F305" s="37"/>
      <c r="G305" s="10"/>
      <c r="H305" s="10"/>
      <c r="I305" s="10">
        <v>0</v>
      </c>
      <c r="J305" s="41">
        <v>0</v>
      </c>
      <c r="K305" s="41">
        <v>0</v>
      </c>
    </row>
    <row r="306" spans="2:11" ht="15" x14ac:dyDescent="0.25">
      <c r="B306" s="11"/>
      <c r="C306" s="3" t="s">
        <v>87</v>
      </c>
      <c r="D306" s="3" t="s">
        <v>87</v>
      </c>
      <c r="E306" s="3" t="s">
        <v>87</v>
      </c>
      <c r="F306" s="3" t="s">
        <v>87</v>
      </c>
      <c r="G306" s="10">
        <v>0</v>
      </c>
      <c r="H306" s="10">
        <v>0</v>
      </c>
      <c r="I306" s="10">
        <v>0</v>
      </c>
      <c r="J306" s="41">
        <v>0</v>
      </c>
      <c r="K306" s="41">
        <v>0</v>
      </c>
    </row>
    <row r="307" spans="2:11" x14ac:dyDescent="0.2">
      <c r="B307" s="44"/>
      <c r="C307" s="45"/>
      <c r="D307" s="45"/>
      <c r="E307" s="45"/>
      <c r="F307" s="45"/>
      <c r="G307" s="14"/>
      <c r="H307" s="14"/>
      <c r="I307" s="14"/>
      <c r="J307" s="14"/>
      <c r="K307" s="14"/>
    </row>
    <row r="308" spans="2:11" x14ac:dyDescent="0.2">
      <c r="B308" s="33"/>
      <c r="C308" s="48"/>
      <c r="D308" s="48"/>
      <c r="E308" s="48"/>
      <c r="F308" s="48"/>
      <c r="G308" s="49"/>
      <c r="H308" s="49"/>
      <c r="I308" s="49"/>
      <c r="J308" s="49"/>
      <c r="K308" s="49"/>
    </row>
    <row r="310" spans="2:11" x14ac:dyDescent="0.2">
      <c r="B310" s="35" t="s">
        <v>55</v>
      </c>
    </row>
    <row r="312" spans="2:11" x14ac:dyDescent="0.2">
      <c r="B312" s="36" t="s">
        <v>56</v>
      </c>
    </row>
  </sheetData>
  <hyperlinks>
    <hyperlink ref="B312" r:id="rId1"/>
  </hyperlinks>
  <pageMargins left="0.7" right="0.7" top="0.75" bottom="0.75" header="0.3" footer="0.3"/>
  <pageSetup paperSize="9" fitToHeight="0" orientation="landscape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2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7" width="16.25" customWidth="1"/>
  </cols>
  <sheetData>
    <row r="1" spans="2:17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2:17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2:17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2:17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  <c r="Q5" s="26"/>
    </row>
    <row r="6" spans="2:17" ht="15" x14ac:dyDescent="0.2">
      <c r="B6" s="50" t="s">
        <v>2106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2:17" ht="15" x14ac:dyDescent="0.2">
      <c r="B7" s="50" t="s">
        <v>2954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2:17" ht="30" x14ac:dyDescent="0.2">
      <c r="B8" s="50" t="s">
        <v>2011</v>
      </c>
      <c r="C8" s="27" t="s">
        <v>57</v>
      </c>
      <c r="D8" s="27" t="s">
        <v>2060</v>
      </c>
      <c r="E8" s="27" t="s">
        <v>117</v>
      </c>
      <c r="F8" s="27" t="s">
        <v>59</v>
      </c>
      <c r="G8" s="27" t="s">
        <v>131</v>
      </c>
      <c r="H8" s="27" t="s">
        <v>227</v>
      </c>
      <c r="I8" s="27" t="s">
        <v>60</v>
      </c>
      <c r="J8" s="27" t="s">
        <v>118</v>
      </c>
      <c r="K8" s="27" t="s">
        <v>119</v>
      </c>
      <c r="L8" s="27" t="s">
        <v>132</v>
      </c>
      <c r="M8" s="27" t="s">
        <v>133</v>
      </c>
      <c r="N8" s="27" t="s">
        <v>0</v>
      </c>
      <c r="O8" s="27" t="s">
        <v>134</v>
      </c>
      <c r="P8" s="27" t="s">
        <v>120</v>
      </c>
      <c r="Q8" s="27" t="s">
        <v>121</v>
      </c>
    </row>
    <row r="9" spans="2:17" ht="15" x14ac:dyDescent="0.2">
      <c r="B9" s="50"/>
      <c r="C9" s="53"/>
      <c r="D9" s="53"/>
      <c r="E9" s="53"/>
      <c r="F9" s="53"/>
      <c r="G9" s="53" t="s">
        <v>228</v>
      </c>
      <c r="H9" s="53" t="s">
        <v>229</v>
      </c>
      <c r="I9" s="53"/>
      <c r="J9" s="53" t="s">
        <v>41</v>
      </c>
      <c r="K9" s="53" t="s">
        <v>41</v>
      </c>
      <c r="L9" s="53" t="s">
        <v>230</v>
      </c>
      <c r="M9" s="53" t="s">
        <v>231</v>
      </c>
      <c r="N9" s="53" t="s">
        <v>40</v>
      </c>
      <c r="O9" s="53" t="s">
        <v>41</v>
      </c>
      <c r="P9" s="53" t="s">
        <v>41</v>
      </c>
      <c r="Q9" s="53" t="s">
        <v>41</v>
      </c>
    </row>
    <row r="10" spans="2:17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  <c r="M10" s="53" t="s">
        <v>232</v>
      </c>
      <c r="N10" s="53" t="s">
        <v>233</v>
      </c>
      <c r="O10" s="53" t="s">
        <v>234</v>
      </c>
      <c r="P10" s="53" t="s">
        <v>235</v>
      </c>
      <c r="Q10" s="53" t="s">
        <v>236</v>
      </c>
    </row>
    <row r="11" spans="2:17" ht="15" x14ac:dyDescent="0.25">
      <c r="B11" s="16" t="s">
        <v>2073</v>
      </c>
      <c r="C11" s="46"/>
      <c r="D11" s="46"/>
      <c r="E11" s="46"/>
      <c r="F11" s="46"/>
      <c r="G11" s="46"/>
      <c r="H11" s="17">
        <v>3.3908402570451948</v>
      </c>
      <c r="I11" s="46"/>
      <c r="J11" s="47"/>
      <c r="K11" s="47">
        <v>4.1640767576484133E-2</v>
      </c>
      <c r="L11" s="17"/>
      <c r="M11" s="17"/>
      <c r="N11" s="17">
        <v>23.603655748396516</v>
      </c>
      <c r="O11" s="47"/>
      <c r="P11" s="47">
        <v>1</v>
      </c>
      <c r="Q11" s="47">
        <v>3.134589354852823E-3</v>
      </c>
    </row>
    <row r="12" spans="2:17" ht="15" x14ac:dyDescent="0.25">
      <c r="B12" s="6" t="s">
        <v>62</v>
      </c>
      <c r="C12" s="38"/>
      <c r="D12" s="38"/>
      <c r="E12" s="38"/>
      <c r="F12" s="38"/>
      <c r="G12" s="38"/>
      <c r="H12" s="40">
        <v>0.14929074331931941</v>
      </c>
      <c r="I12" s="38"/>
      <c r="J12" s="39"/>
      <c r="K12" s="39">
        <v>5.8660062148153544E-2</v>
      </c>
      <c r="L12" s="40"/>
      <c r="M12" s="40"/>
      <c r="N12" s="40">
        <v>7.5192063656845187</v>
      </c>
      <c r="O12" s="39"/>
      <c r="P12" s="39">
        <v>0.31856109264749494</v>
      </c>
      <c r="Q12" s="39">
        <v>9.985582098831216E-4</v>
      </c>
    </row>
    <row r="13" spans="2:17" ht="15" x14ac:dyDescent="0.25">
      <c r="B13" s="9" t="s">
        <v>2061</v>
      </c>
      <c r="C13" s="37"/>
      <c r="D13" s="37"/>
      <c r="E13" s="37"/>
      <c r="F13" s="37"/>
      <c r="G13" s="37"/>
      <c r="H13" s="10">
        <v>0</v>
      </c>
      <c r="I13" s="37"/>
      <c r="J13" s="41"/>
      <c r="K13" s="41">
        <v>0</v>
      </c>
      <c r="L13" s="10"/>
      <c r="M13" s="10"/>
      <c r="N13" s="10">
        <v>5.9958542032405191</v>
      </c>
      <c r="O13" s="41"/>
      <c r="P13" s="41">
        <v>0.25402226956507956</v>
      </c>
      <c r="Q13" s="41">
        <v>7.9625550207425256E-4</v>
      </c>
    </row>
    <row r="14" spans="2:17" ht="15" x14ac:dyDescent="0.25">
      <c r="B14" s="42" t="s">
        <v>2062</v>
      </c>
      <c r="C14" s="37"/>
      <c r="D14" s="37"/>
      <c r="E14" s="37"/>
      <c r="F14" s="37"/>
      <c r="G14" s="37"/>
      <c r="H14" s="4"/>
      <c r="I14" s="37"/>
      <c r="J14" s="4"/>
      <c r="K14" s="4"/>
      <c r="L14" s="4"/>
      <c r="M14" s="4"/>
      <c r="N14" s="4"/>
      <c r="O14" s="4"/>
      <c r="P14" s="4"/>
      <c r="Q14" s="4"/>
    </row>
    <row r="15" spans="2:17" ht="15" x14ac:dyDescent="0.25">
      <c r="B15" s="43" t="s">
        <v>2887</v>
      </c>
      <c r="C15" s="3" t="s">
        <v>2888</v>
      </c>
      <c r="D15" s="3" t="s">
        <v>2889</v>
      </c>
      <c r="E15" s="3" t="s">
        <v>80</v>
      </c>
      <c r="F15" s="3" t="s">
        <v>84</v>
      </c>
      <c r="G15" s="3" t="s">
        <v>2890</v>
      </c>
      <c r="H15" s="10">
        <v>0</v>
      </c>
      <c r="I15" s="3" t="s">
        <v>54</v>
      </c>
      <c r="J15" s="41">
        <v>1.3500000000000002E-2</v>
      </c>
      <c r="K15" s="41">
        <v>0</v>
      </c>
      <c r="L15" s="10">
        <v>655.34855846185962</v>
      </c>
      <c r="M15" s="10">
        <v>100.08</v>
      </c>
      <c r="N15" s="10">
        <v>0.65587283738517321</v>
      </c>
      <c r="O15" s="41">
        <v>0</v>
      </c>
      <c r="P15" s="41">
        <v>2.7786917601936686E-2</v>
      </c>
      <c r="Q15" s="41">
        <v>8.7100576119203277E-5</v>
      </c>
    </row>
    <row r="16" spans="2:17" ht="15" x14ac:dyDescent="0.25">
      <c r="B16" s="43" t="s">
        <v>2891</v>
      </c>
      <c r="C16" s="3" t="s">
        <v>2892</v>
      </c>
      <c r="D16" s="3" t="s">
        <v>2889</v>
      </c>
      <c r="E16" s="3" t="s">
        <v>214</v>
      </c>
      <c r="F16" s="3" t="s">
        <v>84</v>
      </c>
      <c r="G16" s="3" t="s">
        <v>2890</v>
      </c>
      <c r="H16" s="10">
        <v>0</v>
      </c>
      <c r="I16" s="3" t="s">
        <v>54</v>
      </c>
      <c r="J16" s="41">
        <v>2.35E-2</v>
      </c>
      <c r="K16" s="41">
        <v>0</v>
      </c>
      <c r="L16" s="10">
        <v>238.61314597959822</v>
      </c>
      <c r="M16" s="10">
        <v>100.53</v>
      </c>
      <c r="N16" s="10">
        <v>0.23987779555253122</v>
      </c>
      <c r="O16" s="41">
        <v>0</v>
      </c>
      <c r="P16" s="41">
        <v>1.0162739115902713E-2</v>
      </c>
      <c r="Q16" s="41">
        <v>3.1856013848855034E-5</v>
      </c>
    </row>
    <row r="17" spans="2:17" ht="15" x14ac:dyDescent="0.25">
      <c r="B17" s="43" t="s">
        <v>2893</v>
      </c>
      <c r="C17" s="3" t="s">
        <v>2894</v>
      </c>
      <c r="D17" s="3" t="s">
        <v>2889</v>
      </c>
      <c r="E17" s="3" t="s">
        <v>214</v>
      </c>
      <c r="F17" s="3" t="s">
        <v>84</v>
      </c>
      <c r="G17" s="3" t="s">
        <v>2890</v>
      </c>
      <c r="H17" s="10">
        <v>0</v>
      </c>
      <c r="I17" s="3" t="s">
        <v>54</v>
      </c>
      <c r="J17" s="41">
        <v>2.0499999999999997E-2</v>
      </c>
      <c r="K17" s="41">
        <v>0</v>
      </c>
      <c r="L17" s="10">
        <v>298.26643240428518</v>
      </c>
      <c r="M17" s="10">
        <v>100.24</v>
      </c>
      <c r="N17" s="10">
        <v>0.29898227197054178</v>
      </c>
      <c r="O17" s="41">
        <v>0</v>
      </c>
      <c r="P17" s="41">
        <v>1.2666778195612887E-2</v>
      </c>
      <c r="Q17" s="41">
        <v>3.9705148092250004E-5</v>
      </c>
    </row>
    <row r="18" spans="2:17" ht="15" x14ac:dyDescent="0.25">
      <c r="B18" s="43" t="s">
        <v>2895</v>
      </c>
      <c r="C18" s="3" t="s">
        <v>2896</v>
      </c>
      <c r="D18" s="3" t="s">
        <v>2889</v>
      </c>
      <c r="E18" s="3" t="s">
        <v>214</v>
      </c>
      <c r="F18" s="3" t="s">
        <v>84</v>
      </c>
      <c r="G18" s="3" t="s">
        <v>2890</v>
      </c>
      <c r="H18" s="10">
        <v>0</v>
      </c>
      <c r="I18" s="3" t="s">
        <v>54</v>
      </c>
      <c r="J18" s="41">
        <v>1.9E-2</v>
      </c>
      <c r="K18" s="41">
        <v>0</v>
      </c>
      <c r="L18" s="10">
        <v>256.3227126394109</v>
      </c>
      <c r="M18" s="10">
        <v>100.45</v>
      </c>
      <c r="N18" s="10">
        <v>0.25747616491680231</v>
      </c>
      <c r="O18" s="41">
        <v>0</v>
      </c>
      <c r="P18" s="41">
        <v>1.0908317239556996E-2</v>
      </c>
      <c r="Q18" s="41">
        <v>3.4193095098472889E-5</v>
      </c>
    </row>
    <row r="19" spans="2:17" ht="15" x14ac:dyDescent="0.25">
      <c r="B19" s="43" t="s">
        <v>2897</v>
      </c>
      <c r="C19" s="3" t="s">
        <v>2898</v>
      </c>
      <c r="D19" s="3" t="s">
        <v>2889</v>
      </c>
      <c r="E19" s="3" t="s">
        <v>214</v>
      </c>
      <c r="F19" s="3" t="s">
        <v>84</v>
      </c>
      <c r="G19" s="3" t="s">
        <v>2890</v>
      </c>
      <c r="H19" s="10">
        <v>0</v>
      </c>
      <c r="I19" s="3" t="s">
        <v>54</v>
      </c>
      <c r="J19" s="41">
        <v>2.35E-2</v>
      </c>
      <c r="K19" s="41">
        <v>0</v>
      </c>
      <c r="L19" s="10">
        <v>36.454788438764098</v>
      </c>
      <c r="M19" s="10">
        <v>100.66</v>
      </c>
      <c r="N19" s="10">
        <v>3.6695389934361708E-2</v>
      </c>
      <c r="O19" s="41">
        <v>0</v>
      </c>
      <c r="P19" s="41">
        <v>1.5546485817924439E-3</v>
      </c>
      <c r="Q19" s="41">
        <v>4.8731848950236324E-6</v>
      </c>
    </row>
    <row r="20" spans="2:17" ht="15" x14ac:dyDescent="0.25">
      <c r="B20" s="43" t="s">
        <v>2899</v>
      </c>
      <c r="C20" s="3" t="s">
        <v>2900</v>
      </c>
      <c r="D20" s="3" t="s">
        <v>2889</v>
      </c>
      <c r="E20" s="3" t="s">
        <v>214</v>
      </c>
      <c r="F20" s="3" t="s">
        <v>84</v>
      </c>
      <c r="G20" s="3" t="s">
        <v>2901</v>
      </c>
      <c r="H20" s="10">
        <v>0</v>
      </c>
      <c r="I20" s="3" t="s">
        <v>54</v>
      </c>
      <c r="J20" s="41">
        <v>2.5899999999999999E-2</v>
      </c>
      <c r="K20" s="41">
        <v>0</v>
      </c>
      <c r="L20" s="10">
        <v>622.59580163834823</v>
      </c>
      <c r="M20" s="10">
        <v>100.87</v>
      </c>
      <c r="N20" s="10">
        <v>0.62801238519856173</v>
      </c>
      <c r="O20" s="41">
        <v>0</v>
      </c>
      <c r="P20" s="41">
        <v>2.6606572807740807E-2</v>
      </c>
      <c r="Q20" s="41">
        <v>8.340067989226092E-5</v>
      </c>
    </row>
    <row r="21" spans="2:17" ht="15" x14ac:dyDescent="0.25">
      <c r="B21" s="43" t="s">
        <v>2902</v>
      </c>
      <c r="C21" s="3" t="s">
        <v>2903</v>
      </c>
      <c r="D21" s="3" t="s">
        <v>2889</v>
      </c>
      <c r="E21" s="3" t="s">
        <v>214</v>
      </c>
      <c r="F21" s="3" t="s">
        <v>84</v>
      </c>
      <c r="G21" s="3" t="s">
        <v>2901</v>
      </c>
      <c r="H21" s="10">
        <v>0</v>
      </c>
      <c r="I21" s="3" t="s">
        <v>54</v>
      </c>
      <c r="J21" s="41">
        <v>2.5499999999999998E-2</v>
      </c>
      <c r="K21" s="41">
        <v>0</v>
      </c>
      <c r="L21" s="10">
        <v>1227.7244739472515</v>
      </c>
      <c r="M21" s="10">
        <v>100.61</v>
      </c>
      <c r="N21" s="10">
        <v>1.2352135933183852</v>
      </c>
      <c r="O21" s="41">
        <v>0</v>
      </c>
      <c r="P21" s="41">
        <v>5.2331452656535965E-2</v>
      </c>
      <c r="Q21" s="41">
        <v>1.640376144211621E-4</v>
      </c>
    </row>
    <row r="22" spans="2:17" ht="15" x14ac:dyDescent="0.25">
      <c r="B22" s="43" t="s">
        <v>2904</v>
      </c>
      <c r="C22" s="3" t="s">
        <v>2905</v>
      </c>
      <c r="D22" s="3" t="s">
        <v>2889</v>
      </c>
      <c r="E22" s="3" t="s">
        <v>543</v>
      </c>
      <c r="F22" s="3" t="s">
        <v>141</v>
      </c>
      <c r="G22" s="3" t="s">
        <v>2890</v>
      </c>
      <c r="H22" s="10">
        <v>0</v>
      </c>
      <c r="I22" s="3" t="s">
        <v>54</v>
      </c>
      <c r="J22" s="41">
        <v>2.7799999999999998E-2</v>
      </c>
      <c r="K22" s="41">
        <v>0</v>
      </c>
      <c r="L22" s="10">
        <v>857.84576775502182</v>
      </c>
      <c r="M22" s="10">
        <v>100.54</v>
      </c>
      <c r="N22" s="10">
        <v>0.86247813489447644</v>
      </c>
      <c r="O22" s="41">
        <v>0</v>
      </c>
      <c r="P22" s="41">
        <v>3.6540023464503704E-2</v>
      </c>
      <c r="Q22" s="41">
        <v>1.1453796857790568E-4</v>
      </c>
    </row>
    <row r="23" spans="2:17" ht="15" x14ac:dyDescent="0.25">
      <c r="B23" s="43" t="s">
        <v>2906</v>
      </c>
      <c r="C23" s="3" t="s">
        <v>2907</v>
      </c>
      <c r="D23" s="3" t="s">
        <v>2889</v>
      </c>
      <c r="E23" s="3" t="s">
        <v>543</v>
      </c>
      <c r="F23" s="3" t="s">
        <v>84</v>
      </c>
      <c r="G23" s="3" t="s">
        <v>2327</v>
      </c>
      <c r="H23" s="10">
        <v>0</v>
      </c>
      <c r="I23" s="3" t="s">
        <v>54</v>
      </c>
      <c r="J23" s="41">
        <v>2.6699999999999998E-2</v>
      </c>
      <c r="K23" s="41">
        <v>0</v>
      </c>
      <c r="L23" s="10">
        <v>347.48416728348252</v>
      </c>
      <c r="M23" s="10">
        <v>100.88</v>
      </c>
      <c r="N23" s="10">
        <v>0.35054202784545391</v>
      </c>
      <c r="O23" s="41">
        <v>0</v>
      </c>
      <c r="P23" s="41">
        <v>1.4851175240905958E-2</v>
      </c>
      <c r="Q23" s="41">
        <v>4.6552335817197622E-5</v>
      </c>
    </row>
    <row r="24" spans="2:17" ht="15" x14ac:dyDescent="0.25">
      <c r="B24" s="43" t="s">
        <v>2908</v>
      </c>
      <c r="C24" s="3" t="s">
        <v>2909</v>
      </c>
      <c r="D24" s="3" t="s">
        <v>2889</v>
      </c>
      <c r="E24" s="3" t="s">
        <v>543</v>
      </c>
      <c r="F24" s="3" t="s">
        <v>84</v>
      </c>
      <c r="G24" s="3" t="s">
        <v>2327</v>
      </c>
      <c r="H24" s="10">
        <v>0</v>
      </c>
      <c r="I24" s="3" t="s">
        <v>54</v>
      </c>
      <c r="J24" s="41">
        <v>2.7200000000000002E-2</v>
      </c>
      <c r="K24" s="41">
        <v>0</v>
      </c>
      <c r="L24" s="10">
        <v>725.39919025816221</v>
      </c>
      <c r="M24" s="10">
        <v>100.85</v>
      </c>
      <c r="N24" s="10">
        <v>0.73156508329535486</v>
      </c>
      <c r="O24" s="41">
        <v>0</v>
      </c>
      <c r="P24" s="41">
        <v>3.0993719409123852E-2</v>
      </c>
      <c r="Q24" s="41">
        <v>9.7152582927134955E-5</v>
      </c>
    </row>
    <row r="25" spans="2:17" ht="15" x14ac:dyDescent="0.25">
      <c r="B25" s="43" t="s">
        <v>2910</v>
      </c>
      <c r="C25" s="3" t="s">
        <v>2911</v>
      </c>
      <c r="D25" s="3" t="s">
        <v>2889</v>
      </c>
      <c r="E25" s="3" t="s">
        <v>222</v>
      </c>
      <c r="F25" s="3" t="s">
        <v>141</v>
      </c>
      <c r="G25" s="3" t="s">
        <v>2890</v>
      </c>
      <c r="H25" s="10">
        <v>0</v>
      </c>
      <c r="I25" s="3" t="s">
        <v>54</v>
      </c>
      <c r="J25" s="41">
        <v>2.2000000000000002E-2</v>
      </c>
      <c r="K25" s="41">
        <v>0</v>
      </c>
      <c r="L25" s="10">
        <v>693.72744483623592</v>
      </c>
      <c r="M25" s="10">
        <v>100.78</v>
      </c>
      <c r="N25" s="10">
        <v>0.6991385189288768</v>
      </c>
      <c r="O25" s="41">
        <v>0</v>
      </c>
      <c r="P25" s="41">
        <v>2.9619925251467536E-2</v>
      </c>
      <c r="Q25" s="41">
        <v>9.2846302384786466E-5</v>
      </c>
    </row>
    <row r="26" spans="2:17" x14ac:dyDescent="0.2">
      <c r="B26" s="44"/>
      <c r="C26" s="45"/>
      <c r="D26" s="45"/>
      <c r="E26" s="45"/>
      <c r="F26" s="45"/>
      <c r="G26" s="45"/>
      <c r="H26" s="14"/>
      <c r="I26" s="45"/>
      <c r="J26" s="14"/>
      <c r="K26" s="14"/>
      <c r="L26" s="14"/>
      <c r="M26" s="14"/>
      <c r="N26" s="14"/>
      <c r="O26" s="14"/>
      <c r="P26" s="14"/>
      <c r="Q26" s="14"/>
    </row>
    <row r="27" spans="2:17" ht="15" x14ac:dyDescent="0.25">
      <c r="B27" s="9" t="s">
        <v>2063</v>
      </c>
      <c r="C27" s="37"/>
      <c r="D27" s="37"/>
      <c r="E27" s="37"/>
      <c r="F27" s="37"/>
      <c r="G27" s="37"/>
      <c r="H27" s="10">
        <v>1.0899999999999999</v>
      </c>
      <c r="I27" s="37"/>
      <c r="J27" s="41"/>
      <c r="K27" s="41">
        <v>3.1899999999999998E-2</v>
      </c>
      <c r="L27" s="10"/>
      <c r="M27" s="10"/>
      <c r="N27" s="10">
        <v>0.68228502780000011</v>
      </c>
      <c r="O27" s="41"/>
      <c r="P27" s="41">
        <v>2.8905904876466021E-2</v>
      </c>
      <c r="Q27" s="41">
        <v>9.0608141718158703E-5</v>
      </c>
    </row>
    <row r="28" spans="2:17" ht="15" x14ac:dyDescent="0.25">
      <c r="B28" s="42" t="s">
        <v>2064</v>
      </c>
      <c r="C28" s="37"/>
      <c r="D28" s="37"/>
      <c r="E28" s="37"/>
      <c r="F28" s="37"/>
      <c r="G28" s="37"/>
      <c r="H28" s="4"/>
      <c r="I28" s="37"/>
      <c r="J28" s="4"/>
      <c r="K28" s="4"/>
      <c r="L28" s="4"/>
      <c r="M28" s="4"/>
      <c r="N28" s="4"/>
      <c r="O28" s="4"/>
      <c r="P28" s="4"/>
      <c r="Q28" s="4"/>
    </row>
    <row r="29" spans="2:17" ht="15" x14ac:dyDescent="0.25">
      <c r="B29" s="43" t="s">
        <v>2912</v>
      </c>
      <c r="C29" s="3" t="s">
        <v>2913</v>
      </c>
      <c r="D29" s="3" t="s">
        <v>2889</v>
      </c>
      <c r="E29" s="3" t="s">
        <v>83</v>
      </c>
      <c r="F29" s="3" t="s">
        <v>84</v>
      </c>
      <c r="G29" s="3" t="s">
        <v>2914</v>
      </c>
      <c r="H29" s="10">
        <v>1.0899999999999999</v>
      </c>
      <c r="I29" s="3" t="s">
        <v>54</v>
      </c>
      <c r="J29" s="41">
        <v>9.3240000000000007E-3</v>
      </c>
      <c r="K29" s="41">
        <v>3.1899999999999998E-2</v>
      </c>
      <c r="L29" s="10">
        <v>687.71800000000007</v>
      </c>
      <c r="M29" s="10">
        <v>99.21</v>
      </c>
      <c r="N29" s="10">
        <v>0.68228502780000011</v>
      </c>
      <c r="O29" s="41">
        <v>0</v>
      </c>
      <c r="P29" s="41">
        <v>2.8905904876466021E-2</v>
      </c>
      <c r="Q29" s="41">
        <v>9.0608141718158703E-5</v>
      </c>
    </row>
    <row r="30" spans="2:17" ht="15" x14ac:dyDescent="0.25">
      <c r="B30" s="43" t="s">
        <v>2915</v>
      </c>
      <c r="C30" s="3" t="s">
        <v>2916</v>
      </c>
      <c r="D30" s="3" t="s">
        <v>2917</v>
      </c>
      <c r="E30" s="3" t="s">
        <v>694</v>
      </c>
      <c r="F30" s="3" t="s">
        <v>69</v>
      </c>
      <c r="G30" s="3" t="s">
        <v>2918</v>
      </c>
      <c r="H30" s="10">
        <v>0</v>
      </c>
      <c r="I30" s="3" t="s">
        <v>54</v>
      </c>
      <c r="J30" s="41">
        <v>8.4000000000000005E-2</v>
      </c>
      <c r="K30" s="41">
        <v>0</v>
      </c>
      <c r="L30" s="10">
        <v>35.112806400000004</v>
      </c>
      <c r="M30" s="10">
        <v>0</v>
      </c>
      <c r="N30" s="10">
        <v>0</v>
      </c>
      <c r="O30" s="41">
        <v>7.0225612800000005E-8</v>
      </c>
      <c r="P30" s="41">
        <v>0</v>
      </c>
      <c r="Q30" s="41">
        <v>0</v>
      </c>
    </row>
    <row r="31" spans="2:17" x14ac:dyDescent="0.2">
      <c r="B31" s="44"/>
      <c r="C31" s="45"/>
      <c r="D31" s="45"/>
      <c r="E31" s="45"/>
      <c r="F31" s="45"/>
      <c r="G31" s="45"/>
      <c r="H31" s="14"/>
      <c r="I31" s="45"/>
      <c r="J31" s="14"/>
      <c r="K31" s="14"/>
      <c r="L31" s="14"/>
      <c r="M31" s="14"/>
      <c r="N31" s="14"/>
      <c r="O31" s="14"/>
      <c r="P31" s="14"/>
      <c r="Q31" s="14"/>
    </row>
    <row r="32" spans="2:17" ht="15" x14ac:dyDescent="0.25">
      <c r="B32" s="9" t="s">
        <v>2065</v>
      </c>
      <c r="C32" s="37"/>
      <c r="D32" s="37"/>
      <c r="E32" s="37"/>
      <c r="F32" s="37"/>
      <c r="G32" s="37"/>
      <c r="H32" s="10">
        <v>0.45044825983214715</v>
      </c>
      <c r="I32" s="37"/>
      <c r="J32" s="41"/>
      <c r="K32" s="41">
        <v>0.49854786028050979</v>
      </c>
      <c r="L32" s="10"/>
      <c r="M32" s="10"/>
      <c r="N32" s="10">
        <v>0.84106713464399996</v>
      </c>
      <c r="O32" s="41"/>
      <c r="P32" s="41">
        <v>3.5632918205949382E-2</v>
      </c>
      <c r="Q32" s="41">
        <v>1.1169456609071028E-4</v>
      </c>
    </row>
    <row r="33" spans="2:17" ht="15" x14ac:dyDescent="0.25">
      <c r="B33" s="42" t="s">
        <v>2066</v>
      </c>
      <c r="C33" s="37"/>
      <c r="D33" s="37"/>
      <c r="E33" s="37"/>
      <c r="F33" s="37"/>
      <c r="G33" s="37"/>
      <c r="H33" s="4"/>
      <c r="I33" s="37"/>
      <c r="J33" s="4"/>
      <c r="K33" s="4"/>
      <c r="L33" s="4"/>
      <c r="M33" s="4"/>
      <c r="N33" s="4"/>
      <c r="O33" s="4"/>
      <c r="P33" s="4"/>
      <c r="Q33" s="4"/>
    </row>
    <row r="34" spans="2:17" ht="15" x14ac:dyDescent="0.25">
      <c r="B34" s="43" t="s">
        <v>2919</v>
      </c>
      <c r="C34" s="3" t="s">
        <v>2920</v>
      </c>
      <c r="D34" s="3" t="s">
        <v>213</v>
      </c>
      <c r="E34" s="3" t="s">
        <v>75</v>
      </c>
      <c r="F34" s="3" t="s">
        <v>69</v>
      </c>
      <c r="G34" s="3" t="s">
        <v>2918</v>
      </c>
      <c r="H34" s="10">
        <v>0.22000000000000003</v>
      </c>
      <c r="I34" s="3" t="s">
        <v>54</v>
      </c>
      <c r="J34" s="41">
        <v>8.4000000000000005E-2</v>
      </c>
      <c r="K34" s="41">
        <v>0.5</v>
      </c>
      <c r="L34" s="10">
        <v>806.82</v>
      </c>
      <c r="M34" s="10">
        <v>98.76</v>
      </c>
      <c r="N34" s="10">
        <v>0.79681543199999993</v>
      </c>
      <c r="O34" s="41">
        <v>1.0035074626865673E-5</v>
      </c>
      <c r="P34" s="41">
        <v>3.3758136472318727E-2</v>
      </c>
      <c r="Q34" s="41">
        <v>1.058178952257991E-4</v>
      </c>
    </row>
    <row r="35" spans="2:17" ht="15" x14ac:dyDescent="0.25">
      <c r="B35" s="42" t="s">
        <v>2067</v>
      </c>
      <c r="C35" s="37"/>
      <c r="D35" s="37"/>
      <c r="E35" s="37"/>
      <c r="F35" s="37"/>
      <c r="G35" s="37"/>
      <c r="H35" s="4"/>
      <c r="I35" s="37"/>
      <c r="J35" s="4"/>
      <c r="K35" s="4"/>
      <c r="L35" s="4"/>
      <c r="M35" s="4"/>
      <c r="N35" s="4"/>
      <c r="O35" s="4"/>
      <c r="P35" s="4"/>
      <c r="Q35" s="4"/>
    </row>
    <row r="36" spans="2:17" ht="15" x14ac:dyDescent="0.25">
      <c r="B36" s="43"/>
      <c r="C36" s="3"/>
      <c r="D36" s="3" t="s">
        <v>87</v>
      </c>
      <c r="E36" s="3"/>
      <c r="F36" s="3"/>
      <c r="G36" s="3" t="s">
        <v>87</v>
      </c>
      <c r="H36" s="10">
        <v>0</v>
      </c>
      <c r="I36" s="3" t="s">
        <v>87</v>
      </c>
      <c r="J36" s="41">
        <v>0</v>
      </c>
      <c r="K36" s="41">
        <v>0</v>
      </c>
      <c r="L36" s="10">
        <v>0</v>
      </c>
      <c r="M36" s="10">
        <v>0</v>
      </c>
      <c r="N36" s="10">
        <v>0</v>
      </c>
      <c r="O36" s="41">
        <v>0</v>
      </c>
      <c r="P36" s="41">
        <v>0</v>
      </c>
      <c r="Q36" s="41">
        <v>0</v>
      </c>
    </row>
    <row r="37" spans="2:17" ht="15" x14ac:dyDescent="0.25">
      <c r="B37" s="42" t="s">
        <v>2071</v>
      </c>
      <c r="C37" s="37"/>
      <c r="D37" s="37"/>
      <c r="E37" s="37"/>
      <c r="F37" s="37"/>
      <c r="G37" s="37"/>
      <c r="H37" s="4"/>
      <c r="I37" s="37"/>
      <c r="J37" s="4"/>
      <c r="K37" s="4"/>
      <c r="L37" s="4"/>
      <c r="M37" s="4"/>
      <c r="N37" s="4"/>
      <c r="O37" s="4"/>
      <c r="P37" s="4"/>
      <c r="Q37" s="4"/>
    </row>
    <row r="38" spans="2:17" ht="15" x14ac:dyDescent="0.25">
      <c r="B38" s="43" t="s">
        <v>2921</v>
      </c>
      <c r="C38" s="3" t="s">
        <v>2922</v>
      </c>
      <c r="D38" s="3" t="s">
        <v>213</v>
      </c>
      <c r="E38" s="3" t="s">
        <v>88</v>
      </c>
      <c r="F38" s="3" t="s">
        <v>737</v>
      </c>
      <c r="G38" s="3" t="s">
        <v>2923</v>
      </c>
      <c r="H38" s="10">
        <v>4.6000000000000005</v>
      </c>
      <c r="I38" s="3" t="s">
        <v>54</v>
      </c>
      <c r="J38" s="41">
        <v>0.02</v>
      </c>
      <c r="K38" s="41">
        <v>0.47240000000000004</v>
      </c>
      <c r="L38" s="10">
        <v>226.12009933800002</v>
      </c>
      <c r="M38" s="10">
        <v>19.57</v>
      </c>
      <c r="N38" s="10">
        <v>4.4251702644000003E-2</v>
      </c>
      <c r="O38" s="41">
        <v>2.4848360926261919E-6</v>
      </c>
      <c r="P38" s="41">
        <v>1.8747817336306552E-3</v>
      </c>
      <c r="Q38" s="41">
        <v>5.876670864911173E-6</v>
      </c>
    </row>
    <row r="39" spans="2:17" ht="15" x14ac:dyDescent="0.25">
      <c r="B39" s="42" t="s">
        <v>2072</v>
      </c>
      <c r="C39" s="37"/>
      <c r="D39" s="37"/>
      <c r="E39" s="37"/>
      <c r="F39" s="37"/>
      <c r="G39" s="37"/>
      <c r="H39" s="4"/>
      <c r="I39" s="37"/>
      <c r="J39" s="4"/>
      <c r="K39" s="4"/>
      <c r="L39" s="4"/>
      <c r="M39" s="4"/>
      <c r="N39" s="4"/>
      <c r="O39" s="4"/>
      <c r="P39" s="4"/>
      <c r="Q39" s="4"/>
    </row>
    <row r="40" spans="2:17" ht="15" x14ac:dyDescent="0.25">
      <c r="B40" s="43"/>
      <c r="C40" s="3"/>
      <c r="D40" s="3" t="s">
        <v>87</v>
      </c>
      <c r="E40" s="3"/>
      <c r="F40" s="3"/>
      <c r="G40" s="3" t="s">
        <v>87</v>
      </c>
      <c r="H40" s="10">
        <v>0</v>
      </c>
      <c r="I40" s="3" t="s">
        <v>87</v>
      </c>
      <c r="J40" s="41">
        <v>0</v>
      </c>
      <c r="K40" s="41">
        <v>0</v>
      </c>
      <c r="L40" s="10">
        <v>0</v>
      </c>
      <c r="M40" s="10">
        <v>0</v>
      </c>
      <c r="N40" s="10">
        <v>0</v>
      </c>
      <c r="O40" s="41">
        <v>0</v>
      </c>
      <c r="P40" s="41">
        <v>0</v>
      </c>
      <c r="Q40" s="41">
        <v>0</v>
      </c>
    </row>
    <row r="41" spans="2:17" x14ac:dyDescent="0.2">
      <c r="B41" s="44"/>
      <c r="C41" s="45"/>
      <c r="D41" s="45"/>
      <c r="E41" s="45"/>
      <c r="F41" s="45"/>
      <c r="G41" s="45"/>
      <c r="H41" s="14"/>
      <c r="I41" s="45"/>
      <c r="J41" s="14"/>
      <c r="K41" s="14"/>
      <c r="L41" s="14"/>
      <c r="M41" s="14"/>
      <c r="N41" s="14"/>
      <c r="O41" s="14"/>
      <c r="P41" s="14"/>
      <c r="Q41" s="14"/>
    </row>
    <row r="42" spans="2:17" ht="15" x14ac:dyDescent="0.25">
      <c r="B42" s="15" t="s">
        <v>113</v>
      </c>
      <c r="C42" s="37"/>
      <c r="D42" s="37"/>
      <c r="E42" s="37"/>
      <c r="F42" s="37"/>
      <c r="G42" s="37"/>
      <c r="H42" s="10">
        <v>4.9062094909144536</v>
      </c>
      <c r="I42" s="37"/>
      <c r="J42" s="41"/>
      <c r="K42" s="41">
        <v>3.3684536993900192E-2</v>
      </c>
      <c r="L42" s="10"/>
      <c r="M42" s="10"/>
      <c r="N42" s="10">
        <v>16.084449382711998</v>
      </c>
      <c r="O42" s="41"/>
      <c r="P42" s="41">
        <v>0.68143890735250512</v>
      </c>
      <c r="Q42" s="41">
        <v>2.1360311449697016E-3</v>
      </c>
    </row>
    <row r="43" spans="2:17" ht="15" x14ac:dyDescent="0.25">
      <c r="B43" s="9" t="s">
        <v>2061</v>
      </c>
      <c r="C43" s="37"/>
      <c r="D43" s="37"/>
      <c r="E43" s="37"/>
      <c r="F43" s="37"/>
      <c r="G43" s="37"/>
      <c r="H43" s="10">
        <v>0</v>
      </c>
      <c r="I43" s="37"/>
      <c r="J43" s="41"/>
      <c r="K43" s="41">
        <v>0</v>
      </c>
      <c r="L43" s="10"/>
      <c r="M43" s="10"/>
      <c r="N43" s="10">
        <v>0</v>
      </c>
      <c r="O43" s="41"/>
      <c r="P43" s="41">
        <v>0</v>
      </c>
      <c r="Q43" s="41">
        <v>0</v>
      </c>
    </row>
    <row r="44" spans="2:17" ht="15" x14ac:dyDescent="0.25">
      <c r="B44" s="42" t="s">
        <v>2062</v>
      </c>
      <c r="C44" s="37"/>
      <c r="D44" s="37"/>
      <c r="E44" s="37"/>
      <c r="F44" s="37"/>
      <c r="G44" s="37"/>
      <c r="H44" s="4"/>
      <c r="I44" s="37"/>
      <c r="J44" s="4"/>
      <c r="K44" s="4"/>
      <c r="L44" s="4"/>
      <c r="M44" s="4"/>
      <c r="N44" s="4"/>
      <c r="O44" s="4"/>
      <c r="P44" s="4"/>
      <c r="Q44" s="4"/>
    </row>
    <row r="45" spans="2:17" ht="15" x14ac:dyDescent="0.25">
      <c r="B45" s="43"/>
      <c r="C45" s="3"/>
      <c r="D45" s="3" t="s">
        <v>87</v>
      </c>
      <c r="E45" s="3"/>
      <c r="F45" s="3"/>
      <c r="G45" s="3" t="s">
        <v>87</v>
      </c>
      <c r="H45" s="10">
        <v>0</v>
      </c>
      <c r="I45" s="3" t="s">
        <v>87</v>
      </c>
      <c r="J45" s="41">
        <v>0</v>
      </c>
      <c r="K45" s="41">
        <v>0</v>
      </c>
      <c r="L45" s="10">
        <v>0</v>
      </c>
      <c r="M45" s="10">
        <v>0</v>
      </c>
      <c r="N45" s="10">
        <v>0</v>
      </c>
      <c r="O45" s="41">
        <v>0</v>
      </c>
      <c r="P45" s="41">
        <v>0</v>
      </c>
      <c r="Q45" s="41">
        <v>0</v>
      </c>
    </row>
    <row r="46" spans="2:17" x14ac:dyDescent="0.2">
      <c r="B46" s="44"/>
      <c r="C46" s="45"/>
      <c r="D46" s="45"/>
      <c r="E46" s="45"/>
      <c r="F46" s="45"/>
      <c r="G46" s="45"/>
      <c r="H46" s="14"/>
      <c r="I46" s="45"/>
      <c r="J46" s="14"/>
      <c r="K46" s="14"/>
      <c r="L46" s="14"/>
      <c r="M46" s="14"/>
      <c r="N46" s="14"/>
      <c r="O46" s="14"/>
      <c r="P46" s="14"/>
      <c r="Q46" s="14"/>
    </row>
    <row r="47" spans="2:17" ht="15" x14ac:dyDescent="0.25">
      <c r="B47" s="9" t="s">
        <v>2063</v>
      </c>
      <c r="C47" s="37"/>
      <c r="D47" s="37"/>
      <c r="E47" s="37"/>
      <c r="F47" s="37"/>
      <c r="G47" s="37"/>
      <c r="H47" s="10">
        <v>4.9400530281760844</v>
      </c>
      <c r="I47" s="37"/>
      <c r="J47" s="41"/>
      <c r="K47" s="41">
        <v>3.3916696521859406E-2</v>
      </c>
      <c r="L47" s="10"/>
      <c r="M47" s="10"/>
      <c r="N47" s="10">
        <v>15.974018327197999</v>
      </c>
      <c r="O47" s="41"/>
      <c r="P47" s="41">
        <v>0.6767603500692122</v>
      </c>
      <c r="Q47" s="41">
        <v>2.1213657891134227E-3</v>
      </c>
    </row>
    <row r="48" spans="2:17" ht="15" x14ac:dyDescent="0.25">
      <c r="B48" s="42" t="s">
        <v>2064</v>
      </c>
      <c r="C48" s="37"/>
      <c r="D48" s="37"/>
      <c r="E48" s="37"/>
      <c r="F48" s="37"/>
      <c r="G48" s="37"/>
      <c r="H48" s="4"/>
      <c r="I48" s="37"/>
      <c r="J48" s="4"/>
      <c r="K48" s="4"/>
      <c r="L48" s="4"/>
      <c r="M48" s="4"/>
      <c r="N48" s="4"/>
      <c r="O48" s="4"/>
      <c r="P48" s="4"/>
      <c r="Q48" s="4"/>
    </row>
    <row r="49" spans="2:17" ht="15" x14ac:dyDescent="0.25">
      <c r="B49" s="43" t="s">
        <v>2924</v>
      </c>
      <c r="C49" s="3" t="s">
        <v>2925</v>
      </c>
      <c r="D49" s="3" t="s">
        <v>2889</v>
      </c>
      <c r="E49" s="3" t="s">
        <v>222</v>
      </c>
      <c r="F49" s="3" t="s">
        <v>215</v>
      </c>
      <c r="G49" s="3" t="s">
        <v>2926</v>
      </c>
      <c r="H49" s="10">
        <v>3.7500000000000009</v>
      </c>
      <c r="I49" s="3" t="s">
        <v>48</v>
      </c>
      <c r="J49" s="41">
        <v>2.5000000000000001E-2</v>
      </c>
      <c r="K49" s="41">
        <v>2.2900000000000004E-2</v>
      </c>
      <c r="L49" s="10">
        <v>1000.8410000000001</v>
      </c>
      <c r="M49" s="10">
        <v>103.4</v>
      </c>
      <c r="N49" s="10">
        <v>4.0380611557879993</v>
      </c>
      <c r="O49" s="41">
        <v>5.0042050000000003E-5</v>
      </c>
      <c r="P49" s="41">
        <v>0.17107778552745245</v>
      </c>
      <c r="Q49" s="41">
        <v>5.3625860536614682E-4</v>
      </c>
    </row>
    <row r="50" spans="2:17" ht="15" x14ac:dyDescent="0.25">
      <c r="B50" s="43" t="s">
        <v>2927</v>
      </c>
      <c r="C50" s="3" t="s">
        <v>2928</v>
      </c>
      <c r="D50" s="3" t="s">
        <v>2889</v>
      </c>
      <c r="E50" s="3" t="s">
        <v>222</v>
      </c>
      <c r="F50" s="3" t="s">
        <v>215</v>
      </c>
      <c r="G50" s="3" t="s">
        <v>2779</v>
      </c>
      <c r="H50" s="10">
        <v>3.7399999999999998</v>
      </c>
      <c r="I50" s="3" t="s">
        <v>48</v>
      </c>
      <c r="J50" s="41">
        <v>2.6499999999999999E-2</v>
      </c>
      <c r="K50" s="41">
        <v>2.2699999999999994E-2</v>
      </c>
      <c r="L50" s="10">
        <v>885.7731</v>
      </c>
      <c r="M50" s="10">
        <v>104.05</v>
      </c>
      <c r="N50" s="10">
        <v>3.5962662447740006</v>
      </c>
      <c r="O50" s="41">
        <v>4.4288654999999999E-5</v>
      </c>
      <c r="P50" s="41">
        <v>0.15236056156336325</v>
      </c>
      <c r="Q50" s="41">
        <v>4.7758779437591668E-4</v>
      </c>
    </row>
    <row r="51" spans="2:17" ht="15" x14ac:dyDescent="0.25">
      <c r="B51" s="43" t="s">
        <v>2929</v>
      </c>
      <c r="C51" s="3" t="s">
        <v>2930</v>
      </c>
      <c r="D51" s="3" t="s">
        <v>2889</v>
      </c>
      <c r="E51" s="3" t="s">
        <v>222</v>
      </c>
      <c r="F51" s="3" t="s">
        <v>141</v>
      </c>
      <c r="G51" s="3" t="s">
        <v>2931</v>
      </c>
      <c r="H51" s="10">
        <v>3.4099999999999997</v>
      </c>
      <c r="I51" s="3" t="s">
        <v>48</v>
      </c>
      <c r="J51" s="41">
        <v>2.4E-2</v>
      </c>
      <c r="K51" s="41">
        <v>2.7599999999999993E-2</v>
      </c>
      <c r="L51" s="10">
        <v>456.23750000000001</v>
      </c>
      <c r="M51" s="10">
        <v>101.52</v>
      </c>
      <c r="N51" s="10">
        <v>1.80729835362</v>
      </c>
      <c r="O51" s="41">
        <v>4.5623750000000005E-5</v>
      </c>
      <c r="P51" s="41">
        <v>7.6568577888311923E-2</v>
      </c>
      <c r="Q51" s="41">
        <v>2.400110491649218E-4</v>
      </c>
    </row>
    <row r="52" spans="2:17" ht="15" x14ac:dyDescent="0.25">
      <c r="B52" s="43" t="s">
        <v>2932</v>
      </c>
      <c r="C52" s="3" t="s">
        <v>2933</v>
      </c>
      <c r="D52" s="3" t="s">
        <v>2889</v>
      </c>
      <c r="E52" s="3" t="s">
        <v>222</v>
      </c>
      <c r="F52" s="3" t="s">
        <v>141</v>
      </c>
      <c r="G52" s="3" t="s">
        <v>2934</v>
      </c>
      <c r="H52" s="10">
        <v>3.4399999999999995</v>
      </c>
      <c r="I52" s="3" t="s">
        <v>48</v>
      </c>
      <c r="J52" s="41">
        <v>2.3E-2</v>
      </c>
      <c r="K52" s="41">
        <v>2.7799999999999998E-2</v>
      </c>
      <c r="L52" s="10">
        <v>759.75549999999998</v>
      </c>
      <c r="M52" s="10">
        <v>101.02</v>
      </c>
      <c r="N52" s="10">
        <v>2.9948045334180002</v>
      </c>
      <c r="O52" s="41">
        <v>5.0650366666666665E-5</v>
      </c>
      <c r="P52" s="41">
        <v>0.1268788430631746</v>
      </c>
      <c r="Q52" s="41">
        <v>3.9771307082186899E-4</v>
      </c>
    </row>
    <row r="53" spans="2:17" ht="15" x14ac:dyDescent="0.25">
      <c r="B53" s="43" t="s">
        <v>2935</v>
      </c>
      <c r="C53" s="3" t="s">
        <v>2936</v>
      </c>
      <c r="D53" s="3" t="s">
        <v>2889</v>
      </c>
      <c r="E53" s="3" t="s">
        <v>679</v>
      </c>
      <c r="F53" s="3" t="s">
        <v>215</v>
      </c>
      <c r="G53" s="3" t="s">
        <v>2937</v>
      </c>
      <c r="H53" s="10">
        <v>9.57</v>
      </c>
      <c r="I53" s="3" t="s">
        <v>48</v>
      </c>
      <c r="J53" s="41">
        <v>2.5000000000000001E-2</v>
      </c>
      <c r="K53" s="41">
        <v>6.6300000000000012E-2</v>
      </c>
      <c r="L53" s="10">
        <v>1248.6500000000001</v>
      </c>
      <c r="M53" s="10">
        <v>72.607100000000003</v>
      </c>
      <c r="N53" s="10">
        <v>3.5375880395979999</v>
      </c>
      <c r="O53" s="41">
        <v>1.2486499999999999E-4</v>
      </c>
      <c r="P53" s="41">
        <v>0.14987458202691004</v>
      </c>
      <c r="Q53" s="41">
        <v>4.6979526938456837E-4</v>
      </c>
    </row>
    <row r="54" spans="2:17" x14ac:dyDescent="0.2">
      <c r="B54" s="44"/>
      <c r="C54" s="45"/>
      <c r="D54" s="45"/>
      <c r="E54" s="45"/>
      <c r="F54" s="45"/>
      <c r="G54" s="45"/>
      <c r="H54" s="14"/>
      <c r="I54" s="45"/>
      <c r="J54" s="14"/>
      <c r="K54" s="14"/>
      <c r="L54" s="14"/>
      <c r="M54" s="14"/>
      <c r="N54" s="14"/>
      <c r="O54" s="14"/>
      <c r="P54" s="14"/>
      <c r="Q54" s="14"/>
    </row>
    <row r="55" spans="2:17" ht="15" x14ac:dyDescent="0.25">
      <c r="B55" s="9" t="s">
        <v>2065</v>
      </c>
      <c r="C55" s="37"/>
      <c r="D55" s="37"/>
      <c r="E55" s="37"/>
      <c r="F55" s="37"/>
      <c r="G55" s="37"/>
      <c r="H55" s="10">
        <v>1.0690907322264315E-2</v>
      </c>
      <c r="I55" s="37"/>
      <c r="J55" s="41"/>
      <c r="K55" s="41">
        <v>1.0231198307406951E-4</v>
      </c>
      <c r="L55" s="10"/>
      <c r="M55" s="10"/>
      <c r="N55" s="10">
        <v>0.11043105551400001</v>
      </c>
      <c r="O55" s="41"/>
      <c r="P55" s="41">
        <v>4.6785572832929488E-3</v>
      </c>
      <c r="Q55" s="41">
        <v>1.4665355856279222E-5</v>
      </c>
    </row>
    <row r="56" spans="2:17" ht="15" x14ac:dyDescent="0.25">
      <c r="B56" s="42" t="s">
        <v>2066</v>
      </c>
      <c r="C56" s="37"/>
      <c r="D56" s="37"/>
      <c r="E56" s="37"/>
      <c r="F56" s="37"/>
      <c r="G56" s="37"/>
      <c r="H56" s="4"/>
      <c r="I56" s="37"/>
      <c r="J56" s="4"/>
      <c r="K56" s="4"/>
      <c r="L56" s="4"/>
      <c r="M56" s="4"/>
      <c r="N56" s="4"/>
      <c r="O56" s="4"/>
      <c r="P56" s="4"/>
      <c r="Q56" s="4"/>
    </row>
    <row r="57" spans="2:17" ht="15" x14ac:dyDescent="0.25">
      <c r="B57" s="43"/>
      <c r="C57" s="3"/>
      <c r="D57" s="3" t="s">
        <v>87</v>
      </c>
      <c r="E57" s="3"/>
      <c r="F57" s="3"/>
      <c r="G57" s="3" t="s">
        <v>87</v>
      </c>
      <c r="H57" s="10">
        <v>0</v>
      </c>
      <c r="I57" s="3" t="s">
        <v>87</v>
      </c>
      <c r="J57" s="41">
        <v>0</v>
      </c>
      <c r="K57" s="41">
        <v>0</v>
      </c>
      <c r="L57" s="10">
        <v>0</v>
      </c>
      <c r="M57" s="10">
        <v>0</v>
      </c>
      <c r="N57" s="10">
        <v>0</v>
      </c>
      <c r="O57" s="41">
        <v>0</v>
      </c>
      <c r="P57" s="41">
        <v>0</v>
      </c>
      <c r="Q57" s="41">
        <v>0</v>
      </c>
    </row>
    <row r="58" spans="2:17" ht="15" x14ac:dyDescent="0.25">
      <c r="B58" s="42" t="s">
        <v>2067</v>
      </c>
      <c r="C58" s="37"/>
      <c r="D58" s="37"/>
      <c r="E58" s="37"/>
      <c r="F58" s="37"/>
      <c r="G58" s="37"/>
      <c r="H58" s="4"/>
      <c r="I58" s="37"/>
      <c r="J58" s="4"/>
      <c r="K58" s="4"/>
      <c r="L58" s="4"/>
      <c r="M58" s="4"/>
      <c r="N58" s="4"/>
      <c r="O58" s="4"/>
      <c r="P58" s="4"/>
      <c r="Q58" s="4"/>
    </row>
    <row r="59" spans="2:17" ht="15" x14ac:dyDescent="0.25">
      <c r="B59" s="43"/>
      <c r="C59" s="3"/>
      <c r="D59" s="3" t="s">
        <v>87</v>
      </c>
      <c r="E59" s="3"/>
      <c r="F59" s="3"/>
      <c r="G59" s="3" t="s">
        <v>87</v>
      </c>
      <c r="H59" s="10">
        <v>0</v>
      </c>
      <c r="I59" s="3" t="s">
        <v>87</v>
      </c>
      <c r="J59" s="41">
        <v>0</v>
      </c>
      <c r="K59" s="41">
        <v>0</v>
      </c>
      <c r="L59" s="10">
        <v>0</v>
      </c>
      <c r="M59" s="10">
        <v>0</v>
      </c>
      <c r="N59" s="10">
        <v>0</v>
      </c>
      <c r="O59" s="41">
        <v>0</v>
      </c>
      <c r="P59" s="41">
        <v>0</v>
      </c>
      <c r="Q59" s="41">
        <v>0</v>
      </c>
    </row>
    <row r="60" spans="2:17" ht="15" x14ac:dyDescent="0.25">
      <c r="B60" s="42" t="s">
        <v>2071</v>
      </c>
      <c r="C60" s="37"/>
      <c r="D60" s="37"/>
      <c r="E60" s="37"/>
      <c r="F60" s="37"/>
      <c r="G60" s="37"/>
      <c r="H60" s="4"/>
      <c r="I60" s="37"/>
      <c r="J60" s="4"/>
      <c r="K60" s="4"/>
      <c r="L60" s="4"/>
      <c r="M60" s="4"/>
      <c r="N60" s="4"/>
      <c r="O60" s="4"/>
      <c r="P60" s="4"/>
      <c r="Q60" s="4"/>
    </row>
    <row r="61" spans="2:17" ht="15" x14ac:dyDescent="0.25">
      <c r="B61" s="43" t="s">
        <v>2938</v>
      </c>
      <c r="C61" s="3" t="s">
        <v>2939</v>
      </c>
      <c r="D61" s="3" t="s">
        <v>2889</v>
      </c>
      <c r="E61" s="3" t="s">
        <v>2940</v>
      </c>
      <c r="F61" s="3" t="s">
        <v>223</v>
      </c>
      <c r="G61" s="3" t="s">
        <v>2941</v>
      </c>
      <c r="H61" s="10">
        <v>29.999999999999989</v>
      </c>
      <c r="I61" s="3" t="s">
        <v>48</v>
      </c>
      <c r="J61" s="41">
        <v>0</v>
      </c>
      <c r="K61" s="41">
        <v>0.28709999999999997</v>
      </c>
      <c r="L61" s="10">
        <v>100.85250000000001</v>
      </c>
      <c r="M61" s="10">
        <v>0.01</v>
      </c>
      <c r="N61" s="10">
        <v>3.9353606000000005E-5</v>
      </c>
      <c r="O61" s="41">
        <v>0</v>
      </c>
      <c r="P61" s="41">
        <v>1.6672674105863216E-6</v>
      </c>
      <c r="Q61" s="41">
        <v>5.226198676916915E-9</v>
      </c>
    </row>
    <row r="62" spans="2:17" ht="15" x14ac:dyDescent="0.25">
      <c r="B62" s="42" t="s">
        <v>2072</v>
      </c>
      <c r="C62" s="37"/>
      <c r="D62" s="37"/>
      <c r="E62" s="37"/>
      <c r="F62" s="37"/>
      <c r="G62" s="37"/>
      <c r="H62" s="4"/>
      <c r="I62" s="37"/>
      <c r="J62" s="4"/>
      <c r="K62" s="4"/>
      <c r="L62" s="4"/>
      <c r="M62" s="4"/>
      <c r="N62" s="4"/>
      <c r="O62" s="4"/>
      <c r="P62" s="4"/>
      <c r="Q62" s="4"/>
    </row>
    <row r="63" spans="2:17" ht="15" x14ac:dyDescent="0.25">
      <c r="B63" s="43" t="s">
        <v>2942</v>
      </c>
      <c r="C63" s="3" t="s">
        <v>2943</v>
      </c>
      <c r="D63" s="3" t="s">
        <v>2917</v>
      </c>
      <c r="E63" s="3" t="s">
        <v>88</v>
      </c>
      <c r="F63" s="3" t="s">
        <v>737</v>
      </c>
      <c r="G63" s="3" t="s">
        <v>2944</v>
      </c>
      <c r="H63" s="10">
        <v>0</v>
      </c>
      <c r="I63" s="3" t="s">
        <v>46</v>
      </c>
      <c r="J63" s="41">
        <v>5.9760000000000001E-2</v>
      </c>
      <c r="K63" s="41">
        <v>0</v>
      </c>
      <c r="L63" s="10">
        <v>288.15000000000003</v>
      </c>
      <c r="M63" s="10">
        <v>0.1</v>
      </c>
      <c r="N63" s="10">
        <v>1.2237154200000001E-3</v>
      </c>
      <c r="O63" s="41">
        <v>8.004166666666667E-6</v>
      </c>
      <c r="P63" s="41">
        <v>5.1844317382197523E-5</v>
      </c>
      <c r="Q63" s="41">
        <v>1.6251064537584755E-7</v>
      </c>
    </row>
    <row r="64" spans="2:17" ht="15" x14ac:dyDescent="0.25">
      <c r="B64" s="43" t="s">
        <v>2945</v>
      </c>
      <c r="C64" s="3" t="s">
        <v>2946</v>
      </c>
      <c r="D64" s="3" t="s">
        <v>2917</v>
      </c>
      <c r="E64" s="3" t="s">
        <v>88</v>
      </c>
      <c r="F64" s="3" t="s">
        <v>737</v>
      </c>
      <c r="G64" s="3" t="s">
        <v>2947</v>
      </c>
      <c r="H64" s="10">
        <v>0</v>
      </c>
      <c r="I64" s="3" t="s">
        <v>48</v>
      </c>
      <c r="J64" s="41">
        <v>0</v>
      </c>
      <c r="K64" s="41">
        <v>0</v>
      </c>
      <c r="L64" s="10">
        <v>76.84</v>
      </c>
      <c r="M64" s="10">
        <v>31.41</v>
      </c>
      <c r="N64" s="10">
        <v>9.4176502488000011E-2</v>
      </c>
      <c r="O64" s="41">
        <v>1.0977142857142858E-7</v>
      </c>
      <c r="P64" s="41">
        <v>3.9899117107907219E-3</v>
      </c>
      <c r="Q64" s="41">
        <v>1.2506734775447214E-5</v>
      </c>
    </row>
    <row r="65" spans="2:17" ht="15" x14ac:dyDescent="0.25">
      <c r="B65" s="43" t="s">
        <v>2948</v>
      </c>
      <c r="C65" s="3" t="s">
        <v>2949</v>
      </c>
      <c r="D65" s="3" t="s">
        <v>2917</v>
      </c>
      <c r="E65" s="3" t="s">
        <v>88</v>
      </c>
      <c r="F65" s="3" t="s">
        <v>737</v>
      </c>
      <c r="G65" s="3" t="s">
        <v>2950</v>
      </c>
      <c r="H65" s="10">
        <v>0</v>
      </c>
      <c r="I65" s="3" t="s">
        <v>48</v>
      </c>
      <c r="J65" s="41">
        <v>0</v>
      </c>
      <c r="K65" s="41">
        <v>0</v>
      </c>
      <c r="L65" s="10">
        <v>384.2</v>
      </c>
      <c r="M65" s="10">
        <v>1</v>
      </c>
      <c r="N65" s="10">
        <v>1.4991483999999999E-2</v>
      </c>
      <c r="O65" s="41">
        <v>4.9383033419023137E-6</v>
      </c>
      <c r="P65" s="41">
        <v>6.3513398770944317E-4</v>
      </c>
      <c r="Q65" s="41">
        <v>1.9908842367792443E-6</v>
      </c>
    </row>
    <row r="66" spans="2:17" ht="15" x14ac:dyDescent="0.25">
      <c r="B66" s="43" t="s">
        <v>2951</v>
      </c>
      <c r="C66" s="3" t="s">
        <v>2952</v>
      </c>
      <c r="D66" s="3" t="s">
        <v>2917</v>
      </c>
      <c r="E66" s="3" t="s">
        <v>88</v>
      </c>
      <c r="F66" s="3" t="s">
        <v>737</v>
      </c>
      <c r="G66" s="3" t="s">
        <v>2953</v>
      </c>
      <c r="H66" s="10">
        <v>0</v>
      </c>
      <c r="I66" s="3" t="s">
        <v>48</v>
      </c>
      <c r="J66" s="41">
        <v>0</v>
      </c>
      <c r="K66" s="41">
        <v>0</v>
      </c>
      <c r="L66" s="10">
        <v>7.6840000000000006E-2</v>
      </c>
      <c r="M66" s="10">
        <v>0</v>
      </c>
      <c r="N66" s="10">
        <v>0</v>
      </c>
      <c r="O66" s="41">
        <v>5.1226666666666672E-9</v>
      </c>
      <c r="P66" s="41">
        <v>0</v>
      </c>
      <c r="Q66" s="41">
        <v>0</v>
      </c>
    </row>
    <row r="67" spans="2:17" x14ac:dyDescent="0.2">
      <c r="B67" s="44"/>
      <c r="C67" s="45"/>
      <c r="D67" s="45"/>
      <c r="E67" s="45"/>
      <c r="F67" s="45"/>
      <c r="G67" s="45"/>
      <c r="H67" s="14"/>
      <c r="I67" s="45"/>
      <c r="J67" s="14"/>
      <c r="K67" s="14"/>
      <c r="L67" s="14"/>
      <c r="M67" s="14"/>
      <c r="N67" s="14"/>
      <c r="O67" s="14"/>
      <c r="P67" s="14"/>
      <c r="Q67" s="14"/>
    </row>
    <row r="68" spans="2:17" x14ac:dyDescent="0.2">
      <c r="B68" s="33"/>
      <c r="C68" s="48"/>
      <c r="D68" s="48"/>
      <c r="E68" s="48"/>
      <c r="F68" s="48"/>
      <c r="G68" s="48"/>
      <c r="H68" s="49"/>
      <c r="I68" s="48"/>
      <c r="J68" s="49"/>
      <c r="K68" s="49"/>
      <c r="L68" s="49"/>
      <c r="M68" s="49"/>
      <c r="N68" s="49"/>
      <c r="O68" s="49"/>
      <c r="P68" s="49"/>
      <c r="Q68" s="49"/>
    </row>
    <row r="70" spans="2:17" x14ac:dyDescent="0.2">
      <c r="B70" s="35" t="s">
        <v>55</v>
      </c>
    </row>
    <row r="72" spans="2:17" x14ac:dyDescent="0.2">
      <c r="B72" s="36" t="s">
        <v>56</v>
      </c>
    </row>
  </sheetData>
  <hyperlinks>
    <hyperlink ref="B72" r:id="rId1"/>
  </hyperlinks>
  <pageMargins left="0.7" right="0.7" top="0.75" bottom="0.75" header="0.3" footer="0.3"/>
  <pageSetup paperSize="9" fitToHeight="0" orientation="landscape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54"/>
  <sheetViews>
    <sheetView showGridLines="0" rightToLeft="1" zoomScale="80" zoomScaleNormal="80" workbookViewId="0">
      <pane ySplit="9" topLeftCell="A10" activePane="bottomLeft" state="frozen"/>
      <selection pane="bottomLeft" activeCell="A10" sqref="A10"/>
    </sheetView>
  </sheetViews>
  <sheetFormatPr defaultRowHeight="14.25" x14ac:dyDescent="0.2"/>
  <cols>
    <col min="2" max="2" width="63.75" bestFit="1" customWidth="1"/>
    <col min="3" max="3" width="28" bestFit="1" customWidth="1"/>
    <col min="4" max="10" width="16.25" customWidth="1"/>
    <col min="11" max="11" width="17.375" bestFit="1" customWidth="1"/>
    <col min="12" max="15" width="16.25" customWidth="1"/>
  </cols>
  <sheetData>
    <row r="1" spans="2:15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15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15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2:15" ht="20.25" x14ac:dyDescent="0.55000000000000004">
      <c r="B5" s="26"/>
      <c r="C5" s="26"/>
      <c r="D5" s="26"/>
      <c r="E5" s="26"/>
      <c r="F5" s="26"/>
      <c r="G5" s="26"/>
      <c r="I5" s="26"/>
      <c r="J5" s="26"/>
      <c r="K5" s="26"/>
      <c r="L5" s="26"/>
      <c r="M5" s="26"/>
      <c r="N5" s="26"/>
      <c r="O5" s="26"/>
    </row>
    <row r="6" spans="2:15" ht="15" x14ac:dyDescent="0.2">
      <c r="B6" s="50" t="s">
        <v>3483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2:15" ht="30" x14ac:dyDescent="0.2">
      <c r="B7" s="50" t="s">
        <v>2011</v>
      </c>
      <c r="C7" s="27" t="s">
        <v>2955</v>
      </c>
      <c r="D7" s="27" t="s">
        <v>57</v>
      </c>
      <c r="E7" s="27" t="s">
        <v>117</v>
      </c>
      <c r="F7" s="27" t="s">
        <v>59</v>
      </c>
      <c r="G7" s="27" t="s">
        <v>227</v>
      </c>
      <c r="H7" s="27" t="s">
        <v>60</v>
      </c>
      <c r="I7" s="27" t="s">
        <v>3484</v>
      </c>
      <c r="J7" s="27" t="s">
        <v>119</v>
      </c>
      <c r="K7" s="27" t="s">
        <v>132</v>
      </c>
      <c r="L7" s="27" t="s">
        <v>133</v>
      </c>
      <c r="M7" s="27" t="s">
        <v>0</v>
      </c>
      <c r="N7" s="27" t="s">
        <v>120</v>
      </c>
      <c r="O7" s="27" t="s">
        <v>121</v>
      </c>
    </row>
    <row r="8" spans="2:15" ht="15" x14ac:dyDescent="0.2">
      <c r="B8" s="50"/>
      <c r="C8" s="53"/>
      <c r="D8" s="53"/>
      <c r="E8" s="53"/>
      <c r="F8" s="53"/>
      <c r="G8" s="53" t="s">
        <v>229</v>
      </c>
      <c r="H8" s="53"/>
      <c r="I8" s="53" t="s">
        <v>41</v>
      </c>
      <c r="J8" s="53" t="s">
        <v>41</v>
      </c>
      <c r="K8" s="53" t="s">
        <v>230</v>
      </c>
      <c r="L8" s="53" t="s">
        <v>231</v>
      </c>
      <c r="M8" s="53" t="s">
        <v>40</v>
      </c>
      <c r="N8" s="53" t="s">
        <v>41</v>
      </c>
      <c r="O8" s="53" t="s">
        <v>41</v>
      </c>
    </row>
    <row r="9" spans="2:15" x14ac:dyDescent="0.2">
      <c r="B9" s="52"/>
      <c r="C9" s="53" t="s">
        <v>42</v>
      </c>
      <c r="D9" s="53" t="s">
        <v>43</v>
      </c>
      <c r="E9" s="53" t="s">
        <v>122</v>
      </c>
      <c r="F9" s="53" t="s">
        <v>123</v>
      </c>
      <c r="G9" s="53" t="s">
        <v>124</v>
      </c>
      <c r="H9" s="53" t="s">
        <v>125</v>
      </c>
      <c r="I9" s="53" t="s">
        <v>126</v>
      </c>
      <c r="J9" s="53" t="s">
        <v>127</v>
      </c>
      <c r="K9" s="53" t="s">
        <v>128</v>
      </c>
      <c r="L9" s="53" t="s">
        <v>129</v>
      </c>
      <c r="M9" s="53" t="s">
        <v>232</v>
      </c>
      <c r="N9" s="53" t="s">
        <v>233</v>
      </c>
      <c r="O9" s="53" t="s">
        <v>234</v>
      </c>
    </row>
    <row r="10" spans="2:15" ht="15" x14ac:dyDescent="0.25">
      <c r="B10" s="16" t="s">
        <v>3482</v>
      </c>
      <c r="C10" s="46"/>
      <c r="D10" s="46"/>
      <c r="E10" s="46"/>
      <c r="F10" s="46"/>
      <c r="G10" s="17">
        <v>4.4189246585818358</v>
      </c>
      <c r="H10" s="46"/>
      <c r="I10" s="47"/>
      <c r="J10" s="47">
        <v>2.2484399221015364E-2</v>
      </c>
      <c r="K10" s="17"/>
      <c r="L10" s="17"/>
      <c r="M10" s="17">
        <v>442.95675586408657</v>
      </c>
      <c r="N10" s="47">
        <v>1</v>
      </c>
      <c r="O10" s="47">
        <v>5.8825105161349069E-2</v>
      </c>
    </row>
    <row r="11" spans="2:15" ht="15" x14ac:dyDescent="0.25">
      <c r="B11" s="6" t="s">
        <v>2956</v>
      </c>
      <c r="C11" s="38"/>
      <c r="D11" s="38"/>
      <c r="E11" s="38"/>
      <c r="F11" s="38"/>
      <c r="G11" s="40">
        <v>4.5019287278911415</v>
      </c>
      <c r="H11" s="38"/>
      <c r="I11" s="39"/>
      <c r="J11" s="39">
        <v>2.0911628538638694E-2</v>
      </c>
      <c r="K11" s="40"/>
      <c r="L11" s="40"/>
      <c r="M11" s="40">
        <v>430.65206627731658</v>
      </c>
      <c r="N11" s="39">
        <v>0.97222146536005094</v>
      </c>
      <c r="O11" s="39">
        <v>5.7191029939925891E-2</v>
      </c>
    </row>
    <row r="12" spans="2:15" ht="15" x14ac:dyDescent="0.25">
      <c r="B12" s="9" t="s">
        <v>2957</v>
      </c>
      <c r="C12" s="37"/>
      <c r="D12" s="37"/>
      <c r="E12" s="37"/>
      <c r="F12" s="37"/>
      <c r="G12" s="10">
        <v>0</v>
      </c>
      <c r="H12" s="37"/>
      <c r="I12" s="41"/>
      <c r="J12" s="41">
        <v>0</v>
      </c>
      <c r="K12" s="10"/>
      <c r="L12" s="10"/>
      <c r="M12" s="10">
        <v>52.932549999999999</v>
      </c>
      <c r="N12" s="41">
        <v>0.11949823385522855</v>
      </c>
      <c r="O12" s="41">
        <v>7.0294961731293031E-3</v>
      </c>
    </row>
    <row r="13" spans="2:15" ht="15" x14ac:dyDescent="0.25">
      <c r="B13" s="42" t="s">
        <v>2957</v>
      </c>
      <c r="C13" s="37"/>
      <c r="D13" s="37"/>
      <c r="E13" s="37"/>
      <c r="F13" s="37"/>
      <c r="G13" s="4"/>
      <c r="H13" s="37"/>
      <c r="I13" s="4"/>
      <c r="J13" s="4"/>
      <c r="K13" s="4"/>
      <c r="L13" s="4"/>
      <c r="M13" s="4"/>
      <c r="N13" s="4"/>
      <c r="O13" s="4"/>
    </row>
    <row r="14" spans="2:15" ht="15" x14ac:dyDescent="0.25">
      <c r="B14" s="43" t="s">
        <v>2958</v>
      </c>
      <c r="C14" s="3" t="s">
        <v>2959</v>
      </c>
      <c r="D14" s="3" t="s">
        <v>2960</v>
      </c>
      <c r="E14" s="3" t="s">
        <v>75</v>
      </c>
      <c r="F14" s="3" t="s">
        <v>141</v>
      </c>
      <c r="G14" s="10">
        <v>0</v>
      </c>
      <c r="H14" s="3" t="s">
        <v>54</v>
      </c>
      <c r="I14" s="41">
        <v>0</v>
      </c>
      <c r="J14" s="41">
        <v>0</v>
      </c>
      <c r="K14" s="10">
        <v>0</v>
      </c>
      <c r="L14" s="10">
        <v>0</v>
      </c>
      <c r="M14" s="10">
        <f>54.07255-1.14</f>
        <v>52.932549999999999</v>
      </c>
      <c r="N14" s="41">
        <f>-0.257361465856001%+12.2071848513789%</f>
        <v>0.11949823385522898</v>
      </c>
      <c r="O14" s="41">
        <f>-0.0151393152934582%+0.718088932606389%</f>
        <v>7.0294961731293074E-3</v>
      </c>
    </row>
    <row r="15" spans="2:15" x14ac:dyDescent="0.2">
      <c r="B15" s="44"/>
      <c r="C15" s="45"/>
      <c r="D15" s="45"/>
      <c r="E15" s="45"/>
      <c r="F15" s="45"/>
      <c r="G15" s="14"/>
      <c r="H15" s="45"/>
      <c r="I15" s="14"/>
      <c r="J15" s="14"/>
      <c r="K15" s="14"/>
      <c r="L15" s="14"/>
      <c r="M15" s="14"/>
      <c r="N15" s="14"/>
      <c r="O15" s="14"/>
    </row>
    <row r="16" spans="2:15" ht="15" x14ac:dyDescent="0.25">
      <c r="B16" s="9" t="s">
        <v>2961</v>
      </c>
      <c r="C16" s="37"/>
      <c r="D16" s="37"/>
      <c r="E16" s="37"/>
      <c r="F16" s="37"/>
      <c r="G16" s="10">
        <v>0</v>
      </c>
      <c r="H16" s="37"/>
      <c r="I16" s="41"/>
      <c r="J16" s="41">
        <v>0</v>
      </c>
      <c r="K16" s="10"/>
      <c r="L16" s="10"/>
      <c r="M16" s="10">
        <v>0</v>
      </c>
      <c r="N16" s="41">
        <v>0</v>
      </c>
      <c r="O16" s="41">
        <v>0</v>
      </c>
    </row>
    <row r="17" spans="2:15" ht="15" x14ac:dyDescent="0.25">
      <c r="B17" s="42" t="s">
        <v>2961</v>
      </c>
      <c r="C17" s="37"/>
      <c r="D17" s="37"/>
      <c r="E17" s="37"/>
      <c r="F17" s="37"/>
      <c r="G17" s="4"/>
      <c r="H17" s="37"/>
      <c r="I17" s="4"/>
      <c r="J17" s="4"/>
      <c r="K17" s="4"/>
      <c r="L17" s="4"/>
      <c r="M17" s="4"/>
      <c r="N17" s="4"/>
      <c r="O17" s="4"/>
    </row>
    <row r="18" spans="2:15" ht="15" x14ac:dyDescent="0.25">
      <c r="B18" s="43"/>
      <c r="C18" s="3" t="s">
        <v>87</v>
      </c>
      <c r="D18" s="3"/>
      <c r="E18" s="3"/>
      <c r="F18" s="3"/>
      <c r="G18" s="10">
        <v>0</v>
      </c>
      <c r="H18" s="3" t="s">
        <v>87</v>
      </c>
      <c r="I18" s="41">
        <v>0</v>
      </c>
      <c r="J18" s="41">
        <v>0</v>
      </c>
      <c r="K18" s="10">
        <v>0</v>
      </c>
      <c r="L18" s="10">
        <v>0</v>
      </c>
      <c r="M18" s="10">
        <v>0</v>
      </c>
      <c r="N18" s="41">
        <v>0</v>
      </c>
      <c r="O18" s="41">
        <v>0</v>
      </c>
    </row>
    <row r="19" spans="2:15" x14ac:dyDescent="0.2">
      <c r="B19" s="44"/>
      <c r="C19" s="45"/>
      <c r="D19" s="45"/>
      <c r="E19" s="45"/>
      <c r="F19" s="45"/>
      <c r="G19" s="14"/>
      <c r="H19" s="45"/>
      <c r="I19" s="14"/>
      <c r="J19" s="14"/>
      <c r="K19" s="14"/>
      <c r="L19" s="14"/>
      <c r="M19" s="14"/>
      <c r="N19" s="14"/>
      <c r="O19" s="14"/>
    </row>
    <row r="20" spans="2:15" ht="15" x14ac:dyDescent="0.25">
      <c r="B20" s="9" t="s">
        <v>2962</v>
      </c>
      <c r="C20" s="37"/>
      <c r="D20" s="37"/>
      <c r="E20" s="37"/>
      <c r="F20" s="37"/>
      <c r="G20" s="10">
        <v>0</v>
      </c>
      <c r="H20" s="37"/>
      <c r="I20" s="41"/>
      <c r="J20" s="41">
        <v>0</v>
      </c>
      <c r="K20" s="10"/>
      <c r="L20" s="10"/>
      <c r="M20" s="10">
        <v>0</v>
      </c>
      <c r="N20" s="41">
        <v>0</v>
      </c>
      <c r="O20" s="41">
        <v>0</v>
      </c>
    </row>
    <row r="21" spans="2:15" ht="15" x14ac:dyDescent="0.25">
      <c r="B21" s="42" t="s">
        <v>2962</v>
      </c>
      <c r="C21" s="37"/>
      <c r="D21" s="37"/>
      <c r="E21" s="37"/>
      <c r="F21" s="37"/>
      <c r="G21" s="4"/>
      <c r="H21" s="37"/>
      <c r="I21" s="4"/>
      <c r="J21" s="4"/>
      <c r="K21" s="4"/>
      <c r="L21" s="4"/>
      <c r="M21" s="4"/>
      <c r="N21" s="4"/>
      <c r="O21" s="4"/>
    </row>
    <row r="22" spans="2:15" ht="15" x14ac:dyDescent="0.25">
      <c r="B22" s="43"/>
      <c r="C22" s="3" t="s">
        <v>87</v>
      </c>
      <c r="D22" s="3"/>
      <c r="E22" s="3"/>
      <c r="F22" s="3"/>
      <c r="G22" s="10">
        <v>0</v>
      </c>
      <c r="H22" s="3" t="s">
        <v>87</v>
      </c>
      <c r="I22" s="41">
        <v>0</v>
      </c>
      <c r="J22" s="41">
        <v>0</v>
      </c>
      <c r="K22" s="10">
        <v>0</v>
      </c>
      <c r="L22" s="10">
        <v>0</v>
      </c>
      <c r="M22" s="10">
        <v>0</v>
      </c>
      <c r="N22" s="41">
        <v>0</v>
      </c>
      <c r="O22" s="41">
        <v>0</v>
      </c>
    </row>
    <row r="23" spans="2:15" x14ac:dyDescent="0.2">
      <c r="B23" s="44"/>
      <c r="C23" s="45"/>
      <c r="D23" s="45"/>
      <c r="E23" s="45"/>
      <c r="F23" s="45"/>
      <c r="G23" s="14"/>
      <c r="H23" s="45"/>
      <c r="I23" s="14"/>
      <c r="J23" s="14"/>
      <c r="K23" s="14"/>
      <c r="L23" s="14"/>
      <c r="M23" s="14"/>
      <c r="N23" s="14"/>
      <c r="O23" s="14"/>
    </row>
    <row r="24" spans="2:15" ht="15" x14ac:dyDescent="0.25">
      <c r="B24" s="9" t="s">
        <v>2963</v>
      </c>
      <c r="C24" s="37"/>
      <c r="D24" s="37"/>
      <c r="E24" s="37"/>
      <c r="F24" s="37"/>
      <c r="G24" s="10">
        <v>5.2421478375505561</v>
      </c>
      <c r="H24" s="37"/>
      <c r="I24" s="41"/>
      <c r="J24" s="41">
        <v>2.3899175447426039E-2</v>
      </c>
      <c r="K24" s="10"/>
      <c r="L24" s="10"/>
      <c r="M24" s="10">
        <v>367.73559451029524</v>
      </c>
      <c r="N24" s="41">
        <v>0.83018396184734655</v>
      </c>
      <c r="O24" s="41">
        <v>4.8835658858935566E-2</v>
      </c>
    </row>
    <row r="25" spans="2:15" ht="15" x14ac:dyDescent="0.25">
      <c r="B25" s="42" t="s">
        <v>2963</v>
      </c>
      <c r="C25" s="37"/>
      <c r="D25" s="37"/>
      <c r="E25" s="37"/>
      <c r="F25" s="37"/>
      <c r="G25" s="4"/>
      <c r="H25" s="37"/>
      <c r="I25" s="4"/>
      <c r="J25" s="4"/>
      <c r="K25" s="4"/>
      <c r="L25" s="4"/>
      <c r="M25" s="4"/>
      <c r="N25" s="4"/>
      <c r="O25" s="4"/>
    </row>
    <row r="26" spans="2:15" ht="15" x14ac:dyDescent="0.25">
      <c r="B26" s="43" t="s">
        <v>2964</v>
      </c>
      <c r="C26" s="3" t="s">
        <v>2959</v>
      </c>
      <c r="D26" s="3" t="s">
        <v>2965</v>
      </c>
      <c r="E26" s="3" t="s">
        <v>75</v>
      </c>
      <c r="F26" s="3" t="s">
        <v>141</v>
      </c>
      <c r="G26" s="10">
        <v>7.7200000000000006</v>
      </c>
      <c r="H26" s="3" t="s">
        <v>54</v>
      </c>
      <c r="I26" s="41">
        <v>3.2199999999999999E-2</v>
      </c>
      <c r="J26" s="41">
        <v>1.6799999999999999E-2</v>
      </c>
      <c r="K26" s="10">
        <v>3605.7216603460006</v>
      </c>
      <c r="L26" s="10">
        <v>114.24</v>
      </c>
      <c r="M26" s="10">
        <v>4.119176423891</v>
      </c>
      <c r="N26" s="41">
        <v>9.2992744085269047E-3</v>
      </c>
      <c r="O26" s="41">
        <v>5.4703079500583731E-4</v>
      </c>
    </row>
    <row r="27" spans="2:15" ht="15" x14ac:dyDescent="0.25">
      <c r="B27" s="43" t="s">
        <v>2964</v>
      </c>
      <c r="C27" s="3" t="s">
        <v>2959</v>
      </c>
      <c r="D27" s="3" t="s">
        <v>2966</v>
      </c>
      <c r="E27" s="3" t="s">
        <v>75</v>
      </c>
      <c r="F27" s="3" t="s">
        <v>141</v>
      </c>
      <c r="G27" s="10">
        <v>7.7199999999999989</v>
      </c>
      <c r="H27" s="3" t="s">
        <v>54</v>
      </c>
      <c r="I27" s="41">
        <v>3.2199999999999999E-2</v>
      </c>
      <c r="J27" s="41">
        <v>1.6799999999999999E-2</v>
      </c>
      <c r="K27" s="10">
        <v>891.03919877200008</v>
      </c>
      <c r="L27" s="10">
        <v>114.02</v>
      </c>
      <c r="M27" s="10">
        <v>1.0159628949270001</v>
      </c>
      <c r="N27" s="41">
        <v>2.293593858716832E-3</v>
      </c>
      <c r="O27" s="41">
        <v>1.3492089993644206E-4</v>
      </c>
    </row>
    <row r="28" spans="2:15" ht="15" x14ac:dyDescent="0.25">
      <c r="B28" s="43" t="s">
        <v>2967</v>
      </c>
      <c r="C28" s="3" t="s">
        <v>2959</v>
      </c>
      <c r="D28" s="3" t="s">
        <v>2968</v>
      </c>
      <c r="E28" s="3" t="s">
        <v>214</v>
      </c>
      <c r="F28" s="3" t="s">
        <v>141</v>
      </c>
      <c r="G28" s="10">
        <v>4.72</v>
      </c>
      <c r="H28" s="3" t="s">
        <v>54</v>
      </c>
      <c r="I28" s="41">
        <v>4.4999999999999998E-2</v>
      </c>
      <c r="J28" s="41">
        <v>2.1499999999999998E-2</v>
      </c>
      <c r="K28" s="10">
        <v>928.48332692999998</v>
      </c>
      <c r="L28" s="10">
        <v>111.44</v>
      </c>
      <c r="M28" s="10">
        <v>1.0347018196230002</v>
      </c>
      <c r="N28" s="41">
        <v>2.335898044053041E-3</v>
      </c>
      <c r="O28" s="41">
        <v>1.3740944808760975E-4</v>
      </c>
    </row>
    <row r="29" spans="2:15" ht="15" x14ac:dyDescent="0.25">
      <c r="B29" s="43" t="s">
        <v>2967</v>
      </c>
      <c r="C29" s="3" t="s">
        <v>2959</v>
      </c>
      <c r="D29" s="3" t="s">
        <v>2969</v>
      </c>
      <c r="E29" s="3" t="s">
        <v>75</v>
      </c>
      <c r="F29" s="3" t="s">
        <v>141</v>
      </c>
      <c r="G29" s="10">
        <v>1</v>
      </c>
      <c r="H29" s="3" t="s">
        <v>54</v>
      </c>
      <c r="I29" s="41">
        <v>3.4999999999999996E-3</v>
      </c>
      <c r="J29" s="41">
        <v>0.5</v>
      </c>
      <c r="K29" s="10">
        <v>0</v>
      </c>
      <c r="L29" s="10">
        <v>100.001</v>
      </c>
      <c r="M29" s="10">
        <v>4.056383599948532E-5</v>
      </c>
      <c r="N29" s="41">
        <v>9.1575160469911905E-8</v>
      </c>
      <c r="O29" s="41">
        <v>5.3869184448099845E-9</v>
      </c>
    </row>
    <row r="30" spans="2:15" ht="15" x14ac:dyDescent="0.25">
      <c r="B30" s="43" t="s">
        <v>2970</v>
      </c>
      <c r="C30" s="3" t="s">
        <v>2959</v>
      </c>
      <c r="D30" s="3" t="s">
        <v>2971</v>
      </c>
      <c r="E30" s="3" t="s">
        <v>80</v>
      </c>
      <c r="F30" s="3" t="s">
        <v>69</v>
      </c>
      <c r="G30" s="10">
        <v>11.199999999999998</v>
      </c>
      <c r="H30" s="3" t="s">
        <v>54</v>
      </c>
      <c r="I30" s="41">
        <v>3.1699999999999999E-2</v>
      </c>
      <c r="J30" s="41">
        <v>3.1699999999999992E-2</v>
      </c>
      <c r="K30" s="10">
        <v>272.3618773</v>
      </c>
      <c r="L30" s="10">
        <v>100.42</v>
      </c>
      <c r="M30" s="10">
        <v>0.27350579630100003</v>
      </c>
      <c r="N30" s="41">
        <v>6.1745484786086076E-4</v>
      </c>
      <c r="O30" s="41">
        <v>3.6321846357799925E-5</v>
      </c>
    </row>
    <row r="31" spans="2:15" ht="15" x14ac:dyDescent="0.25">
      <c r="B31" s="43" t="s">
        <v>2970</v>
      </c>
      <c r="C31" s="3" t="s">
        <v>2959</v>
      </c>
      <c r="D31" s="3" t="s">
        <v>2972</v>
      </c>
      <c r="E31" s="3" t="s">
        <v>80</v>
      </c>
      <c r="F31" s="3" t="s">
        <v>69</v>
      </c>
      <c r="G31" s="10">
        <v>50</v>
      </c>
      <c r="H31" s="3" t="s">
        <v>54</v>
      </c>
      <c r="I31" s="41">
        <v>5.0000000000000001E-3</v>
      </c>
      <c r="J31" s="41">
        <v>0.5</v>
      </c>
      <c r="K31" s="10">
        <v>0</v>
      </c>
      <c r="L31" s="10">
        <v>100.0014</v>
      </c>
      <c r="M31" s="10">
        <v>2.9848497999918067E-5</v>
      </c>
      <c r="N31" s="41">
        <v>6.7384677182972124E-8</v>
      </c>
      <c r="O31" s="41">
        <v>3.9639107215518943E-9</v>
      </c>
    </row>
    <row r="32" spans="2:15" ht="15" x14ac:dyDescent="0.25">
      <c r="B32" s="43" t="s">
        <v>2970</v>
      </c>
      <c r="C32" s="3" t="s">
        <v>2959</v>
      </c>
      <c r="D32" s="3" t="s">
        <v>2973</v>
      </c>
      <c r="E32" s="3" t="s">
        <v>80</v>
      </c>
      <c r="F32" s="3" t="s">
        <v>69</v>
      </c>
      <c r="G32" s="10">
        <v>0.97000000000619979</v>
      </c>
      <c r="H32" s="3" t="s">
        <v>54</v>
      </c>
      <c r="I32" s="41">
        <v>3.0000000000000001E-3</v>
      </c>
      <c r="J32" s="41">
        <v>0.5</v>
      </c>
      <c r="K32" s="10">
        <v>0</v>
      </c>
      <c r="L32" s="10">
        <v>100.0008</v>
      </c>
      <c r="M32" s="10">
        <v>8.953780999965133E-6</v>
      </c>
      <c r="N32" s="41">
        <v>2.0213668448286273E-8</v>
      </c>
      <c r="O32" s="41">
        <v>1.1890711721670837E-9</v>
      </c>
    </row>
    <row r="33" spans="2:15" ht="15" x14ac:dyDescent="0.25">
      <c r="B33" s="43" t="s">
        <v>2974</v>
      </c>
      <c r="C33" s="3" t="s">
        <v>2959</v>
      </c>
      <c r="D33" s="3" t="s">
        <v>2975</v>
      </c>
      <c r="E33" s="3" t="s">
        <v>80</v>
      </c>
      <c r="F33" s="3" t="s">
        <v>141</v>
      </c>
      <c r="G33" s="10">
        <v>0.51000000001206014</v>
      </c>
      <c r="H33" s="3" t="s">
        <v>54</v>
      </c>
      <c r="I33" s="41">
        <v>2.5000000000000001E-3</v>
      </c>
      <c r="J33" s="41">
        <v>0.5</v>
      </c>
      <c r="K33" s="10">
        <v>0</v>
      </c>
      <c r="L33" s="10">
        <v>100.0582</v>
      </c>
      <c r="M33" s="10">
        <v>2.2966490081324231E-3</v>
      </c>
      <c r="N33" s="41">
        <v>5.1848153972779892E-6</v>
      </c>
      <c r="O33" s="41">
        <v>3.0499731098705954E-7</v>
      </c>
    </row>
    <row r="34" spans="2:15" ht="15" x14ac:dyDescent="0.25">
      <c r="B34" s="43" t="s">
        <v>2976</v>
      </c>
      <c r="C34" s="3" t="s">
        <v>2959</v>
      </c>
      <c r="D34" s="3" t="s">
        <v>2977</v>
      </c>
      <c r="E34" s="3" t="s">
        <v>80</v>
      </c>
      <c r="F34" s="3" t="s">
        <v>141</v>
      </c>
      <c r="G34" s="10">
        <v>7.220000000000014</v>
      </c>
      <c r="H34" s="3" t="s">
        <v>54</v>
      </c>
      <c r="I34" s="41">
        <v>1.9599999999999999E-2</v>
      </c>
      <c r="J34" s="41">
        <v>1.6800000000000041E-2</v>
      </c>
      <c r="K34" s="10">
        <v>4617.0957839443572</v>
      </c>
      <c r="L34" s="10">
        <v>102.23</v>
      </c>
      <c r="M34" s="10">
        <v>4.7200570199262462</v>
      </c>
      <c r="N34" s="41">
        <v>1.0655796434843207E-2</v>
      </c>
      <c r="O34" s="41">
        <v>6.2682834585758016E-4</v>
      </c>
    </row>
    <row r="35" spans="2:15" ht="15" x14ac:dyDescent="0.25">
      <c r="B35" s="43" t="s">
        <v>2978</v>
      </c>
      <c r="C35" s="3" t="s">
        <v>2979</v>
      </c>
      <c r="D35" s="3" t="s">
        <v>2980</v>
      </c>
      <c r="E35" s="3" t="s">
        <v>80</v>
      </c>
      <c r="F35" s="3" t="s">
        <v>84</v>
      </c>
      <c r="G35" s="10">
        <v>4.3</v>
      </c>
      <c r="H35" s="3" t="s">
        <v>54</v>
      </c>
      <c r="I35" s="41">
        <v>4.4999999999999998E-2</v>
      </c>
      <c r="J35" s="41">
        <v>1.77E-2</v>
      </c>
      <c r="K35" s="10">
        <v>1445.33325627</v>
      </c>
      <c r="L35" s="10">
        <v>112.91</v>
      </c>
      <c r="M35" s="10">
        <v>1.6319257800059999</v>
      </c>
      <c r="N35" s="41">
        <v>3.6841650079872069E-3</v>
      </c>
      <c r="O35" s="41">
        <v>2.1672139402660988E-4</v>
      </c>
    </row>
    <row r="36" spans="2:15" ht="15" x14ac:dyDescent="0.25">
      <c r="B36" s="43" t="s">
        <v>2978</v>
      </c>
      <c r="C36" s="3" t="s">
        <v>2979</v>
      </c>
      <c r="D36" s="3" t="s">
        <v>2981</v>
      </c>
      <c r="E36" s="3" t="s">
        <v>80</v>
      </c>
      <c r="F36" s="3" t="s">
        <v>84</v>
      </c>
      <c r="G36" s="10">
        <v>4.29</v>
      </c>
      <c r="H36" s="3" t="s">
        <v>54</v>
      </c>
      <c r="I36" s="41">
        <v>4.7500000000000001E-2</v>
      </c>
      <c r="J36" s="41">
        <v>1.77E-2</v>
      </c>
      <c r="K36" s="10">
        <v>6690.0897374799997</v>
      </c>
      <c r="L36" s="10">
        <v>114.02</v>
      </c>
      <c r="M36" s="10">
        <v>7.6280403191049997</v>
      </c>
      <c r="N36" s="41">
        <v>1.7220733667838061E-2</v>
      </c>
      <c r="O36" s="41">
        <v>1.0130114689661583E-3</v>
      </c>
    </row>
    <row r="37" spans="2:15" ht="15" x14ac:dyDescent="0.25">
      <c r="B37" s="43" t="s">
        <v>2982</v>
      </c>
      <c r="C37" s="3" t="s">
        <v>2979</v>
      </c>
      <c r="D37" s="3" t="s">
        <v>2983</v>
      </c>
      <c r="E37" s="3" t="s">
        <v>83</v>
      </c>
      <c r="F37" s="3" t="s">
        <v>84</v>
      </c>
      <c r="G37" s="10">
        <v>6.12</v>
      </c>
      <c r="H37" s="3" t="s">
        <v>54</v>
      </c>
      <c r="I37" s="41">
        <v>4.7039999999999998E-2</v>
      </c>
      <c r="J37" s="41">
        <v>1.5900000000000001E-2</v>
      </c>
      <c r="K37" s="10">
        <v>2472.214859704</v>
      </c>
      <c r="L37" s="10">
        <v>143.38999999999999</v>
      </c>
      <c r="M37" s="10">
        <v>3.5449088879950001</v>
      </c>
      <c r="N37" s="41">
        <v>8.0028328749154297E-3</v>
      </c>
      <c r="O37" s="41">
        <v>4.7076748545560169E-4</v>
      </c>
    </row>
    <row r="38" spans="2:15" ht="15" x14ac:dyDescent="0.25">
      <c r="B38" s="43" t="s">
        <v>2982</v>
      </c>
      <c r="C38" s="3" t="s">
        <v>2979</v>
      </c>
      <c r="D38" s="3" t="s">
        <v>2984</v>
      </c>
      <c r="E38" s="3" t="s">
        <v>80</v>
      </c>
      <c r="F38" s="3" t="s">
        <v>84</v>
      </c>
      <c r="G38" s="10">
        <v>5.870000000000001</v>
      </c>
      <c r="H38" s="3" t="s">
        <v>54</v>
      </c>
      <c r="I38" s="41">
        <v>5.1695000000000005E-2</v>
      </c>
      <c r="J38" s="41">
        <v>1.6200000000000003E-2</v>
      </c>
      <c r="K38" s="10">
        <v>7747.1428838790007</v>
      </c>
      <c r="L38" s="10">
        <v>154.96</v>
      </c>
      <c r="M38" s="10">
        <v>12.004972613761</v>
      </c>
      <c r="N38" s="41">
        <v>2.7101906574023477E-2</v>
      </c>
      <c r="O38" s="41">
        <v>1.5942725042899888E-3</v>
      </c>
    </row>
    <row r="39" spans="2:15" ht="15" x14ac:dyDescent="0.25">
      <c r="B39" s="43" t="s">
        <v>2985</v>
      </c>
      <c r="C39" s="3" t="s">
        <v>2959</v>
      </c>
      <c r="D39" s="3" t="s">
        <v>2986</v>
      </c>
      <c r="E39" s="3" t="s">
        <v>80</v>
      </c>
      <c r="F39" s="3" t="s">
        <v>69</v>
      </c>
      <c r="G39" s="10">
        <v>5.7899999999999991</v>
      </c>
      <c r="H39" s="3" t="s">
        <v>54</v>
      </c>
      <c r="I39" s="41">
        <v>4.7400000000000005E-2</v>
      </c>
      <c r="J39" s="41">
        <v>2.859999999999999E-2</v>
      </c>
      <c r="K39" s="10">
        <v>6426.8976000000002</v>
      </c>
      <c r="L39" s="10">
        <v>111.82</v>
      </c>
      <c r="M39" s="10">
        <v>7.1865568963200008</v>
      </c>
      <c r="N39" s="41">
        <v>1.6224059800828659E-2</v>
      </c>
      <c r="O39" s="41">
        <v>9.5438202392776183E-4</v>
      </c>
    </row>
    <row r="40" spans="2:15" ht="15" x14ac:dyDescent="0.25">
      <c r="B40" s="43" t="s">
        <v>2987</v>
      </c>
      <c r="C40" s="3" t="s">
        <v>2959</v>
      </c>
      <c r="D40" s="3" t="s">
        <v>2988</v>
      </c>
      <c r="E40" s="3" t="s">
        <v>80</v>
      </c>
      <c r="F40" s="3" t="s">
        <v>141</v>
      </c>
      <c r="G40" s="10">
        <v>0.31000000000003858</v>
      </c>
      <c r="H40" s="3" t="s">
        <v>54</v>
      </c>
      <c r="I40" s="41">
        <v>2.7000000000000003E-2</v>
      </c>
      <c r="J40" s="41">
        <v>1.5800000000000168E-2</v>
      </c>
      <c r="K40" s="10">
        <v>613.1082440518702</v>
      </c>
      <c r="L40" s="10">
        <v>106.85</v>
      </c>
      <c r="M40" s="10">
        <v>0.65510615876945277</v>
      </c>
      <c r="N40" s="41">
        <v>1.4789393097561436E-3</v>
      </c>
      <c r="O40" s="41">
        <v>8.6998760423658147E-5</v>
      </c>
    </row>
    <row r="41" spans="2:15" ht="15" x14ac:dyDescent="0.25">
      <c r="B41" s="43" t="s">
        <v>2989</v>
      </c>
      <c r="C41" s="3" t="s">
        <v>2959</v>
      </c>
      <c r="D41" s="3" t="s">
        <v>2990</v>
      </c>
      <c r="E41" s="3" t="s">
        <v>80</v>
      </c>
      <c r="F41" s="3" t="s">
        <v>69</v>
      </c>
      <c r="G41" s="10">
        <v>2.0399999999999996</v>
      </c>
      <c r="H41" s="3" t="s">
        <v>48</v>
      </c>
      <c r="I41" s="41">
        <v>3.5755000000000002E-2</v>
      </c>
      <c r="J41" s="41">
        <v>2.3099999999999996E-2</v>
      </c>
      <c r="K41" s="10">
        <v>1266.4133851869999</v>
      </c>
      <c r="L41" s="10">
        <v>103.59</v>
      </c>
      <c r="M41" s="10">
        <v>5.118946495206</v>
      </c>
      <c r="N41" s="41">
        <v>1.1556312049514508E-2</v>
      </c>
      <c r="O41" s="41">
        <v>6.7980127159005639E-4</v>
      </c>
    </row>
    <row r="42" spans="2:15" ht="15" x14ac:dyDescent="0.25">
      <c r="B42" s="43" t="s">
        <v>2991</v>
      </c>
      <c r="C42" s="3" t="s">
        <v>2979</v>
      </c>
      <c r="D42" s="3" t="s">
        <v>2992</v>
      </c>
      <c r="E42" s="3" t="s">
        <v>80</v>
      </c>
      <c r="F42" s="3" t="s">
        <v>141</v>
      </c>
      <c r="G42" s="10">
        <v>6.3699999999999992</v>
      </c>
      <c r="H42" s="3" t="s">
        <v>54</v>
      </c>
      <c r="I42" s="41">
        <v>5.2499999999999998E-2</v>
      </c>
      <c r="J42" s="41">
        <v>2.2499999999999996E-2</v>
      </c>
      <c r="K42" s="10">
        <v>70.088390007000001</v>
      </c>
      <c r="L42" s="10">
        <v>120.81</v>
      </c>
      <c r="M42" s="10">
        <v>8.4673784212000003E-2</v>
      </c>
      <c r="N42" s="41">
        <v>1.9115587038925455E-4</v>
      </c>
      <c r="O42" s="41">
        <v>1.1244764177857111E-5</v>
      </c>
    </row>
    <row r="43" spans="2:15" ht="15" x14ac:dyDescent="0.25">
      <c r="B43" s="43" t="s">
        <v>2993</v>
      </c>
      <c r="C43" s="3" t="s">
        <v>2979</v>
      </c>
      <c r="D43" s="3" t="s">
        <v>2994</v>
      </c>
      <c r="E43" s="3" t="s">
        <v>80</v>
      </c>
      <c r="F43" s="3" t="s">
        <v>141</v>
      </c>
      <c r="G43" s="10">
        <v>6.3999999999999986</v>
      </c>
      <c r="H43" s="3" t="s">
        <v>54</v>
      </c>
      <c r="I43" s="41">
        <v>5.2499999999999998E-2</v>
      </c>
      <c r="J43" s="41">
        <v>2.2399999999999993E-2</v>
      </c>
      <c r="K43" s="10">
        <v>110.892956122</v>
      </c>
      <c r="L43" s="10">
        <v>120.64</v>
      </c>
      <c r="M43" s="10">
        <v>0.133781261949</v>
      </c>
      <c r="N43" s="41">
        <v>3.0201878666017773E-4</v>
      </c>
      <c r="O43" s="41">
        <v>1.7766286885988007E-5</v>
      </c>
    </row>
    <row r="44" spans="2:15" ht="15" x14ac:dyDescent="0.25">
      <c r="B44" s="43" t="s">
        <v>2995</v>
      </c>
      <c r="C44" s="3" t="s">
        <v>2959</v>
      </c>
      <c r="D44" s="3" t="s">
        <v>2996</v>
      </c>
      <c r="E44" s="3" t="s">
        <v>80</v>
      </c>
      <c r="F44" s="3" t="s">
        <v>141</v>
      </c>
      <c r="G44" s="10">
        <v>4.04</v>
      </c>
      <c r="H44" s="3" t="s">
        <v>54</v>
      </c>
      <c r="I44" s="41">
        <v>5.8209999999999998E-2</v>
      </c>
      <c r="J44" s="41">
        <v>2.7000000000000003E-2</v>
      </c>
      <c r="K44" s="10">
        <v>8804.5832981149997</v>
      </c>
      <c r="L44" s="10">
        <v>116.3</v>
      </c>
      <c r="M44" s="10">
        <v>10.239730375045001</v>
      </c>
      <c r="N44" s="41">
        <v>2.3116772099050862E-2</v>
      </c>
      <c r="O44" s="41">
        <v>1.359846549717607E-3</v>
      </c>
    </row>
    <row r="45" spans="2:15" ht="15" x14ac:dyDescent="0.25">
      <c r="B45" s="43" t="s">
        <v>2997</v>
      </c>
      <c r="C45" s="3" t="s">
        <v>2959</v>
      </c>
      <c r="D45" s="3" t="s">
        <v>2998</v>
      </c>
      <c r="E45" s="3" t="s">
        <v>80</v>
      </c>
      <c r="F45" s="3" t="s">
        <v>141</v>
      </c>
      <c r="G45" s="10">
        <v>2.8599999999999932</v>
      </c>
      <c r="H45" s="3" t="s">
        <v>54</v>
      </c>
      <c r="I45" s="41">
        <v>1.1599999999999999E-2</v>
      </c>
      <c r="J45" s="41">
        <v>7.0000000000000704E-3</v>
      </c>
      <c r="K45" s="10">
        <v>12390.64712335641</v>
      </c>
      <c r="L45" s="10">
        <v>101.71</v>
      </c>
      <c r="M45" s="10">
        <v>12.602527189165846</v>
      </c>
      <c r="N45" s="41">
        <v>2.8450919920121293E-2</v>
      </c>
      <c r="O45" s="41">
        <v>1.6736283562382563E-3</v>
      </c>
    </row>
    <row r="46" spans="2:15" ht="15" x14ac:dyDescent="0.25">
      <c r="B46" s="43" t="s">
        <v>2997</v>
      </c>
      <c r="C46" s="3" t="s">
        <v>2959</v>
      </c>
      <c r="D46" s="3" t="s">
        <v>2999</v>
      </c>
      <c r="E46" s="3" t="s">
        <v>80</v>
      </c>
      <c r="F46" s="3" t="s">
        <v>141</v>
      </c>
      <c r="G46" s="10">
        <v>3.6799999999999988</v>
      </c>
      <c r="H46" s="3" t="s">
        <v>54</v>
      </c>
      <c r="I46" s="41">
        <v>7.4000000000000003E-3</v>
      </c>
      <c r="J46" s="41">
        <v>1.1200000000000012E-2</v>
      </c>
      <c r="K46" s="10">
        <v>5680.2674292584652</v>
      </c>
      <c r="L46" s="10">
        <v>98.7</v>
      </c>
      <c r="M46" s="10">
        <v>5.6064239525438166</v>
      </c>
      <c r="N46" s="41">
        <v>1.2656820058218162E-2</v>
      </c>
      <c r="O46" s="41">
        <v>7.445387709329557E-4</v>
      </c>
    </row>
    <row r="47" spans="2:15" ht="15" x14ac:dyDescent="0.25">
      <c r="B47" s="43" t="s">
        <v>3000</v>
      </c>
      <c r="C47" s="3" t="s">
        <v>2959</v>
      </c>
      <c r="D47" s="3" t="s">
        <v>3001</v>
      </c>
      <c r="E47" s="3" t="s">
        <v>80</v>
      </c>
      <c r="F47" s="3" t="s">
        <v>69</v>
      </c>
      <c r="G47" s="10">
        <v>0.47000000000019049</v>
      </c>
      <c r="H47" s="3" t="s">
        <v>54</v>
      </c>
      <c r="I47" s="41">
        <v>2E-3</v>
      </c>
      <c r="J47" s="41">
        <v>0.5</v>
      </c>
      <c r="K47" s="10">
        <v>0</v>
      </c>
      <c r="L47" s="10">
        <v>100.04989999999999</v>
      </c>
      <c r="M47" s="10">
        <v>9.6744633600009955E-4</v>
      </c>
      <c r="N47" s="41">
        <v>2.1840649751754621E-6</v>
      </c>
      <c r="O47" s="41">
        <v>1.2847785184391582E-7</v>
      </c>
    </row>
    <row r="48" spans="2:15" ht="15" x14ac:dyDescent="0.25">
      <c r="B48" s="43" t="s">
        <v>3002</v>
      </c>
      <c r="C48" s="3" t="s">
        <v>2959</v>
      </c>
      <c r="D48" s="3" t="s">
        <v>3003</v>
      </c>
      <c r="E48" s="3" t="s">
        <v>80</v>
      </c>
      <c r="F48" s="3" t="s">
        <v>141</v>
      </c>
      <c r="G48" s="10">
        <v>8.1600000000000055</v>
      </c>
      <c r="H48" s="3" t="s">
        <v>54</v>
      </c>
      <c r="I48" s="41">
        <v>1.8799999999999997E-2</v>
      </c>
      <c r="J48" s="41">
        <v>2.190000000000009E-2</v>
      </c>
      <c r="K48" s="10">
        <v>7728.4698508789916</v>
      </c>
      <c r="L48" s="10">
        <v>97.79</v>
      </c>
      <c r="M48" s="10">
        <v>7.5576706671744889</v>
      </c>
      <c r="N48" s="41">
        <v>1.7061870187376545E-2</v>
      </c>
      <c r="O48" s="41">
        <v>1.0036663080217117E-3</v>
      </c>
    </row>
    <row r="49" spans="2:15" ht="15" x14ac:dyDescent="0.25">
      <c r="B49" s="43" t="s">
        <v>3004</v>
      </c>
      <c r="C49" s="3" t="s">
        <v>2959</v>
      </c>
      <c r="D49" s="3" t="s">
        <v>3005</v>
      </c>
      <c r="E49" s="3" t="s">
        <v>80</v>
      </c>
      <c r="F49" s="3" t="s">
        <v>141</v>
      </c>
      <c r="G49" s="10">
        <v>47.858625412353014</v>
      </c>
      <c r="H49" s="3" t="s">
        <v>48</v>
      </c>
      <c r="I49" s="41">
        <v>2.5000000000000001E-3</v>
      </c>
      <c r="J49" s="41">
        <v>0.5</v>
      </c>
      <c r="K49" s="10">
        <v>0</v>
      </c>
      <c r="L49" s="10">
        <v>100.0194</v>
      </c>
      <c r="M49" s="10">
        <v>5.6427261900005021E-4</v>
      </c>
      <c r="N49" s="41">
        <v>1.2738774418268208E-6</v>
      </c>
      <c r="O49" s="41">
        <v>7.4935974478133067E-8</v>
      </c>
    </row>
    <row r="50" spans="2:15" ht="15" x14ac:dyDescent="0.25">
      <c r="B50" s="43" t="s">
        <v>3006</v>
      </c>
      <c r="C50" s="3" t="s">
        <v>2979</v>
      </c>
      <c r="D50" s="3" t="s">
        <v>3007</v>
      </c>
      <c r="E50" s="3" t="s">
        <v>83</v>
      </c>
      <c r="F50" s="3" t="s">
        <v>141</v>
      </c>
      <c r="G50" s="10">
        <v>4.72</v>
      </c>
      <c r="H50" s="3" t="s">
        <v>54</v>
      </c>
      <c r="I50" s="41">
        <v>3.7599999999999995E-2</v>
      </c>
      <c r="J50" s="41">
        <v>1.24E-2</v>
      </c>
      <c r="K50" s="10">
        <v>15342.292716959999</v>
      </c>
      <c r="L50" s="10">
        <v>116.96</v>
      </c>
      <c r="M50" s="10">
        <v>17.944345561571996</v>
      </c>
      <c r="N50" s="41">
        <v>4.0510377873270095E-2</v>
      </c>
      <c r="O50" s="41">
        <v>2.383027238521102E-3</v>
      </c>
    </row>
    <row r="51" spans="2:15" ht="15" x14ac:dyDescent="0.25">
      <c r="B51" s="43" t="s">
        <v>3006</v>
      </c>
      <c r="C51" s="3" t="s">
        <v>2979</v>
      </c>
      <c r="D51" s="3" t="s">
        <v>3008</v>
      </c>
      <c r="E51" s="3" t="s">
        <v>83</v>
      </c>
      <c r="F51" s="3" t="s">
        <v>141</v>
      </c>
      <c r="G51" s="10">
        <v>4.7200000000000006</v>
      </c>
      <c r="H51" s="3" t="s">
        <v>54</v>
      </c>
      <c r="I51" s="41">
        <v>3.7599999999999995E-2</v>
      </c>
      <c r="J51" s="41">
        <v>1.24E-2</v>
      </c>
      <c r="K51" s="10">
        <v>7794.1438602510007</v>
      </c>
      <c r="L51" s="10">
        <v>116.96</v>
      </c>
      <c r="M51" s="10">
        <v>9.1160306597609999</v>
      </c>
      <c r="N51" s="41">
        <v>2.0579956257757343E-2</v>
      </c>
      <c r="O51" s="41">
        <v>1.2106180910785396E-3</v>
      </c>
    </row>
    <row r="52" spans="2:15" ht="15" x14ac:dyDescent="0.25">
      <c r="B52" s="43" t="s">
        <v>3006</v>
      </c>
      <c r="C52" s="3" t="s">
        <v>2979</v>
      </c>
      <c r="D52" s="3" t="s">
        <v>3009</v>
      </c>
      <c r="E52" s="3" t="s">
        <v>83</v>
      </c>
      <c r="F52" s="3" t="s">
        <v>141</v>
      </c>
      <c r="G52" s="10">
        <v>4.72</v>
      </c>
      <c r="H52" s="3" t="s">
        <v>54</v>
      </c>
      <c r="I52" s="41">
        <v>3.7599999999999995E-2</v>
      </c>
      <c r="J52" s="41">
        <v>1.2000000000000002E-2</v>
      </c>
      <c r="K52" s="10">
        <v>1689.593617943</v>
      </c>
      <c r="L52" s="10">
        <v>117.18</v>
      </c>
      <c r="M52" s="10">
        <v>1.9798658023519999</v>
      </c>
      <c r="N52" s="41">
        <v>4.4696593429077005E-3</v>
      </c>
      <c r="O52" s="41">
        <v>2.6292818088195189E-4</v>
      </c>
    </row>
    <row r="53" spans="2:15" ht="15" x14ac:dyDescent="0.25">
      <c r="B53" s="43" t="s">
        <v>3006</v>
      </c>
      <c r="C53" s="3" t="s">
        <v>2979</v>
      </c>
      <c r="D53" s="3" t="s">
        <v>3010</v>
      </c>
      <c r="E53" s="3" t="s">
        <v>83</v>
      </c>
      <c r="F53" s="3" t="s">
        <v>141</v>
      </c>
      <c r="G53" s="10">
        <v>4.7300000000000004</v>
      </c>
      <c r="H53" s="3" t="s">
        <v>54</v>
      </c>
      <c r="I53" s="41">
        <v>3.7599999999999995E-2</v>
      </c>
      <c r="J53" s="41">
        <v>1.18E-2</v>
      </c>
      <c r="K53" s="10">
        <v>1068.1342735349999</v>
      </c>
      <c r="L53" s="10">
        <v>115.79</v>
      </c>
      <c r="M53" s="10">
        <v>1.2367926755250001</v>
      </c>
      <c r="N53" s="41">
        <v>2.7921296134480631E-3</v>
      </c>
      <c r="O53" s="41">
        <v>1.6424731813519924E-4</v>
      </c>
    </row>
    <row r="54" spans="2:15" ht="15" x14ac:dyDescent="0.25">
      <c r="B54" s="43" t="s">
        <v>3011</v>
      </c>
      <c r="C54" s="3" t="s">
        <v>2959</v>
      </c>
      <c r="D54" s="3" t="s">
        <v>3012</v>
      </c>
      <c r="E54" s="3" t="s">
        <v>83</v>
      </c>
      <c r="F54" s="3" t="s">
        <v>141</v>
      </c>
      <c r="G54" s="10">
        <v>4.49</v>
      </c>
      <c r="H54" s="3" t="s">
        <v>54</v>
      </c>
      <c r="I54" s="41">
        <v>1.8799999999999997E-2</v>
      </c>
      <c r="J54" s="41">
        <v>1.4900000000000061E-2</v>
      </c>
      <c r="K54" s="10">
        <v>4165.5295404697881</v>
      </c>
      <c r="L54" s="10">
        <v>101.84</v>
      </c>
      <c r="M54" s="10">
        <v>4.2421752840145475</v>
      </c>
      <c r="N54" s="41">
        <v>9.5769513115094781E-3</v>
      </c>
      <c r="O54" s="41">
        <v>5.6336516802466495E-4</v>
      </c>
    </row>
    <row r="55" spans="2:15" ht="15" x14ac:dyDescent="0.25">
      <c r="B55" s="43" t="s">
        <v>3013</v>
      </c>
      <c r="C55" s="3" t="s">
        <v>2959</v>
      </c>
      <c r="D55" s="3" t="s">
        <v>3014</v>
      </c>
      <c r="E55" s="3" t="s">
        <v>83</v>
      </c>
      <c r="F55" s="3" t="s">
        <v>141</v>
      </c>
      <c r="G55" s="10">
        <v>3.3299999999999059</v>
      </c>
      <c r="H55" s="3" t="s">
        <v>54</v>
      </c>
      <c r="I55" s="41">
        <v>3.5499999999999997E-2</v>
      </c>
      <c r="J55" s="41">
        <v>2.9000000000000338E-2</v>
      </c>
      <c r="K55" s="10">
        <v>890.60677686085558</v>
      </c>
      <c r="L55" s="10">
        <v>102.48</v>
      </c>
      <c r="M55" s="10">
        <v>0.91269382493355855</v>
      </c>
      <c r="N55" s="41">
        <v>2.060458075987902E-3</v>
      </c>
      <c r="O55" s="41">
        <v>1.2120666300053929E-4</v>
      </c>
    </row>
    <row r="56" spans="2:15" ht="15" x14ac:dyDescent="0.25">
      <c r="B56" s="43" t="s">
        <v>3015</v>
      </c>
      <c r="C56" s="3" t="s">
        <v>2959</v>
      </c>
      <c r="D56" s="3" t="s">
        <v>3016</v>
      </c>
      <c r="E56" s="3" t="s">
        <v>83</v>
      </c>
      <c r="F56" s="3" t="s">
        <v>84</v>
      </c>
      <c r="G56" s="10">
        <v>6.73</v>
      </c>
      <c r="H56" s="3" t="s">
        <v>48</v>
      </c>
      <c r="I56" s="41">
        <v>4.6066999999999997E-2</v>
      </c>
      <c r="J56" s="41">
        <v>4.2799999999999991E-2</v>
      </c>
      <c r="K56" s="10">
        <v>170.45513250000002</v>
      </c>
      <c r="L56" s="10">
        <v>103.08</v>
      </c>
      <c r="M56" s="10">
        <v>0.68560149790900005</v>
      </c>
      <c r="N56" s="41">
        <v>1.547784267499387E-3</v>
      </c>
      <c r="O56" s="41">
        <v>9.1048572302733076E-5</v>
      </c>
    </row>
    <row r="57" spans="2:15" ht="15" x14ac:dyDescent="0.25">
      <c r="B57" s="43" t="s">
        <v>3015</v>
      </c>
      <c r="C57" s="3" t="s">
        <v>2959</v>
      </c>
      <c r="D57" s="3" t="s">
        <v>3017</v>
      </c>
      <c r="E57" s="3" t="s">
        <v>83</v>
      </c>
      <c r="F57" s="3" t="s">
        <v>84</v>
      </c>
      <c r="G57" s="10">
        <v>3.7100000000000004</v>
      </c>
      <c r="H57" s="3" t="s">
        <v>48</v>
      </c>
      <c r="I57" s="41">
        <v>4.6066999999999997E-2</v>
      </c>
      <c r="J57" s="41">
        <v>4.1900000000000007E-2</v>
      </c>
      <c r="K57" s="10">
        <v>21.771611238000002</v>
      </c>
      <c r="L57" s="10">
        <v>102.03</v>
      </c>
      <c r="M57" s="10">
        <v>8.6677369923E-2</v>
      </c>
      <c r="N57" s="41">
        <v>1.9567907877128171E-4</v>
      </c>
      <c r="O57" s="41">
        <v>1.1510842386596555E-5</v>
      </c>
    </row>
    <row r="58" spans="2:15" ht="15" x14ac:dyDescent="0.25">
      <c r="B58" s="43" t="s">
        <v>3015</v>
      </c>
      <c r="C58" s="3" t="s">
        <v>2959</v>
      </c>
      <c r="D58" s="3" t="s">
        <v>3018</v>
      </c>
      <c r="E58" s="3" t="s">
        <v>83</v>
      </c>
      <c r="F58" s="3" t="s">
        <v>84</v>
      </c>
      <c r="G58" s="10">
        <v>3.7100000000000004</v>
      </c>
      <c r="H58" s="3" t="s">
        <v>48</v>
      </c>
      <c r="I58" s="41">
        <v>4.6066999999999997E-2</v>
      </c>
      <c r="J58" s="41">
        <v>4.3800000000000026E-2</v>
      </c>
      <c r="K58" s="10">
        <v>118.30327509400001</v>
      </c>
      <c r="L58" s="10">
        <v>101.34</v>
      </c>
      <c r="M58" s="10">
        <v>0.46780508004500004</v>
      </c>
      <c r="N58" s="41">
        <v>1.0560965011865351E-3</v>
      </c>
      <c r="O58" s="41">
        <v>6.2124987742830741E-5</v>
      </c>
    </row>
    <row r="59" spans="2:15" ht="15" x14ac:dyDescent="0.25">
      <c r="B59" s="43" t="s">
        <v>3019</v>
      </c>
      <c r="C59" s="3" t="s">
        <v>2979</v>
      </c>
      <c r="D59" s="3" t="s">
        <v>3020</v>
      </c>
      <c r="E59" s="3" t="s">
        <v>83</v>
      </c>
      <c r="F59" s="3" t="s">
        <v>141</v>
      </c>
      <c r="G59" s="10">
        <v>0.63999999999981283</v>
      </c>
      <c r="H59" s="3" t="s">
        <v>54</v>
      </c>
      <c r="I59" s="41">
        <v>2.8500000000000001E-2</v>
      </c>
      <c r="J59" s="41">
        <v>1.2899999999999214E-2</v>
      </c>
      <c r="K59" s="10">
        <v>445.28636206753077</v>
      </c>
      <c r="L59" s="10">
        <v>103.85</v>
      </c>
      <c r="M59" s="10">
        <v>0.46242988711227095</v>
      </c>
      <c r="N59" s="41">
        <v>1.0439616982705177E-3</v>
      </c>
      <c r="O59" s="41">
        <v>6.1411156685183774E-5</v>
      </c>
    </row>
    <row r="60" spans="2:15" ht="15" x14ac:dyDescent="0.25">
      <c r="B60" s="43" t="s">
        <v>3021</v>
      </c>
      <c r="C60" s="3" t="s">
        <v>2959</v>
      </c>
      <c r="D60" s="3" t="s">
        <v>3022</v>
      </c>
      <c r="E60" s="3" t="s">
        <v>83</v>
      </c>
      <c r="F60" s="3" t="s">
        <v>141</v>
      </c>
      <c r="G60" s="10">
        <v>4.4800000000000075</v>
      </c>
      <c r="H60" s="3" t="s">
        <v>54</v>
      </c>
      <c r="I60" s="41">
        <v>0.02</v>
      </c>
      <c r="J60" s="41">
        <v>1.7900000000000433E-2</v>
      </c>
      <c r="K60" s="10">
        <v>513.3429149100117</v>
      </c>
      <c r="L60" s="10">
        <v>101.16</v>
      </c>
      <c r="M60" s="10">
        <v>0.51929769283092553</v>
      </c>
      <c r="N60" s="41">
        <v>1.1723439951105809E-3</v>
      </c>
      <c r="O60" s="41">
        <v>6.8963258797656032E-5</v>
      </c>
    </row>
    <row r="61" spans="2:15" ht="15" x14ac:dyDescent="0.25">
      <c r="B61" s="43" t="s">
        <v>3023</v>
      </c>
      <c r="C61" s="3" t="s">
        <v>2979</v>
      </c>
      <c r="D61" s="3" t="s">
        <v>3024</v>
      </c>
      <c r="E61" s="3" t="s">
        <v>83</v>
      </c>
      <c r="F61" s="3" t="s">
        <v>141</v>
      </c>
      <c r="G61" s="10">
        <v>6.66</v>
      </c>
      <c r="H61" s="3" t="s">
        <v>54</v>
      </c>
      <c r="I61" s="41">
        <v>2.2259999999999999E-2</v>
      </c>
      <c r="J61" s="41">
        <v>2.23E-2</v>
      </c>
      <c r="K61" s="10">
        <v>148.47886752700001</v>
      </c>
      <c r="L61" s="10">
        <v>100.08</v>
      </c>
      <c r="M61" s="10">
        <v>0.148597650641</v>
      </c>
      <c r="N61" s="41">
        <v>3.3546762448882154E-4</v>
      </c>
      <c r="O61" s="41">
        <v>1.973391828878289E-5</v>
      </c>
    </row>
    <row r="62" spans="2:15" ht="15" x14ac:dyDescent="0.25">
      <c r="B62" s="43" t="s">
        <v>3023</v>
      </c>
      <c r="C62" s="3" t="s">
        <v>2959</v>
      </c>
      <c r="D62" s="3" t="s">
        <v>3025</v>
      </c>
      <c r="E62" s="3" t="s">
        <v>83</v>
      </c>
      <c r="F62" s="3" t="s">
        <v>141</v>
      </c>
      <c r="G62" s="10">
        <v>34.504351064166322</v>
      </c>
      <c r="H62" s="3" t="s">
        <v>54</v>
      </c>
      <c r="I62" s="41">
        <v>9.0000000000000011E-3</v>
      </c>
      <c r="J62" s="41">
        <v>0.5</v>
      </c>
      <c r="K62" s="10">
        <v>0</v>
      </c>
      <c r="L62" s="10">
        <v>100.2071</v>
      </c>
      <c r="M62" s="10">
        <v>1.0915851980000113E-3</v>
      </c>
      <c r="N62" s="41">
        <v>2.4643154970525945E-6</v>
      </c>
      <c r="O62" s="41">
        <v>1.4496361826486108E-7</v>
      </c>
    </row>
    <row r="63" spans="2:15" ht="15" x14ac:dyDescent="0.25">
      <c r="B63" s="43" t="s">
        <v>3023</v>
      </c>
      <c r="C63" s="3" t="s">
        <v>2959</v>
      </c>
      <c r="D63" s="3" t="s">
        <v>3026</v>
      </c>
      <c r="E63" s="3" t="s">
        <v>83</v>
      </c>
      <c r="F63" s="3" t="s">
        <v>141</v>
      </c>
      <c r="G63" s="10">
        <v>6.6599999999999877</v>
      </c>
      <c r="H63" s="3" t="s">
        <v>54</v>
      </c>
      <c r="I63" s="41">
        <v>2.3599999999999999E-2</v>
      </c>
      <c r="J63" s="41">
        <v>2.229999999999964E-2</v>
      </c>
      <c r="K63" s="10">
        <v>2449.9165981450265</v>
      </c>
      <c r="L63" s="10">
        <v>100.98</v>
      </c>
      <c r="M63" s="10">
        <v>2.4739257808360171</v>
      </c>
      <c r="N63" s="41">
        <v>5.5850277664465679E-3</v>
      </c>
      <c r="O63" s="41">
        <v>3.2853984569027387E-4</v>
      </c>
    </row>
    <row r="64" spans="2:15" ht="15" x14ac:dyDescent="0.25">
      <c r="B64" s="43" t="s">
        <v>3027</v>
      </c>
      <c r="C64" s="3" t="s">
        <v>2959</v>
      </c>
      <c r="D64" s="3" t="s">
        <v>3028</v>
      </c>
      <c r="E64" s="3" t="s">
        <v>214</v>
      </c>
      <c r="F64" s="3" t="s">
        <v>141</v>
      </c>
      <c r="G64" s="10">
        <v>1.9900000000000302</v>
      </c>
      <c r="H64" s="3" t="s">
        <v>54</v>
      </c>
      <c r="I64" s="41">
        <v>4.2999999999999997E-2</v>
      </c>
      <c r="J64" s="41">
        <v>1.7100000000000073E-2</v>
      </c>
      <c r="K64" s="10">
        <v>2498.4882248929407</v>
      </c>
      <c r="L64" s="10">
        <v>110.51</v>
      </c>
      <c r="M64" s="10">
        <v>2.7610793373290901</v>
      </c>
      <c r="N64" s="41">
        <v>6.233293207015175E-3</v>
      </c>
      <c r="O64" s="41">
        <v>3.6667412840419049E-4</v>
      </c>
    </row>
    <row r="65" spans="2:15" ht="15" x14ac:dyDescent="0.25">
      <c r="B65" s="43" t="s">
        <v>3027</v>
      </c>
      <c r="C65" s="3" t="s">
        <v>2959</v>
      </c>
      <c r="D65" s="3" t="s">
        <v>3029</v>
      </c>
      <c r="E65" s="3" t="s">
        <v>83</v>
      </c>
      <c r="F65" s="3" t="s">
        <v>141</v>
      </c>
      <c r="G65" s="10">
        <v>4.0799999999999503</v>
      </c>
      <c r="H65" s="3" t="s">
        <v>54</v>
      </c>
      <c r="I65" s="41">
        <v>3.9599999999999996E-2</v>
      </c>
      <c r="J65" s="41">
        <v>1.5800000000000539E-2</v>
      </c>
      <c r="K65" s="10">
        <v>1348.8613370502239</v>
      </c>
      <c r="L65" s="10">
        <v>114.59</v>
      </c>
      <c r="M65" s="10">
        <v>1.545660206244615</v>
      </c>
      <c r="N65" s="41">
        <v>3.4894155824070406E-3</v>
      </c>
      <c r="O65" s="41">
        <v>2.0526523858674427E-4</v>
      </c>
    </row>
    <row r="66" spans="2:15" ht="15" x14ac:dyDescent="0.25">
      <c r="B66" s="43" t="s">
        <v>3030</v>
      </c>
      <c r="C66" s="3" t="s">
        <v>2979</v>
      </c>
      <c r="D66" s="3" t="s">
        <v>3031</v>
      </c>
      <c r="E66" s="3" t="s">
        <v>83</v>
      </c>
      <c r="F66" s="3" t="s">
        <v>84</v>
      </c>
      <c r="G66" s="10">
        <v>7.2099999999999991</v>
      </c>
      <c r="H66" s="3" t="s">
        <v>54</v>
      </c>
      <c r="I66" s="41">
        <v>4.9800000000000004E-2</v>
      </c>
      <c r="J66" s="41">
        <v>1.9499999999999997E-2</v>
      </c>
      <c r="K66" s="10">
        <v>1388.379244644</v>
      </c>
      <c r="L66" s="10">
        <v>128.93</v>
      </c>
      <c r="M66" s="10">
        <v>1.7900373598790003</v>
      </c>
      <c r="N66" s="41">
        <v>4.0411108673286417E-3</v>
      </c>
      <c r="O66" s="41">
        <v>2.3771877173927789E-4</v>
      </c>
    </row>
    <row r="67" spans="2:15" ht="15" x14ac:dyDescent="0.25">
      <c r="B67" s="43" t="s">
        <v>3030</v>
      </c>
      <c r="C67" s="3" t="s">
        <v>2979</v>
      </c>
      <c r="D67" s="3" t="s">
        <v>3032</v>
      </c>
      <c r="E67" s="3" t="s">
        <v>83</v>
      </c>
      <c r="F67" s="3" t="s">
        <v>84</v>
      </c>
      <c r="G67" s="10">
        <v>7.06</v>
      </c>
      <c r="H67" s="3" t="s">
        <v>54</v>
      </c>
      <c r="I67" s="41">
        <v>5.3600000000000002E-2</v>
      </c>
      <c r="J67" s="41">
        <v>2.5600000000000001E-2</v>
      </c>
      <c r="K67" s="10">
        <v>710.02176473700001</v>
      </c>
      <c r="L67" s="10">
        <v>125.67</v>
      </c>
      <c r="M67" s="10">
        <v>0.89228435255200012</v>
      </c>
      <c r="N67" s="41">
        <v>2.0143825345013628E-3</v>
      </c>
      <c r="O67" s="41">
        <v>1.1849626442722754E-4</v>
      </c>
    </row>
    <row r="68" spans="2:15" ht="15" x14ac:dyDescent="0.25">
      <c r="B68" s="43" t="s">
        <v>3030</v>
      </c>
      <c r="C68" s="3" t="s">
        <v>2979</v>
      </c>
      <c r="D68" s="3" t="s">
        <v>3033</v>
      </c>
      <c r="E68" s="3" t="s">
        <v>83</v>
      </c>
      <c r="F68" s="3" t="s">
        <v>84</v>
      </c>
      <c r="G68" s="10">
        <v>7.0399999999999991</v>
      </c>
      <c r="H68" s="3" t="s">
        <v>54</v>
      </c>
      <c r="I68" s="41">
        <v>5.1299999999999998E-2</v>
      </c>
      <c r="J68" s="41">
        <v>2.7900000000000001E-2</v>
      </c>
      <c r="K68" s="10">
        <v>840.26549942300005</v>
      </c>
      <c r="L68" s="10">
        <v>120.16</v>
      </c>
      <c r="M68" s="10">
        <v>1.0096630234520001</v>
      </c>
      <c r="N68" s="41">
        <v>2.2793715415456882E-3</v>
      </c>
      <c r="O68" s="41">
        <v>1.3408427063321145E-4</v>
      </c>
    </row>
    <row r="69" spans="2:15" ht="15" x14ac:dyDescent="0.25">
      <c r="B69" s="43" t="s">
        <v>3030</v>
      </c>
      <c r="C69" s="3" t="s">
        <v>2979</v>
      </c>
      <c r="D69" s="3" t="s">
        <v>3034</v>
      </c>
      <c r="E69" s="3" t="s">
        <v>83</v>
      </c>
      <c r="F69" s="3" t="s">
        <v>84</v>
      </c>
      <c r="G69" s="10">
        <v>7.1099999999999994</v>
      </c>
      <c r="H69" s="3" t="s">
        <v>54</v>
      </c>
      <c r="I69" s="41">
        <v>4.8499999999999995E-2</v>
      </c>
      <c r="J69" s="41">
        <v>2.58E-2</v>
      </c>
      <c r="K69" s="10">
        <v>879.68305359199996</v>
      </c>
      <c r="L69" s="10">
        <v>119.81</v>
      </c>
      <c r="M69" s="10">
        <v>1.0539482667560001</v>
      </c>
      <c r="N69" s="41">
        <v>2.3793479900764522E-3</v>
      </c>
      <c r="O69" s="41">
        <v>1.3996539573169183E-4</v>
      </c>
    </row>
    <row r="70" spans="2:15" ht="15" x14ac:dyDescent="0.25">
      <c r="B70" s="43" t="s">
        <v>3030</v>
      </c>
      <c r="C70" s="3" t="s">
        <v>2979</v>
      </c>
      <c r="D70" s="3" t="s">
        <v>3035</v>
      </c>
      <c r="E70" s="3" t="s">
        <v>83</v>
      </c>
      <c r="F70" s="3" t="s">
        <v>84</v>
      </c>
      <c r="G70" s="10">
        <v>7.1199999999999992</v>
      </c>
      <c r="H70" s="3" t="s">
        <v>54</v>
      </c>
      <c r="I70" s="41">
        <v>4.8499999999999995E-2</v>
      </c>
      <c r="J70" s="41">
        <v>2.5600000000000001E-2</v>
      </c>
      <c r="K70" s="10">
        <v>236.48079768599999</v>
      </c>
      <c r="L70" s="10">
        <v>119.94</v>
      </c>
      <c r="M70" s="10">
        <v>0.28363506793700005</v>
      </c>
      <c r="N70" s="41">
        <v>6.40322253091515E-4</v>
      </c>
      <c r="O70" s="41">
        <v>3.766702387526034E-5</v>
      </c>
    </row>
    <row r="71" spans="2:15" ht="15" x14ac:dyDescent="0.25">
      <c r="B71" s="43" t="s">
        <v>3030</v>
      </c>
      <c r="C71" s="3" t="s">
        <v>2979</v>
      </c>
      <c r="D71" s="3" t="s">
        <v>3036</v>
      </c>
      <c r="E71" s="3" t="s">
        <v>83</v>
      </c>
      <c r="F71" s="3" t="s">
        <v>84</v>
      </c>
      <c r="G71" s="10">
        <v>7.1099999999999994</v>
      </c>
      <c r="H71" s="3" t="s">
        <v>54</v>
      </c>
      <c r="I71" s="41">
        <v>4.8600000000000004E-2</v>
      </c>
      <c r="J71" s="41">
        <v>2.5799999999999997E-2</v>
      </c>
      <c r="K71" s="10">
        <v>1483.7889042669999</v>
      </c>
      <c r="L71" s="10">
        <v>119.88</v>
      </c>
      <c r="M71" s="10">
        <v>1.7787661382670001</v>
      </c>
      <c r="N71" s="41">
        <v>4.0156654452580083E-3</v>
      </c>
      <c r="O71" s="41">
        <v>2.36221942110098E-4</v>
      </c>
    </row>
    <row r="72" spans="2:15" ht="15" x14ac:dyDescent="0.25">
      <c r="B72" s="43" t="s">
        <v>3030</v>
      </c>
      <c r="C72" s="3" t="s">
        <v>2979</v>
      </c>
      <c r="D72" s="3" t="s">
        <v>3037</v>
      </c>
      <c r="E72" s="3" t="s">
        <v>83</v>
      </c>
      <c r="F72" s="3" t="s">
        <v>84</v>
      </c>
      <c r="G72" s="10">
        <v>7.2800000000000011</v>
      </c>
      <c r="H72" s="3" t="s">
        <v>54</v>
      </c>
      <c r="I72" s="41">
        <v>4.8499999999999995E-2</v>
      </c>
      <c r="J72" s="41">
        <v>1.6799999999999999E-2</v>
      </c>
      <c r="K72" s="10">
        <v>476.073851655</v>
      </c>
      <c r="L72" s="10">
        <v>126.29</v>
      </c>
      <c r="M72" s="10">
        <v>0.60123366752499996</v>
      </c>
      <c r="N72" s="41">
        <v>1.3573191052299422E-3</v>
      </c>
      <c r="O72" s="41">
        <v>7.9844439102659577E-5</v>
      </c>
    </row>
    <row r="73" spans="2:15" ht="15" x14ac:dyDescent="0.25">
      <c r="B73" s="43" t="s">
        <v>3030</v>
      </c>
      <c r="C73" s="3" t="s">
        <v>2979</v>
      </c>
      <c r="D73" s="3" t="s">
        <v>3038</v>
      </c>
      <c r="E73" s="3" t="s">
        <v>83</v>
      </c>
      <c r="F73" s="3" t="s">
        <v>84</v>
      </c>
      <c r="G73" s="10">
        <v>7.169999999999999</v>
      </c>
      <c r="H73" s="3" t="s">
        <v>54</v>
      </c>
      <c r="I73" s="41">
        <v>4.8499999999999995E-2</v>
      </c>
      <c r="J73" s="41">
        <v>2.2699999999999991E-2</v>
      </c>
      <c r="K73" s="10">
        <v>186.12934566300001</v>
      </c>
      <c r="L73" s="10">
        <v>120.42</v>
      </c>
      <c r="M73" s="10">
        <v>0.22413695883000004</v>
      </c>
      <c r="N73" s="41">
        <v>5.0600189716662209E-4</v>
      </c>
      <c r="O73" s="41">
        <v>2.9765614812668678E-5</v>
      </c>
    </row>
    <row r="74" spans="2:15" ht="15" x14ac:dyDescent="0.25">
      <c r="B74" s="43" t="s">
        <v>3039</v>
      </c>
      <c r="C74" s="3" t="s">
        <v>2959</v>
      </c>
      <c r="D74" s="3" t="s">
        <v>3040</v>
      </c>
      <c r="E74" s="3" t="s">
        <v>83</v>
      </c>
      <c r="F74" s="3" t="s">
        <v>141</v>
      </c>
      <c r="G74" s="10">
        <v>5.8799999999999804</v>
      </c>
      <c r="H74" s="3" t="s">
        <v>54</v>
      </c>
      <c r="I74" s="41">
        <v>3.1800000000000002E-2</v>
      </c>
      <c r="J74" s="41">
        <v>2.90999999999999E-2</v>
      </c>
      <c r="K74" s="10">
        <v>2917.2399017138646</v>
      </c>
      <c r="L74" s="10">
        <v>102.44</v>
      </c>
      <c r="M74" s="10">
        <v>2.9884205552545091</v>
      </c>
      <c r="N74" s="41">
        <v>6.7465289008289851E-3</v>
      </c>
      <c r="O74" s="41">
        <v>3.9686527206534583E-4</v>
      </c>
    </row>
    <row r="75" spans="2:15" ht="15" x14ac:dyDescent="0.25">
      <c r="B75" s="43" t="s">
        <v>3039</v>
      </c>
      <c r="C75" s="3" t="s">
        <v>2959</v>
      </c>
      <c r="D75" s="3" t="s">
        <v>3041</v>
      </c>
      <c r="E75" s="3" t="s">
        <v>83</v>
      </c>
      <c r="F75" s="3" t="s">
        <v>141</v>
      </c>
      <c r="G75" s="10">
        <v>5.8800000000000763</v>
      </c>
      <c r="H75" s="3" t="s">
        <v>54</v>
      </c>
      <c r="I75" s="41">
        <v>3.1600000000000003E-2</v>
      </c>
      <c r="J75" s="41">
        <v>2.89999999999992E-2</v>
      </c>
      <c r="K75" s="10">
        <v>1111.3294606636396</v>
      </c>
      <c r="L75" s="10">
        <v>102.41</v>
      </c>
      <c r="M75" s="10">
        <v>1.1381125007320445</v>
      </c>
      <c r="N75" s="41">
        <v>2.5693535219073489E-3</v>
      </c>
      <c r="O75" s="41">
        <v>1.511424911228824E-4</v>
      </c>
    </row>
    <row r="76" spans="2:15" ht="15" x14ac:dyDescent="0.25">
      <c r="B76" s="43" t="s">
        <v>3042</v>
      </c>
      <c r="C76" s="3" t="s">
        <v>2959</v>
      </c>
      <c r="D76" s="3" t="s">
        <v>3043</v>
      </c>
      <c r="E76" s="3" t="s">
        <v>83</v>
      </c>
      <c r="F76" s="3" t="s">
        <v>141</v>
      </c>
      <c r="G76" s="10">
        <v>3.7900000000000182</v>
      </c>
      <c r="H76" s="3" t="s">
        <v>54</v>
      </c>
      <c r="I76" s="41">
        <v>2.7300000000000001E-2</v>
      </c>
      <c r="J76" s="41">
        <v>2.6300000000000504E-2</v>
      </c>
      <c r="K76" s="10">
        <v>1604.0417552268518</v>
      </c>
      <c r="L76" s="10">
        <v>100.66</v>
      </c>
      <c r="M76" s="10">
        <v>1.6146284308115331</v>
      </c>
      <c r="N76" s="41">
        <v>3.6451152611090398E-3</v>
      </c>
      <c r="O76" s="41">
        <v>2.1442428855997762E-4</v>
      </c>
    </row>
    <row r="77" spans="2:15" ht="15" x14ac:dyDescent="0.25">
      <c r="B77" s="43" t="s">
        <v>3044</v>
      </c>
      <c r="C77" s="3" t="s">
        <v>2979</v>
      </c>
      <c r="D77" s="3" t="s">
        <v>3045</v>
      </c>
      <c r="E77" s="3" t="s">
        <v>83</v>
      </c>
      <c r="F77" s="3" t="s">
        <v>84</v>
      </c>
      <c r="G77" s="10">
        <v>0</v>
      </c>
      <c r="H77" s="3" t="s">
        <v>54</v>
      </c>
      <c r="I77" s="41">
        <v>5.0000000000000001E-3</v>
      </c>
      <c r="J77" s="41">
        <v>0</v>
      </c>
      <c r="K77" s="10">
        <v>0</v>
      </c>
      <c r="L77" s="10">
        <v>100</v>
      </c>
      <c r="M77" s="10">
        <v>0</v>
      </c>
      <c r="N77" s="41">
        <v>0</v>
      </c>
      <c r="O77" s="41">
        <v>0</v>
      </c>
    </row>
    <row r="78" spans="2:15" ht="15" x14ac:dyDescent="0.25">
      <c r="B78" s="43" t="s">
        <v>3044</v>
      </c>
      <c r="C78" s="3" t="s">
        <v>2979</v>
      </c>
      <c r="D78" s="3" t="s">
        <v>3046</v>
      </c>
      <c r="E78" s="3" t="s">
        <v>83</v>
      </c>
      <c r="F78" s="3" t="s">
        <v>84</v>
      </c>
      <c r="G78" s="10">
        <v>1.2199999999999998</v>
      </c>
      <c r="H78" s="3" t="s">
        <v>54</v>
      </c>
      <c r="I78" s="41">
        <v>2.0499999999999997E-2</v>
      </c>
      <c r="J78" s="41">
        <v>1.3899999999999997E-2</v>
      </c>
      <c r="K78" s="10">
        <v>49.135307263999998</v>
      </c>
      <c r="L78" s="10">
        <v>100.81</v>
      </c>
      <c r="M78" s="10">
        <v>4.9533303886000003E-2</v>
      </c>
      <c r="N78" s="41">
        <v>1.1182424295431317E-4</v>
      </c>
      <c r="O78" s="41">
        <v>6.5780728513757206E-6</v>
      </c>
    </row>
    <row r="79" spans="2:15" ht="15" x14ac:dyDescent="0.25">
      <c r="B79" s="43" t="s">
        <v>3044</v>
      </c>
      <c r="C79" s="3" t="s">
        <v>2979</v>
      </c>
      <c r="D79" s="3" t="s">
        <v>3047</v>
      </c>
      <c r="E79" s="3" t="s">
        <v>83</v>
      </c>
      <c r="F79" s="3" t="s">
        <v>84</v>
      </c>
      <c r="G79" s="10">
        <v>1.22</v>
      </c>
      <c r="H79" s="3" t="s">
        <v>54</v>
      </c>
      <c r="I79" s="41">
        <v>2.0499999999999997E-2</v>
      </c>
      <c r="J79" s="41">
        <v>1.3499999999999998E-2</v>
      </c>
      <c r="K79" s="10">
        <v>187.39520206</v>
      </c>
      <c r="L79" s="10">
        <v>100.86</v>
      </c>
      <c r="M79" s="10">
        <v>0.18900680003700002</v>
      </c>
      <c r="N79" s="41">
        <v>4.2669357117784516E-4</v>
      </c>
      <c r="O79" s="41">
        <v>2.5100294196208329E-5</v>
      </c>
    </row>
    <row r="80" spans="2:15" ht="15" x14ac:dyDescent="0.25">
      <c r="B80" s="43" t="s">
        <v>3044</v>
      </c>
      <c r="C80" s="3" t="s">
        <v>2979</v>
      </c>
      <c r="D80" s="3" t="s">
        <v>3048</v>
      </c>
      <c r="E80" s="3" t="s">
        <v>83</v>
      </c>
      <c r="F80" s="3" t="s">
        <v>84</v>
      </c>
      <c r="G80" s="10">
        <v>1.2199999999999998</v>
      </c>
      <c r="H80" s="3" t="s">
        <v>54</v>
      </c>
      <c r="I80" s="41">
        <v>2.0499999999999997E-2</v>
      </c>
      <c r="J80" s="41">
        <v>1.4799999999999997E-2</v>
      </c>
      <c r="K80" s="10">
        <v>234.189868795</v>
      </c>
      <c r="L80" s="10">
        <v>100.7</v>
      </c>
      <c r="M80" s="10">
        <v>0.23582919832799998</v>
      </c>
      <c r="N80" s="41">
        <v>5.3239779099420708E-4</v>
      </c>
      <c r="O80" s="41">
        <v>3.1318356042904178E-5</v>
      </c>
    </row>
    <row r="81" spans="2:15" ht="15" x14ac:dyDescent="0.25">
      <c r="B81" s="43" t="s">
        <v>3044</v>
      </c>
      <c r="C81" s="3" t="s">
        <v>2979</v>
      </c>
      <c r="D81" s="3" t="s">
        <v>3049</v>
      </c>
      <c r="E81" s="3" t="s">
        <v>83</v>
      </c>
      <c r="F81" s="3" t="s">
        <v>84</v>
      </c>
      <c r="G81" s="10">
        <v>1.22</v>
      </c>
      <c r="H81" s="3" t="s">
        <v>54</v>
      </c>
      <c r="I81" s="41">
        <v>2.0499999999999997E-2</v>
      </c>
      <c r="J81" s="41">
        <v>1.4499999999999999E-2</v>
      </c>
      <c r="K81" s="10">
        <v>253.44982632099999</v>
      </c>
      <c r="L81" s="10">
        <v>100.73</v>
      </c>
      <c r="M81" s="10">
        <v>0.25530001057700002</v>
      </c>
      <c r="N81" s="41">
        <v>5.7635425399253713E-4</v>
      </c>
      <c r="O81" s="41">
        <v>3.3904099601301889E-5</v>
      </c>
    </row>
    <row r="82" spans="2:15" ht="15" x14ac:dyDescent="0.25">
      <c r="B82" s="43" t="s">
        <v>3044</v>
      </c>
      <c r="C82" s="3" t="s">
        <v>2979</v>
      </c>
      <c r="D82" s="3" t="s">
        <v>3050</v>
      </c>
      <c r="E82" s="3" t="s">
        <v>83</v>
      </c>
      <c r="F82" s="3" t="s">
        <v>84</v>
      </c>
      <c r="G82" s="10">
        <v>1.22</v>
      </c>
      <c r="H82" s="3" t="s">
        <v>54</v>
      </c>
      <c r="I82" s="41">
        <v>2.0499999999999997E-2</v>
      </c>
      <c r="J82" s="41">
        <v>1.6E-2</v>
      </c>
      <c r="K82" s="10">
        <v>178.702901817</v>
      </c>
      <c r="L82" s="10">
        <v>100.55</v>
      </c>
      <c r="M82" s="10">
        <v>0.17968576802000003</v>
      </c>
      <c r="N82" s="41">
        <v>4.0565081272884665E-4</v>
      </c>
      <c r="O82" s="41">
        <v>2.3862451717561122E-5</v>
      </c>
    </row>
    <row r="83" spans="2:15" ht="15" x14ac:dyDescent="0.25">
      <c r="B83" s="43" t="s">
        <v>3044</v>
      </c>
      <c r="C83" s="3" t="s">
        <v>2979</v>
      </c>
      <c r="D83" s="3" t="s">
        <v>3051</v>
      </c>
      <c r="E83" s="3" t="s">
        <v>83</v>
      </c>
      <c r="F83" s="3" t="s">
        <v>84</v>
      </c>
      <c r="G83" s="10">
        <v>1.22</v>
      </c>
      <c r="H83" s="3" t="s">
        <v>54</v>
      </c>
      <c r="I83" s="41">
        <v>2.0499999999999997E-2</v>
      </c>
      <c r="J83" s="41">
        <v>1.6399999999999998E-2</v>
      </c>
      <c r="K83" s="10">
        <v>93.024015826999999</v>
      </c>
      <c r="L83" s="10">
        <v>100.51</v>
      </c>
      <c r="M83" s="10">
        <v>9.3498437513000007E-2</v>
      </c>
      <c r="N83" s="41">
        <v>2.1107802573325769E-4</v>
      </c>
      <c r="O83" s="41">
        <v>1.2416687061008829E-5</v>
      </c>
    </row>
    <row r="84" spans="2:15" ht="15" x14ac:dyDescent="0.25">
      <c r="B84" s="43" t="s">
        <v>3044</v>
      </c>
      <c r="C84" s="3" t="s">
        <v>2979</v>
      </c>
      <c r="D84" s="3" t="s">
        <v>3052</v>
      </c>
      <c r="E84" s="3" t="s">
        <v>83</v>
      </c>
      <c r="F84" s="3" t="s">
        <v>84</v>
      </c>
      <c r="G84" s="10">
        <v>1.22</v>
      </c>
      <c r="H84" s="3" t="s">
        <v>54</v>
      </c>
      <c r="I84" s="41">
        <v>2.0499999999999997E-2</v>
      </c>
      <c r="J84" s="41">
        <v>1.6500000000000004E-2</v>
      </c>
      <c r="K84" s="10">
        <v>251.80787078100002</v>
      </c>
      <c r="L84" s="10">
        <v>100.49</v>
      </c>
      <c r="M84" s="10">
        <v>0.25304172908100003</v>
      </c>
      <c r="N84" s="41">
        <v>5.7125605543002799E-4</v>
      </c>
      <c r="O84" s="41">
        <v>3.3604197534728855E-5</v>
      </c>
    </row>
    <row r="85" spans="2:15" ht="15" x14ac:dyDescent="0.25">
      <c r="B85" s="43" t="s">
        <v>3044</v>
      </c>
      <c r="C85" s="3" t="s">
        <v>2979</v>
      </c>
      <c r="D85" s="3" t="s">
        <v>3053</v>
      </c>
      <c r="E85" s="3" t="s">
        <v>83</v>
      </c>
      <c r="F85" s="3" t="s">
        <v>84</v>
      </c>
      <c r="G85" s="10">
        <v>1.2200000000000002</v>
      </c>
      <c r="H85" s="3" t="s">
        <v>54</v>
      </c>
      <c r="I85" s="41">
        <v>2.0499999999999997E-2</v>
      </c>
      <c r="J85" s="41">
        <v>1.66E-2</v>
      </c>
      <c r="K85" s="10">
        <v>310.45200318000002</v>
      </c>
      <c r="L85" s="10">
        <v>100.48</v>
      </c>
      <c r="M85" s="10">
        <v>0.31194217282600006</v>
      </c>
      <c r="N85" s="41">
        <v>7.0422714790180103E-4</v>
      </c>
      <c r="O85" s="41">
        <v>4.1426236032800373E-5</v>
      </c>
    </row>
    <row r="86" spans="2:15" ht="15" x14ac:dyDescent="0.25">
      <c r="B86" s="43" t="s">
        <v>3044</v>
      </c>
      <c r="C86" s="3" t="s">
        <v>2979</v>
      </c>
      <c r="D86" s="3" t="s">
        <v>3054</v>
      </c>
      <c r="E86" s="3" t="s">
        <v>83</v>
      </c>
      <c r="F86" s="3" t="s">
        <v>84</v>
      </c>
      <c r="G86" s="10">
        <v>1.22</v>
      </c>
      <c r="H86" s="3" t="s">
        <v>54</v>
      </c>
      <c r="I86" s="41">
        <v>2.0499999999999997E-2</v>
      </c>
      <c r="J86" s="41">
        <v>1.7099999999999997E-2</v>
      </c>
      <c r="K86" s="10">
        <v>339.82285221400002</v>
      </c>
      <c r="L86" s="10">
        <v>100.42</v>
      </c>
      <c r="M86" s="10">
        <v>0.34125010911000003</v>
      </c>
      <c r="N86" s="41">
        <v>7.7039147635148966E-4</v>
      </c>
      <c r="O86" s="41">
        <v>4.5318359611783347E-5</v>
      </c>
    </row>
    <row r="87" spans="2:15" ht="15" x14ac:dyDescent="0.25">
      <c r="B87" s="43" t="s">
        <v>3044</v>
      </c>
      <c r="C87" s="3" t="s">
        <v>2979</v>
      </c>
      <c r="D87" s="3" t="s">
        <v>3055</v>
      </c>
      <c r="E87" s="3" t="s">
        <v>83</v>
      </c>
      <c r="F87" s="3" t="s">
        <v>84</v>
      </c>
      <c r="G87" s="10">
        <v>1.2200000000000002</v>
      </c>
      <c r="H87" s="3" t="s">
        <v>54</v>
      </c>
      <c r="I87" s="41">
        <v>2.0499999999999997E-2</v>
      </c>
      <c r="J87" s="41">
        <v>1.7900000000000003E-2</v>
      </c>
      <c r="K87" s="10">
        <v>166.10814386199999</v>
      </c>
      <c r="L87" s="10">
        <v>100.32</v>
      </c>
      <c r="M87" s="10">
        <v>0.16663969032500001</v>
      </c>
      <c r="N87" s="41">
        <v>3.7619855238449156E-4</v>
      </c>
      <c r="O87" s="41">
        <v>2.2129919405565001E-5</v>
      </c>
    </row>
    <row r="88" spans="2:15" ht="15" x14ac:dyDescent="0.25">
      <c r="B88" s="43" t="s">
        <v>3044</v>
      </c>
      <c r="C88" s="3" t="s">
        <v>2979</v>
      </c>
      <c r="D88" s="3" t="s">
        <v>3056</v>
      </c>
      <c r="E88" s="3" t="s">
        <v>83</v>
      </c>
      <c r="F88" s="3" t="s">
        <v>84</v>
      </c>
      <c r="G88" s="10">
        <v>1.2200000000000002</v>
      </c>
      <c r="H88" s="3" t="s">
        <v>54</v>
      </c>
      <c r="I88" s="41">
        <v>2.0499999999999997E-2</v>
      </c>
      <c r="J88" s="41">
        <v>1.9100000000000002E-2</v>
      </c>
      <c r="K88" s="10">
        <v>396.49255007700003</v>
      </c>
      <c r="L88" s="10">
        <v>100.18</v>
      </c>
      <c r="M88" s="10">
        <v>0.397206236155</v>
      </c>
      <c r="N88" s="41">
        <v>8.9671560687715462E-4</v>
      </c>
      <c r="O88" s="41">
        <v>5.2749389874371569E-5</v>
      </c>
    </row>
    <row r="89" spans="2:15" ht="15" x14ac:dyDescent="0.25">
      <c r="B89" s="43" t="s">
        <v>3044</v>
      </c>
      <c r="C89" s="3" t="s">
        <v>2979</v>
      </c>
      <c r="D89" s="3" t="s">
        <v>3057</v>
      </c>
      <c r="E89" s="3" t="s">
        <v>83</v>
      </c>
      <c r="F89" s="3" t="s">
        <v>84</v>
      </c>
      <c r="G89" s="10">
        <v>1.22</v>
      </c>
      <c r="H89" s="3" t="s">
        <v>54</v>
      </c>
      <c r="I89" s="41">
        <v>2.0499999999999997E-2</v>
      </c>
      <c r="J89" s="41">
        <v>1.9599999999999999E-2</v>
      </c>
      <c r="K89" s="10">
        <v>262.41796295400002</v>
      </c>
      <c r="L89" s="10">
        <v>100.12</v>
      </c>
      <c r="M89" s="10">
        <v>0.26273286480000002</v>
      </c>
      <c r="N89" s="41">
        <v>5.9313434397784636E-4</v>
      </c>
      <c r="O89" s="41">
        <v>3.4891190159304605E-5</v>
      </c>
    </row>
    <row r="90" spans="2:15" ht="15" x14ac:dyDescent="0.25">
      <c r="B90" s="43" t="s">
        <v>3044</v>
      </c>
      <c r="C90" s="3" t="s">
        <v>2979</v>
      </c>
      <c r="D90" s="3" t="s">
        <v>3058</v>
      </c>
      <c r="E90" s="3" t="s">
        <v>83</v>
      </c>
      <c r="F90" s="3" t="s">
        <v>84</v>
      </c>
      <c r="G90" s="10">
        <v>1.2199999999999998</v>
      </c>
      <c r="H90" s="3" t="s">
        <v>54</v>
      </c>
      <c r="I90" s="41">
        <v>2.0499999999999997E-2</v>
      </c>
      <c r="J90" s="41">
        <v>2.06E-2</v>
      </c>
      <c r="K90" s="10">
        <v>242.60481697900002</v>
      </c>
      <c r="L90" s="10">
        <v>100</v>
      </c>
      <c r="M90" s="10">
        <v>0.24260481697900002</v>
      </c>
      <c r="N90" s="41">
        <v>5.4769413439861609E-4</v>
      </c>
      <c r="O90" s="41">
        <v>3.2218165052252643E-5</v>
      </c>
    </row>
    <row r="91" spans="2:15" ht="15" x14ac:dyDescent="0.25">
      <c r="B91" s="43" t="s">
        <v>3044</v>
      </c>
      <c r="C91" s="3" t="s">
        <v>2979</v>
      </c>
      <c r="D91" s="3" t="s">
        <v>3059</v>
      </c>
      <c r="E91" s="3" t="s">
        <v>83</v>
      </c>
      <c r="F91" s="3" t="s">
        <v>84</v>
      </c>
      <c r="G91" s="10">
        <v>1.2199999999999998</v>
      </c>
      <c r="H91" s="3" t="s">
        <v>54</v>
      </c>
      <c r="I91" s="41">
        <v>2.0499999999999997E-2</v>
      </c>
      <c r="J91" s="41">
        <v>1.9899999999999998E-2</v>
      </c>
      <c r="K91" s="10">
        <v>355.72671900600005</v>
      </c>
      <c r="L91" s="10">
        <v>100.09</v>
      </c>
      <c r="M91" s="10">
        <v>0.35604687286600001</v>
      </c>
      <c r="N91" s="41">
        <v>8.0379600977402562E-4</v>
      </c>
      <c r="O91" s="41">
        <v>4.7283384803229822E-5</v>
      </c>
    </row>
    <row r="92" spans="2:15" ht="15" x14ac:dyDescent="0.25">
      <c r="B92" s="43" t="s">
        <v>3044</v>
      </c>
      <c r="C92" s="3" t="s">
        <v>2979</v>
      </c>
      <c r="D92" s="3" t="s">
        <v>3060</v>
      </c>
      <c r="E92" s="3" t="s">
        <v>83</v>
      </c>
      <c r="F92" s="3" t="s">
        <v>84</v>
      </c>
      <c r="G92" s="10">
        <v>1.2200000000000002</v>
      </c>
      <c r="H92" s="3" t="s">
        <v>54</v>
      </c>
      <c r="I92" s="41">
        <v>2.0499999999999997E-2</v>
      </c>
      <c r="J92" s="41">
        <v>1.8200000000000001E-2</v>
      </c>
      <c r="K92" s="10">
        <v>217.18132519</v>
      </c>
      <c r="L92" s="10">
        <v>100.29</v>
      </c>
      <c r="M92" s="10">
        <v>0.217811151934</v>
      </c>
      <c r="N92" s="41">
        <v>4.9172102931156444E-4</v>
      </c>
      <c r="O92" s="41">
        <v>2.8925541259299586E-5</v>
      </c>
    </row>
    <row r="93" spans="2:15" ht="15" x14ac:dyDescent="0.25">
      <c r="B93" s="43" t="s">
        <v>3044</v>
      </c>
      <c r="C93" s="3" t="s">
        <v>2979</v>
      </c>
      <c r="D93" s="3" t="s">
        <v>3061</v>
      </c>
      <c r="E93" s="3" t="s">
        <v>83</v>
      </c>
      <c r="F93" s="3" t="s">
        <v>84</v>
      </c>
      <c r="G93" s="10">
        <v>1.2200000000000002</v>
      </c>
      <c r="H93" s="3" t="s">
        <v>54</v>
      </c>
      <c r="I93" s="41">
        <v>2.0499999999999997E-2</v>
      </c>
      <c r="J93" s="41">
        <v>1.8500000000000006E-2</v>
      </c>
      <c r="K93" s="10">
        <v>130.62377380000001</v>
      </c>
      <c r="L93" s="10">
        <v>100.25</v>
      </c>
      <c r="M93" s="10">
        <v>0.13095033419499999</v>
      </c>
      <c r="N93" s="41">
        <v>2.95627806690863E-4</v>
      </c>
      <c r="O93" s="41">
        <v>1.7390336817208992E-5</v>
      </c>
    </row>
    <row r="94" spans="2:15" ht="15" x14ac:dyDescent="0.25">
      <c r="B94" s="43" t="s">
        <v>3044</v>
      </c>
      <c r="C94" s="3" t="s">
        <v>2979</v>
      </c>
      <c r="D94" s="3" t="s">
        <v>3062</v>
      </c>
      <c r="E94" s="3" t="s">
        <v>83</v>
      </c>
      <c r="F94" s="3" t="s">
        <v>84</v>
      </c>
      <c r="G94" s="10">
        <v>1.22</v>
      </c>
      <c r="H94" s="3" t="s">
        <v>54</v>
      </c>
      <c r="I94" s="41">
        <v>2.0499999999999997E-2</v>
      </c>
      <c r="J94" s="41">
        <v>1.6800000000000002E-2</v>
      </c>
      <c r="K94" s="10">
        <v>134.54195873899999</v>
      </c>
      <c r="L94" s="10">
        <v>100.46</v>
      </c>
      <c r="M94" s="10">
        <v>0.13516085115100002</v>
      </c>
      <c r="N94" s="41">
        <v>3.0513328753128157E-4</v>
      </c>
      <c r="O94" s="41">
        <v>1.79494977272558E-5</v>
      </c>
    </row>
    <row r="95" spans="2:15" ht="15" x14ac:dyDescent="0.25">
      <c r="B95" s="43" t="s">
        <v>3044</v>
      </c>
      <c r="C95" s="3" t="s">
        <v>2979</v>
      </c>
      <c r="D95" s="3" t="s">
        <v>3063</v>
      </c>
      <c r="E95" s="3" t="s">
        <v>83</v>
      </c>
      <c r="F95" s="3" t="s">
        <v>84</v>
      </c>
      <c r="G95" s="10">
        <v>1.2199999999999998</v>
      </c>
      <c r="H95" s="3" t="s">
        <v>54</v>
      </c>
      <c r="I95" s="41">
        <v>2.0499999999999997E-2</v>
      </c>
      <c r="J95" s="41">
        <v>1.5999999999999997E-2</v>
      </c>
      <c r="K95" s="10">
        <v>778.54415746500001</v>
      </c>
      <c r="L95" s="10">
        <v>100.55</v>
      </c>
      <c r="M95" s="10">
        <v>0.78282615098899999</v>
      </c>
      <c r="N95" s="41">
        <v>1.7672744362187724E-3</v>
      </c>
      <c r="O95" s="41">
        <v>1.0396010455953318E-4</v>
      </c>
    </row>
    <row r="96" spans="2:15" ht="15" x14ac:dyDescent="0.25">
      <c r="B96" s="43" t="s">
        <v>3044</v>
      </c>
      <c r="C96" s="3" t="s">
        <v>2959</v>
      </c>
      <c r="D96" s="3" t="s">
        <v>3064</v>
      </c>
      <c r="E96" s="3" t="s">
        <v>83</v>
      </c>
      <c r="F96" s="3" t="s">
        <v>84</v>
      </c>
      <c r="G96" s="10">
        <v>1.2200000000000002</v>
      </c>
      <c r="H96" s="3" t="s">
        <v>54</v>
      </c>
      <c r="I96" s="41">
        <v>2.0499999999999997E-2</v>
      </c>
      <c r="J96" s="41">
        <v>1.72E-2</v>
      </c>
      <c r="K96" s="10">
        <v>155.52665730000001</v>
      </c>
      <c r="L96" s="10">
        <v>100.41</v>
      </c>
      <c r="M96" s="10">
        <v>0.156164315961</v>
      </c>
      <c r="N96" s="41">
        <v>3.5254980061511074E-4</v>
      </c>
      <c r="O96" s="41">
        <v>2.0738779095796534E-5</v>
      </c>
    </row>
    <row r="97" spans="2:15" ht="15" x14ac:dyDescent="0.25">
      <c r="B97" s="43" t="s">
        <v>3044</v>
      </c>
      <c r="C97" s="3" t="s">
        <v>2959</v>
      </c>
      <c r="D97" s="3" t="s">
        <v>3065</v>
      </c>
      <c r="E97" s="3" t="s">
        <v>83</v>
      </c>
      <c r="F97" s="3" t="s">
        <v>84</v>
      </c>
      <c r="G97" s="10">
        <v>1.2199999999999998</v>
      </c>
      <c r="H97" s="3" t="s">
        <v>54</v>
      </c>
      <c r="I97" s="41">
        <v>2.0499999999999997E-2</v>
      </c>
      <c r="J97" s="41">
        <v>2.0400000000000001E-2</v>
      </c>
      <c r="K97" s="10">
        <v>4.1610992310000006</v>
      </c>
      <c r="L97" s="10">
        <v>100.03</v>
      </c>
      <c r="M97" s="10">
        <v>4.1623478810000007E-3</v>
      </c>
      <c r="N97" s="41">
        <v>9.3967364215506926E-6</v>
      </c>
      <c r="O97" s="41">
        <v>5.527640081711984E-7</v>
      </c>
    </row>
    <row r="98" spans="2:15" ht="15" x14ac:dyDescent="0.25">
      <c r="B98" s="43" t="s">
        <v>3066</v>
      </c>
      <c r="C98" s="3" t="s">
        <v>2959</v>
      </c>
      <c r="D98" s="3" t="s">
        <v>3067</v>
      </c>
      <c r="E98" s="3" t="s">
        <v>83</v>
      </c>
      <c r="F98" s="3" t="s">
        <v>141</v>
      </c>
      <c r="G98" s="10">
        <v>7.569999999999987</v>
      </c>
      <c r="H98" s="3" t="s">
        <v>54</v>
      </c>
      <c r="I98" s="41">
        <v>2.9300000000000003E-2</v>
      </c>
      <c r="J98" s="41">
        <v>2.9999999999999836E-2</v>
      </c>
      <c r="K98" s="10">
        <v>4612.8380777870261</v>
      </c>
      <c r="L98" s="10">
        <v>99.74</v>
      </c>
      <c r="M98" s="10">
        <v>4.6008446986583795</v>
      </c>
      <c r="N98" s="41">
        <v>1.0386667858092375E-2</v>
      </c>
      <c r="O98" s="41">
        <v>6.1099682902828834E-4</v>
      </c>
    </row>
    <row r="99" spans="2:15" ht="15" x14ac:dyDescent="0.25">
      <c r="B99" s="43" t="s">
        <v>3066</v>
      </c>
      <c r="C99" s="3" t="s">
        <v>2959</v>
      </c>
      <c r="D99" s="3" t="s">
        <v>3068</v>
      </c>
      <c r="E99" s="3" t="s">
        <v>83</v>
      </c>
      <c r="F99" s="3" t="s">
        <v>141</v>
      </c>
      <c r="G99" s="10">
        <v>7.0700000000000713</v>
      </c>
      <c r="H99" s="3" t="s">
        <v>54</v>
      </c>
      <c r="I99" s="41">
        <v>4.3099999999999999E-2</v>
      </c>
      <c r="J99" s="41">
        <v>4.4200000000000059E-2</v>
      </c>
      <c r="K99" s="10">
        <v>1290.2166439236182</v>
      </c>
      <c r="L99" s="10">
        <v>99.77</v>
      </c>
      <c r="M99" s="10">
        <v>1.2872491456427553</v>
      </c>
      <c r="N99" s="41">
        <v>2.9060379565307385E-3</v>
      </c>
      <c r="O99" s="41">
        <v>1.7094798839579264E-4</v>
      </c>
    </row>
    <row r="100" spans="2:15" ht="15" x14ac:dyDescent="0.25">
      <c r="B100" s="43" t="s">
        <v>3069</v>
      </c>
      <c r="C100" s="3" t="s">
        <v>2959</v>
      </c>
      <c r="D100" s="3" t="s">
        <v>3070</v>
      </c>
      <c r="E100" s="3" t="s">
        <v>214</v>
      </c>
      <c r="F100" s="3" t="s">
        <v>141</v>
      </c>
      <c r="G100" s="10">
        <v>6.4400000000000208</v>
      </c>
      <c r="H100" s="3" t="s">
        <v>54</v>
      </c>
      <c r="I100" s="41">
        <v>2.1899999999999999E-2</v>
      </c>
      <c r="J100" s="41">
        <v>2.2600000000000012E-2</v>
      </c>
      <c r="K100" s="10">
        <v>2998.3447670914552</v>
      </c>
      <c r="L100" s="10">
        <v>99.69</v>
      </c>
      <c r="M100" s="10">
        <v>2.9890498982442204</v>
      </c>
      <c r="N100" s="41">
        <v>6.7479496783233563E-3</v>
      </c>
      <c r="O100" s="41">
        <v>3.9694884945086305E-4</v>
      </c>
    </row>
    <row r="101" spans="2:15" ht="15" x14ac:dyDescent="0.25">
      <c r="B101" s="43" t="s">
        <v>3069</v>
      </c>
      <c r="C101" s="3" t="s">
        <v>2959</v>
      </c>
      <c r="D101" s="3" t="s">
        <v>3071</v>
      </c>
      <c r="E101" s="3" t="s">
        <v>214</v>
      </c>
      <c r="F101" s="3" t="s">
        <v>141</v>
      </c>
      <c r="G101" s="10">
        <v>6.0900000000000123</v>
      </c>
      <c r="H101" s="3" t="s">
        <v>54</v>
      </c>
      <c r="I101" s="41">
        <v>3.5000000000000003E-2</v>
      </c>
      <c r="J101" s="41">
        <v>3.599999999999999E-2</v>
      </c>
      <c r="K101" s="10">
        <v>2795.4693671229361</v>
      </c>
      <c r="L101" s="10">
        <v>99.7</v>
      </c>
      <c r="M101" s="10">
        <v>2.7870829589374129</v>
      </c>
      <c r="N101" s="41">
        <v>6.2919978576702869E-3</v>
      </c>
      <c r="O101" s="41">
        <v>3.7012743565243767E-4</v>
      </c>
    </row>
    <row r="102" spans="2:15" ht="15" x14ac:dyDescent="0.25">
      <c r="B102" s="43" t="s">
        <v>3069</v>
      </c>
      <c r="C102" s="3" t="s">
        <v>2959</v>
      </c>
      <c r="D102" s="3" t="s">
        <v>3072</v>
      </c>
      <c r="E102" s="3" t="s">
        <v>83</v>
      </c>
      <c r="F102" s="3" t="s">
        <v>141</v>
      </c>
      <c r="G102" s="10">
        <v>0.98999998958838886</v>
      </c>
      <c r="H102" s="3" t="s">
        <v>54</v>
      </c>
      <c r="I102" s="41">
        <v>2E-3</v>
      </c>
      <c r="J102" s="41">
        <v>0.5</v>
      </c>
      <c r="K102" s="10">
        <v>0</v>
      </c>
      <c r="L102" s="10">
        <v>100.0016</v>
      </c>
      <c r="M102" s="10">
        <v>1.4139237536681115E-5</v>
      </c>
      <c r="N102" s="41">
        <v>3.1920130688828434E-8</v>
      </c>
      <c r="O102" s="41">
        <v>1.8777050445343385E-9</v>
      </c>
    </row>
    <row r="103" spans="2:15" ht="15" x14ac:dyDescent="0.25">
      <c r="B103" s="43" t="s">
        <v>3073</v>
      </c>
      <c r="C103" s="3" t="s">
        <v>2959</v>
      </c>
      <c r="D103" s="3" t="s">
        <v>3074</v>
      </c>
      <c r="E103" s="3" t="s">
        <v>214</v>
      </c>
      <c r="F103" s="3" t="s">
        <v>141</v>
      </c>
      <c r="G103" s="10">
        <v>6.6000000000000236</v>
      </c>
      <c r="H103" s="3" t="s">
        <v>54</v>
      </c>
      <c r="I103" s="41">
        <v>4.0650000000000006E-2</v>
      </c>
      <c r="J103" s="41">
        <v>2.0900000000000109E-2</v>
      </c>
      <c r="K103" s="10">
        <v>2467.8977300338343</v>
      </c>
      <c r="L103" s="10">
        <v>115.65</v>
      </c>
      <c r="M103" s="10">
        <v>2.8541237247840208</v>
      </c>
      <c r="N103" s="41">
        <v>6.4433461889895141E-3</v>
      </c>
      <c r="O103" s="41">
        <v>3.790305171582859E-4</v>
      </c>
    </row>
    <row r="104" spans="2:15" ht="15" x14ac:dyDescent="0.25">
      <c r="B104" s="43" t="s">
        <v>3073</v>
      </c>
      <c r="C104" s="3" t="s">
        <v>2959</v>
      </c>
      <c r="D104" s="3" t="s">
        <v>3075</v>
      </c>
      <c r="E104" s="3" t="s">
        <v>214</v>
      </c>
      <c r="F104" s="3" t="s">
        <v>141</v>
      </c>
      <c r="G104" s="10">
        <v>5.73</v>
      </c>
      <c r="H104" s="3" t="s">
        <v>48</v>
      </c>
      <c r="I104" s="41">
        <v>4.0293000000000002E-2</v>
      </c>
      <c r="J104" s="41">
        <v>3.6600000000000001E-2</v>
      </c>
      <c r="K104" s="10">
        <v>913.38747499999999</v>
      </c>
      <c r="L104" s="10">
        <v>104.06</v>
      </c>
      <c r="M104" s="10">
        <v>3.70873786717</v>
      </c>
      <c r="N104" s="41">
        <v>8.3726860874607824E-3</v>
      </c>
      <c r="O104" s="41">
        <v>4.9252413957784488E-4</v>
      </c>
    </row>
    <row r="105" spans="2:15" ht="15" x14ac:dyDescent="0.25">
      <c r="B105" s="43" t="s">
        <v>3076</v>
      </c>
      <c r="C105" s="3" t="s">
        <v>2979</v>
      </c>
      <c r="D105" s="3" t="s">
        <v>3077</v>
      </c>
      <c r="E105" s="3" t="s">
        <v>214</v>
      </c>
      <c r="F105" s="3" t="s">
        <v>84</v>
      </c>
      <c r="G105" s="10">
        <v>7.1000000000000005</v>
      </c>
      <c r="H105" s="3" t="s">
        <v>54</v>
      </c>
      <c r="I105" s="41">
        <v>2.4799999999999999E-2</v>
      </c>
      <c r="J105" s="41">
        <v>2.9899999999999993E-2</v>
      </c>
      <c r="K105" s="10">
        <v>22402.094539459002</v>
      </c>
      <c r="L105" s="10">
        <v>97.06</v>
      </c>
      <c r="M105" s="10">
        <v>21.743472960196002</v>
      </c>
      <c r="N105" s="41">
        <v>4.9087123454704909E-2</v>
      </c>
      <c r="O105" s="41">
        <v>2.8875551992911409E-3</v>
      </c>
    </row>
    <row r="106" spans="2:15" ht="15" x14ac:dyDescent="0.25">
      <c r="B106" s="43" t="s">
        <v>3078</v>
      </c>
      <c r="C106" s="3" t="s">
        <v>2959</v>
      </c>
      <c r="D106" s="3" t="s">
        <v>3079</v>
      </c>
      <c r="E106" s="3" t="s">
        <v>214</v>
      </c>
      <c r="F106" s="3" t="s">
        <v>141</v>
      </c>
      <c r="G106" s="10">
        <v>2.4099999999999784</v>
      </c>
      <c r="H106" s="3" t="s">
        <v>54</v>
      </c>
      <c r="I106" s="41">
        <v>5.1500000000000004E-2</v>
      </c>
      <c r="J106" s="41">
        <v>2.3600000000001124E-2</v>
      </c>
      <c r="K106" s="10">
        <v>361.4000317412395</v>
      </c>
      <c r="L106" s="10">
        <v>107.1</v>
      </c>
      <c r="M106" s="10">
        <v>0.38705943406947052</v>
      </c>
      <c r="N106" s="41">
        <v>8.7380862566239505E-4</v>
      </c>
      <c r="O106" s="41">
        <v>5.1401884295484289E-5</v>
      </c>
    </row>
    <row r="107" spans="2:15" ht="15" x14ac:dyDescent="0.25">
      <c r="B107" s="43" t="s">
        <v>3078</v>
      </c>
      <c r="C107" s="3" t="s">
        <v>2959</v>
      </c>
      <c r="D107" s="3" t="s">
        <v>3080</v>
      </c>
      <c r="E107" s="3" t="s">
        <v>214</v>
      </c>
      <c r="F107" s="3" t="s">
        <v>141</v>
      </c>
      <c r="G107" s="10">
        <v>2.0800000000002217</v>
      </c>
      <c r="H107" s="3" t="s">
        <v>54</v>
      </c>
      <c r="I107" s="41">
        <v>5.8499999999999996E-2</v>
      </c>
      <c r="J107" s="41">
        <v>2.2599999999998954E-2</v>
      </c>
      <c r="K107" s="10">
        <v>340.10088718388965</v>
      </c>
      <c r="L107" s="10">
        <v>108.47</v>
      </c>
      <c r="M107" s="10">
        <v>0.36890743233672774</v>
      </c>
      <c r="N107" s="41">
        <v>8.3282945220485688E-4</v>
      </c>
      <c r="O107" s="41">
        <v>4.8991280107419443E-5</v>
      </c>
    </row>
    <row r="108" spans="2:15" ht="15" x14ac:dyDescent="0.25">
      <c r="B108" s="43" t="s">
        <v>3078</v>
      </c>
      <c r="C108" s="3" t="s">
        <v>2959</v>
      </c>
      <c r="D108" s="3" t="s">
        <v>3081</v>
      </c>
      <c r="E108" s="3" t="s">
        <v>214</v>
      </c>
      <c r="F108" s="3" t="s">
        <v>141</v>
      </c>
      <c r="G108" s="10">
        <v>2.7799999999999914</v>
      </c>
      <c r="H108" s="3" t="s">
        <v>54</v>
      </c>
      <c r="I108" s="41">
        <v>5.28E-2</v>
      </c>
      <c r="J108" s="41">
        <v>2.5099999999998422E-2</v>
      </c>
      <c r="K108" s="10">
        <v>271.76073433671621</v>
      </c>
      <c r="L108" s="10">
        <v>108.07</v>
      </c>
      <c r="M108" s="10">
        <v>0.29369182563215096</v>
      </c>
      <c r="N108" s="41">
        <v>6.6302595398785402E-4</v>
      </c>
      <c r="O108" s="41">
        <v>3.9002571468039303E-5</v>
      </c>
    </row>
    <row r="109" spans="2:15" ht="15" x14ac:dyDescent="0.25">
      <c r="B109" s="43" t="s">
        <v>3078</v>
      </c>
      <c r="C109" s="3" t="s">
        <v>2959</v>
      </c>
      <c r="D109" s="3" t="s">
        <v>3082</v>
      </c>
      <c r="E109" s="3" t="s">
        <v>214</v>
      </c>
      <c r="F109" s="3" t="s">
        <v>141</v>
      </c>
      <c r="G109" s="10">
        <v>3.4799999999998237</v>
      </c>
      <c r="H109" s="3" t="s">
        <v>54</v>
      </c>
      <c r="I109" s="41">
        <v>5.4000000000000006E-2</v>
      </c>
      <c r="J109" s="41">
        <v>2.8100000000000899E-2</v>
      </c>
      <c r="K109" s="10">
        <v>164.32833642205469</v>
      </c>
      <c r="L109" s="10">
        <v>110.16</v>
      </c>
      <c r="M109" s="10">
        <v>0.18102409540678641</v>
      </c>
      <c r="N109" s="41">
        <v>4.0867216271181657E-4</v>
      </c>
      <c r="O109" s="41">
        <v>2.4040182948038568E-5</v>
      </c>
    </row>
    <row r="110" spans="2:15" ht="15" x14ac:dyDescent="0.25">
      <c r="B110" s="43" t="s">
        <v>3078</v>
      </c>
      <c r="C110" s="3" t="s">
        <v>2959</v>
      </c>
      <c r="D110" s="3" t="s">
        <v>3083</v>
      </c>
      <c r="E110" s="3" t="s">
        <v>214</v>
      </c>
      <c r="F110" s="3" t="s">
        <v>141</v>
      </c>
      <c r="G110" s="10">
        <v>3.9700000000001889</v>
      </c>
      <c r="H110" s="3" t="s">
        <v>54</v>
      </c>
      <c r="I110" s="41">
        <v>2.7999999999999997E-2</v>
      </c>
      <c r="J110" s="41">
        <v>2.5600000000001146E-2</v>
      </c>
      <c r="K110" s="10">
        <v>392.97559411355314</v>
      </c>
      <c r="L110" s="10">
        <v>101.45</v>
      </c>
      <c r="M110" s="10">
        <v>0.39867374021744978</v>
      </c>
      <c r="N110" s="41">
        <v>9.0002858053208192E-4</v>
      </c>
      <c r="O110" s="41">
        <v>5.2944275898019451E-5</v>
      </c>
    </row>
    <row r="111" spans="2:15" ht="15" x14ac:dyDescent="0.25">
      <c r="B111" s="43" t="s">
        <v>3084</v>
      </c>
      <c r="C111" s="3" t="s">
        <v>2979</v>
      </c>
      <c r="D111" s="3" t="s">
        <v>3085</v>
      </c>
      <c r="E111" s="3" t="s">
        <v>214</v>
      </c>
      <c r="F111" s="3" t="s">
        <v>141</v>
      </c>
      <c r="G111" s="10">
        <v>3.850000000000001</v>
      </c>
      <c r="H111" s="3" t="s">
        <v>54</v>
      </c>
      <c r="I111" s="41">
        <v>5.2499999999999998E-2</v>
      </c>
      <c r="J111" s="41">
        <v>1.8700000000000001E-2</v>
      </c>
      <c r="K111" s="10">
        <v>1878.1828540519998</v>
      </c>
      <c r="L111" s="10">
        <v>116.71</v>
      </c>
      <c r="M111" s="10">
        <v>2.1920272087620001</v>
      </c>
      <c r="N111" s="41">
        <v>4.9486257512563704E-3</v>
      </c>
      <c r="O111" s="41">
        <v>2.9110343022181604E-4</v>
      </c>
    </row>
    <row r="112" spans="2:15" ht="15" x14ac:dyDescent="0.25">
      <c r="B112" s="43" t="s">
        <v>3084</v>
      </c>
      <c r="C112" s="3" t="s">
        <v>2979</v>
      </c>
      <c r="D112" s="3" t="s">
        <v>3086</v>
      </c>
      <c r="E112" s="3" t="s">
        <v>214</v>
      </c>
      <c r="F112" s="3" t="s">
        <v>141</v>
      </c>
      <c r="G112" s="10">
        <v>3.8499999999999992</v>
      </c>
      <c r="H112" s="3" t="s">
        <v>54</v>
      </c>
      <c r="I112" s="41">
        <v>5.2499999999999998E-2</v>
      </c>
      <c r="J112" s="41">
        <v>1.8699999999999998E-2</v>
      </c>
      <c r="K112" s="10">
        <v>3094.4644497240001</v>
      </c>
      <c r="L112" s="10">
        <v>116.71</v>
      </c>
      <c r="M112" s="10">
        <v>3.6115494595179998</v>
      </c>
      <c r="N112" s="41">
        <v>8.1532777448508759E-3</v>
      </c>
      <c r="O112" s="41">
        <v>4.7961742075053977E-4</v>
      </c>
    </row>
    <row r="113" spans="2:15" ht="15" x14ac:dyDescent="0.25">
      <c r="B113" s="43" t="s">
        <v>3084</v>
      </c>
      <c r="C113" s="3" t="s">
        <v>2979</v>
      </c>
      <c r="D113" s="3" t="s">
        <v>3087</v>
      </c>
      <c r="E113" s="3" t="s">
        <v>214</v>
      </c>
      <c r="F113" s="3" t="s">
        <v>141</v>
      </c>
      <c r="G113" s="10">
        <v>5.4699999999999989</v>
      </c>
      <c r="H113" s="3" t="s">
        <v>54</v>
      </c>
      <c r="I113" s="41">
        <v>3.4000000000000002E-2</v>
      </c>
      <c r="J113" s="41">
        <v>3.1199999999999995E-2</v>
      </c>
      <c r="K113" s="10">
        <v>797.0576701</v>
      </c>
      <c r="L113" s="10">
        <v>101.67</v>
      </c>
      <c r="M113" s="10">
        <v>0.81036853267200015</v>
      </c>
      <c r="N113" s="41">
        <v>1.8294529250179161E-3</v>
      </c>
      <c r="O113" s="41">
        <v>1.0761776070191657E-4</v>
      </c>
    </row>
    <row r="114" spans="2:15" ht="15" x14ac:dyDescent="0.25">
      <c r="B114" s="43" t="s">
        <v>3088</v>
      </c>
      <c r="C114" s="3" t="s">
        <v>2979</v>
      </c>
      <c r="D114" s="3" t="s">
        <v>3089</v>
      </c>
      <c r="E114" s="3" t="s">
        <v>214</v>
      </c>
      <c r="F114" s="3" t="s">
        <v>141</v>
      </c>
      <c r="G114" s="10">
        <v>3.850000000000001</v>
      </c>
      <c r="H114" s="3" t="s">
        <v>54</v>
      </c>
      <c r="I114" s="41">
        <v>5.2499999999999998E-2</v>
      </c>
      <c r="J114" s="41">
        <v>1.8700000000000001E-2</v>
      </c>
      <c r="K114" s="10">
        <v>508.28623812600006</v>
      </c>
      <c r="L114" s="10">
        <v>116.71</v>
      </c>
      <c r="M114" s="10">
        <v>0.59322086916499994</v>
      </c>
      <c r="N114" s="41">
        <v>1.3392297584620637E-3</v>
      </c>
      <c r="O114" s="41">
        <v>7.8780331376739011E-5</v>
      </c>
    </row>
    <row r="115" spans="2:15" ht="15" x14ac:dyDescent="0.25">
      <c r="B115" s="43" t="s">
        <v>3088</v>
      </c>
      <c r="C115" s="3" t="s">
        <v>2979</v>
      </c>
      <c r="D115" s="3" t="s">
        <v>3090</v>
      </c>
      <c r="E115" s="3" t="s">
        <v>214</v>
      </c>
      <c r="F115" s="3" t="s">
        <v>141</v>
      </c>
      <c r="G115" s="10">
        <v>5.4700000000000015</v>
      </c>
      <c r="H115" s="3" t="s">
        <v>54</v>
      </c>
      <c r="I115" s="41">
        <v>3.4000000000000002E-2</v>
      </c>
      <c r="J115" s="41">
        <v>3.1199999999999995E-2</v>
      </c>
      <c r="K115" s="10">
        <v>3028.8193769</v>
      </c>
      <c r="L115" s="10">
        <v>101.67</v>
      </c>
      <c r="M115" s="10">
        <v>3.0794006612050002</v>
      </c>
      <c r="N115" s="41">
        <v>6.9519216502250611E-3</v>
      </c>
      <c r="O115" s="41">
        <v>4.0894752214794858E-4</v>
      </c>
    </row>
    <row r="116" spans="2:15" ht="15" x14ac:dyDescent="0.25">
      <c r="B116" s="43" t="s">
        <v>3091</v>
      </c>
      <c r="C116" s="3" t="s">
        <v>2979</v>
      </c>
      <c r="D116" s="3" t="s">
        <v>3092</v>
      </c>
      <c r="E116" s="3" t="s">
        <v>214</v>
      </c>
      <c r="F116" s="3" t="s">
        <v>141</v>
      </c>
      <c r="G116" s="10">
        <v>0.61999999999999988</v>
      </c>
      <c r="H116" s="3" t="s">
        <v>54</v>
      </c>
      <c r="I116" s="41">
        <v>2.8500000000000001E-2</v>
      </c>
      <c r="J116" s="41">
        <v>2.2099999999999998E-2</v>
      </c>
      <c r="K116" s="10">
        <v>22.063743470999999</v>
      </c>
      <c r="L116" s="10">
        <v>100.4</v>
      </c>
      <c r="M116" s="10">
        <v>2.2151998052999999E-2</v>
      </c>
      <c r="N116" s="41">
        <v>5.0009392022450487E-5</v>
      </c>
      <c r="O116" s="41">
        <v>2.941807744775781E-6</v>
      </c>
    </row>
    <row r="117" spans="2:15" ht="15" x14ac:dyDescent="0.25">
      <c r="B117" s="43" t="s">
        <v>3091</v>
      </c>
      <c r="C117" s="3" t="s">
        <v>2979</v>
      </c>
      <c r="D117" s="3" t="s">
        <v>3093</v>
      </c>
      <c r="E117" s="3" t="s">
        <v>214</v>
      </c>
      <c r="F117" s="3" t="s">
        <v>141</v>
      </c>
      <c r="G117" s="10">
        <v>0.9899999999998369</v>
      </c>
      <c r="H117" s="3" t="s">
        <v>54</v>
      </c>
      <c r="I117" s="41">
        <v>2.8500000000000001E-2</v>
      </c>
      <c r="J117" s="41">
        <v>2.2399999999999799E-2</v>
      </c>
      <c r="K117" s="10">
        <v>536.43172358769823</v>
      </c>
      <c r="L117" s="10">
        <v>100.61</v>
      </c>
      <c r="M117" s="10">
        <v>0.53970395698938023</v>
      </c>
      <c r="N117" s="41">
        <v>1.2184122938514992E-3</v>
      </c>
      <c r="O117" s="41">
        <v>7.1673231315694982E-5</v>
      </c>
    </row>
    <row r="118" spans="2:15" ht="15" x14ac:dyDescent="0.25">
      <c r="B118" s="43" t="s">
        <v>3091</v>
      </c>
      <c r="C118" s="3" t="s">
        <v>2979</v>
      </c>
      <c r="D118" s="3" t="s">
        <v>3094</v>
      </c>
      <c r="E118" s="3" t="s">
        <v>543</v>
      </c>
      <c r="F118" s="3" t="s">
        <v>141</v>
      </c>
      <c r="G118" s="10">
        <v>4.070000000000138</v>
      </c>
      <c r="H118" s="3" t="s">
        <v>54</v>
      </c>
      <c r="I118" s="41">
        <v>3.1E-2</v>
      </c>
      <c r="J118" s="41">
        <v>2.4200000000000509E-2</v>
      </c>
      <c r="K118" s="10">
        <v>647.6073769487009</v>
      </c>
      <c r="L118" s="10">
        <v>102.87</v>
      </c>
      <c r="M118" s="10">
        <v>0.66619370870940164</v>
      </c>
      <c r="N118" s="41">
        <v>1.5039700826096247E-3</v>
      </c>
      <c r="O118" s="41">
        <v>8.8471198269034017E-5</v>
      </c>
    </row>
    <row r="119" spans="2:15" ht="15" x14ac:dyDescent="0.25">
      <c r="B119" s="43" t="s">
        <v>3091</v>
      </c>
      <c r="C119" s="3" t="s">
        <v>2979</v>
      </c>
      <c r="D119" s="3" t="s">
        <v>3095</v>
      </c>
      <c r="E119" s="3" t="s">
        <v>543</v>
      </c>
      <c r="F119" s="3" t="s">
        <v>141</v>
      </c>
      <c r="G119" s="10">
        <v>7.5400000000000915</v>
      </c>
      <c r="H119" s="3" t="s">
        <v>54</v>
      </c>
      <c r="I119" s="41">
        <v>3.1E-2</v>
      </c>
      <c r="J119" s="41">
        <v>2.4299999999999211E-2</v>
      </c>
      <c r="K119" s="10">
        <v>761.89097528414334</v>
      </c>
      <c r="L119" s="10">
        <v>105.27</v>
      </c>
      <c r="M119" s="10">
        <v>0.80204262970423035</v>
      </c>
      <c r="N119" s="41">
        <v>1.8106567268393191E-3</v>
      </c>
      <c r="O119" s="41">
        <v>1.0651207236742705E-4</v>
      </c>
    </row>
    <row r="120" spans="2:15" ht="15" x14ac:dyDescent="0.25">
      <c r="B120" s="43" t="s">
        <v>3096</v>
      </c>
      <c r="C120" s="3" t="s">
        <v>2959</v>
      </c>
      <c r="D120" s="3" t="s">
        <v>3097</v>
      </c>
      <c r="E120" s="3" t="s">
        <v>214</v>
      </c>
      <c r="F120" s="3" t="s">
        <v>141</v>
      </c>
      <c r="G120" s="10">
        <v>1.53</v>
      </c>
      <c r="H120" s="3" t="s">
        <v>54</v>
      </c>
      <c r="I120" s="41">
        <v>4.9400000000000006E-2</v>
      </c>
      <c r="J120" s="41">
        <v>1.6500000000000001E-2</v>
      </c>
      <c r="K120" s="10">
        <v>442.23028837500004</v>
      </c>
      <c r="L120" s="10">
        <v>105.95</v>
      </c>
      <c r="M120" s="10">
        <v>0.46854298993299998</v>
      </c>
      <c r="N120" s="41">
        <v>1.0577623746114938E-3</v>
      </c>
      <c r="O120" s="41">
        <v>6.2222982922239438E-5</v>
      </c>
    </row>
    <row r="121" spans="2:15" ht="15" x14ac:dyDescent="0.25">
      <c r="B121" s="43" t="s">
        <v>3098</v>
      </c>
      <c r="C121" s="3" t="s">
        <v>2959</v>
      </c>
      <c r="D121" s="3" t="s">
        <v>3099</v>
      </c>
      <c r="E121" s="3" t="s">
        <v>214</v>
      </c>
      <c r="F121" s="3" t="s">
        <v>69</v>
      </c>
      <c r="G121" s="10">
        <v>2.12</v>
      </c>
      <c r="H121" s="3" t="s">
        <v>48</v>
      </c>
      <c r="I121" s="41">
        <v>4.4283999999999997E-2</v>
      </c>
      <c r="J121" s="41">
        <v>2.1700000000000001E-2</v>
      </c>
      <c r="K121" s="10">
        <v>1260.65625</v>
      </c>
      <c r="L121" s="10">
        <v>105.62</v>
      </c>
      <c r="M121" s="10">
        <v>5.1955330230980001</v>
      </c>
      <c r="N121" s="41">
        <v>1.1729210480068076E-2</v>
      </c>
      <c r="O121" s="41">
        <v>6.8997203994960218E-4</v>
      </c>
    </row>
    <row r="122" spans="2:15" ht="15" x14ac:dyDescent="0.25">
      <c r="B122" s="43" t="s">
        <v>3100</v>
      </c>
      <c r="C122" s="3" t="s">
        <v>2979</v>
      </c>
      <c r="D122" s="3" t="s">
        <v>3101</v>
      </c>
      <c r="E122" s="3" t="s">
        <v>214</v>
      </c>
      <c r="F122" s="3" t="s">
        <v>141</v>
      </c>
      <c r="G122" s="10">
        <v>1.0699999999999816</v>
      </c>
      <c r="H122" s="3" t="s">
        <v>54</v>
      </c>
      <c r="I122" s="41">
        <v>0.04</v>
      </c>
      <c r="J122" s="41">
        <v>2.1199999999999705E-2</v>
      </c>
      <c r="K122" s="10">
        <v>749.93056175012327</v>
      </c>
      <c r="L122" s="10">
        <v>103.38</v>
      </c>
      <c r="M122" s="10">
        <v>0.77527821473723713</v>
      </c>
      <c r="N122" s="41">
        <v>1.7502345420263045E-3</v>
      </c>
      <c r="O122" s="41">
        <v>1.0295773099172299E-4</v>
      </c>
    </row>
    <row r="123" spans="2:15" ht="15" x14ac:dyDescent="0.25">
      <c r="B123" s="43" t="s">
        <v>3100</v>
      </c>
      <c r="C123" s="3" t="s">
        <v>2979</v>
      </c>
      <c r="D123" s="3" t="s">
        <v>3102</v>
      </c>
      <c r="E123" s="3" t="s">
        <v>214</v>
      </c>
      <c r="F123" s="3" t="s">
        <v>141</v>
      </c>
      <c r="G123" s="10">
        <v>0.64999999999999991</v>
      </c>
      <c r="H123" s="3" t="s">
        <v>54</v>
      </c>
      <c r="I123" s="41">
        <v>0</v>
      </c>
      <c r="J123" s="41">
        <v>1.7499999999999998E-2</v>
      </c>
      <c r="K123" s="10">
        <v>0.98636626500000002</v>
      </c>
      <c r="L123" s="10">
        <v>98.874099999999999</v>
      </c>
      <c r="M123" s="10">
        <v>9.7526096400000009E-4</v>
      </c>
      <c r="N123" s="41">
        <v>2.2017069411155828E-6</v>
      </c>
      <c r="O123" s="41">
        <v>1.2951564234559636E-7</v>
      </c>
    </row>
    <row r="124" spans="2:15" ht="15" x14ac:dyDescent="0.25">
      <c r="B124" s="43" t="s">
        <v>3103</v>
      </c>
      <c r="C124" s="3" t="s">
        <v>2979</v>
      </c>
      <c r="D124" s="3" t="s">
        <v>3104</v>
      </c>
      <c r="E124" s="3" t="s">
        <v>214</v>
      </c>
      <c r="F124" s="3" t="s">
        <v>141</v>
      </c>
      <c r="G124" s="10">
        <v>6.6499999999999995</v>
      </c>
      <c r="H124" s="3" t="s">
        <v>54</v>
      </c>
      <c r="I124" s="41">
        <v>4.4999999999999998E-2</v>
      </c>
      <c r="J124" s="41">
        <v>1.6399999999999998E-2</v>
      </c>
      <c r="K124" s="10">
        <v>6339.2067969220006</v>
      </c>
      <c r="L124" s="10">
        <v>124</v>
      </c>
      <c r="M124" s="10">
        <v>7.8606164287980009</v>
      </c>
      <c r="N124" s="41">
        <v>1.7745787426729963E-2</v>
      </c>
      <c r="O124" s="41">
        <v>1.0438978115483361E-3</v>
      </c>
    </row>
    <row r="125" spans="2:15" ht="15" x14ac:dyDescent="0.25">
      <c r="B125" s="43" t="s">
        <v>3103</v>
      </c>
      <c r="C125" s="3" t="s">
        <v>2979</v>
      </c>
      <c r="D125" s="3" t="s">
        <v>3105</v>
      </c>
      <c r="E125" s="3" t="s">
        <v>214</v>
      </c>
      <c r="F125" s="3" t="s">
        <v>141</v>
      </c>
      <c r="G125" s="10">
        <v>9.6700000000000017</v>
      </c>
      <c r="H125" s="3" t="s">
        <v>54</v>
      </c>
      <c r="I125" s="41">
        <v>0.06</v>
      </c>
      <c r="J125" s="41">
        <v>2.1499999999999998E-2</v>
      </c>
      <c r="K125" s="10">
        <v>5344.123727403</v>
      </c>
      <c r="L125" s="10">
        <v>147.26</v>
      </c>
      <c r="M125" s="10">
        <v>7.8697566005860002</v>
      </c>
      <c r="N125" s="41">
        <v>1.7766421882953954E-2</v>
      </c>
      <c r="O125" s="41">
        <v>1.0451116356056597E-3</v>
      </c>
    </row>
    <row r="126" spans="2:15" ht="15" x14ac:dyDescent="0.25">
      <c r="B126" s="43" t="s">
        <v>3103</v>
      </c>
      <c r="C126" s="3" t="s">
        <v>2959</v>
      </c>
      <c r="D126" s="3" t="s">
        <v>3106</v>
      </c>
      <c r="E126" s="3" t="s">
        <v>214</v>
      </c>
      <c r="F126" s="3" t="s">
        <v>141</v>
      </c>
      <c r="G126" s="10">
        <v>8.32</v>
      </c>
      <c r="H126" s="3" t="s">
        <v>54</v>
      </c>
      <c r="I126" s="41">
        <v>4.2030000000000005E-2</v>
      </c>
      <c r="J126" s="41">
        <v>3.6800000000000006E-2</v>
      </c>
      <c r="K126" s="10">
        <v>220.3421578</v>
      </c>
      <c r="L126" s="10">
        <v>105.69</v>
      </c>
      <c r="M126" s="10">
        <v>0.23287962577200003</v>
      </c>
      <c r="N126" s="41">
        <v>5.2573896365507749E-4</v>
      </c>
      <c r="O126" s="41">
        <v>3.092664982442861E-5</v>
      </c>
    </row>
    <row r="127" spans="2:15" ht="15" x14ac:dyDescent="0.25">
      <c r="B127" s="43" t="s">
        <v>3107</v>
      </c>
      <c r="C127" s="3" t="s">
        <v>2959</v>
      </c>
      <c r="D127" s="3" t="s">
        <v>3108</v>
      </c>
      <c r="E127" s="3" t="s">
        <v>214</v>
      </c>
      <c r="F127" s="3" t="s">
        <v>141</v>
      </c>
      <c r="G127" s="10">
        <v>1.8000000000000052</v>
      </c>
      <c r="H127" s="3" t="s">
        <v>54</v>
      </c>
      <c r="I127" s="41">
        <v>3.4799999999999998E-2</v>
      </c>
      <c r="J127" s="41">
        <v>1.7100000000000438E-2</v>
      </c>
      <c r="K127" s="10">
        <v>927.69090072059146</v>
      </c>
      <c r="L127" s="10">
        <v>106.31</v>
      </c>
      <c r="M127" s="10">
        <v>0.98622819654265115</v>
      </c>
      <c r="N127" s="41">
        <v>2.2264660906204979E-3</v>
      </c>
      <c r="O127" s="41">
        <v>1.3097210191892854E-4</v>
      </c>
    </row>
    <row r="128" spans="2:15" ht="15" x14ac:dyDescent="0.25">
      <c r="B128" s="43" t="s">
        <v>3109</v>
      </c>
      <c r="C128" s="3" t="s">
        <v>2959</v>
      </c>
      <c r="D128" s="3" t="s">
        <v>3110</v>
      </c>
      <c r="E128" s="3" t="s">
        <v>214</v>
      </c>
      <c r="F128" s="3" t="s">
        <v>141</v>
      </c>
      <c r="G128" s="10">
        <v>6.2700000000000147</v>
      </c>
      <c r="H128" s="3" t="s">
        <v>54</v>
      </c>
      <c r="I128" s="41">
        <v>2.3130999999999999E-2</v>
      </c>
      <c r="J128" s="41">
        <v>2.0399999999999748E-2</v>
      </c>
      <c r="K128" s="10">
        <v>3730.1738489137938</v>
      </c>
      <c r="L128" s="10">
        <v>102.69</v>
      </c>
      <c r="M128" s="10">
        <v>3.8305155255247154</v>
      </c>
      <c r="N128" s="41">
        <v>8.6476060581860536E-3</v>
      </c>
      <c r="O128" s="41">
        <v>5.0869633576671391E-4</v>
      </c>
    </row>
    <row r="129" spans="2:15" ht="15" x14ac:dyDescent="0.25">
      <c r="B129" s="43" t="s">
        <v>3111</v>
      </c>
      <c r="C129" s="3" t="s">
        <v>2979</v>
      </c>
      <c r="D129" s="3" t="s">
        <v>3112</v>
      </c>
      <c r="E129" s="3" t="s">
        <v>214</v>
      </c>
      <c r="F129" s="3" t="s">
        <v>141</v>
      </c>
      <c r="G129" s="10">
        <v>4.1500000000000004</v>
      </c>
      <c r="H129" s="3" t="s">
        <v>54</v>
      </c>
      <c r="I129" s="41">
        <v>4.5999999999999999E-2</v>
      </c>
      <c r="J129" s="41">
        <v>1.7600000000000001E-2</v>
      </c>
      <c r="K129" s="10">
        <v>1974.605505</v>
      </c>
      <c r="L129" s="10">
        <v>115.93</v>
      </c>
      <c r="M129" s="10">
        <v>2.2891601629070002</v>
      </c>
      <c r="N129" s="41">
        <v>5.1679089044290106E-3</v>
      </c>
      <c r="O129" s="41">
        <v>3.040027847673088E-4</v>
      </c>
    </row>
    <row r="130" spans="2:15" ht="15" x14ac:dyDescent="0.25">
      <c r="B130" s="43" t="s">
        <v>3113</v>
      </c>
      <c r="C130" s="3" t="s">
        <v>2979</v>
      </c>
      <c r="D130" s="3" t="s">
        <v>3114</v>
      </c>
      <c r="E130" s="3" t="s">
        <v>214</v>
      </c>
      <c r="F130" s="3" t="s">
        <v>84</v>
      </c>
      <c r="G130" s="10">
        <v>6.4504756833081078</v>
      </c>
      <c r="H130" s="3" t="s">
        <v>54</v>
      </c>
      <c r="I130" s="41">
        <v>5.0000000000000001E-3</v>
      </c>
      <c r="J130" s="41">
        <v>0.5</v>
      </c>
      <c r="K130" s="10">
        <v>0</v>
      </c>
      <c r="L130" s="10">
        <v>100.1151</v>
      </c>
      <c r="M130" s="10">
        <v>6.6681675160005227E-3</v>
      </c>
      <c r="N130" s="41">
        <v>1.505376637273037E-5</v>
      </c>
      <c r="O130" s="41">
        <v>8.8553938995024442E-7</v>
      </c>
    </row>
    <row r="131" spans="2:15" ht="15" x14ac:dyDescent="0.25">
      <c r="B131" s="43" t="s">
        <v>3113</v>
      </c>
      <c r="C131" s="3" t="s">
        <v>2979</v>
      </c>
      <c r="D131" s="3" t="s">
        <v>3115</v>
      </c>
      <c r="E131" s="3" t="s">
        <v>214</v>
      </c>
      <c r="F131" s="3" t="s">
        <v>84</v>
      </c>
      <c r="G131" s="10">
        <v>10.26</v>
      </c>
      <c r="H131" s="3" t="s">
        <v>54</v>
      </c>
      <c r="I131" s="41">
        <v>4.4999999999999998E-2</v>
      </c>
      <c r="J131" s="41">
        <v>3.7900000000000003E-2</v>
      </c>
      <c r="K131" s="10">
        <v>843.98813424599996</v>
      </c>
      <c r="L131" s="10">
        <v>108.06</v>
      </c>
      <c r="M131" s="10">
        <v>0.912013577721</v>
      </c>
      <c r="N131" s="41">
        <v>2.0589223793232654E-3</v>
      </c>
      <c r="O131" s="41">
        <v>1.2111632548274614E-4</v>
      </c>
    </row>
    <row r="132" spans="2:15" ht="15" x14ac:dyDescent="0.25">
      <c r="B132" s="43" t="s">
        <v>3113</v>
      </c>
      <c r="C132" s="3" t="s">
        <v>2979</v>
      </c>
      <c r="D132" s="3" t="s">
        <v>3116</v>
      </c>
      <c r="E132" s="3" t="s">
        <v>214</v>
      </c>
      <c r="F132" s="3" t="s">
        <v>84</v>
      </c>
      <c r="G132" s="10">
        <v>10.31</v>
      </c>
      <c r="H132" s="3" t="s">
        <v>54</v>
      </c>
      <c r="I132" s="41">
        <v>4.4999999999999998E-2</v>
      </c>
      <c r="J132" s="41">
        <v>3.5600000000000007E-2</v>
      </c>
      <c r="K132" s="10">
        <v>165.58153244800002</v>
      </c>
      <c r="L132" s="10">
        <v>110.53</v>
      </c>
      <c r="M132" s="10">
        <v>0.183017268033</v>
      </c>
      <c r="N132" s="41">
        <v>4.1317186296432873E-4</v>
      </c>
      <c r="O132" s="41">
        <v>2.4304878288587145E-5</v>
      </c>
    </row>
    <row r="133" spans="2:15" ht="15" x14ac:dyDescent="0.25">
      <c r="B133" s="43" t="s">
        <v>3113</v>
      </c>
      <c r="C133" s="3" t="s">
        <v>2979</v>
      </c>
      <c r="D133" s="3" t="s">
        <v>3117</v>
      </c>
      <c r="E133" s="3" t="s">
        <v>214</v>
      </c>
      <c r="F133" s="3" t="s">
        <v>84</v>
      </c>
      <c r="G133" s="10">
        <v>10.200000000000001</v>
      </c>
      <c r="H133" s="3" t="s">
        <v>54</v>
      </c>
      <c r="I133" s="41">
        <v>4.4999999999999998E-2</v>
      </c>
      <c r="J133" s="41">
        <v>4.0800000000000003E-2</v>
      </c>
      <c r="K133" s="10">
        <v>606.38958350000007</v>
      </c>
      <c r="L133" s="10">
        <v>104.94</v>
      </c>
      <c r="M133" s="10">
        <v>0.63634522911699998</v>
      </c>
      <c r="N133" s="41">
        <v>1.4365854469826648E-3</v>
      </c>
      <c r="O133" s="41">
        <v>8.4507289992018919E-5</v>
      </c>
    </row>
    <row r="134" spans="2:15" ht="15" x14ac:dyDescent="0.25">
      <c r="B134" s="43" t="s">
        <v>3113</v>
      </c>
      <c r="C134" s="3" t="s">
        <v>2979</v>
      </c>
      <c r="D134" s="3" t="s">
        <v>3118</v>
      </c>
      <c r="E134" s="3" t="s">
        <v>214</v>
      </c>
      <c r="F134" s="3" t="s">
        <v>84</v>
      </c>
      <c r="G134" s="10">
        <v>10.14</v>
      </c>
      <c r="H134" s="3" t="s">
        <v>54</v>
      </c>
      <c r="I134" s="41">
        <v>4.4999999999999998E-2</v>
      </c>
      <c r="J134" s="41">
        <v>4.3299999999999998E-2</v>
      </c>
      <c r="K134" s="10">
        <v>525.03140494699994</v>
      </c>
      <c r="L134" s="10">
        <v>102.45</v>
      </c>
      <c r="M134" s="10">
        <v>0.53789467451900008</v>
      </c>
      <c r="N134" s="41">
        <v>1.2143277360556694E-3</v>
      </c>
      <c r="O134" s="41">
        <v>7.1432956773817688E-5</v>
      </c>
    </row>
    <row r="135" spans="2:15" ht="15" x14ac:dyDescent="0.25">
      <c r="B135" s="43" t="s">
        <v>3113</v>
      </c>
      <c r="C135" s="3" t="s">
        <v>2979</v>
      </c>
      <c r="D135" s="3" t="s">
        <v>3119</v>
      </c>
      <c r="E135" s="3" t="s">
        <v>214</v>
      </c>
      <c r="F135" s="3" t="s">
        <v>84</v>
      </c>
      <c r="G135" s="10">
        <v>0.19000000000000003</v>
      </c>
      <c r="H135" s="3" t="s">
        <v>54</v>
      </c>
      <c r="I135" s="41">
        <v>2.6000000000000002E-2</v>
      </c>
      <c r="J135" s="41">
        <v>2.5100000000000004E-2</v>
      </c>
      <c r="K135" s="10">
        <v>625.34428260000004</v>
      </c>
      <c r="L135" s="10">
        <v>100.17</v>
      </c>
      <c r="M135" s="10">
        <v>0.62640736784200002</v>
      </c>
      <c r="N135" s="41">
        <v>1.4141501614983879E-3</v>
      </c>
      <c r="O135" s="41">
        <v>8.3187531964081443E-5</v>
      </c>
    </row>
    <row r="136" spans="2:15" ht="15" x14ac:dyDescent="0.25">
      <c r="B136" s="43" t="s">
        <v>3113</v>
      </c>
      <c r="C136" s="3" t="s">
        <v>2959</v>
      </c>
      <c r="D136" s="3" t="s">
        <v>3120</v>
      </c>
      <c r="E136" s="3" t="s">
        <v>214</v>
      </c>
      <c r="F136" s="3" t="s">
        <v>84</v>
      </c>
      <c r="G136" s="10">
        <v>10.240000000000002</v>
      </c>
      <c r="H136" s="3" t="s">
        <v>54</v>
      </c>
      <c r="I136" s="41">
        <v>4.4999999999999998E-2</v>
      </c>
      <c r="J136" s="41">
        <v>3.8600000000000009E-2</v>
      </c>
      <c r="K136" s="10">
        <v>570.54585196800008</v>
      </c>
      <c r="L136" s="10">
        <v>107.28</v>
      </c>
      <c r="M136" s="10">
        <v>0.61208158910300003</v>
      </c>
      <c r="N136" s="41">
        <v>1.3818089034650742E-3</v>
      </c>
      <c r="O136" s="41">
        <v>8.1285054059221433E-5</v>
      </c>
    </row>
    <row r="137" spans="2:15" ht="15" x14ac:dyDescent="0.25">
      <c r="B137" s="43" t="s">
        <v>3113</v>
      </c>
      <c r="C137" s="3" t="s">
        <v>2959</v>
      </c>
      <c r="D137" s="3" t="s">
        <v>3121</v>
      </c>
      <c r="E137" s="3" t="s">
        <v>214</v>
      </c>
      <c r="F137" s="3" t="s">
        <v>84</v>
      </c>
      <c r="G137" s="10">
        <v>10.23</v>
      </c>
      <c r="H137" s="3" t="s">
        <v>54</v>
      </c>
      <c r="I137" s="41">
        <v>4.4999999999999998E-2</v>
      </c>
      <c r="J137" s="41">
        <v>3.9199999999999999E-2</v>
      </c>
      <c r="K137" s="10">
        <v>303.19042915900002</v>
      </c>
      <c r="L137" s="10">
        <v>106.62</v>
      </c>
      <c r="M137" s="10">
        <v>0.32326163651099998</v>
      </c>
      <c r="N137" s="41">
        <v>7.2978147918842688E-4</v>
      </c>
      <c r="O137" s="41">
        <v>4.2929472258064091E-5</v>
      </c>
    </row>
    <row r="138" spans="2:15" ht="15" x14ac:dyDescent="0.25">
      <c r="B138" s="43" t="s">
        <v>3122</v>
      </c>
      <c r="C138" s="3" t="s">
        <v>2959</v>
      </c>
      <c r="D138" s="3" t="s">
        <v>3123</v>
      </c>
      <c r="E138" s="3" t="s">
        <v>214</v>
      </c>
      <c r="F138" s="3" t="s">
        <v>69</v>
      </c>
      <c r="G138" s="10">
        <v>50</v>
      </c>
      <c r="H138" s="3" t="s">
        <v>54</v>
      </c>
      <c r="I138" s="41">
        <v>2E-3</v>
      </c>
      <c r="J138" s="41">
        <v>0.5</v>
      </c>
      <c r="K138" s="10">
        <v>0</v>
      </c>
      <c r="L138" s="10">
        <v>103.45</v>
      </c>
      <c r="M138" s="10">
        <v>0.18567763788100056</v>
      </c>
      <c r="N138" s="41">
        <v>4.191777987871404E-4</v>
      </c>
      <c r="O138" s="41">
        <v>2.4658178094956354E-5</v>
      </c>
    </row>
    <row r="139" spans="2:15" ht="15" x14ac:dyDescent="0.25">
      <c r="B139" s="43" t="s">
        <v>3122</v>
      </c>
      <c r="C139" s="3" t="s">
        <v>2959</v>
      </c>
      <c r="D139" s="3" t="s">
        <v>3124</v>
      </c>
      <c r="E139" s="3" t="s">
        <v>214</v>
      </c>
      <c r="F139" s="3" t="s">
        <v>69</v>
      </c>
      <c r="G139" s="10">
        <v>3.3699999999999997</v>
      </c>
      <c r="H139" s="3" t="s">
        <v>54</v>
      </c>
      <c r="I139" s="41">
        <v>3.7100000000000001E-2</v>
      </c>
      <c r="J139" s="41">
        <v>0.03</v>
      </c>
      <c r="K139" s="10">
        <v>1329.0918750000001</v>
      </c>
      <c r="L139" s="10">
        <v>102.66</v>
      </c>
      <c r="M139" s="10">
        <v>1.3644457188750001</v>
      </c>
      <c r="N139" s="41">
        <v>3.0803135990404807E-3</v>
      </c>
      <c r="O139" s="41">
        <v>1.8119977139348991E-4</v>
      </c>
    </row>
    <row r="140" spans="2:15" ht="15" x14ac:dyDescent="0.25">
      <c r="B140" s="43" t="s">
        <v>3125</v>
      </c>
      <c r="C140" s="3" t="s">
        <v>2959</v>
      </c>
      <c r="D140" s="3" t="s">
        <v>3126</v>
      </c>
      <c r="E140" s="3" t="s">
        <v>214</v>
      </c>
      <c r="F140" s="3" t="s">
        <v>141</v>
      </c>
      <c r="G140" s="10">
        <v>2.8899999999999997</v>
      </c>
      <c r="H140" s="3" t="s">
        <v>54</v>
      </c>
      <c r="I140" s="41">
        <v>2.1499999999999998E-2</v>
      </c>
      <c r="J140" s="41">
        <v>1.3599999999999999E-2</v>
      </c>
      <c r="K140" s="10">
        <v>744.11519440799998</v>
      </c>
      <c r="L140" s="10">
        <v>102.47</v>
      </c>
      <c r="M140" s="10">
        <v>0.76249484023700009</v>
      </c>
      <c r="N140" s="41">
        <v>1.7213753490441359E-3</v>
      </c>
      <c r="O140" s="41">
        <v>1.0126008592967526E-4</v>
      </c>
    </row>
    <row r="141" spans="2:15" ht="15" x14ac:dyDescent="0.25">
      <c r="B141" s="43" t="s">
        <v>3127</v>
      </c>
      <c r="C141" s="3" t="s">
        <v>2959</v>
      </c>
      <c r="D141" s="3" t="s">
        <v>3128</v>
      </c>
      <c r="E141" s="3" t="s">
        <v>214</v>
      </c>
      <c r="F141" s="3" t="s">
        <v>141</v>
      </c>
      <c r="G141" s="10">
        <v>3.56</v>
      </c>
      <c r="H141" s="3" t="s">
        <v>54</v>
      </c>
      <c r="I141" s="41">
        <v>1.8100000000000002E-2</v>
      </c>
      <c r="J141" s="41">
        <v>1.6800000000000002E-2</v>
      </c>
      <c r="K141" s="10">
        <v>864.45</v>
      </c>
      <c r="L141" s="10">
        <v>101.38</v>
      </c>
      <c r="M141" s="10">
        <v>0.87637940999999997</v>
      </c>
      <c r="N141" s="41">
        <v>1.9784762245931326E-3</v>
      </c>
      <c r="O141" s="41">
        <v>1.1638407197091991E-4</v>
      </c>
    </row>
    <row r="142" spans="2:15" ht="15" x14ac:dyDescent="0.25">
      <c r="B142" s="43" t="s">
        <v>3127</v>
      </c>
      <c r="C142" s="3" t="s">
        <v>2959</v>
      </c>
      <c r="D142" s="3" t="s">
        <v>3129</v>
      </c>
      <c r="E142" s="3" t="s">
        <v>214</v>
      </c>
      <c r="F142" s="3" t="s">
        <v>141</v>
      </c>
      <c r="G142" s="10">
        <v>19.505660871269178</v>
      </c>
      <c r="H142" s="3" t="s">
        <v>54</v>
      </c>
      <c r="I142" s="41">
        <v>2E-3</v>
      </c>
      <c r="J142" s="41">
        <v>0.5</v>
      </c>
      <c r="K142" s="10">
        <v>0</v>
      </c>
      <c r="L142" s="10">
        <v>100.0488</v>
      </c>
      <c r="M142" s="10">
        <v>4.4030280500007013E-4</v>
      </c>
      <c r="N142" s="41">
        <v>9.9400855539760462E-7</v>
      </c>
      <c r="O142" s="41">
        <v>5.8472657802544769E-8</v>
      </c>
    </row>
    <row r="143" spans="2:15" ht="15" x14ac:dyDescent="0.25">
      <c r="B143" s="43" t="s">
        <v>3130</v>
      </c>
      <c r="C143" s="3" t="s">
        <v>2959</v>
      </c>
      <c r="D143" s="3" t="s">
        <v>3131</v>
      </c>
      <c r="E143" s="3" t="s">
        <v>214</v>
      </c>
      <c r="F143" s="3" t="s">
        <v>141</v>
      </c>
      <c r="G143" s="10">
        <v>2.0500000000000465</v>
      </c>
      <c r="H143" s="3" t="s">
        <v>54</v>
      </c>
      <c r="I143" s="41">
        <v>3.1E-2</v>
      </c>
      <c r="J143" s="41">
        <v>1.4299999999999242E-2</v>
      </c>
      <c r="K143" s="10">
        <v>707.79232125342742</v>
      </c>
      <c r="L143" s="10">
        <v>104.09</v>
      </c>
      <c r="M143" s="10">
        <v>0.73674102721851564</v>
      </c>
      <c r="N143" s="41">
        <v>1.6632346554492365E-3</v>
      </c>
      <c r="O143" s="41">
        <v>9.7839953514801536E-5</v>
      </c>
    </row>
    <row r="144" spans="2:15" ht="15" x14ac:dyDescent="0.25">
      <c r="B144" s="43" t="s">
        <v>3130</v>
      </c>
      <c r="C144" s="3" t="s">
        <v>2959</v>
      </c>
      <c r="D144" s="3" t="s">
        <v>3132</v>
      </c>
      <c r="E144" s="3" t="s">
        <v>214</v>
      </c>
      <c r="F144" s="3" t="s">
        <v>141</v>
      </c>
      <c r="G144" s="10">
        <v>2.0299999999999967</v>
      </c>
      <c r="H144" s="3" t="s">
        <v>54</v>
      </c>
      <c r="I144" s="41">
        <v>5.9200000000000003E-2</v>
      </c>
      <c r="J144" s="41">
        <v>1.620000000000037E-2</v>
      </c>
      <c r="K144" s="10">
        <v>711.99573938598428</v>
      </c>
      <c r="L144" s="10">
        <v>110.11</v>
      </c>
      <c r="M144" s="10">
        <v>0.78397850853786111</v>
      </c>
      <c r="N144" s="41">
        <v>1.7698759487447821E-3</v>
      </c>
      <c r="O144" s="41">
        <v>1.0411313880745427E-4</v>
      </c>
    </row>
    <row r="145" spans="2:15" ht="15" x14ac:dyDescent="0.25">
      <c r="B145" s="43" t="s">
        <v>3133</v>
      </c>
      <c r="C145" s="3" t="s">
        <v>2959</v>
      </c>
      <c r="D145" s="3" t="s">
        <v>3134</v>
      </c>
      <c r="E145" s="3" t="s">
        <v>214</v>
      </c>
      <c r="F145" s="3" t="s">
        <v>141</v>
      </c>
      <c r="G145" s="10">
        <v>6.1800000000000006</v>
      </c>
      <c r="H145" s="3" t="s">
        <v>54</v>
      </c>
      <c r="I145" s="41">
        <v>2.4900000000000002E-2</v>
      </c>
      <c r="J145" s="41">
        <v>2.5000000000000005E-2</v>
      </c>
      <c r="K145" s="10">
        <v>1666.0833</v>
      </c>
      <c r="L145" s="10">
        <v>100.14</v>
      </c>
      <c r="M145" s="10">
        <v>1.66841581662</v>
      </c>
      <c r="N145" s="41">
        <v>3.7665433352864898E-3</v>
      </c>
      <c r="O145" s="41">
        <v>2.2156730779300624E-4</v>
      </c>
    </row>
    <row r="146" spans="2:15" ht="15" x14ac:dyDescent="0.25">
      <c r="B146" s="43" t="s">
        <v>3135</v>
      </c>
      <c r="C146" s="3" t="s">
        <v>2959</v>
      </c>
      <c r="D146" s="3" t="s">
        <v>3136</v>
      </c>
      <c r="E146" s="3" t="s">
        <v>214</v>
      </c>
      <c r="F146" s="3" t="s">
        <v>84</v>
      </c>
      <c r="G146" s="10">
        <v>7.8099999999999987</v>
      </c>
      <c r="H146" s="3" t="s">
        <v>54</v>
      </c>
      <c r="I146" s="41">
        <v>3.2000000000000001E-2</v>
      </c>
      <c r="J146" s="41">
        <v>2.6000000000000002E-2</v>
      </c>
      <c r="K146" s="10">
        <v>1854.531534709</v>
      </c>
      <c r="L146" s="10">
        <v>104.92</v>
      </c>
      <c r="M146" s="10">
        <v>1.945774485781</v>
      </c>
      <c r="N146" s="41">
        <v>4.3926962621561785E-3</v>
      </c>
      <c r="O146" s="41">
        <v>2.5840081956320218E-4</v>
      </c>
    </row>
    <row r="147" spans="2:15" ht="15" x14ac:dyDescent="0.25">
      <c r="B147" s="43" t="s">
        <v>3137</v>
      </c>
      <c r="C147" s="3" t="s">
        <v>2979</v>
      </c>
      <c r="D147" s="3" t="s">
        <v>3138</v>
      </c>
      <c r="E147" s="3" t="s">
        <v>543</v>
      </c>
      <c r="F147" s="3" t="s">
        <v>141</v>
      </c>
      <c r="G147" s="10">
        <v>0.61999999999999988</v>
      </c>
      <c r="H147" s="3" t="s">
        <v>54</v>
      </c>
      <c r="I147" s="41">
        <v>4.9000000000000002E-2</v>
      </c>
      <c r="J147" s="41">
        <v>1.8299999999999997E-2</v>
      </c>
      <c r="K147" s="10">
        <v>2457.8241722960001</v>
      </c>
      <c r="L147" s="10">
        <v>105.15</v>
      </c>
      <c r="M147" s="10">
        <v>2.5844021164700002</v>
      </c>
      <c r="N147" s="41">
        <v>5.834434360140966E-3</v>
      </c>
      <c r="O147" s="41">
        <v>3.432112147922807E-4</v>
      </c>
    </row>
    <row r="148" spans="2:15" ht="15" x14ac:dyDescent="0.25">
      <c r="B148" s="43" t="s">
        <v>3137</v>
      </c>
      <c r="C148" s="3" t="s">
        <v>2979</v>
      </c>
      <c r="D148" s="3" t="s">
        <v>3139</v>
      </c>
      <c r="E148" s="3" t="s">
        <v>543</v>
      </c>
      <c r="F148" s="3" t="s">
        <v>141</v>
      </c>
      <c r="G148" s="10">
        <v>0.61999999999999988</v>
      </c>
      <c r="H148" s="3" t="s">
        <v>54</v>
      </c>
      <c r="I148" s="41">
        <v>4.9000000000000002E-2</v>
      </c>
      <c r="J148" s="41">
        <v>1.8299999999999997E-2</v>
      </c>
      <c r="K148" s="10">
        <v>2079.696918178</v>
      </c>
      <c r="L148" s="10">
        <v>105.15</v>
      </c>
      <c r="M148" s="10">
        <v>2.1868013088360003</v>
      </c>
      <c r="N148" s="41">
        <v>4.9368279857706504E-3</v>
      </c>
      <c r="O148" s="41">
        <v>2.9040942542644965E-4</v>
      </c>
    </row>
    <row r="149" spans="2:15" ht="15" x14ac:dyDescent="0.25">
      <c r="B149" s="43" t="s">
        <v>3137</v>
      </c>
      <c r="C149" s="3" t="s">
        <v>2979</v>
      </c>
      <c r="D149" s="3" t="s">
        <v>3140</v>
      </c>
      <c r="E149" s="3" t="s">
        <v>543</v>
      </c>
      <c r="F149" s="3" t="s">
        <v>141</v>
      </c>
      <c r="G149" s="10">
        <v>0.25</v>
      </c>
      <c r="H149" s="3" t="s">
        <v>54</v>
      </c>
      <c r="I149" s="41">
        <v>2.5000000000000001E-3</v>
      </c>
      <c r="J149" s="41">
        <v>0.5</v>
      </c>
      <c r="K149" s="10">
        <v>0</v>
      </c>
      <c r="L149" s="10">
        <v>100.0205</v>
      </c>
      <c r="M149" s="10">
        <v>2.9520006999989024E-5</v>
      </c>
      <c r="N149" s="41">
        <v>6.664309011926824E-8</v>
      </c>
      <c r="O149" s="41">
        <v>3.920286784543218E-9</v>
      </c>
    </row>
    <row r="150" spans="2:15" ht="15" x14ac:dyDescent="0.25">
      <c r="B150" s="43" t="s">
        <v>3137</v>
      </c>
      <c r="C150" s="3" t="s">
        <v>2979</v>
      </c>
      <c r="D150" s="3" t="s">
        <v>3141</v>
      </c>
      <c r="E150" s="3" t="s">
        <v>543</v>
      </c>
      <c r="F150" s="3" t="s">
        <v>141</v>
      </c>
      <c r="G150" s="10">
        <v>0.6399999999999999</v>
      </c>
      <c r="H150" s="3" t="s">
        <v>54</v>
      </c>
      <c r="I150" s="41">
        <v>3.15E-2</v>
      </c>
      <c r="J150" s="41">
        <v>2.2499999999999996E-2</v>
      </c>
      <c r="K150" s="10">
        <v>1405.7489958000001</v>
      </c>
      <c r="L150" s="10">
        <v>100.92</v>
      </c>
      <c r="M150" s="10">
        <v>1.418681886254</v>
      </c>
      <c r="N150" s="41">
        <v>3.202754823067418E-3</v>
      </c>
      <c r="O150" s="41">
        <v>1.8840238927295879E-4</v>
      </c>
    </row>
    <row r="151" spans="2:15" ht="15" x14ac:dyDescent="0.25">
      <c r="B151" s="43" t="s">
        <v>3137</v>
      </c>
      <c r="C151" s="3" t="s">
        <v>2979</v>
      </c>
      <c r="D151" s="3" t="s">
        <v>3142</v>
      </c>
      <c r="E151" s="3" t="s">
        <v>654</v>
      </c>
      <c r="F151" s="3" t="s">
        <v>84</v>
      </c>
      <c r="G151" s="10">
        <v>0.30185242974378473</v>
      </c>
      <c r="H151" s="3" t="s">
        <v>54</v>
      </c>
      <c r="I151" s="41">
        <v>5.0000000000000001E-3</v>
      </c>
      <c r="J151" s="41">
        <v>0.3378332813230579</v>
      </c>
      <c r="K151" s="10">
        <v>0</v>
      </c>
      <c r="L151" s="10">
        <v>101.08159999999999</v>
      </c>
      <c r="M151" s="10">
        <v>3.3727817266999693E-2</v>
      </c>
      <c r="N151" s="41">
        <v>7.6142460455775224E-5</v>
      </c>
      <c r="O151" s="41">
        <v>4.4790882435548411E-6</v>
      </c>
    </row>
    <row r="152" spans="2:15" ht="15" x14ac:dyDescent="0.25">
      <c r="B152" s="43" t="s">
        <v>3137</v>
      </c>
      <c r="C152" s="3" t="s">
        <v>2959</v>
      </c>
      <c r="D152" s="3" t="s">
        <v>3143</v>
      </c>
      <c r="E152" s="3" t="s">
        <v>543</v>
      </c>
      <c r="F152" s="3" t="s">
        <v>141</v>
      </c>
      <c r="G152" s="10">
        <v>0.63999999999999979</v>
      </c>
      <c r="H152" s="3" t="s">
        <v>54</v>
      </c>
      <c r="I152" s="41">
        <v>3.15E-2</v>
      </c>
      <c r="J152" s="41">
        <v>1.4199999999999997E-2</v>
      </c>
      <c r="K152" s="10">
        <v>497.51854711300007</v>
      </c>
      <c r="L152" s="10">
        <v>101.44</v>
      </c>
      <c r="M152" s="10">
        <v>0.50468281479999999</v>
      </c>
      <c r="N152" s="41">
        <v>1.1393500790286015E-3</v>
      </c>
      <c r="O152" s="41">
        <v>6.7022388214448865E-5</v>
      </c>
    </row>
    <row r="153" spans="2:15" ht="15" x14ac:dyDescent="0.25">
      <c r="B153" s="43" t="s">
        <v>3137</v>
      </c>
      <c r="C153" s="3" t="s">
        <v>2959</v>
      </c>
      <c r="D153" s="3" t="s">
        <v>3144</v>
      </c>
      <c r="E153" s="3" t="s">
        <v>543</v>
      </c>
      <c r="F153" s="3" t="s">
        <v>141</v>
      </c>
      <c r="G153" s="10">
        <v>0.15</v>
      </c>
      <c r="H153" s="3" t="s">
        <v>54</v>
      </c>
      <c r="I153" s="41">
        <v>3.15E-2</v>
      </c>
      <c r="J153" s="41">
        <v>3.1499999999999993E-2</v>
      </c>
      <c r="K153" s="10">
        <v>12.250409100000001</v>
      </c>
      <c r="L153" s="10">
        <v>100.03</v>
      </c>
      <c r="M153" s="10">
        <v>1.2254083973000001E-2</v>
      </c>
      <c r="N153" s="41">
        <v>2.7664289596612337E-5</v>
      </c>
      <c r="O153" s="41">
        <v>1.6273547447347357E-6</v>
      </c>
    </row>
    <row r="154" spans="2:15" ht="15" x14ac:dyDescent="0.25">
      <c r="B154" s="43" t="s">
        <v>3145</v>
      </c>
      <c r="C154" s="3" t="s">
        <v>2959</v>
      </c>
      <c r="D154" s="3" t="s">
        <v>3146</v>
      </c>
      <c r="E154" s="3" t="s">
        <v>543</v>
      </c>
      <c r="F154" s="3" t="s">
        <v>141</v>
      </c>
      <c r="G154" s="10">
        <v>5.37</v>
      </c>
      <c r="H154" s="3" t="s">
        <v>54</v>
      </c>
      <c r="I154" s="41">
        <v>0.02</v>
      </c>
      <c r="J154" s="41">
        <v>2.0499999999999997E-2</v>
      </c>
      <c r="K154" s="10">
        <v>277.58449999999999</v>
      </c>
      <c r="L154" s="10">
        <v>99.88</v>
      </c>
      <c r="M154" s="10">
        <v>0.27725139860000003</v>
      </c>
      <c r="N154" s="41">
        <v>6.259107574940559E-4</v>
      </c>
      <c r="O154" s="41">
        <v>3.6819266131207499E-5</v>
      </c>
    </row>
    <row r="155" spans="2:15" ht="15" x14ac:dyDescent="0.25">
      <c r="B155" s="43" t="s">
        <v>3145</v>
      </c>
      <c r="C155" s="3" t="s">
        <v>2959</v>
      </c>
      <c r="D155" s="3" t="s">
        <v>3147</v>
      </c>
      <c r="E155" s="3" t="s">
        <v>543</v>
      </c>
      <c r="F155" s="3" t="s">
        <v>141</v>
      </c>
      <c r="G155" s="10">
        <v>5.41</v>
      </c>
      <c r="H155" s="3" t="s">
        <v>54</v>
      </c>
      <c r="I155" s="41">
        <v>1.8500000000000003E-2</v>
      </c>
      <c r="J155" s="41">
        <v>1.78E-2</v>
      </c>
      <c r="K155" s="10">
        <v>1179.7341249999999</v>
      </c>
      <c r="L155" s="10">
        <v>100.53</v>
      </c>
      <c r="M155" s="10">
        <v>1.1859867168230001</v>
      </c>
      <c r="N155" s="41">
        <v>2.6774322800641494E-3</v>
      </c>
      <c r="O155" s="41">
        <v>1.5750023543716421E-4</v>
      </c>
    </row>
    <row r="156" spans="2:15" ht="15" x14ac:dyDescent="0.25">
      <c r="B156" s="43" t="s">
        <v>3145</v>
      </c>
      <c r="C156" s="3" t="s">
        <v>2959</v>
      </c>
      <c r="D156" s="3" t="s">
        <v>3148</v>
      </c>
      <c r="E156" s="3" t="s">
        <v>543</v>
      </c>
      <c r="F156" s="3" t="s">
        <v>141</v>
      </c>
      <c r="G156" s="10">
        <v>5.37</v>
      </c>
      <c r="H156" s="3" t="s">
        <v>54</v>
      </c>
      <c r="I156" s="41">
        <v>2.07E-2</v>
      </c>
      <c r="J156" s="41">
        <v>2.06E-2</v>
      </c>
      <c r="K156" s="10">
        <v>916.02885000000003</v>
      </c>
      <c r="L156" s="10">
        <v>100.17</v>
      </c>
      <c r="M156" s="10">
        <v>0.9175860990450001</v>
      </c>
      <c r="N156" s="41">
        <v>2.0715026622746559E-3</v>
      </c>
      <c r="O156" s="41">
        <v>1.218563619503212E-4</v>
      </c>
    </row>
    <row r="157" spans="2:15" ht="15" x14ac:dyDescent="0.25">
      <c r="B157" s="43" t="s">
        <v>3145</v>
      </c>
      <c r="C157" s="3" t="s">
        <v>2959</v>
      </c>
      <c r="D157" s="3" t="s">
        <v>3149</v>
      </c>
      <c r="E157" s="3" t="s">
        <v>543</v>
      </c>
      <c r="F157" s="3" t="s">
        <v>141</v>
      </c>
      <c r="G157" s="10">
        <v>5.41</v>
      </c>
      <c r="H157" s="3" t="s">
        <v>54</v>
      </c>
      <c r="I157" s="41">
        <v>1.8500000000000003E-2</v>
      </c>
      <c r="J157" s="41">
        <v>1.84E-2</v>
      </c>
      <c r="K157" s="10">
        <v>13.879225</v>
      </c>
      <c r="L157" s="10">
        <v>100.12</v>
      </c>
      <c r="M157" s="10">
        <v>1.389588007E-2</v>
      </c>
      <c r="N157" s="41">
        <v>3.1370737405038479E-5</v>
      </c>
      <c r="O157" s="41">
        <v>1.8453869268404557E-6</v>
      </c>
    </row>
    <row r="158" spans="2:15" ht="15" x14ac:dyDescent="0.25">
      <c r="B158" s="43" t="s">
        <v>3150</v>
      </c>
      <c r="C158" s="3" t="s">
        <v>2959</v>
      </c>
      <c r="D158" s="3" t="s">
        <v>3151</v>
      </c>
      <c r="E158" s="3" t="s">
        <v>543</v>
      </c>
      <c r="F158" s="3" t="s">
        <v>141</v>
      </c>
      <c r="G158" s="10">
        <v>0.73999999999999988</v>
      </c>
      <c r="H158" s="3" t="s">
        <v>48</v>
      </c>
      <c r="I158" s="41">
        <v>4.4000000000000004E-2</v>
      </c>
      <c r="J158" s="41">
        <v>1.9999999999999997E-2</v>
      </c>
      <c r="K158" s="10">
        <v>202.06518750000001</v>
      </c>
      <c r="L158" s="10">
        <v>102.82</v>
      </c>
      <c r="M158" s="10">
        <v>0.81069288775900006</v>
      </c>
      <c r="N158" s="41">
        <v>1.8301851750236015E-3</v>
      </c>
      <c r="O158" s="41">
        <v>1.0766083538550542E-4</v>
      </c>
    </row>
    <row r="159" spans="2:15" ht="15" x14ac:dyDescent="0.25">
      <c r="B159" s="43" t="s">
        <v>3152</v>
      </c>
      <c r="C159" s="3" t="s">
        <v>2979</v>
      </c>
      <c r="D159" s="3" t="s">
        <v>3153</v>
      </c>
      <c r="E159" s="3" t="s">
        <v>543</v>
      </c>
      <c r="F159" s="3" t="s">
        <v>84</v>
      </c>
      <c r="G159" s="10">
        <v>8.93</v>
      </c>
      <c r="H159" s="3" t="s">
        <v>54</v>
      </c>
      <c r="I159" s="41">
        <v>5.0083999999999997E-2</v>
      </c>
      <c r="J159" s="41">
        <v>2.5099999999999997E-2</v>
      </c>
      <c r="K159" s="10">
        <v>9037.3207814130001</v>
      </c>
      <c r="L159" s="10">
        <v>130.26</v>
      </c>
      <c r="M159" s="10">
        <v>11.772014050257001</v>
      </c>
      <c r="N159" s="41">
        <v>2.6575989403961216E-2</v>
      </c>
      <c r="O159" s="41">
        <v>1.5633353714549173E-3</v>
      </c>
    </row>
    <row r="160" spans="2:15" ht="15" x14ac:dyDescent="0.25">
      <c r="B160" s="43" t="s">
        <v>3152</v>
      </c>
      <c r="C160" s="3" t="s">
        <v>2979</v>
      </c>
      <c r="D160" s="3" t="s">
        <v>3154</v>
      </c>
      <c r="E160" s="3" t="s">
        <v>543</v>
      </c>
      <c r="F160" s="3" t="s">
        <v>84</v>
      </c>
      <c r="G160" s="10">
        <v>8.9499999999999993</v>
      </c>
      <c r="H160" s="3" t="s">
        <v>54</v>
      </c>
      <c r="I160" s="41">
        <v>4.9508999999999997E-2</v>
      </c>
      <c r="J160" s="41">
        <v>2.46E-2</v>
      </c>
      <c r="K160" s="10">
        <v>9940.1065436420013</v>
      </c>
      <c r="L160" s="10">
        <v>130.26</v>
      </c>
      <c r="M160" s="10">
        <v>12.947982782816</v>
      </c>
      <c r="N160" s="41">
        <v>2.9230805516349004E-2</v>
      </c>
      <c r="O160" s="41">
        <v>1.7195052084501726E-3</v>
      </c>
    </row>
    <row r="161" spans="2:15" ht="15" x14ac:dyDescent="0.25">
      <c r="B161" s="43" t="s">
        <v>3155</v>
      </c>
      <c r="C161" s="3" t="s">
        <v>2979</v>
      </c>
      <c r="D161" s="3" t="s">
        <v>3156</v>
      </c>
      <c r="E161" s="3" t="s">
        <v>543</v>
      </c>
      <c r="F161" s="3" t="s">
        <v>141</v>
      </c>
      <c r="G161" s="10">
        <v>4.2500000000000009</v>
      </c>
      <c r="H161" s="3" t="s">
        <v>54</v>
      </c>
      <c r="I161" s="41">
        <v>4.3099999999999999E-2</v>
      </c>
      <c r="J161" s="41">
        <v>1.9000000000000003E-2</v>
      </c>
      <c r="K161" s="10">
        <v>1342.208124904</v>
      </c>
      <c r="L161" s="10">
        <v>110.73</v>
      </c>
      <c r="M161" s="10">
        <v>1.4862270566770002</v>
      </c>
      <c r="N161" s="41">
        <v>3.3552418763266871E-3</v>
      </c>
      <c r="O161" s="41">
        <v>1.9737245621667955E-4</v>
      </c>
    </row>
    <row r="162" spans="2:15" ht="15" x14ac:dyDescent="0.25">
      <c r="B162" s="43" t="s">
        <v>3155</v>
      </c>
      <c r="C162" s="3" t="s">
        <v>2979</v>
      </c>
      <c r="D162" s="3" t="s">
        <v>3157</v>
      </c>
      <c r="E162" s="3" t="s">
        <v>543</v>
      </c>
      <c r="F162" s="3" t="s">
        <v>141</v>
      </c>
      <c r="G162" s="10">
        <v>4.24</v>
      </c>
      <c r="H162" s="3" t="s">
        <v>54</v>
      </c>
      <c r="I162" s="41">
        <v>3.9599999999999996E-2</v>
      </c>
      <c r="J162" s="41">
        <v>2.1100000000000004E-2</v>
      </c>
      <c r="K162" s="10">
        <v>473.13597222600004</v>
      </c>
      <c r="L162" s="10">
        <v>108.03</v>
      </c>
      <c r="M162" s="10">
        <v>0.51112878985100008</v>
      </c>
      <c r="N162" s="41">
        <v>1.1539022333092734E-3</v>
      </c>
      <c r="O162" s="41">
        <v>6.7878420220333563E-5</v>
      </c>
    </row>
    <row r="163" spans="2:15" ht="15" x14ac:dyDescent="0.25">
      <c r="B163" s="43" t="s">
        <v>3155</v>
      </c>
      <c r="C163" s="3" t="s">
        <v>2979</v>
      </c>
      <c r="D163" s="3" t="s">
        <v>3158</v>
      </c>
      <c r="E163" s="3" t="s">
        <v>543</v>
      </c>
      <c r="F163" s="3" t="s">
        <v>141</v>
      </c>
      <c r="G163" s="10">
        <v>4.2</v>
      </c>
      <c r="H163" s="3" t="s">
        <v>54</v>
      </c>
      <c r="I163" s="41">
        <v>3.39E-2</v>
      </c>
      <c r="J163" s="41">
        <v>2.6300000000000004E-2</v>
      </c>
      <c r="K163" s="10">
        <v>394.279807807</v>
      </c>
      <c r="L163" s="10">
        <v>103.84</v>
      </c>
      <c r="M163" s="10">
        <v>0.40942015201800003</v>
      </c>
      <c r="N163" s="41">
        <v>9.2428921468718569E-4</v>
      </c>
      <c r="O163" s="41">
        <v>5.4371410253474447E-5</v>
      </c>
    </row>
    <row r="164" spans="2:15" ht="15" x14ac:dyDescent="0.25">
      <c r="B164" s="43" t="s">
        <v>3155</v>
      </c>
      <c r="C164" s="3" t="s">
        <v>2979</v>
      </c>
      <c r="D164" s="3" t="s">
        <v>3159</v>
      </c>
      <c r="E164" s="3" t="s">
        <v>543</v>
      </c>
      <c r="F164" s="3" t="s">
        <v>141</v>
      </c>
      <c r="G164" s="10">
        <v>4.24</v>
      </c>
      <c r="H164" s="3" t="s">
        <v>54</v>
      </c>
      <c r="I164" s="41">
        <v>3.2000000000000001E-2</v>
      </c>
      <c r="J164" s="41">
        <v>2.06E-2</v>
      </c>
      <c r="K164" s="10">
        <v>140.93049781100001</v>
      </c>
      <c r="L164" s="10">
        <v>104.8</v>
      </c>
      <c r="M164" s="10">
        <v>0.14769516099899999</v>
      </c>
      <c r="N164" s="41">
        <v>3.3343020293456733E-4</v>
      </c>
      <c r="O164" s="41">
        <v>1.9614066751595884E-5</v>
      </c>
    </row>
    <row r="165" spans="2:15" ht="15" x14ac:dyDescent="0.25">
      <c r="B165" s="43" t="s">
        <v>3160</v>
      </c>
      <c r="C165" s="3" t="s">
        <v>2979</v>
      </c>
      <c r="D165" s="3" t="s">
        <v>3161</v>
      </c>
      <c r="E165" s="3" t="s">
        <v>543</v>
      </c>
      <c r="F165" s="3" t="s">
        <v>141</v>
      </c>
      <c r="G165" s="10">
        <v>4.8600000000000003</v>
      </c>
      <c r="H165" s="3" t="s">
        <v>54</v>
      </c>
      <c r="I165" s="41">
        <v>3.4099999999999998E-2</v>
      </c>
      <c r="J165" s="41">
        <v>2.7500000000000004E-2</v>
      </c>
      <c r="K165" s="10">
        <v>1547.5583837680001</v>
      </c>
      <c r="L165" s="10">
        <v>103.5</v>
      </c>
      <c r="M165" s="10">
        <v>1.6017229266619999</v>
      </c>
      <c r="N165" s="41">
        <v>3.6159803535166313E-3</v>
      </c>
      <c r="O165" s="41">
        <v>2.1271042455698802E-4</v>
      </c>
    </row>
    <row r="166" spans="2:15" ht="15" x14ac:dyDescent="0.25">
      <c r="B166" s="43" t="s">
        <v>3162</v>
      </c>
      <c r="C166" s="3" t="s">
        <v>2959</v>
      </c>
      <c r="D166" s="3" t="s">
        <v>3163</v>
      </c>
      <c r="E166" s="3" t="s">
        <v>543</v>
      </c>
      <c r="F166" s="3" t="s">
        <v>141</v>
      </c>
      <c r="G166" s="10">
        <v>7.0400000000001519</v>
      </c>
      <c r="H166" s="3" t="s">
        <v>54</v>
      </c>
      <c r="I166" s="41">
        <v>2.7999999999999997E-2</v>
      </c>
      <c r="J166" s="41">
        <v>2.4300000000002292E-2</v>
      </c>
      <c r="K166" s="10">
        <v>151.46991310870578</v>
      </c>
      <c r="L166" s="10">
        <v>103.01</v>
      </c>
      <c r="M166" s="10">
        <v>0.15602915759485461</v>
      </c>
      <c r="N166" s="41">
        <v>3.5224467293762054E-4</v>
      </c>
      <c r="O166" s="41">
        <v>2.0720829928080538E-5</v>
      </c>
    </row>
    <row r="167" spans="2:15" ht="15" x14ac:dyDescent="0.25">
      <c r="B167" s="43" t="s">
        <v>3164</v>
      </c>
      <c r="C167" s="3" t="s">
        <v>2959</v>
      </c>
      <c r="D167" s="3" t="s">
        <v>3165</v>
      </c>
      <c r="E167" s="3" t="s">
        <v>543</v>
      </c>
      <c r="F167" s="3" t="s">
        <v>141</v>
      </c>
      <c r="G167" s="10">
        <v>1.8099999999999317</v>
      </c>
      <c r="H167" s="3" t="s">
        <v>54</v>
      </c>
      <c r="I167" s="41">
        <v>3.9E-2</v>
      </c>
      <c r="J167" s="41">
        <v>1.3600000000000126E-2</v>
      </c>
      <c r="K167" s="10">
        <v>667.26067807201616</v>
      </c>
      <c r="L167" s="10">
        <v>107.17</v>
      </c>
      <c r="M167" s="10">
        <v>0.71510326862644047</v>
      </c>
      <c r="N167" s="41">
        <v>1.6143861881764757E-3</v>
      </c>
      <c r="O167" s="41">
        <v>9.4966437290510658E-5</v>
      </c>
    </row>
    <row r="168" spans="2:15" ht="15" x14ac:dyDescent="0.25">
      <c r="B168" s="43" t="s">
        <v>3166</v>
      </c>
      <c r="C168" s="3" t="s">
        <v>2979</v>
      </c>
      <c r="D168" s="3" t="s">
        <v>3167</v>
      </c>
      <c r="E168" s="3" t="s">
        <v>543</v>
      </c>
      <c r="F168" s="3" t="s">
        <v>84</v>
      </c>
      <c r="G168" s="10">
        <v>50</v>
      </c>
      <c r="H168" s="3" t="s">
        <v>54</v>
      </c>
      <c r="I168" s="41">
        <v>6.9999999999999993E-3</v>
      </c>
      <c r="J168" s="41">
        <v>0.5</v>
      </c>
      <c r="K168" s="10">
        <v>0</v>
      </c>
      <c r="L168" s="10">
        <v>100.01560000000001</v>
      </c>
      <c r="M168" s="10">
        <v>4.0289901399992445E-4</v>
      </c>
      <c r="N168" s="41">
        <v>9.0956737574524517E-7</v>
      </c>
      <c r="O168" s="41">
        <v>5.3505396529546346E-8</v>
      </c>
    </row>
    <row r="169" spans="2:15" ht="15" x14ac:dyDescent="0.25">
      <c r="B169" s="43" t="s">
        <v>3166</v>
      </c>
      <c r="C169" s="3" t="s">
        <v>2979</v>
      </c>
      <c r="D169" s="3" t="s">
        <v>3168</v>
      </c>
      <c r="E169" s="3" t="s">
        <v>543</v>
      </c>
      <c r="F169" s="3" t="s">
        <v>84</v>
      </c>
      <c r="G169" s="10">
        <v>3.1300000000000003</v>
      </c>
      <c r="H169" s="3" t="s">
        <v>54</v>
      </c>
      <c r="I169" s="41">
        <v>3.6000000000000004E-2</v>
      </c>
      <c r="J169" s="41">
        <v>2.7400000000000008E-2</v>
      </c>
      <c r="K169" s="10">
        <v>535.85471851500006</v>
      </c>
      <c r="L169" s="10">
        <v>102.88</v>
      </c>
      <c r="M169" s="10">
        <v>0.55128733519200002</v>
      </c>
      <c r="N169" s="41">
        <v>1.2445624271303648E-3</v>
      </c>
      <c r="O169" s="41">
        <v>7.3211515655807551E-5</v>
      </c>
    </row>
    <row r="170" spans="2:15" ht="15" x14ac:dyDescent="0.25">
      <c r="B170" s="43" t="s">
        <v>3166</v>
      </c>
      <c r="C170" s="3" t="s">
        <v>2979</v>
      </c>
      <c r="D170" s="3" t="s">
        <v>3169</v>
      </c>
      <c r="E170" s="3" t="s">
        <v>543</v>
      </c>
      <c r="F170" s="3" t="s">
        <v>84</v>
      </c>
      <c r="G170" s="10">
        <v>3.13</v>
      </c>
      <c r="H170" s="3" t="s">
        <v>54</v>
      </c>
      <c r="I170" s="41">
        <v>3.6000000000000004E-2</v>
      </c>
      <c r="J170" s="41">
        <v>2.3000000000000003E-2</v>
      </c>
      <c r="K170" s="10">
        <v>30.9004376</v>
      </c>
      <c r="L170" s="10">
        <v>104.27</v>
      </c>
      <c r="M170" s="10">
        <v>3.2219886054999994E-2</v>
      </c>
      <c r="N170" s="41">
        <v>7.2738220217790503E-5</v>
      </c>
      <c r="O170" s="41">
        <v>4.2788334535608931E-6</v>
      </c>
    </row>
    <row r="171" spans="2:15" ht="15" x14ac:dyDescent="0.25">
      <c r="B171" s="43" t="s">
        <v>3166</v>
      </c>
      <c r="C171" s="3" t="s">
        <v>2979</v>
      </c>
      <c r="D171" s="3" t="s">
        <v>3170</v>
      </c>
      <c r="E171" s="3" t="s">
        <v>543</v>
      </c>
      <c r="F171" s="3" t="s">
        <v>84</v>
      </c>
      <c r="G171" s="10">
        <v>3.1299999999999994</v>
      </c>
      <c r="H171" s="3" t="s">
        <v>54</v>
      </c>
      <c r="I171" s="41">
        <v>3.6000000000000004E-2</v>
      </c>
      <c r="J171" s="41">
        <v>2.4399999999999998E-2</v>
      </c>
      <c r="K171" s="10">
        <v>67.052312900000004</v>
      </c>
      <c r="L171" s="10">
        <v>103.84</v>
      </c>
      <c r="M171" s="10">
        <v>6.9627121407999995E-2</v>
      </c>
      <c r="N171" s="41">
        <v>1.5718717569207556E-4</v>
      </c>
      <c r="O171" s="41">
        <v>9.2465521401017966E-6</v>
      </c>
    </row>
    <row r="172" spans="2:15" ht="15" x14ac:dyDescent="0.25">
      <c r="B172" s="43" t="s">
        <v>3166</v>
      </c>
      <c r="C172" s="3" t="s">
        <v>2979</v>
      </c>
      <c r="D172" s="3" t="s">
        <v>3171</v>
      </c>
      <c r="E172" s="3" t="s">
        <v>543</v>
      </c>
      <c r="F172" s="3" t="s">
        <v>84</v>
      </c>
      <c r="G172" s="10">
        <v>3.13</v>
      </c>
      <c r="H172" s="3" t="s">
        <v>54</v>
      </c>
      <c r="I172" s="41">
        <v>3.6000000000000004E-2</v>
      </c>
      <c r="J172" s="41">
        <v>2.7300000000000001E-2</v>
      </c>
      <c r="K172" s="10">
        <v>204.0042449</v>
      </c>
      <c r="L172" s="10">
        <v>102.92</v>
      </c>
      <c r="M172" s="10">
        <v>0.20996116792899999</v>
      </c>
      <c r="N172" s="41">
        <v>4.7399924518460863E-4</v>
      </c>
      <c r="O172" s="41">
        <v>2.7883055444384683E-5</v>
      </c>
    </row>
    <row r="173" spans="2:15" ht="15" x14ac:dyDescent="0.25">
      <c r="B173" s="43" t="s">
        <v>3166</v>
      </c>
      <c r="C173" s="3" t="s">
        <v>2959</v>
      </c>
      <c r="D173" s="3" t="s">
        <v>3172</v>
      </c>
      <c r="E173" s="3" t="s">
        <v>543</v>
      </c>
      <c r="F173" s="3" t="s">
        <v>84</v>
      </c>
      <c r="G173" s="10">
        <v>3.13</v>
      </c>
      <c r="H173" s="3" t="s">
        <v>54</v>
      </c>
      <c r="I173" s="41">
        <v>3.6000000000000004E-2</v>
      </c>
      <c r="J173" s="41">
        <v>3.27E-2</v>
      </c>
      <c r="K173" s="10">
        <v>204.06437220000001</v>
      </c>
      <c r="L173" s="10">
        <v>101.25</v>
      </c>
      <c r="M173" s="10">
        <v>0.20661517781300001</v>
      </c>
      <c r="N173" s="41">
        <v>4.6644548271975383E-4</v>
      </c>
      <c r="O173" s="41">
        <v>2.7438704573025751E-5</v>
      </c>
    </row>
    <row r="174" spans="2:15" ht="15" x14ac:dyDescent="0.25">
      <c r="B174" s="43" t="s">
        <v>3166</v>
      </c>
      <c r="C174" s="3" t="s">
        <v>2959</v>
      </c>
      <c r="D174" s="3" t="s">
        <v>3173</v>
      </c>
      <c r="E174" s="3" t="s">
        <v>543</v>
      </c>
      <c r="F174" s="3" t="s">
        <v>84</v>
      </c>
      <c r="G174" s="10">
        <v>3.1300000000000008</v>
      </c>
      <c r="H174" s="3" t="s">
        <v>54</v>
      </c>
      <c r="I174" s="41">
        <v>3.6000000000000004E-2</v>
      </c>
      <c r="J174" s="41">
        <v>3.2500000000000001E-2</v>
      </c>
      <c r="K174" s="10">
        <v>267.26335119999999</v>
      </c>
      <c r="L174" s="10">
        <v>101.31</v>
      </c>
      <c r="M174" s="10">
        <v>0.27076450048599998</v>
      </c>
      <c r="N174" s="41">
        <v>6.112662170775859E-4</v>
      </c>
      <c r="O174" s="41">
        <v>3.5957799501169019E-5</v>
      </c>
    </row>
    <row r="175" spans="2:15" ht="15" x14ac:dyDescent="0.25">
      <c r="B175" s="43" t="s">
        <v>3166</v>
      </c>
      <c r="C175" s="3" t="s">
        <v>2959</v>
      </c>
      <c r="D175" s="3" t="s">
        <v>3174</v>
      </c>
      <c r="E175" s="3" t="s">
        <v>543</v>
      </c>
      <c r="F175" s="3" t="s">
        <v>84</v>
      </c>
      <c r="G175" s="10">
        <v>3.1200000000000006</v>
      </c>
      <c r="H175" s="3" t="s">
        <v>54</v>
      </c>
      <c r="I175" s="41">
        <v>3.6000000000000004E-2</v>
      </c>
      <c r="J175" s="41">
        <v>3.4700000000000009E-2</v>
      </c>
      <c r="K175" s="10">
        <v>211.74145660000002</v>
      </c>
      <c r="L175" s="10">
        <v>100.63</v>
      </c>
      <c r="M175" s="10">
        <v>0.213075427815</v>
      </c>
      <c r="N175" s="41">
        <v>4.8102986351195514E-4</v>
      </c>
      <c r="O175" s="41">
        <v>2.8296632306840152E-5</v>
      </c>
    </row>
    <row r="176" spans="2:15" ht="15" x14ac:dyDescent="0.25">
      <c r="B176" s="43" t="s">
        <v>3175</v>
      </c>
      <c r="C176" s="3" t="s">
        <v>2979</v>
      </c>
      <c r="D176" s="3" t="s">
        <v>3176</v>
      </c>
      <c r="E176" s="3" t="s">
        <v>543</v>
      </c>
      <c r="F176" s="3" t="s">
        <v>84</v>
      </c>
      <c r="G176" s="10">
        <v>5.91</v>
      </c>
      <c r="H176" s="3" t="s">
        <v>54</v>
      </c>
      <c r="I176" s="41">
        <v>0.03</v>
      </c>
      <c r="J176" s="41">
        <v>2.3899999999999998E-2</v>
      </c>
      <c r="K176" s="10">
        <v>4747.471009027</v>
      </c>
      <c r="L176" s="10">
        <v>104.01</v>
      </c>
      <c r="M176" s="10">
        <v>4.9378445967220008</v>
      </c>
      <c r="N176" s="41">
        <v>1.1147464241943046E-2</v>
      </c>
      <c r="O176" s="41">
        <v>6.5575075631467807E-4</v>
      </c>
    </row>
    <row r="177" spans="2:15" ht="15" x14ac:dyDescent="0.25">
      <c r="B177" s="43" t="s">
        <v>3175</v>
      </c>
      <c r="C177" s="3" t="s">
        <v>2979</v>
      </c>
      <c r="D177" s="3" t="s">
        <v>3177</v>
      </c>
      <c r="E177" s="3" t="s">
        <v>543</v>
      </c>
      <c r="F177" s="3" t="s">
        <v>84</v>
      </c>
      <c r="G177" s="10">
        <v>5.9099999999999993</v>
      </c>
      <c r="H177" s="3" t="s">
        <v>54</v>
      </c>
      <c r="I177" s="41">
        <v>0.03</v>
      </c>
      <c r="J177" s="41">
        <v>2.3899999999999994E-2</v>
      </c>
      <c r="K177" s="10">
        <v>324.467313741</v>
      </c>
      <c r="L177" s="10">
        <v>104.01</v>
      </c>
      <c r="M177" s="10">
        <v>0.33747845228800005</v>
      </c>
      <c r="N177" s="41">
        <v>7.6187674715486075E-4</v>
      </c>
      <c r="O177" s="41">
        <v>4.481747977137124E-5</v>
      </c>
    </row>
    <row r="178" spans="2:15" ht="15" x14ac:dyDescent="0.25">
      <c r="B178" s="43" t="s">
        <v>3178</v>
      </c>
      <c r="C178" s="3" t="s">
        <v>2959</v>
      </c>
      <c r="D178" s="3" t="s">
        <v>3179</v>
      </c>
      <c r="E178" s="3" t="s">
        <v>543</v>
      </c>
      <c r="F178" s="3" t="s">
        <v>141</v>
      </c>
      <c r="G178" s="10">
        <v>7.0800000000000169</v>
      </c>
      <c r="H178" s="3" t="s">
        <v>54</v>
      </c>
      <c r="I178" s="41">
        <v>2.7999999999999997E-2</v>
      </c>
      <c r="J178" s="41">
        <v>2.2499999999999961E-2</v>
      </c>
      <c r="K178" s="10">
        <v>1942.2005681017565</v>
      </c>
      <c r="L178" s="10">
        <v>104.34</v>
      </c>
      <c r="M178" s="10">
        <v>2.0264920727470619</v>
      </c>
      <c r="N178" s="41">
        <v>4.5749207928749936E-3</v>
      </c>
      <c r="O178" s="41">
        <v>2.6912019674571398E-4</v>
      </c>
    </row>
    <row r="179" spans="2:15" ht="15" x14ac:dyDescent="0.25">
      <c r="B179" s="43" t="s">
        <v>3180</v>
      </c>
      <c r="C179" s="3" t="s">
        <v>2959</v>
      </c>
      <c r="D179" s="3" t="s">
        <v>3181</v>
      </c>
      <c r="E179" s="3" t="s">
        <v>222</v>
      </c>
      <c r="F179" s="3" t="s">
        <v>84</v>
      </c>
      <c r="G179" s="10">
        <v>1.7500000000019236</v>
      </c>
      <c r="H179" s="3" t="s">
        <v>54</v>
      </c>
      <c r="I179" s="41">
        <v>4.0000000000000001E-3</v>
      </c>
      <c r="J179" s="41">
        <v>0.5</v>
      </c>
      <c r="K179" s="10">
        <v>0</v>
      </c>
      <c r="L179" s="10">
        <v>100.011</v>
      </c>
      <c r="M179" s="10">
        <v>3.4630059100049237E-4</v>
      </c>
      <c r="N179" s="41">
        <v>7.8179322567268526E-7</v>
      </c>
      <c r="O179" s="41">
        <v>4.5989068714626012E-8</v>
      </c>
    </row>
    <row r="180" spans="2:15" ht="15" x14ac:dyDescent="0.25">
      <c r="B180" s="43" t="s">
        <v>3180</v>
      </c>
      <c r="C180" s="3" t="s">
        <v>2959</v>
      </c>
      <c r="D180" s="3" t="s">
        <v>3182</v>
      </c>
      <c r="E180" s="3" t="s">
        <v>222</v>
      </c>
      <c r="F180" s="3" t="s">
        <v>84</v>
      </c>
      <c r="G180" s="10">
        <v>2.6399999999999997</v>
      </c>
      <c r="H180" s="3" t="s">
        <v>54</v>
      </c>
      <c r="I180" s="41">
        <v>2.2000000000000002E-2</v>
      </c>
      <c r="J180" s="41">
        <v>2.3199999999999998E-2</v>
      </c>
      <c r="K180" s="10">
        <v>2562.5901796000003</v>
      </c>
      <c r="L180" s="10">
        <v>100.06</v>
      </c>
      <c r="M180" s="10">
        <v>2.5641277345530002</v>
      </c>
      <c r="N180" s="41">
        <v>5.7886637930402336E-3</v>
      </c>
      <c r="O180" s="41">
        <v>3.4051875636928556E-4</v>
      </c>
    </row>
    <row r="181" spans="2:15" ht="15" x14ac:dyDescent="0.25">
      <c r="B181" s="43" t="s">
        <v>3180</v>
      </c>
      <c r="C181" s="3" t="s">
        <v>2959</v>
      </c>
      <c r="D181" s="3" t="s">
        <v>3183</v>
      </c>
      <c r="E181" s="3" t="s">
        <v>222</v>
      </c>
      <c r="F181" s="3" t="s">
        <v>84</v>
      </c>
      <c r="G181" s="10">
        <v>2.64</v>
      </c>
      <c r="H181" s="3" t="s">
        <v>54</v>
      </c>
      <c r="I181" s="41">
        <v>2.2000000000000002E-2</v>
      </c>
      <c r="J181" s="41">
        <v>2.0799999999999999E-2</v>
      </c>
      <c r="K181" s="10">
        <v>246.93302400000002</v>
      </c>
      <c r="L181" s="10">
        <v>100.4</v>
      </c>
      <c r="M181" s="10">
        <v>0.24792075609600001</v>
      </c>
      <c r="N181" s="41">
        <v>5.5969516846486502E-4</v>
      </c>
      <c r="O181" s="41">
        <v>3.2924127143244668E-5</v>
      </c>
    </row>
    <row r="182" spans="2:15" ht="15" x14ac:dyDescent="0.25">
      <c r="B182" s="43" t="s">
        <v>3184</v>
      </c>
      <c r="C182" s="3" t="s">
        <v>2979</v>
      </c>
      <c r="D182" s="3" t="s">
        <v>3185</v>
      </c>
      <c r="E182" s="3" t="s">
        <v>222</v>
      </c>
      <c r="F182" s="3" t="s">
        <v>141</v>
      </c>
      <c r="G182" s="10">
        <v>3.8299999999999637</v>
      </c>
      <c r="H182" s="3" t="s">
        <v>54</v>
      </c>
      <c r="I182" s="41">
        <v>2.9500000000000002E-2</v>
      </c>
      <c r="J182" s="41">
        <v>2.3600000000000808E-2</v>
      </c>
      <c r="K182" s="10">
        <v>761.6358766950267</v>
      </c>
      <c r="L182" s="10">
        <v>102.83</v>
      </c>
      <c r="M182" s="10">
        <v>0.7831901720054798</v>
      </c>
      <c r="N182" s="41">
        <v>1.7680962343100323E-3</v>
      </c>
      <c r="O182" s="41">
        <v>1.0400844691867294E-4</v>
      </c>
    </row>
    <row r="183" spans="2:15" ht="15" x14ac:dyDescent="0.25">
      <c r="B183" s="43" t="s">
        <v>3184</v>
      </c>
      <c r="C183" s="3" t="s">
        <v>2979</v>
      </c>
      <c r="D183" s="3" t="s">
        <v>3186</v>
      </c>
      <c r="E183" s="3" t="s">
        <v>222</v>
      </c>
      <c r="F183" s="3" t="s">
        <v>141</v>
      </c>
      <c r="G183" s="10">
        <v>4.2400000000001654</v>
      </c>
      <c r="H183" s="3" t="s">
        <v>54</v>
      </c>
      <c r="I183" s="41">
        <v>2.9500000000000002E-2</v>
      </c>
      <c r="J183" s="41">
        <v>2.3700000000001685E-2</v>
      </c>
      <c r="K183" s="10">
        <v>469.67545729533373</v>
      </c>
      <c r="L183" s="10">
        <v>103.02</v>
      </c>
      <c r="M183" s="10">
        <v>0.4838596562458225</v>
      </c>
      <c r="N183" s="41">
        <v>1.0923406175439082E-3</v>
      </c>
      <c r="O183" s="41">
        <v>6.4257051699033379E-5</v>
      </c>
    </row>
    <row r="184" spans="2:15" ht="15" x14ac:dyDescent="0.25">
      <c r="B184" s="43" t="s">
        <v>3187</v>
      </c>
      <c r="C184" s="3" t="s">
        <v>2959</v>
      </c>
      <c r="D184" s="3" t="s">
        <v>3188</v>
      </c>
      <c r="E184" s="3" t="s">
        <v>222</v>
      </c>
      <c r="F184" s="3" t="s">
        <v>141</v>
      </c>
      <c r="G184" s="10">
        <v>7.2299999999999986</v>
      </c>
      <c r="H184" s="3" t="s">
        <v>54</v>
      </c>
      <c r="I184" s="41">
        <v>2.9399999999999999E-2</v>
      </c>
      <c r="J184" s="41">
        <v>2.6399999999999996E-2</v>
      </c>
      <c r="K184" s="10">
        <v>1995.556618718</v>
      </c>
      <c r="L184" s="10">
        <v>102.89</v>
      </c>
      <c r="M184" s="10">
        <v>2.0532282045260004</v>
      </c>
      <c r="N184" s="41">
        <v>4.6352791267868076E-3</v>
      </c>
      <c r="O184" s="41">
        <v>2.7267078208544028E-4</v>
      </c>
    </row>
    <row r="185" spans="2:15" ht="15" x14ac:dyDescent="0.25">
      <c r="B185" s="43" t="s">
        <v>3189</v>
      </c>
      <c r="C185" s="3" t="s">
        <v>2959</v>
      </c>
      <c r="D185" s="3" t="s">
        <v>3190</v>
      </c>
      <c r="E185" s="3" t="s">
        <v>222</v>
      </c>
      <c r="F185" s="3" t="s">
        <v>141</v>
      </c>
      <c r="G185" s="10">
        <v>1.7199999999998798</v>
      </c>
      <c r="H185" s="3" t="s">
        <v>54</v>
      </c>
      <c r="I185" s="41">
        <v>2.6499999999999999E-2</v>
      </c>
      <c r="J185" s="41">
        <v>2.3100000000003076E-2</v>
      </c>
      <c r="K185" s="10">
        <v>269.48247957458869</v>
      </c>
      <c r="L185" s="10">
        <v>100.69</v>
      </c>
      <c r="M185" s="10">
        <v>0.27134190878389802</v>
      </c>
      <c r="N185" s="41">
        <v>6.1256974905955482E-4</v>
      </c>
      <c r="O185" s="41">
        <v>3.6034479907089526E-5</v>
      </c>
    </row>
    <row r="186" spans="2:15" ht="15" x14ac:dyDescent="0.25">
      <c r="B186" s="43" t="s">
        <v>3189</v>
      </c>
      <c r="C186" s="3" t="s">
        <v>2959</v>
      </c>
      <c r="D186" s="3" t="s">
        <v>3191</v>
      </c>
      <c r="E186" s="3" t="s">
        <v>222</v>
      </c>
      <c r="F186" s="3" t="s">
        <v>141</v>
      </c>
      <c r="G186" s="10">
        <v>1.7199999999998121</v>
      </c>
      <c r="H186" s="3" t="s">
        <v>54</v>
      </c>
      <c r="I186" s="41">
        <v>2.6499999999999999E-2</v>
      </c>
      <c r="J186" s="41">
        <v>2.5300000000001311E-2</v>
      </c>
      <c r="K186" s="10">
        <v>319.5871672320099</v>
      </c>
      <c r="L186" s="10">
        <v>100.32</v>
      </c>
      <c r="M186" s="10">
        <v>0.32060984614560245</v>
      </c>
      <c r="N186" s="41">
        <v>7.2379491203420298E-4</v>
      </c>
      <c r="O186" s="41">
        <v>4.2577311815661388E-5</v>
      </c>
    </row>
    <row r="187" spans="2:15" ht="15" x14ac:dyDescent="0.25">
      <c r="B187" s="43" t="s">
        <v>3192</v>
      </c>
      <c r="C187" s="3" t="s">
        <v>2979</v>
      </c>
      <c r="D187" s="3" t="s">
        <v>3193</v>
      </c>
      <c r="E187" s="3" t="s">
        <v>222</v>
      </c>
      <c r="F187" s="3" t="s">
        <v>141</v>
      </c>
      <c r="G187" s="10">
        <v>4.659999999999977</v>
      </c>
      <c r="H187" s="3" t="s">
        <v>54</v>
      </c>
      <c r="I187" s="41">
        <v>2.5000000000000001E-2</v>
      </c>
      <c r="J187" s="41">
        <v>1.8800000000000268E-2</v>
      </c>
      <c r="K187" s="10">
        <v>2134.7019217534753</v>
      </c>
      <c r="L187" s="10">
        <v>103.29</v>
      </c>
      <c r="M187" s="10">
        <v>2.2049336149339878</v>
      </c>
      <c r="N187" s="41">
        <v>4.9777626952156309E-3</v>
      </c>
      <c r="O187" s="41">
        <v>2.9281741401429985E-4</v>
      </c>
    </row>
    <row r="188" spans="2:15" ht="15" x14ac:dyDescent="0.25">
      <c r="B188" s="43" t="s">
        <v>3192</v>
      </c>
      <c r="C188" s="3" t="s">
        <v>2979</v>
      </c>
      <c r="D188" s="3" t="s">
        <v>3194</v>
      </c>
      <c r="E188" s="3" t="s">
        <v>222</v>
      </c>
      <c r="F188" s="3" t="s">
        <v>141</v>
      </c>
      <c r="G188" s="10">
        <v>4.6600000000000605</v>
      </c>
      <c r="H188" s="3" t="s">
        <v>54</v>
      </c>
      <c r="I188" s="41">
        <v>2.5000000000000001E-2</v>
      </c>
      <c r="J188" s="41">
        <v>2.0200000000000794E-2</v>
      </c>
      <c r="K188" s="10">
        <v>858.07075848462864</v>
      </c>
      <c r="L188" s="10">
        <v>102.65</v>
      </c>
      <c r="M188" s="10">
        <v>0.88080963365333931</v>
      </c>
      <c r="N188" s="41">
        <v>1.988477705764127E-3</v>
      </c>
      <c r="O188" s="41">
        <v>1.1697241015257289E-4</v>
      </c>
    </row>
    <row r="189" spans="2:15" ht="15" x14ac:dyDescent="0.25">
      <c r="B189" s="43" t="s">
        <v>3192</v>
      </c>
      <c r="C189" s="3" t="s">
        <v>2979</v>
      </c>
      <c r="D189" s="3" t="s">
        <v>3195</v>
      </c>
      <c r="E189" s="3" t="s">
        <v>222</v>
      </c>
      <c r="F189" s="3" t="s">
        <v>141</v>
      </c>
      <c r="G189" s="10">
        <v>3.8800000000004871</v>
      </c>
      <c r="H189" s="3" t="s">
        <v>54</v>
      </c>
      <c r="I189" s="41">
        <v>3.1E-2</v>
      </c>
      <c r="J189" s="41">
        <v>2.3299999999994447E-2</v>
      </c>
      <c r="K189" s="10">
        <v>71.636804310567499</v>
      </c>
      <c r="L189" s="10">
        <v>103.49</v>
      </c>
      <c r="M189" s="10">
        <v>7.4136928658704401E-2</v>
      </c>
      <c r="N189" s="41">
        <v>1.6736832134794667E-4</v>
      </c>
      <c r="O189" s="41">
        <v>9.8454591039714278E-6</v>
      </c>
    </row>
    <row r="190" spans="2:15" ht="15" x14ac:dyDescent="0.25">
      <c r="B190" s="43" t="s">
        <v>3192</v>
      </c>
      <c r="C190" s="3" t="s">
        <v>2959</v>
      </c>
      <c r="D190" s="3" t="s">
        <v>3196</v>
      </c>
      <c r="E190" s="3" t="s">
        <v>222</v>
      </c>
      <c r="F190" s="3" t="s">
        <v>141</v>
      </c>
      <c r="G190" s="10">
        <v>3.8899999999999362</v>
      </c>
      <c r="H190" s="3" t="s">
        <v>54</v>
      </c>
      <c r="I190" s="41">
        <v>3.1E-2</v>
      </c>
      <c r="J190" s="41">
        <v>2.1299999999996381E-2</v>
      </c>
      <c r="K190" s="10">
        <v>178.21733475794002</v>
      </c>
      <c r="L190" s="10">
        <v>104.26</v>
      </c>
      <c r="M190" s="10">
        <v>0.1858093932528912</v>
      </c>
      <c r="N190" s="41">
        <v>4.1947524401208933E-4</v>
      </c>
      <c r="O190" s="41">
        <v>2.4675675341593717E-5</v>
      </c>
    </row>
    <row r="191" spans="2:15" ht="15" x14ac:dyDescent="0.25">
      <c r="B191" s="43" t="s">
        <v>3197</v>
      </c>
      <c r="C191" s="3" t="s">
        <v>2979</v>
      </c>
      <c r="D191" s="3" t="s">
        <v>3198</v>
      </c>
      <c r="E191" s="3" t="s">
        <v>222</v>
      </c>
      <c r="F191" s="3" t="s">
        <v>84</v>
      </c>
      <c r="G191" s="10">
        <v>6.4999999999992379</v>
      </c>
      <c r="H191" s="3" t="s">
        <v>54</v>
      </c>
      <c r="I191" s="41">
        <v>4.7699999999999992E-2</v>
      </c>
      <c r="J191" s="41">
        <v>1.6200000000007254E-2</v>
      </c>
      <c r="K191" s="10">
        <v>58.599392566990304</v>
      </c>
      <c r="L191" s="10">
        <v>125.61</v>
      </c>
      <c r="M191" s="10">
        <v>7.3606697015702008E-2</v>
      </c>
      <c r="N191" s="41">
        <v>1.6617129334017182E-4</v>
      </c>
      <c r="O191" s="41">
        <v>9.7750438055329929E-6</v>
      </c>
    </row>
    <row r="192" spans="2:15" ht="15" x14ac:dyDescent="0.25">
      <c r="B192" s="43" t="s">
        <v>3199</v>
      </c>
      <c r="C192" s="3" t="s">
        <v>2959</v>
      </c>
      <c r="D192" s="3" t="s">
        <v>3200</v>
      </c>
      <c r="E192" s="3" t="s">
        <v>222</v>
      </c>
      <c r="F192" s="3" t="s">
        <v>141</v>
      </c>
      <c r="G192" s="10">
        <v>3.1700000000000279</v>
      </c>
      <c r="H192" s="3" t="s">
        <v>54</v>
      </c>
      <c r="I192" s="41">
        <v>4.7500000000000001E-2</v>
      </c>
      <c r="J192" s="41">
        <v>1.6099999999996874E-2</v>
      </c>
      <c r="K192" s="10">
        <v>84.022390847056201</v>
      </c>
      <c r="L192" s="10">
        <v>110.52</v>
      </c>
      <c r="M192" s="10">
        <v>9.286154625423261E-2</v>
      </c>
      <c r="N192" s="41">
        <v>2.0964020759336953E-4</v>
      </c>
      <c r="O192" s="41">
        <v>1.2332107257727012E-5</v>
      </c>
    </row>
    <row r="193" spans="2:15" ht="15" x14ac:dyDescent="0.25">
      <c r="B193" s="43" t="s">
        <v>3199</v>
      </c>
      <c r="C193" s="3" t="s">
        <v>2959</v>
      </c>
      <c r="D193" s="3" t="s">
        <v>3201</v>
      </c>
      <c r="E193" s="3" t="s">
        <v>222</v>
      </c>
      <c r="F193" s="3" t="s">
        <v>141</v>
      </c>
      <c r="G193" s="10">
        <v>3.1600000000007302</v>
      </c>
      <c r="H193" s="3" t="s">
        <v>54</v>
      </c>
      <c r="I193" s="41">
        <v>4.7500000000000001E-2</v>
      </c>
      <c r="J193" s="41">
        <v>1.910000000000486E-2</v>
      </c>
      <c r="K193" s="10">
        <v>98.490139904646611</v>
      </c>
      <c r="L193" s="10">
        <v>109.98</v>
      </c>
      <c r="M193" s="10">
        <v>0.10831945580904491</v>
      </c>
      <c r="N193" s="41">
        <v>2.445373151556149E-4</v>
      </c>
      <c r="O193" s="41">
        <v>1.4384933279903007E-5</v>
      </c>
    </row>
    <row r="194" spans="2:15" ht="15" x14ac:dyDescent="0.25">
      <c r="B194" s="43" t="s">
        <v>3199</v>
      </c>
      <c r="C194" s="3" t="s">
        <v>2959</v>
      </c>
      <c r="D194" s="3" t="s">
        <v>3202</v>
      </c>
      <c r="E194" s="3" t="s">
        <v>222</v>
      </c>
      <c r="F194" s="3" t="s">
        <v>141</v>
      </c>
      <c r="G194" s="10">
        <v>4.6899999999999178</v>
      </c>
      <c r="H194" s="3" t="s">
        <v>54</v>
      </c>
      <c r="I194" s="41">
        <v>4.7500000000000001E-2</v>
      </c>
      <c r="J194" s="41">
        <v>1.8900000000001166E-2</v>
      </c>
      <c r="K194" s="10">
        <v>416.1981434974208</v>
      </c>
      <c r="L194" s="10">
        <v>114.88</v>
      </c>
      <c r="M194" s="10">
        <v>0.47812842722683457</v>
      </c>
      <c r="N194" s="41">
        <v>1.0794020429694942E-3</v>
      </c>
      <c r="O194" s="41">
        <v>6.3495938689055536E-5</v>
      </c>
    </row>
    <row r="195" spans="2:15" ht="15" x14ac:dyDescent="0.25">
      <c r="B195" s="43" t="s">
        <v>3203</v>
      </c>
      <c r="C195" s="3" t="s">
        <v>2959</v>
      </c>
      <c r="D195" s="3" t="s">
        <v>3204</v>
      </c>
      <c r="E195" s="3" t="s">
        <v>222</v>
      </c>
      <c r="F195" s="3" t="s">
        <v>141</v>
      </c>
      <c r="G195" s="10">
        <v>2.019848325858133</v>
      </c>
      <c r="H195" s="3" t="s">
        <v>54</v>
      </c>
      <c r="I195" s="41">
        <v>5.0000000000000001E-3</v>
      </c>
      <c r="J195" s="41">
        <v>0.5</v>
      </c>
      <c r="K195" s="10">
        <v>0</v>
      </c>
      <c r="L195" s="10">
        <v>100.2488</v>
      </c>
      <c r="M195" s="10">
        <v>1.4563790475715654E-3</v>
      </c>
      <c r="N195" s="41">
        <v>3.2878583028507405E-6</v>
      </c>
      <c r="O195" s="41">
        <v>1.9340861042080949E-7</v>
      </c>
    </row>
    <row r="196" spans="2:15" ht="15" x14ac:dyDescent="0.25">
      <c r="B196" s="43" t="s">
        <v>3205</v>
      </c>
      <c r="C196" s="3" t="s">
        <v>2959</v>
      </c>
      <c r="D196" s="3" t="s">
        <v>3206</v>
      </c>
      <c r="E196" s="3" t="s">
        <v>222</v>
      </c>
      <c r="F196" s="3" t="s">
        <v>141</v>
      </c>
      <c r="G196" s="10">
        <v>1.3500000000004855</v>
      </c>
      <c r="H196" s="3" t="s">
        <v>54</v>
      </c>
      <c r="I196" s="41">
        <v>5.5500000000000001E-2</v>
      </c>
      <c r="J196" s="41">
        <v>2.0599999999999317E-2</v>
      </c>
      <c r="K196" s="10">
        <v>172.7271579472536</v>
      </c>
      <c r="L196" s="10">
        <v>104.84</v>
      </c>
      <c r="M196" s="10">
        <v>0.181087152378935</v>
      </c>
      <c r="N196" s="41">
        <v>4.088145174029096E-4</v>
      </c>
      <c r="O196" s="41">
        <v>2.4048556977712325E-5</v>
      </c>
    </row>
    <row r="197" spans="2:15" ht="15" x14ac:dyDescent="0.25">
      <c r="B197" s="43" t="s">
        <v>3205</v>
      </c>
      <c r="C197" s="3" t="s">
        <v>2959</v>
      </c>
      <c r="D197" s="3" t="s">
        <v>3207</v>
      </c>
      <c r="E197" s="3" t="s">
        <v>222</v>
      </c>
      <c r="F197" s="3" t="s">
        <v>141</v>
      </c>
      <c r="G197" s="10">
        <v>1.7499999999999953</v>
      </c>
      <c r="H197" s="3" t="s">
        <v>54</v>
      </c>
      <c r="I197" s="41">
        <v>3.7900000000000003E-2</v>
      </c>
      <c r="J197" s="41">
        <v>2.5400000000000374E-2</v>
      </c>
      <c r="K197" s="10">
        <v>435.58310699427693</v>
      </c>
      <c r="L197" s="10">
        <v>102.46</v>
      </c>
      <c r="M197" s="10">
        <v>0.44629845143538988</v>
      </c>
      <c r="N197" s="41">
        <v>1.0075440672866239E-3</v>
      </c>
      <c r="O197" s="41">
        <v>5.9268885712829017E-5</v>
      </c>
    </row>
    <row r="198" spans="2:15" ht="15" x14ac:dyDescent="0.25">
      <c r="B198" s="43" t="s">
        <v>3208</v>
      </c>
      <c r="C198" s="3" t="s">
        <v>2959</v>
      </c>
      <c r="D198" s="3" t="s">
        <v>3209</v>
      </c>
      <c r="E198" s="3" t="s">
        <v>222</v>
      </c>
      <c r="F198" s="3" t="s">
        <v>141</v>
      </c>
      <c r="G198" s="10">
        <v>1.1400000000000001</v>
      </c>
      <c r="H198" s="3" t="s">
        <v>54</v>
      </c>
      <c r="I198" s="41">
        <v>3.1E-2</v>
      </c>
      <c r="J198" s="41">
        <v>2.4300000000000002E-2</v>
      </c>
      <c r="K198" s="10">
        <v>513.14970682399996</v>
      </c>
      <c r="L198" s="10">
        <v>101.07</v>
      </c>
      <c r="M198" s="10">
        <v>0.51864040891599994</v>
      </c>
      <c r="N198" s="41">
        <v>1.1708601393927843E-3</v>
      </c>
      <c r="O198" s="41">
        <v>6.8875970829012362E-5</v>
      </c>
    </row>
    <row r="199" spans="2:15" ht="15" x14ac:dyDescent="0.25">
      <c r="B199" s="43" t="s">
        <v>3208</v>
      </c>
      <c r="C199" s="3" t="s">
        <v>2959</v>
      </c>
      <c r="D199" s="3" t="s">
        <v>3210</v>
      </c>
      <c r="E199" s="3" t="s">
        <v>222</v>
      </c>
      <c r="F199" s="3" t="s">
        <v>141</v>
      </c>
      <c r="G199" s="10">
        <v>1.2</v>
      </c>
      <c r="H199" s="3" t="s">
        <v>54</v>
      </c>
      <c r="I199" s="41">
        <v>3.1E-2</v>
      </c>
      <c r="J199" s="41">
        <v>2.1000000000000001E-2</v>
      </c>
      <c r="K199" s="10">
        <v>179.293315404</v>
      </c>
      <c r="L199" s="10">
        <v>101.31</v>
      </c>
      <c r="M199" s="10">
        <v>0.181642058711</v>
      </c>
      <c r="N199" s="41">
        <v>4.1006724992074319E-4</v>
      </c>
      <c r="O199" s="41">
        <v>2.4122249099812928E-5</v>
      </c>
    </row>
    <row r="200" spans="2:15" ht="15" x14ac:dyDescent="0.25">
      <c r="B200" s="43" t="s">
        <v>3208</v>
      </c>
      <c r="C200" s="3" t="s">
        <v>2959</v>
      </c>
      <c r="D200" s="3" t="s">
        <v>3211</v>
      </c>
      <c r="E200" s="3" t="s">
        <v>222</v>
      </c>
      <c r="F200" s="3" t="s">
        <v>141</v>
      </c>
      <c r="G200" s="10">
        <v>4.7599999999999989</v>
      </c>
      <c r="H200" s="3" t="s">
        <v>54</v>
      </c>
      <c r="I200" s="41">
        <v>4.5780000000000001E-2</v>
      </c>
      <c r="J200" s="41">
        <v>4.3899999999999995E-2</v>
      </c>
      <c r="K200" s="10">
        <v>373.22282970000003</v>
      </c>
      <c r="L200" s="10">
        <v>101.28</v>
      </c>
      <c r="M200" s="10">
        <v>0.37800008199700003</v>
      </c>
      <c r="N200" s="41">
        <v>8.5335662453014406E-4</v>
      </c>
      <c r="O200" s="41">
        <v>5.0198793178119603E-5</v>
      </c>
    </row>
    <row r="201" spans="2:15" ht="15" x14ac:dyDescent="0.25">
      <c r="B201" s="43" t="s">
        <v>3208</v>
      </c>
      <c r="C201" s="3" t="s">
        <v>2959</v>
      </c>
      <c r="D201" s="3" t="s">
        <v>3212</v>
      </c>
      <c r="E201" s="3" t="s">
        <v>222</v>
      </c>
      <c r="F201" s="3" t="s">
        <v>141</v>
      </c>
      <c r="G201" s="10">
        <v>4.9300000000000006</v>
      </c>
      <c r="H201" s="3" t="s">
        <v>54</v>
      </c>
      <c r="I201" s="41">
        <v>3.3669999999999999E-2</v>
      </c>
      <c r="J201" s="41">
        <v>3.1700000000000006E-2</v>
      </c>
      <c r="K201" s="10">
        <v>933.05717030000005</v>
      </c>
      <c r="L201" s="10">
        <v>101.22</v>
      </c>
      <c r="M201" s="10">
        <v>0.94444046689399996</v>
      </c>
      <c r="N201" s="41">
        <v>2.132127920820751E-3</v>
      </c>
      <c r="O201" s="41">
        <v>1.2542264915972923E-4</v>
      </c>
    </row>
    <row r="202" spans="2:15" ht="15" x14ac:dyDescent="0.25">
      <c r="B202" s="43" t="s">
        <v>3213</v>
      </c>
      <c r="C202" s="3" t="s">
        <v>2979</v>
      </c>
      <c r="D202" s="3" t="s">
        <v>3214</v>
      </c>
      <c r="E202" s="3" t="s">
        <v>222</v>
      </c>
      <c r="F202" s="3" t="s">
        <v>141</v>
      </c>
      <c r="G202" s="10">
        <v>5.21</v>
      </c>
      <c r="H202" s="3" t="s">
        <v>54</v>
      </c>
      <c r="I202" s="41">
        <v>5.0900000000000001E-2</v>
      </c>
      <c r="J202" s="41">
        <v>4.8300000000000017E-2</v>
      </c>
      <c r="K202" s="10">
        <v>356.58562499999999</v>
      </c>
      <c r="L202" s="10">
        <v>101.83</v>
      </c>
      <c r="M202" s="10">
        <v>0.36311114289799995</v>
      </c>
      <c r="N202" s="41">
        <v>8.1974400004278106E-4</v>
      </c>
      <c r="O202" s="41">
        <v>4.8221527007901536E-5</v>
      </c>
    </row>
    <row r="203" spans="2:15" ht="15" x14ac:dyDescent="0.25">
      <c r="B203" s="43" t="s">
        <v>3213</v>
      </c>
      <c r="C203" s="3" t="s">
        <v>2979</v>
      </c>
      <c r="D203" s="3" t="s">
        <v>3215</v>
      </c>
      <c r="E203" s="3" t="s">
        <v>222</v>
      </c>
      <c r="F203" s="3" t="s">
        <v>141</v>
      </c>
      <c r="G203" s="10">
        <v>3.9399999999999995</v>
      </c>
      <c r="H203" s="3" t="s">
        <v>54</v>
      </c>
      <c r="I203" s="41">
        <v>3.6499999999999998E-2</v>
      </c>
      <c r="J203" s="41">
        <v>3.4500000000000003E-2</v>
      </c>
      <c r="K203" s="10">
        <v>346.19243870000003</v>
      </c>
      <c r="L203" s="10">
        <v>101.04</v>
      </c>
      <c r="M203" s="10">
        <v>0.34979284029300006</v>
      </c>
      <c r="N203" s="41">
        <v>7.8967717652403922E-4</v>
      </c>
      <c r="O203" s="41">
        <v>4.6452842952543822E-5</v>
      </c>
    </row>
    <row r="204" spans="2:15" ht="15" x14ac:dyDescent="0.25">
      <c r="B204" s="43" t="s">
        <v>3213</v>
      </c>
      <c r="C204" s="3" t="s">
        <v>2959</v>
      </c>
      <c r="D204" s="3" t="s">
        <v>3216</v>
      </c>
      <c r="E204" s="3" t="s">
        <v>654</v>
      </c>
      <c r="F204" s="3" t="s">
        <v>141</v>
      </c>
      <c r="G204" s="10">
        <v>0.50999999999993284</v>
      </c>
      <c r="H204" s="3" t="s">
        <v>54</v>
      </c>
      <c r="I204" s="41">
        <v>4.4000000000000004E-2</v>
      </c>
      <c r="J204" s="41">
        <v>3.2600000000000039E-2</v>
      </c>
      <c r="K204" s="10">
        <v>342.0692064152131</v>
      </c>
      <c r="L204" s="10">
        <v>101.62</v>
      </c>
      <c r="M204" s="10">
        <v>0.34761072742594162</v>
      </c>
      <c r="N204" s="41">
        <v>7.8475093296150066E-4</v>
      </c>
      <c r="O204" s="41">
        <v>4.6163056156927075E-5</v>
      </c>
    </row>
    <row r="205" spans="2:15" ht="15" x14ac:dyDescent="0.25">
      <c r="B205" s="43" t="s">
        <v>3213</v>
      </c>
      <c r="C205" s="3" t="s">
        <v>2959</v>
      </c>
      <c r="D205" s="3" t="s">
        <v>3217</v>
      </c>
      <c r="E205" s="3" t="s">
        <v>654</v>
      </c>
      <c r="F205" s="3" t="s">
        <v>141</v>
      </c>
      <c r="G205" s="10">
        <v>1.4000000000000001</v>
      </c>
      <c r="H205" s="3" t="s">
        <v>54</v>
      </c>
      <c r="I205" s="41">
        <v>3.5000000000000003E-2</v>
      </c>
      <c r="J205" s="41">
        <v>2.7900000000000001E-2</v>
      </c>
      <c r="K205" s="10">
        <v>849.96021972799997</v>
      </c>
      <c r="L205" s="10">
        <v>102.17</v>
      </c>
      <c r="M205" s="10">
        <v>0.86840435736900001</v>
      </c>
      <c r="N205" s="41">
        <v>1.9604720909493353E-3</v>
      </c>
      <c r="O205" s="41">
        <v>1.1532497691598455E-4</v>
      </c>
    </row>
    <row r="206" spans="2:15" ht="15" x14ac:dyDescent="0.25">
      <c r="B206" s="43" t="s">
        <v>3213</v>
      </c>
      <c r="C206" s="3" t="s">
        <v>2959</v>
      </c>
      <c r="D206" s="3" t="s">
        <v>3218</v>
      </c>
      <c r="E206" s="3" t="s">
        <v>654</v>
      </c>
      <c r="F206" s="3" t="s">
        <v>141</v>
      </c>
      <c r="G206" s="10">
        <v>1.7300000000000002</v>
      </c>
      <c r="H206" s="3" t="s">
        <v>54</v>
      </c>
      <c r="I206" s="41">
        <v>3.27E-2</v>
      </c>
      <c r="J206" s="41">
        <v>2.8900000000000002E-2</v>
      </c>
      <c r="K206" s="10">
        <v>869.25250000000005</v>
      </c>
      <c r="L206" s="10">
        <v>102.37</v>
      </c>
      <c r="M206" s="10">
        <v>0.88985378424999995</v>
      </c>
      <c r="N206" s="41">
        <v>2.008895388702539E-3</v>
      </c>
      <c r="O206" s="41">
        <v>1.1817348249857608E-4</v>
      </c>
    </row>
    <row r="207" spans="2:15" ht="15" x14ac:dyDescent="0.25">
      <c r="B207" s="43" t="s">
        <v>3213</v>
      </c>
      <c r="C207" s="3" t="s">
        <v>2959</v>
      </c>
      <c r="D207" s="3" t="s">
        <v>3219</v>
      </c>
      <c r="E207" s="3" t="s">
        <v>222</v>
      </c>
      <c r="F207" s="3" t="s">
        <v>141</v>
      </c>
      <c r="G207" s="10">
        <v>50</v>
      </c>
      <c r="H207" s="3" t="s">
        <v>54</v>
      </c>
      <c r="I207" s="41">
        <v>4.0000000000000001E-3</v>
      </c>
      <c r="J207" s="41">
        <v>0.5</v>
      </c>
      <c r="K207" s="10">
        <v>0</v>
      </c>
      <c r="L207" s="10">
        <v>100.0175</v>
      </c>
      <c r="M207" s="10">
        <v>2.6033391999968902E-5</v>
      </c>
      <c r="N207" s="41">
        <v>5.8771859002770886E-8</v>
      </c>
      <c r="O207" s="41">
        <v>3.4572607863659777E-9</v>
      </c>
    </row>
    <row r="208" spans="2:15" ht="15" x14ac:dyDescent="0.25">
      <c r="B208" s="43" t="s">
        <v>3213</v>
      </c>
      <c r="C208" s="3" t="s">
        <v>2959</v>
      </c>
      <c r="D208" s="3" t="s">
        <v>3220</v>
      </c>
      <c r="E208" s="3" t="s">
        <v>222</v>
      </c>
      <c r="F208" s="3" t="s">
        <v>141</v>
      </c>
      <c r="G208" s="10">
        <v>5.21</v>
      </c>
      <c r="H208" s="3" t="s">
        <v>54</v>
      </c>
      <c r="I208" s="41">
        <v>5.0900000000000001E-2</v>
      </c>
      <c r="J208" s="41">
        <v>4.8300000000000003E-2</v>
      </c>
      <c r="K208" s="10">
        <v>291.75187499999998</v>
      </c>
      <c r="L208" s="10">
        <v>101.83</v>
      </c>
      <c r="M208" s="10">
        <v>0.29709093527300001</v>
      </c>
      <c r="N208" s="41">
        <v>6.7069963679289063E-4</v>
      </c>
      <c r="O208" s="41">
        <v>3.945397666602042E-5</v>
      </c>
    </row>
    <row r="209" spans="2:15" ht="15" x14ac:dyDescent="0.25">
      <c r="B209" s="43" t="s">
        <v>3213</v>
      </c>
      <c r="C209" s="3" t="s">
        <v>2959</v>
      </c>
      <c r="D209" s="3" t="s">
        <v>3221</v>
      </c>
      <c r="E209" s="3" t="s">
        <v>222</v>
      </c>
      <c r="F209" s="3" t="s">
        <v>141</v>
      </c>
      <c r="G209" s="10">
        <v>5.4099999999999984</v>
      </c>
      <c r="H209" s="3" t="s">
        <v>54</v>
      </c>
      <c r="I209" s="41">
        <v>3.6499999999999998E-2</v>
      </c>
      <c r="J209" s="41">
        <v>3.4499999999999996E-2</v>
      </c>
      <c r="K209" s="10">
        <v>64.586325200000005</v>
      </c>
      <c r="L209" s="10">
        <v>101.35</v>
      </c>
      <c r="M209" s="10">
        <v>6.5458240205999996E-2</v>
      </c>
      <c r="N209" s="41">
        <v>1.4777568992781022E-4</v>
      </c>
      <c r="O209" s="41">
        <v>8.6929205002943495E-6</v>
      </c>
    </row>
    <row r="210" spans="2:15" ht="15" x14ac:dyDescent="0.25">
      <c r="B210" s="43" t="s">
        <v>3222</v>
      </c>
      <c r="C210" s="3" t="s">
        <v>2959</v>
      </c>
      <c r="D210" s="3" t="s">
        <v>3223</v>
      </c>
      <c r="E210" s="3" t="s">
        <v>222</v>
      </c>
      <c r="F210" s="3" t="s">
        <v>141</v>
      </c>
      <c r="G210" s="10">
        <v>3.7099999999999991</v>
      </c>
      <c r="H210" s="3" t="s">
        <v>54</v>
      </c>
      <c r="I210" s="41">
        <v>3.6499999999999998E-2</v>
      </c>
      <c r="J210" s="41">
        <v>3.4499999999999996E-2</v>
      </c>
      <c r="K210" s="10">
        <v>39.593154699999999</v>
      </c>
      <c r="L210" s="10">
        <v>101</v>
      </c>
      <c r="M210" s="10">
        <v>3.9989086247000004E-2</v>
      </c>
      <c r="N210" s="41">
        <v>9.0277630304999671E-5</v>
      </c>
      <c r="O210" s="41">
        <v>5.3105910964089995E-6</v>
      </c>
    </row>
    <row r="211" spans="2:15" ht="15" x14ac:dyDescent="0.25">
      <c r="B211" s="43" t="s">
        <v>3224</v>
      </c>
      <c r="C211" s="3" t="s">
        <v>2959</v>
      </c>
      <c r="D211" s="3" t="s">
        <v>3225</v>
      </c>
      <c r="E211" s="3" t="s">
        <v>222</v>
      </c>
      <c r="F211" s="3" t="s">
        <v>141</v>
      </c>
      <c r="G211" s="10">
        <v>6.8000000000000007</v>
      </c>
      <c r="H211" s="3" t="s">
        <v>54</v>
      </c>
      <c r="I211" s="41">
        <v>4.3499999999999997E-2</v>
      </c>
      <c r="J211" s="41">
        <v>4.2500000000000003E-2</v>
      </c>
      <c r="K211" s="10">
        <v>597.64231000000007</v>
      </c>
      <c r="L211" s="10">
        <v>101.59</v>
      </c>
      <c r="M211" s="10">
        <v>0.60714482272900017</v>
      </c>
      <c r="N211" s="41">
        <v>1.3706638733720811E-3</v>
      </c>
      <c r="O211" s="41">
        <v>8.0629446491974717E-5</v>
      </c>
    </row>
    <row r="212" spans="2:15" ht="15" x14ac:dyDescent="0.25">
      <c r="B212" s="43" t="s">
        <v>3226</v>
      </c>
      <c r="C212" s="3" t="s">
        <v>2959</v>
      </c>
      <c r="D212" s="3" t="s">
        <v>3227</v>
      </c>
      <c r="E212" s="3" t="s">
        <v>222</v>
      </c>
      <c r="F212" s="3" t="s">
        <v>69</v>
      </c>
      <c r="G212" s="10">
        <v>7.1699999999999751</v>
      </c>
      <c r="H212" s="3" t="s">
        <v>54</v>
      </c>
      <c r="I212" s="41">
        <v>3.2400000000000005E-2</v>
      </c>
      <c r="J212" s="41">
        <v>2.7300000000000161E-2</v>
      </c>
      <c r="K212" s="10">
        <v>3404.662454243753</v>
      </c>
      <c r="L212" s="10">
        <v>105.58</v>
      </c>
      <c r="M212" s="10">
        <v>3.5946426190638814</v>
      </c>
      <c r="N212" s="41">
        <v>8.115109593602933E-3</v>
      </c>
      <c r="O212" s="41">
        <v>4.7737217523956526E-4</v>
      </c>
    </row>
    <row r="213" spans="2:15" ht="15" x14ac:dyDescent="0.25">
      <c r="B213" s="43" t="s">
        <v>3226</v>
      </c>
      <c r="C213" s="3" t="s">
        <v>2959</v>
      </c>
      <c r="D213" s="3" t="s">
        <v>3228</v>
      </c>
      <c r="E213" s="3" t="s">
        <v>222</v>
      </c>
      <c r="F213" s="3" t="s">
        <v>69</v>
      </c>
      <c r="G213" s="10">
        <v>7.1600000000001049</v>
      </c>
      <c r="H213" s="3" t="s">
        <v>54</v>
      </c>
      <c r="I213" s="41">
        <v>3.2500000000000001E-2</v>
      </c>
      <c r="J213" s="41">
        <v>2.7400000000000028E-2</v>
      </c>
      <c r="K213" s="10">
        <v>850.18007947621186</v>
      </c>
      <c r="L213" s="10">
        <v>105.33</v>
      </c>
      <c r="M213" s="10">
        <v>0.89549467777468783</v>
      </c>
      <c r="N213" s="41">
        <v>2.021630025774919E-3</v>
      </c>
      <c r="O213" s="41">
        <v>1.1892259886355044E-4</v>
      </c>
    </row>
    <row r="214" spans="2:15" ht="15" x14ac:dyDescent="0.25">
      <c r="B214" s="43" t="s">
        <v>3229</v>
      </c>
      <c r="C214" s="3" t="s">
        <v>2959</v>
      </c>
      <c r="D214" s="3" t="s">
        <v>3230</v>
      </c>
      <c r="E214" s="3" t="s">
        <v>222</v>
      </c>
      <c r="F214" s="3" t="s">
        <v>141</v>
      </c>
      <c r="G214" s="10">
        <v>0.93</v>
      </c>
      <c r="H214" s="3" t="s">
        <v>54</v>
      </c>
      <c r="I214" s="41">
        <v>3.1E-2</v>
      </c>
      <c r="J214" s="41">
        <v>2.5300000000000003E-2</v>
      </c>
      <c r="K214" s="10">
        <v>952.49574240600009</v>
      </c>
      <c r="L214" s="10">
        <v>100.72</v>
      </c>
      <c r="M214" s="10">
        <v>0.95935371240600009</v>
      </c>
      <c r="N214" s="41">
        <v>2.1657954184140737E-3</v>
      </c>
      <c r="O214" s="41">
        <v>1.2740314324617591E-4</v>
      </c>
    </row>
    <row r="215" spans="2:15" ht="15" x14ac:dyDescent="0.25">
      <c r="B215" s="43" t="s">
        <v>3229</v>
      </c>
      <c r="C215" s="3" t="s">
        <v>2959</v>
      </c>
      <c r="D215" s="3" t="s">
        <v>3231</v>
      </c>
      <c r="E215" s="3" t="s">
        <v>222</v>
      </c>
      <c r="F215" s="3" t="s">
        <v>141</v>
      </c>
      <c r="G215" s="10">
        <v>1.22</v>
      </c>
      <c r="H215" s="3" t="s">
        <v>54</v>
      </c>
      <c r="I215" s="41">
        <v>3.1E-2</v>
      </c>
      <c r="J215" s="41">
        <v>2.12E-2</v>
      </c>
      <c r="K215" s="10">
        <v>273.42499519900002</v>
      </c>
      <c r="L215" s="10">
        <v>101.24</v>
      </c>
      <c r="M215" s="10">
        <v>0.27681546607000002</v>
      </c>
      <c r="N215" s="41">
        <v>6.2492661508234436E-4</v>
      </c>
      <c r="O215" s="41">
        <v>3.6761373850344822E-5</v>
      </c>
    </row>
    <row r="216" spans="2:15" ht="15" x14ac:dyDescent="0.25">
      <c r="B216" s="43" t="s">
        <v>3229</v>
      </c>
      <c r="C216" s="3" t="s">
        <v>2959</v>
      </c>
      <c r="D216" s="3" t="s">
        <v>3232</v>
      </c>
      <c r="E216" s="3" t="s">
        <v>222</v>
      </c>
      <c r="F216" s="3" t="s">
        <v>141</v>
      </c>
      <c r="G216" s="10">
        <v>1.46</v>
      </c>
      <c r="H216" s="3" t="s">
        <v>54</v>
      </c>
      <c r="I216" s="41">
        <v>3.3500000000000002E-2</v>
      </c>
      <c r="J216" s="41">
        <v>2.8899999999999995E-2</v>
      </c>
      <c r="K216" s="10">
        <v>384.199984632</v>
      </c>
      <c r="L216" s="10">
        <v>100.72</v>
      </c>
      <c r="M216" s="10">
        <v>0.38696622463199998</v>
      </c>
      <c r="N216" s="41">
        <v>8.7359820007064913E-4</v>
      </c>
      <c r="O216" s="41">
        <v>5.1389505987921198E-5</v>
      </c>
    </row>
    <row r="217" spans="2:15" ht="15" x14ac:dyDescent="0.25">
      <c r="B217" s="43" t="s">
        <v>3229</v>
      </c>
      <c r="C217" s="3" t="s">
        <v>2959</v>
      </c>
      <c r="D217" s="3" t="s">
        <v>3233</v>
      </c>
      <c r="E217" s="3" t="s">
        <v>222</v>
      </c>
      <c r="F217" s="3" t="s">
        <v>141</v>
      </c>
      <c r="G217" s="10">
        <v>1.7000000000000595</v>
      </c>
      <c r="H217" s="3" t="s">
        <v>54</v>
      </c>
      <c r="I217" s="41">
        <v>3.3500000000000002E-2</v>
      </c>
      <c r="J217" s="41">
        <v>3.310000000000022E-2</v>
      </c>
      <c r="K217" s="10">
        <v>1092.5454700049625</v>
      </c>
      <c r="L217" s="10">
        <v>100.12</v>
      </c>
      <c r="M217" s="10">
        <v>1.0938565244679677</v>
      </c>
      <c r="N217" s="41">
        <v>2.4694431453791805E-3</v>
      </c>
      <c r="O217" s="41">
        <v>1.452652527169029E-4</v>
      </c>
    </row>
    <row r="218" spans="2:15" ht="15" x14ac:dyDescent="0.25">
      <c r="B218" s="43" t="s">
        <v>3234</v>
      </c>
      <c r="C218" s="3" t="s">
        <v>2959</v>
      </c>
      <c r="D218" s="3" t="s">
        <v>3235</v>
      </c>
      <c r="E218" s="3" t="s">
        <v>222</v>
      </c>
      <c r="F218" s="3" t="s">
        <v>141</v>
      </c>
      <c r="G218" s="10">
        <v>0.9</v>
      </c>
      <c r="H218" s="3" t="s">
        <v>54</v>
      </c>
      <c r="I218" s="41">
        <v>3.85E-2</v>
      </c>
      <c r="J218" s="41">
        <v>2.4899999999999999E-2</v>
      </c>
      <c r="K218" s="10">
        <v>222.06027714799998</v>
      </c>
      <c r="L218" s="10">
        <v>101.51</v>
      </c>
      <c r="M218" s="10">
        <v>0.22541338649000001</v>
      </c>
      <c r="N218" s="41">
        <v>5.0888350500554076E-4</v>
      </c>
      <c r="O218" s="41">
        <v>2.9935125696826842E-5</v>
      </c>
    </row>
    <row r="219" spans="2:15" ht="15" x14ac:dyDescent="0.25">
      <c r="B219" s="43" t="s">
        <v>3234</v>
      </c>
      <c r="C219" s="3" t="s">
        <v>2959</v>
      </c>
      <c r="D219" s="3" t="s">
        <v>3236</v>
      </c>
      <c r="E219" s="3" t="s">
        <v>222</v>
      </c>
      <c r="F219" s="3" t="s">
        <v>141</v>
      </c>
      <c r="G219" s="10">
        <v>0.9</v>
      </c>
      <c r="H219" s="3" t="s">
        <v>54</v>
      </c>
      <c r="I219" s="41">
        <v>3.85E-2</v>
      </c>
      <c r="J219" s="41">
        <v>2.4000000000000004E-2</v>
      </c>
      <c r="K219" s="10">
        <v>544.41872285200009</v>
      </c>
      <c r="L219" s="10">
        <v>101.59</v>
      </c>
      <c r="M219" s="10">
        <v>0.55307498129300003</v>
      </c>
      <c r="N219" s="41">
        <v>1.2485981395951465E-3</v>
      </c>
      <c r="O219" s="41">
        <v>7.3448916865949298E-5</v>
      </c>
    </row>
    <row r="220" spans="2:15" ht="15" x14ac:dyDescent="0.25">
      <c r="B220" s="43" t="s">
        <v>3237</v>
      </c>
      <c r="C220" s="3" t="s">
        <v>2959</v>
      </c>
      <c r="D220" s="3" t="s">
        <v>3238</v>
      </c>
      <c r="E220" s="3" t="s">
        <v>222</v>
      </c>
      <c r="F220" s="3" t="s">
        <v>141</v>
      </c>
      <c r="G220" s="10">
        <v>5.6100000000000323</v>
      </c>
      <c r="H220" s="3" t="s">
        <v>54</v>
      </c>
      <c r="I220" s="41">
        <v>2.6200000000000001E-2</v>
      </c>
      <c r="J220" s="41">
        <v>2.3899999999999526E-2</v>
      </c>
      <c r="K220" s="10">
        <v>1769.1322666466776</v>
      </c>
      <c r="L220" s="10">
        <v>101.44</v>
      </c>
      <c r="M220" s="10">
        <v>1.7946077713363959</v>
      </c>
      <c r="N220" s="41">
        <v>4.0514288304184694E-3</v>
      </c>
      <c r="O220" s="41">
        <v>2.3832572700308794E-4</v>
      </c>
    </row>
    <row r="221" spans="2:15" ht="15" x14ac:dyDescent="0.25">
      <c r="B221" s="43" t="s">
        <v>3239</v>
      </c>
      <c r="C221" s="3" t="s">
        <v>2959</v>
      </c>
      <c r="D221" s="3" t="s">
        <v>3240</v>
      </c>
      <c r="E221" s="3" t="s">
        <v>222</v>
      </c>
      <c r="F221" s="3" t="s">
        <v>141</v>
      </c>
      <c r="G221" s="10">
        <v>5.6099999999999657</v>
      </c>
      <c r="H221" s="3" t="s">
        <v>54</v>
      </c>
      <c r="I221" s="41">
        <v>2.6200000000000001E-2</v>
      </c>
      <c r="J221" s="41">
        <v>2.3899999999999696E-2</v>
      </c>
      <c r="K221" s="10">
        <v>2211.4153627615033</v>
      </c>
      <c r="L221" s="10">
        <v>101.44</v>
      </c>
      <c r="M221" s="10">
        <v>2.2432597439242876</v>
      </c>
      <c r="N221" s="41">
        <v>5.0642861051939615E-3</v>
      </c>
      <c r="O221" s="41">
        <v>2.979071627051937E-4</v>
      </c>
    </row>
    <row r="222" spans="2:15" ht="15" x14ac:dyDescent="0.25">
      <c r="B222" s="43" t="s">
        <v>3241</v>
      </c>
      <c r="C222" s="3" t="s">
        <v>2979</v>
      </c>
      <c r="D222" s="3" t="s">
        <v>3242</v>
      </c>
      <c r="E222" s="3" t="s">
        <v>222</v>
      </c>
      <c r="F222" s="3" t="s">
        <v>141</v>
      </c>
      <c r="G222" s="10">
        <v>11.097788920194372</v>
      </c>
      <c r="H222" s="3" t="s">
        <v>54</v>
      </c>
      <c r="I222" s="41">
        <v>5.0000000000000001E-3</v>
      </c>
      <c r="J222" s="41">
        <v>0.5</v>
      </c>
      <c r="K222" s="10">
        <v>0</v>
      </c>
      <c r="L222" s="10">
        <v>100.125</v>
      </c>
      <c r="M222" s="10">
        <v>1.0657197204179125E-3</v>
      </c>
      <c r="N222" s="41">
        <v>2.4059227143719412E-6</v>
      </c>
      <c r="O222" s="41">
        <v>1.4152865668300784E-7</v>
      </c>
    </row>
    <row r="223" spans="2:15" ht="15" x14ac:dyDescent="0.25">
      <c r="B223" s="43" t="s">
        <v>3241</v>
      </c>
      <c r="C223" s="3" t="s">
        <v>2979</v>
      </c>
      <c r="D223" s="3" t="s">
        <v>3243</v>
      </c>
      <c r="E223" s="3" t="s">
        <v>222</v>
      </c>
      <c r="F223" s="3" t="s">
        <v>141</v>
      </c>
      <c r="G223" s="10">
        <v>3.0499999999999687</v>
      </c>
      <c r="H223" s="3" t="s">
        <v>54</v>
      </c>
      <c r="I223" s="41">
        <v>5.1799999999999999E-2</v>
      </c>
      <c r="J223" s="41">
        <v>4.6999999999999931E-2</v>
      </c>
      <c r="K223" s="10">
        <v>2134.2048581141462</v>
      </c>
      <c r="L223" s="10">
        <v>103.85</v>
      </c>
      <c r="M223" s="10">
        <v>2.2163717451611369</v>
      </c>
      <c r="N223" s="41">
        <v>5.0035849229516918E-3</v>
      </c>
      <c r="O223" s="41">
        <v>2.9433640927637394E-4</v>
      </c>
    </row>
    <row r="224" spans="2:15" ht="15" x14ac:dyDescent="0.25">
      <c r="B224" s="43" t="s">
        <v>3241</v>
      </c>
      <c r="C224" s="3" t="s">
        <v>2979</v>
      </c>
      <c r="D224" s="3" t="s">
        <v>3244</v>
      </c>
      <c r="E224" s="3" t="s">
        <v>222</v>
      </c>
      <c r="F224" s="3" t="s">
        <v>141</v>
      </c>
      <c r="G224" s="10">
        <v>3.1300000000000066</v>
      </c>
      <c r="H224" s="3" t="s">
        <v>54</v>
      </c>
      <c r="I224" s="41">
        <v>3.9100000000000003E-2</v>
      </c>
      <c r="J224" s="41">
        <v>3.8699999999999887E-2</v>
      </c>
      <c r="K224" s="10">
        <v>2631.9864229689465</v>
      </c>
      <c r="L224" s="10">
        <v>101.91</v>
      </c>
      <c r="M224" s="10">
        <v>2.6822573636678015</v>
      </c>
      <c r="N224" s="41">
        <v>6.055348130847348E-3</v>
      </c>
      <c r="O224" s="41">
        <v>3.5620649058567378E-4</v>
      </c>
    </row>
    <row r="225" spans="2:15" ht="15" x14ac:dyDescent="0.25">
      <c r="B225" s="43" t="s">
        <v>3241</v>
      </c>
      <c r="C225" s="3" t="s">
        <v>2979</v>
      </c>
      <c r="D225" s="3" t="s">
        <v>3245</v>
      </c>
      <c r="E225" s="3" t="s">
        <v>222</v>
      </c>
      <c r="F225" s="3" t="s">
        <v>141</v>
      </c>
      <c r="G225" s="10">
        <v>3.16</v>
      </c>
      <c r="H225" s="3" t="s">
        <v>54</v>
      </c>
      <c r="I225" s="41">
        <v>3.6499999999999998E-2</v>
      </c>
      <c r="J225" s="41">
        <v>0.03</v>
      </c>
      <c r="K225" s="10">
        <v>568.15494078999996</v>
      </c>
      <c r="L225" s="10">
        <v>103.72</v>
      </c>
      <c r="M225" s="10">
        <v>0.58929030530200011</v>
      </c>
      <c r="N225" s="41">
        <v>1.3303562876074823E-3</v>
      </c>
      <c r="O225" s="41">
        <v>7.8258348520572098E-5</v>
      </c>
    </row>
    <row r="226" spans="2:15" ht="15" x14ac:dyDescent="0.25">
      <c r="B226" s="43" t="s">
        <v>3241</v>
      </c>
      <c r="C226" s="3" t="s">
        <v>2979</v>
      </c>
      <c r="D226" s="3" t="s">
        <v>3246</v>
      </c>
      <c r="E226" s="3" t="s">
        <v>222</v>
      </c>
      <c r="F226" s="3" t="s">
        <v>141</v>
      </c>
      <c r="G226" s="10">
        <v>5.5499999999999581</v>
      </c>
      <c r="H226" s="3" t="s">
        <v>54</v>
      </c>
      <c r="I226" s="41">
        <v>5.1799999999999999E-2</v>
      </c>
      <c r="J226" s="41">
        <v>4.7999999999999599E-2</v>
      </c>
      <c r="K226" s="10">
        <v>1497.6876006584305</v>
      </c>
      <c r="L226" s="10">
        <v>104.65</v>
      </c>
      <c r="M226" s="10">
        <v>1.5673300741513296</v>
      </c>
      <c r="N226" s="41">
        <v>3.5383365382787775E-3</v>
      </c>
      <c r="O226" s="41">
        <v>2.0814301896049291E-4</v>
      </c>
    </row>
    <row r="227" spans="2:15" ht="15" x14ac:dyDescent="0.25">
      <c r="B227" s="43" t="s">
        <v>3241</v>
      </c>
      <c r="C227" s="3" t="s">
        <v>2979</v>
      </c>
      <c r="D227" s="3" t="s">
        <v>3247</v>
      </c>
      <c r="E227" s="3" t="s">
        <v>222</v>
      </c>
      <c r="F227" s="3" t="s">
        <v>141</v>
      </c>
      <c r="G227" s="10">
        <v>5.7700000000000022</v>
      </c>
      <c r="H227" s="3" t="s">
        <v>54</v>
      </c>
      <c r="I227" s="41">
        <v>3.9100000000000003E-2</v>
      </c>
      <c r="J227" s="41">
        <v>3.570000000000019E-2</v>
      </c>
      <c r="K227" s="10">
        <v>1847.0078331984957</v>
      </c>
      <c r="L227" s="10">
        <v>103.86</v>
      </c>
      <c r="M227" s="10">
        <v>1.9183023355304696</v>
      </c>
      <c r="N227" s="41">
        <v>4.3306763247992243E-3</v>
      </c>
      <c r="O227" s="41">
        <v>2.5475249022607904E-4</v>
      </c>
    </row>
    <row r="228" spans="2:15" ht="15" x14ac:dyDescent="0.25">
      <c r="B228" s="43" t="s">
        <v>3241</v>
      </c>
      <c r="C228" s="3" t="s">
        <v>2979</v>
      </c>
      <c r="D228" s="3" t="s">
        <v>3248</v>
      </c>
      <c r="E228" s="3" t="s">
        <v>222</v>
      </c>
      <c r="F228" s="3" t="s">
        <v>141</v>
      </c>
      <c r="G228" s="10">
        <v>5.83</v>
      </c>
      <c r="H228" s="3" t="s">
        <v>54</v>
      </c>
      <c r="I228" s="41">
        <v>3.6499999999999998E-2</v>
      </c>
      <c r="J228" s="41">
        <v>3.15E-2</v>
      </c>
      <c r="K228" s="10">
        <v>398.70559586500002</v>
      </c>
      <c r="L228" s="10">
        <v>104.64</v>
      </c>
      <c r="M228" s="10">
        <v>0.41720553471400001</v>
      </c>
      <c r="N228" s="41">
        <v>9.4186515769501466E-4</v>
      </c>
      <c r="O228" s="41">
        <v>5.5405316949219863E-5</v>
      </c>
    </row>
    <row r="229" spans="2:15" ht="15" x14ac:dyDescent="0.25">
      <c r="B229" s="43" t="s">
        <v>3241</v>
      </c>
      <c r="C229" s="3" t="s">
        <v>2979</v>
      </c>
      <c r="D229" s="3" t="s">
        <v>3249</v>
      </c>
      <c r="E229" s="3" t="s">
        <v>222</v>
      </c>
      <c r="F229" s="3" t="s">
        <v>141</v>
      </c>
      <c r="G229" s="10">
        <v>3.09</v>
      </c>
      <c r="H229" s="3" t="s">
        <v>54</v>
      </c>
      <c r="I229" s="41">
        <v>4.8000000000000001E-2</v>
      </c>
      <c r="J229" s="41">
        <v>5.5299999999999995E-2</v>
      </c>
      <c r="K229" s="10">
        <v>483.14148920000002</v>
      </c>
      <c r="L229" s="10">
        <v>98.4</v>
      </c>
      <c r="M229" s="10">
        <v>0.47541122575700001</v>
      </c>
      <c r="N229" s="41">
        <v>1.0732678065370144E-3</v>
      </c>
      <c r="O229" s="41">
        <v>6.3135091585830321E-5</v>
      </c>
    </row>
    <row r="230" spans="2:15" ht="15" x14ac:dyDescent="0.25">
      <c r="B230" s="43" t="s">
        <v>3241</v>
      </c>
      <c r="C230" s="3" t="s">
        <v>2979</v>
      </c>
      <c r="D230" s="3" t="s">
        <v>3250</v>
      </c>
      <c r="E230" s="3" t="s">
        <v>222</v>
      </c>
      <c r="F230" s="3" t="s">
        <v>141</v>
      </c>
      <c r="G230" s="10">
        <v>3.1600000000000006</v>
      </c>
      <c r="H230" s="3" t="s">
        <v>54</v>
      </c>
      <c r="I230" s="41">
        <v>3.7477000000000003E-2</v>
      </c>
      <c r="J230" s="41">
        <v>4.1400000000000006E-2</v>
      </c>
      <c r="K230" s="10">
        <v>362.35611690000002</v>
      </c>
      <c r="L230" s="10">
        <v>99.21</v>
      </c>
      <c r="M230" s="10">
        <v>0.35949350417200004</v>
      </c>
      <c r="N230" s="41">
        <v>8.1157697543347601E-4</v>
      </c>
      <c r="O230" s="41">
        <v>4.774110092640384E-5</v>
      </c>
    </row>
    <row r="231" spans="2:15" ht="15" x14ac:dyDescent="0.25">
      <c r="B231" s="43" t="s">
        <v>3241</v>
      </c>
      <c r="C231" s="3" t="s">
        <v>2979</v>
      </c>
      <c r="D231" s="3" t="s">
        <v>3251</v>
      </c>
      <c r="E231" s="3" t="s">
        <v>222</v>
      </c>
      <c r="F231" s="3" t="s">
        <v>141</v>
      </c>
      <c r="G231" s="10">
        <v>3.1700000000000008</v>
      </c>
      <c r="H231" s="3" t="s">
        <v>54</v>
      </c>
      <c r="I231" s="41">
        <v>3.6499999999999998E-2</v>
      </c>
      <c r="J231" s="41">
        <v>4.0199999999999993E-2</v>
      </c>
      <c r="K231" s="10">
        <v>354.16469627600003</v>
      </c>
      <c r="L231" s="10">
        <v>99.26</v>
      </c>
      <c r="M231" s="10">
        <v>0.35154387789700003</v>
      </c>
      <c r="N231" s="41">
        <v>7.9363024323048147E-4</v>
      </c>
      <c r="O231" s="41">
        <v>4.6685382517260113E-5</v>
      </c>
    </row>
    <row r="232" spans="2:15" ht="15" x14ac:dyDescent="0.25">
      <c r="B232" s="43" t="s">
        <v>3241</v>
      </c>
      <c r="C232" s="3" t="s">
        <v>2979</v>
      </c>
      <c r="D232" s="3" t="s">
        <v>3252</v>
      </c>
      <c r="E232" s="3" t="s">
        <v>222</v>
      </c>
      <c r="F232" s="3" t="s">
        <v>141</v>
      </c>
      <c r="G232" s="10">
        <v>5.6800000000000006</v>
      </c>
      <c r="H232" s="3" t="s">
        <v>54</v>
      </c>
      <c r="I232" s="41">
        <v>4.8000000000000001E-2</v>
      </c>
      <c r="J232" s="41">
        <v>5.1100000000000013E-2</v>
      </c>
      <c r="K232" s="10">
        <v>339.04651080000002</v>
      </c>
      <c r="L232" s="10">
        <v>98.99</v>
      </c>
      <c r="M232" s="10">
        <v>0.335622141963</v>
      </c>
      <c r="N232" s="41">
        <v>7.5768602130989898E-4</v>
      </c>
      <c r="O232" s="41">
        <v>4.457095988283898E-5</v>
      </c>
    </row>
    <row r="233" spans="2:15" ht="15" x14ac:dyDescent="0.25">
      <c r="B233" s="43" t="s">
        <v>3241</v>
      </c>
      <c r="C233" s="3" t="s">
        <v>2979</v>
      </c>
      <c r="D233" s="3" t="s">
        <v>3253</v>
      </c>
      <c r="E233" s="3" t="s">
        <v>222</v>
      </c>
      <c r="F233" s="3" t="s">
        <v>141</v>
      </c>
      <c r="G233" s="10">
        <v>5.87</v>
      </c>
      <c r="H233" s="3" t="s">
        <v>54</v>
      </c>
      <c r="I233" s="41">
        <v>3.7477000000000003E-2</v>
      </c>
      <c r="J233" s="41">
        <v>3.85E-2</v>
      </c>
      <c r="K233" s="10">
        <v>254.28488310000003</v>
      </c>
      <c r="L233" s="10">
        <v>99.9</v>
      </c>
      <c r="M233" s="10">
        <v>0.254030598409</v>
      </c>
      <c r="N233" s="41">
        <v>5.7348848402471325E-4</v>
      </c>
      <c r="O233" s="41">
        <v>3.3735520381576414E-5</v>
      </c>
    </row>
    <row r="234" spans="2:15" ht="15" x14ac:dyDescent="0.25">
      <c r="B234" s="43" t="s">
        <v>3241</v>
      </c>
      <c r="C234" s="3" t="s">
        <v>2979</v>
      </c>
      <c r="D234" s="3" t="s">
        <v>3254</v>
      </c>
      <c r="E234" s="3" t="s">
        <v>222</v>
      </c>
      <c r="F234" s="3" t="s">
        <v>141</v>
      </c>
      <c r="G234" s="10">
        <v>5.8800000000000008</v>
      </c>
      <c r="H234" s="3" t="s">
        <v>54</v>
      </c>
      <c r="I234" s="41">
        <v>3.6499999999999998E-2</v>
      </c>
      <c r="J234" s="41">
        <v>3.8100000000000002E-2</v>
      </c>
      <c r="K234" s="10">
        <v>248.53652112</v>
      </c>
      <c r="L234" s="10">
        <v>99.55</v>
      </c>
      <c r="M234" s="10">
        <v>0.247418107236</v>
      </c>
      <c r="N234" s="41">
        <v>5.5856041015415927E-4</v>
      </c>
      <c r="O234" s="41">
        <v>3.2857374866284689E-5</v>
      </c>
    </row>
    <row r="235" spans="2:15" ht="15" x14ac:dyDescent="0.25">
      <c r="B235" s="43" t="s">
        <v>3255</v>
      </c>
      <c r="C235" s="3" t="s">
        <v>2979</v>
      </c>
      <c r="D235" s="3" t="s">
        <v>3256</v>
      </c>
      <c r="E235" s="3" t="s">
        <v>222</v>
      </c>
      <c r="F235" s="3" t="s">
        <v>141</v>
      </c>
      <c r="G235" s="10">
        <v>2.99</v>
      </c>
      <c r="H235" s="3" t="s">
        <v>54</v>
      </c>
      <c r="I235" s="41">
        <v>4.4000000000000004E-2</v>
      </c>
      <c r="J235" s="41">
        <v>3.7100000000000008E-2</v>
      </c>
      <c r="K235" s="10">
        <v>112.19154635900001</v>
      </c>
      <c r="L235" s="10">
        <v>102.27</v>
      </c>
      <c r="M235" s="10">
        <v>0.11473829481999999</v>
      </c>
      <c r="N235" s="41">
        <v>2.5902820828678231E-4</v>
      </c>
      <c r="O235" s="41">
        <v>1.5237361592225798E-5</v>
      </c>
    </row>
    <row r="236" spans="2:15" ht="15" x14ac:dyDescent="0.25">
      <c r="B236" s="43" t="s">
        <v>3257</v>
      </c>
      <c r="C236" s="3" t="s">
        <v>2979</v>
      </c>
      <c r="D236" s="3" t="s">
        <v>3258</v>
      </c>
      <c r="E236" s="3" t="s">
        <v>222</v>
      </c>
      <c r="F236" s="3" t="s">
        <v>141</v>
      </c>
      <c r="G236" s="10">
        <v>2.9699999999999998</v>
      </c>
      <c r="H236" s="3" t="s">
        <v>54</v>
      </c>
      <c r="I236" s="41">
        <v>4.4500000000000005E-2</v>
      </c>
      <c r="J236" s="41">
        <v>3.73E-2</v>
      </c>
      <c r="K236" s="10">
        <v>145.848920556</v>
      </c>
      <c r="L236" s="10">
        <v>103.39</v>
      </c>
      <c r="M236" s="10">
        <v>0.15079319804000002</v>
      </c>
      <c r="N236" s="41">
        <v>3.4042419726919851E-4</v>
      </c>
      <c r="O236" s="41">
        <v>2.0025489203828443E-5</v>
      </c>
    </row>
    <row r="237" spans="2:15" ht="15" x14ac:dyDescent="0.25">
      <c r="B237" s="43" t="s">
        <v>3257</v>
      </c>
      <c r="C237" s="3" t="s">
        <v>2979</v>
      </c>
      <c r="D237" s="3" t="s">
        <v>3259</v>
      </c>
      <c r="E237" s="3" t="s">
        <v>222</v>
      </c>
      <c r="F237" s="3" t="s">
        <v>141</v>
      </c>
      <c r="G237" s="10">
        <v>1.7399999999999998</v>
      </c>
      <c r="H237" s="3" t="s">
        <v>54</v>
      </c>
      <c r="I237" s="41">
        <v>3.4500000000000003E-2</v>
      </c>
      <c r="J237" s="41">
        <v>2.8800000000000003E-2</v>
      </c>
      <c r="K237" s="10">
        <v>117.80109880000001</v>
      </c>
      <c r="L237" s="10">
        <v>103.59</v>
      </c>
      <c r="M237" s="10">
        <v>0.12203015916900001</v>
      </c>
      <c r="N237" s="41">
        <v>2.7549000563486788E-4</v>
      </c>
      <c r="O237" s="41">
        <v>1.620572855237175E-5</v>
      </c>
    </row>
    <row r="238" spans="2:15" ht="15" x14ac:dyDescent="0.25">
      <c r="B238" s="43" t="s">
        <v>3260</v>
      </c>
      <c r="C238" s="3" t="s">
        <v>2979</v>
      </c>
      <c r="D238" s="3" t="s">
        <v>3261</v>
      </c>
      <c r="E238" s="3" t="s">
        <v>222</v>
      </c>
      <c r="F238" s="3" t="s">
        <v>141</v>
      </c>
      <c r="G238" s="10">
        <v>3.6999999999999993</v>
      </c>
      <c r="H238" s="3" t="s">
        <v>54</v>
      </c>
      <c r="I238" s="41">
        <v>3.4000000000000002E-2</v>
      </c>
      <c r="J238" s="41">
        <v>3.1199999999999999E-2</v>
      </c>
      <c r="K238" s="10">
        <v>505.27593123400004</v>
      </c>
      <c r="L238" s="10">
        <v>102.73</v>
      </c>
      <c r="M238" s="10">
        <v>0.51906996372600012</v>
      </c>
      <c r="N238" s="41">
        <v>1.1718298837398646E-3</v>
      </c>
      <c r="O238" s="41">
        <v>6.8933016142208988E-5</v>
      </c>
    </row>
    <row r="239" spans="2:15" ht="15" x14ac:dyDescent="0.25">
      <c r="B239" s="43" t="s">
        <v>3262</v>
      </c>
      <c r="C239" s="3" t="s">
        <v>2979</v>
      </c>
      <c r="D239" s="3" t="s">
        <v>3263</v>
      </c>
      <c r="E239" s="3" t="s">
        <v>222</v>
      </c>
      <c r="F239" s="3" t="s">
        <v>141</v>
      </c>
      <c r="G239" s="10">
        <v>2.99</v>
      </c>
      <c r="H239" s="3" t="s">
        <v>54</v>
      </c>
      <c r="I239" s="41">
        <v>4.4000000000000004E-2</v>
      </c>
      <c r="J239" s="41">
        <v>3.7100000000000001E-2</v>
      </c>
      <c r="K239" s="10">
        <v>252.43088758000005</v>
      </c>
      <c r="L239" s="10">
        <v>102.27</v>
      </c>
      <c r="M239" s="10">
        <v>0.25816106921599996</v>
      </c>
      <c r="N239" s="41">
        <v>5.8281325614370385E-4</v>
      </c>
      <c r="O239" s="41">
        <v>3.4284051082081652E-5</v>
      </c>
    </row>
    <row r="240" spans="2:15" ht="15" x14ac:dyDescent="0.25">
      <c r="B240" s="43" t="s">
        <v>3262</v>
      </c>
      <c r="C240" s="3" t="s">
        <v>2979</v>
      </c>
      <c r="D240" s="3" t="s">
        <v>3264</v>
      </c>
      <c r="E240" s="3" t="s">
        <v>222</v>
      </c>
      <c r="F240" s="3" t="s">
        <v>141</v>
      </c>
      <c r="G240" s="10">
        <v>0.22999999999999995</v>
      </c>
      <c r="H240" s="3" t="s">
        <v>54</v>
      </c>
      <c r="I240" s="41">
        <v>2.9500000000000002E-2</v>
      </c>
      <c r="J240" s="41">
        <v>2.2599999999999999E-2</v>
      </c>
      <c r="K240" s="10">
        <v>270.15714560000004</v>
      </c>
      <c r="L240" s="10">
        <v>100.21</v>
      </c>
      <c r="M240" s="10">
        <v>0.27072447645100006</v>
      </c>
      <c r="N240" s="41">
        <v>6.1117586054848896E-4</v>
      </c>
      <c r="O240" s="41">
        <v>3.5952484268842878E-5</v>
      </c>
    </row>
    <row r="241" spans="2:15" ht="15" x14ac:dyDescent="0.25">
      <c r="B241" s="43" t="s">
        <v>3265</v>
      </c>
      <c r="C241" s="3" t="s">
        <v>2979</v>
      </c>
      <c r="D241" s="3" t="s">
        <v>3266</v>
      </c>
      <c r="E241" s="3" t="s">
        <v>222</v>
      </c>
      <c r="F241" s="3" t="s">
        <v>141</v>
      </c>
      <c r="G241" s="10">
        <v>4.6099999999999994</v>
      </c>
      <c r="H241" s="3" t="s">
        <v>54</v>
      </c>
      <c r="I241" s="41">
        <v>3.5000000000000003E-2</v>
      </c>
      <c r="J241" s="41">
        <v>3.1799999999999995E-2</v>
      </c>
      <c r="K241" s="10">
        <v>157.0680677</v>
      </c>
      <c r="L241" s="10">
        <v>104.85</v>
      </c>
      <c r="M241" s="10">
        <v>0.16468586811900002</v>
      </c>
      <c r="N241" s="41">
        <v>3.7178768793749012E-4</v>
      </c>
      <c r="O241" s="41">
        <v>2.1870449840617686E-5</v>
      </c>
    </row>
    <row r="242" spans="2:15" ht="15" x14ac:dyDescent="0.25">
      <c r="B242" s="43" t="s">
        <v>3265</v>
      </c>
      <c r="C242" s="3" t="s">
        <v>2979</v>
      </c>
      <c r="D242" s="3" t="s">
        <v>3267</v>
      </c>
      <c r="E242" s="3" t="s">
        <v>222</v>
      </c>
      <c r="F242" s="3" t="s">
        <v>141</v>
      </c>
      <c r="G242" s="10">
        <v>1.1399999999999999</v>
      </c>
      <c r="H242" s="3" t="s">
        <v>54</v>
      </c>
      <c r="I242" s="41">
        <v>0.03</v>
      </c>
      <c r="J242" s="41">
        <v>3.4099999999999998E-2</v>
      </c>
      <c r="K242" s="10">
        <v>157.0680677</v>
      </c>
      <c r="L242" s="10">
        <v>102.53</v>
      </c>
      <c r="M242" s="10">
        <v>0.161041890562</v>
      </c>
      <c r="N242" s="41">
        <v>3.6356120192331562E-4</v>
      </c>
      <c r="O242" s="41">
        <v>2.1386525935725504E-5</v>
      </c>
    </row>
    <row r="243" spans="2:15" ht="15" x14ac:dyDescent="0.25">
      <c r="B243" s="43" t="s">
        <v>3268</v>
      </c>
      <c r="C243" s="3" t="s">
        <v>2959</v>
      </c>
      <c r="D243" s="3" t="s">
        <v>3269</v>
      </c>
      <c r="E243" s="3" t="s">
        <v>222</v>
      </c>
      <c r="F243" s="3" t="s">
        <v>141</v>
      </c>
      <c r="G243" s="10">
        <v>3.7100000000000004</v>
      </c>
      <c r="H243" s="3" t="s">
        <v>54</v>
      </c>
      <c r="I243" s="41">
        <v>3.6499999999999998E-2</v>
      </c>
      <c r="J243" s="41">
        <v>3.4500000000000003E-2</v>
      </c>
      <c r="K243" s="10">
        <v>197.96558140000002</v>
      </c>
      <c r="L243" s="10">
        <v>101</v>
      </c>
      <c r="M243" s="10">
        <v>0.19994523721400001</v>
      </c>
      <c r="N243" s="41">
        <v>4.5138771351158638E-4</v>
      </c>
      <c r="O243" s="41">
        <v>2.6552929715859975E-5</v>
      </c>
    </row>
    <row r="244" spans="2:15" ht="15" x14ac:dyDescent="0.25">
      <c r="B244" s="43" t="s">
        <v>3270</v>
      </c>
      <c r="C244" s="3" t="s">
        <v>2959</v>
      </c>
      <c r="D244" s="3" t="s">
        <v>3271</v>
      </c>
      <c r="E244" s="3" t="s">
        <v>222</v>
      </c>
      <c r="F244" s="3" t="s">
        <v>141</v>
      </c>
      <c r="G244" s="10">
        <v>5.9099999999992798</v>
      </c>
      <c r="H244" s="3" t="s">
        <v>54</v>
      </c>
      <c r="I244" s="41">
        <v>4.7500000000000001E-2</v>
      </c>
      <c r="J244" s="41">
        <v>1.5699999999997872E-2</v>
      </c>
      <c r="K244" s="10">
        <v>99.248850537016011</v>
      </c>
      <c r="L244" s="10">
        <v>120.68</v>
      </c>
      <c r="M244" s="10">
        <v>0.11977351276807272</v>
      </c>
      <c r="N244" s="41">
        <v>2.7039549839222478E-4</v>
      </c>
      <c r="O244" s="41">
        <v>1.5906043628078014E-5</v>
      </c>
    </row>
    <row r="245" spans="2:15" ht="15" x14ac:dyDescent="0.25">
      <c r="B245" s="43" t="s">
        <v>3270</v>
      </c>
      <c r="C245" s="3" t="s">
        <v>2959</v>
      </c>
      <c r="D245" s="3" t="s">
        <v>3272</v>
      </c>
      <c r="E245" s="3" t="s">
        <v>222</v>
      </c>
      <c r="F245" s="3" t="s">
        <v>141</v>
      </c>
      <c r="G245" s="10">
        <v>5.8999999999995518</v>
      </c>
      <c r="H245" s="3" t="s">
        <v>54</v>
      </c>
      <c r="I245" s="41">
        <v>4.7500000000000001E-2</v>
      </c>
      <c r="J245" s="41">
        <v>1.8799999999998755E-2</v>
      </c>
      <c r="K245" s="10">
        <v>116.16784302063861</v>
      </c>
      <c r="L245" s="10">
        <v>119.07</v>
      </c>
      <c r="M245" s="10">
        <v>0.13832105058249519</v>
      </c>
      <c r="N245" s="41">
        <v>3.122676169881842E-4</v>
      </c>
      <c r="O245" s="41">
        <v>1.8369175407813809E-5</v>
      </c>
    </row>
    <row r="246" spans="2:15" ht="15" x14ac:dyDescent="0.25">
      <c r="B246" s="43" t="s">
        <v>3273</v>
      </c>
      <c r="C246" s="3" t="s">
        <v>2959</v>
      </c>
      <c r="D246" s="3" t="s">
        <v>3274</v>
      </c>
      <c r="E246" s="3" t="s">
        <v>222</v>
      </c>
      <c r="F246" s="3" t="s">
        <v>69</v>
      </c>
      <c r="G246" s="10">
        <v>8.91</v>
      </c>
      <c r="H246" s="3" t="s">
        <v>54</v>
      </c>
      <c r="I246" s="41">
        <v>3.3599999999999998E-2</v>
      </c>
      <c r="J246" s="41">
        <v>2.8199999999999999E-2</v>
      </c>
      <c r="K246" s="10">
        <v>282.53247733000001</v>
      </c>
      <c r="L246" s="10">
        <v>106.01</v>
      </c>
      <c r="M246" s="10">
        <v>0.29951267850100005</v>
      </c>
      <c r="N246" s="41">
        <v>6.7616685948661812E-4</v>
      </c>
      <c r="O246" s="41">
        <v>3.9775586615919453E-5</v>
      </c>
    </row>
    <row r="247" spans="2:15" ht="15" x14ac:dyDescent="0.25">
      <c r="B247" s="43" t="s">
        <v>3273</v>
      </c>
      <c r="C247" s="3" t="s">
        <v>2959</v>
      </c>
      <c r="D247" s="3" t="s">
        <v>3275</v>
      </c>
      <c r="E247" s="3" t="s">
        <v>222</v>
      </c>
      <c r="F247" s="3" t="s">
        <v>69</v>
      </c>
      <c r="G247" s="10">
        <v>8.94</v>
      </c>
      <c r="H247" s="3" t="s">
        <v>54</v>
      </c>
      <c r="I247" s="41">
        <v>3.3799999999999997E-2</v>
      </c>
      <c r="J247" s="41">
        <v>2.6100000000000002E-2</v>
      </c>
      <c r="K247" s="10">
        <v>60.344985799</v>
      </c>
      <c r="L247" s="10">
        <v>108.12</v>
      </c>
      <c r="M247" s="10">
        <v>6.5244999600999998E-2</v>
      </c>
      <c r="N247" s="41">
        <v>1.4729428716743462E-4</v>
      </c>
      <c r="O247" s="41">
        <v>8.6646019322902907E-6</v>
      </c>
    </row>
    <row r="248" spans="2:15" ht="15" x14ac:dyDescent="0.25">
      <c r="B248" s="43" t="s">
        <v>3273</v>
      </c>
      <c r="C248" s="3" t="s">
        <v>2959</v>
      </c>
      <c r="D248" s="3" t="s">
        <v>3276</v>
      </c>
      <c r="E248" s="3" t="s">
        <v>222</v>
      </c>
      <c r="F248" s="3" t="s">
        <v>69</v>
      </c>
      <c r="G248" s="10">
        <v>8.8600000000000012</v>
      </c>
      <c r="H248" s="3" t="s">
        <v>54</v>
      </c>
      <c r="I248" s="41">
        <v>3.3599999999999998E-2</v>
      </c>
      <c r="J248" s="41">
        <v>3.1400000000000004E-2</v>
      </c>
      <c r="K248" s="10">
        <v>71.831952999999999</v>
      </c>
      <c r="L248" s="10">
        <v>102.81</v>
      </c>
      <c r="M248" s="10">
        <v>7.3850430302999995E-2</v>
      </c>
      <c r="N248" s="41">
        <v>1.6672153506032018E-4</v>
      </c>
      <c r="O248" s="41">
        <v>9.8074118325848797E-6</v>
      </c>
    </row>
    <row r="249" spans="2:15" ht="15" x14ac:dyDescent="0.25">
      <c r="B249" s="43" t="s">
        <v>3273</v>
      </c>
      <c r="C249" s="3" t="s">
        <v>2959</v>
      </c>
      <c r="D249" s="3" t="s">
        <v>3277</v>
      </c>
      <c r="E249" s="3" t="s">
        <v>222</v>
      </c>
      <c r="F249" s="3" t="s">
        <v>69</v>
      </c>
      <c r="G249" s="10">
        <v>0.75000000000000011</v>
      </c>
      <c r="H249" s="3" t="s">
        <v>54</v>
      </c>
      <c r="I249" s="41">
        <v>2.6000000000000002E-2</v>
      </c>
      <c r="J249" s="41">
        <v>2.06E-2</v>
      </c>
      <c r="K249" s="10">
        <v>270.86747761200002</v>
      </c>
      <c r="L249" s="10">
        <v>101.06</v>
      </c>
      <c r="M249" s="10">
        <v>0.27373867336800006</v>
      </c>
      <c r="N249" s="41">
        <v>6.1798058104794301E-4</v>
      </c>
      <c r="O249" s="41">
        <v>3.6352772667816848E-5</v>
      </c>
    </row>
    <row r="250" spans="2:15" ht="15" x14ac:dyDescent="0.25">
      <c r="B250" s="43" t="s">
        <v>3273</v>
      </c>
      <c r="C250" s="3" t="s">
        <v>2959</v>
      </c>
      <c r="D250" s="3" t="s">
        <v>3278</v>
      </c>
      <c r="E250" s="3" t="s">
        <v>222</v>
      </c>
      <c r="F250" s="3" t="s">
        <v>69</v>
      </c>
      <c r="G250" s="10">
        <v>0.75000000000000011</v>
      </c>
      <c r="H250" s="3" t="s">
        <v>54</v>
      </c>
      <c r="I250" s="41">
        <v>2.6000000000000002E-2</v>
      </c>
      <c r="J250" s="41">
        <v>2.3300000000000005E-2</v>
      </c>
      <c r="K250" s="10">
        <v>143.6181862</v>
      </c>
      <c r="L250" s="10">
        <v>100.62</v>
      </c>
      <c r="M250" s="10">
        <v>0.14450861964600001</v>
      </c>
      <c r="N250" s="41">
        <v>3.2623640509580557E-4</v>
      </c>
      <c r="O250" s="41">
        <v>1.9190890837221238E-5</v>
      </c>
    </row>
    <row r="251" spans="2:15" ht="15" x14ac:dyDescent="0.25">
      <c r="B251" s="43" t="s">
        <v>3166</v>
      </c>
      <c r="C251" s="3" t="s">
        <v>2959</v>
      </c>
      <c r="D251" s="3" t="s">
        <v>3279</v>
      </c>
      <c r="E251" s="3" t="s">
        <v>654</v>
      </c>
      <c r="F251" s="3" t="s">
        <v>141</v>
      </c>
      <c r="G251" s="10">
        <v>2.209999999999996</v>
      </c>
      <c r="H251" s="3" t="s">
        <v>54</v>
      </c>
      <c r="I251" s="41">
        <v>3.7000000000000005E-2</v>
      </c>
      <c r="J251" s="41">
        <v>3.6999999999999901E-2</v>
      </c>
      <c r="K251" s="10">
        <v>1074.8299723590785</v>
      </c>
      <c r="L251" s="10">
        <v>100.06</v>
      </c>
      <c r="M251" s="10">
        <v>1.0754748703423882</v>
      </c>
      <c r="N251" s="41">
        <v>2.4279455186193809E-3</v>
      </c>
      <c r="O251" s="41">
        <v>1.4282415045881129E-4</v>
      </c>
    </row>
    <row r="252" spans="2:15" ht="15" x14ac:dyDescent="0.25">
      <c r="B252" s="43" t="s">
        <v>3280</v>
      </c>
      <c r="C252" s="3" t="s">
        <v>2959</v>
      </c>
      <c r="D252" s="3" t="s">
        <v>3281</v>
      </c>
      <c r="E252" s="3" t="s">
        <v>654</v>
      </c>
      <c r="F252" s="3" t="s">
        <v>84</v>
      </c>
      <c r="G252" s="10">
        <v>11.230000000000002</v>
      </c>
      <c r="H252" s="3" t="s">
        <v>54</v>
      </c>
      <c r="I252" s="41">
        <v>2.9830000000000002E-2</v>
      </c>
      <c r="J252" s="41">
        <v>3.0300000000000004E-2</v>
      </c>
      <c r="K252" s="10">
        <v>930.54567795200001</v>
      </c>
      <c r="L252" s="10">
        <v>99.8</v>
      </c>
      <c r="M252" s="10">
        <v>0.9286845862580001</v>
      </c>
      <c r="N252" s="41">
        <v>2.0965581266423907E-3</v>
      </c>
      <c r="O252" s="41">
        <v>1.2333025227661962E-4</v>
      </c>
    </row>
    <row r="253" spans="2:15" ht="15" x14ac:dyDescent="0.25">
      <c r="B253" s="43" t="s">
        <v>3280</v>
      </c>
      <c r="C253" s="3" t="s">
        <v>2959</v>
      </c>
      <c r="D253" s="3" t="s">
        <v>3282</v>
      </c>
      <c r="E253" s="3" t="s">
        <v>654</v>
      </c>
      <c r="F253" s="3" t="s">
        <v>84</v>
      </c>
      <c r="G253" s="10">
        <v>21.51</v>
      </c>
      <c r="H253" s="3" t="s">
        <v>54</v>
      </c>
      <c r="I253" s="41">
        <v>3.6429999999999997E-2</v>
      </c>
      <c r="J253" s="41">
        <v>3.6400000000000002E-2</v>
      </c>
      <c r="K253" s="10">
        <v>931.09925828500002</v>
      </c>
      <c r="L253" s="10">
        <v>101.05</v>
      </c>
      <c r="M253" s="10">
        <v>0.94087579974300006</v>
      </c>
      <c r="N253" s="41">
        <v>2.1240804825464524E-3</v>
      </c>
      <c r="O253" s="41">
        <v>1.2494925775696414E-4</v>
      </c>
    </row>
    <row r="254" spans="2:15" ht="15" x14ac:dyDescent="0.25">
      <c r="B254" s="43" t="s">
        <v>3280</v>
      </c>
      <c r="C254" s="3" t="s">
        <v>2959</v>
      </c>
      <c r="D254" s="3" t="s">
        <v>3283</v>
      </c>
      <c r="E254" s="3" t="s">
        <v>654</v>
      </c>
      <c r="F254" s="3" t="s">
        <v>84</v>
      </c>
      <c r="G254" s="10">
        <v>21.51</v>
      </c>
      <c r="H254" s="3" t="s">
        <v>54</v>
      </c>
      <c r="I254" s="41">
        <v>3.601E-2</v>
      </c>
      <c r="J254" s="41">
        <v>3.61E-2</v>
      </c>
      <c r="K254" s="10">
        <v>50.319538450000003</v>
      </c>
      <c r="L254" s="10">
        <v>100.77</v>
      </c>
      <c r="M254" s="10">
        <v>5.0706998386999998E-2</v>
      </c>
      <c r="N254" s="41">
        <v>1.1447392485996655E-4</v>
      </c>
      <c r="O254" s="41">
        <v>6.7339406681199049E-6</v>
      </c>
    </row>
    <row r="255" spans="2:15" ht="15" x14ac:dyDescent="0.25">
      <c r="B255" s="43" t="s">
        <v>3280</v>
      </c>
      <c r="C255" s="3" t="s">
        <v>2959</v>
      </c>
      <c r="D255" s="3" t="s">
        <v>3284</v>
      </c>
      <c r="E255" s="3" t="s">
        <v>654</v>
      </c>
      <c r="F255" s="3" t="s">
        <v>84</v>
      </c>
      <c r="G255" s="10">
        <v>11.25</v>
      </c>
      <c r="H255" s="3" t="s">
        <v>54</v>
      </c>
      <c r="I255" s="41">
        <v>2.9609999999999997E-2</v>
      </c>
      <c r="J255" s="41">
        <v>2.9900000000000003E-2</v>
      </c>
      <c r="K255" s="10">
        <v>50.319538450000003</v>
      </c>
      <c r="L255" s="10">
        <v>100</v>
      </c>
      <c r="M255" s="10">
        <v>5.0319538450000006E-2</v>
      </c>
      <c r="N255" s="41">
        <v>1.1359921207622277E-4</v>
      </c>
      <c r="O255" s="41">
        <v>6.6824855966301999E-6</v>
      </c>
    </row>
    <row r="256" spans="2:15" ht="15" x14ac:dyDescent="0.25">
      <c r="B256" s="43" t="s">
        <v>3285</v>
      </c>
      <c r="C256" s="3" t="s">
        <v>2979</v>
      </c>
      <c r="D256" s="3" t="s">
        <v>3286</v>
      </c>
      <c r="E256" s="3" t="s">
        <v>654</v>
      </c>
      <c r="F256" s="3" t="s">
        <v>141</v>
      </c>
      <c r="G256" s="10">
        <v>3.6499999999999995</v>
      </c>
      <c r="H256" s="3" t="s">
        <v>54</v>
      </c>
      <c r="I256" s="41">
        <v>2.1000000000000001E-2</v>
      </c>
      <c r="J256" s="41">
        <v>2.2700000000000005E-2</v>
      </c>
      <c r="K256" s="10">
        <v>1115.65988077</v>
      </c>
      <c r="L256" s="10">
        <v>99.55</v>
      </c>
      <c r="M256" s="10">
        <v>1.110639410663</v>
      </c>
      <c r="N256" s="41">
        <v>2.5073314628567939E-3</v>
      </c>
      <c r="O256" s="41">
        <v>1.4749403697691011E-4</v>
      </c>
    </row>
    <row r="257" spans="2:15" ht="15" x14ac:dyDescent="0.25">
      <c r="B257" s="43" t="s">
        <v>3285</v>
      </c>
      <c r="C257" s="3" t="s">
        <v>2979</v>
      </c>
      <c r="D257" s="3" t="s">
        <v>3287</v>
      </c>
      <c r="E257" s="3" t="s">
        <v>654</v>
      </c>
      <c r="F257" s="3" t="s">
        <v>141</v>
      </c>
      <c r="G257" s="10">
        <v>3.66</v>
      </c>
      <c r="H257" s="3" t="s">
        <v>54</v>
      </c>
      <c r="I257" s="41">
        <v>2.1499999999999998E-2</v>
      </c>
      <c r="J257" s="41">
        <v>1.9E-2</v>
      </c>
      <c r="K257" s="10">
        <v>156.95866674999999</v>
      </c>
      <c r="L257" s="10">
        <v>101.07</v>
      </c>
      <c r="M257" s="10">
        <v>0.15863812405200001</v>
      </c>
      <c r="N257" s="41">
        <v>3.5813456269007734E-4</v>
      </c>
      <c r="O257" s="41">
        <v>2.1067303312157563E-5</v>
      </c>
    </row>
    <row r="258" spans="2:15" ht="15" x14ac:dyDescent="0.25">
      <c r="B258" s="43" t="s">
        <v>3285</v>
      </c>
      <c r="C258" s="3" t="s">
        <v>2979</v>
      </c>
      <c r="D258" s="3" t="s">
        <v>3288</v>
      </c>
      <c r="E258" s="3" t="s">
        <v>654</v>
      </c>
      <c r="F258" s="3" t="s">
        <v>141</v>
      </c>
      <c r="G258" s="10">
        <v>5.1000000000000005</v>
      </c>
      <c r="H258" s="3" t="s">
        <v>54</v>
      </c>
      <c r="I258" s="41">
        <v>2.2000000000000002E-2</v>
      </c>
      <c r="J258" s="41">
        <v>1.9299999999999998E-2</v>
      </c>
      <c r="K258" s="10">
        <v>1486.6771969230001</v>
      </c>
      <c r="L258" s="10">
        <v>101.48</v>
      </c>
      <c r="M258" s="10">
        <v>1.508680019721</v>
      </c>
      <c r="N258" s="41">
        <v>3.4059307138864627E-3</v>
      </c>
      <c r="O258" s="41">
        <v>2.0035423241663989E-4</v>
      </c>
    </row>
    <row r="259" spans="2:15" ht="15" x14ac:dyDescent="0.25">
      <c r="B259" s="43" t="s">
        <v>3289</v>
      </c>
      <c r="C259" s="3" t="s">
        <v>2959</v>
      </c>
      <c r="D259" s="3" t="s">
        <v>3290</v>
      </c>
      <c r="E259" s="3" t="s">
        <v>654</v>
      </c>
      <c r="F259" s="3" t="s">
        <v>141</v>
      </c>
      <c r="G259" s="10">
        <v>0.29999999999870763</v>
      </c>
      <c r="H259" s="3" t="s">
        <v>54</v>
      </c>
      <c r="I259" s="41">
        <v>3.2500000000000001E-2</v>
      </c>
      <c r="J259" s="41">
        <v>2.430000000000189E-2</v>
      </c>
      <c r="K259" s="10">
        <v>60.203595096247703</v>
      </c>
      <c r="L259" s="10">
        <v>104.79</v>
      </c>
      <c r="M259" s="10">
        <v>6.30873473177571E-2</v>
      </c>
      <c r="N259" s="41">
        <v>1.4242326476021587E-4</v>
      </c>
      <c r="O259" s="41">
        <v>8.3780635269423584E-6</v>
      </c>
    </row>
    <row r="260" spans="2:15" ht="15" x14ac:dyDescent="0.25">
      <c r="B260" s="43" t="s">
        <v>3289</v>
      </c>
      <c r="C260" s="3" t="s">
        <v>2959</v>
      </c>
      <c r="D260" s="3" t="s">
        <v>3291</v>
      </c>
      <c r="E260" s="3" t="s">
        <v>654</v>
      </c>
      <c r="F260" s="3" t="s">
        <v>141</v>
      </c>
      <c r="G260" s="10">
        <v>0.27000000000033658</v>
      </c>
      <c r="H260" s="3" t="s">
        <v>54</v>
      </c>
      <c r="I260" s="41">
        <v>6.25E-2</v>
      </c>
      <c r="J260" s="41">
        <v>2.0399999999997864E-2</v>
      </c>
      <c r="K260" s="10">
        <v>156.09543106404601</v>
      </c>
      <c r="L260" s="10">
        <v>104.14</v>
      </c>
      <c r="M260" s="10">
        <v>0.16255778197941409</v>
      </c>
      <c r="N260" s="41">
        <v>3.6698341277651054E-4</v>
      </c>
      <c r="O260" s="41">
        <v>2.1587837849049006E-5</v>
      </c>
    </row>
    <row r="261" spans="2:15" ht="15" x14ac:dyDescent="0.25">
      <c r="B261" s="43" t="s">
        <v>3289</v>
      </c>
      <c r="C261" s="3" t="s">
        <v>2959</v>
      </c>
      <c r="D261" s="3" t="s">
        <v>3292</v>
      </c>
      <c r="E261" s="3" t="s">
        <v>654</v>
      </c>
      <c r="F261" s="3" t="s">
        <v>141</v>
      </c>
      <c r="G261" s="10">
        <v>0.85000000000023324</v>
      </c>
      <c r="H261" s="3" t="s">
        <v>54</v>
      </c>
      <c r="I261" s="41">
        <v>3.4000000000000002E-2</v>
      </c>
      <c r="J261" s="41">
        <v>2.7600000000000464E-2</v>
      </c>
      <c r="K261" s="10">
        <v>180.9664175235562</v>
      </c>
      <c r="L261" s="10">
        <v>101.9</v>
      </c>
      <c r="M261" s="10">
        <v>0.1844047793481367</v>
      </c>
      <c r="N261" s="41">
        <v>4.1630424845516534E-4</v>
      </c>
      <c r="O261" s="41">
        <v>2.4489141194491492E-5</v>
      </c>
    </row>
    <row r="262" spans="2:15" ht="15" x14ac:dyDescent="0.25">
      <c r="B262" s="43" t="s">
        <v>3293</v>
      </c>
      <c r="C262" s="3" t="s">
        <v>2959</v>
      </c>
      <c r="D262" s="3" t="s">
        <v>3294</v>
      </c>
      <c r="E262" s="3" t="s">
        <v>654</v>
      </c>
      <c r="F262" s="3" t="s">
        <v>141</v>
      </c>
      <c r="G262" s="10">
        <v>0.7599999999999999</v>
      </c>
      <c r="H262" s="3" t="s">
        <v>54</v>
      </c>
      <c r="I262" s="41">
        <v>2.8500000000000001E-2</v>
      </c>
      <c r="J262" s="41">
        <v>2.0899999999999998E-2</v>
      </c>
      <c r="K262" s="10">
        <v>280.94625000000002</v>
      </c>
      <c r="L262" s="10">
        <v>100.86</v>
      </c>
      <c r="M262" s="10">
        <v>0.28336238775000006</v>
      </c>
      <c r="N262" s="41">
        <v>6.3970666210347803E-4</v>
      </c>
      <c r="O262" s="41">
        <v>3.7630811670652691E-5</v>
      </c>
    </row>
    <row r="263" spans="2:15" ht="15" x14ac:dyDescent="0.25">
      <c r="B263" s="43" t="s">
        <v>3293</v>
      </c>
      <c r="C263" s="3" t="s">
        <v>2959</v>
      </c>
      <c r="D263" s="3" t="s">
        <v>3295</v>
      </c>
      <c r="E263" s="3" t="s">
        <v>654</v>
      </c>
      <c r="F263" s="3" t="s">
        <v>141</v>
      </c>
      <c r="G263" s="10">
        <v>0.77</v>
      </c>
      <c r="H263" s="3" t="s">
        <v>54</v>
      </c>
      <c r="I263" s="41">
        <v>3.7499999999999999E-2</v>
      </c>
      <c r="J263" s="41">
        <v>2.1099999999999997E-2</v>
      </c>
      <c r="K263" s="10">
        <v>221.87550000000002</v>
      </c>
      <c r="L263" s="10">
        <v>102.92</v>
      </c>
      <c r="M263" s="10">
        <v>0.22835426460000002</v>
      </c>
      <c r="N263" s="41">
        <v>5.1552270413969363E-4</v>
      </c>
      <c r="O263" s="41">
        <v>3.0325677284080523E-5</v>
      </c>
    </row>
    <row r="264" spans="2:15" ht="15" x14ac:dyDescent="0.25">
      <c r="B264" s="43" t="s">
        <v>3296</v>
      </c>
      <c r="C264" s="3" t="s">
        <v>2979</v>
      </c>
      <c r="D264" s="3" t="s">
        <v>3297</v>
      </c>
      <c r="E264" s="3" t="s">
        <v>654</v>
      </c>
      <c r="F264" s="3" t="s">
        <v>141</v>
      </c>
      <c r="G264" s="10">
        <v>5.8199999999996299</v>
      </c>
      <c r="H264" s="3" t="s">
        <v>54</v>
      </c>
      <c r="I264" s="41">
        <v>5.2999999999999999E-2</v>
      </c>
      <c r="J264" s="41">
        <v>1.4799999999996634E-2</v>
      </c>
      <c r="K264" s="10">
        <v>115.6989525621466</v>
      </c>
      <c r="L264" s="10">
        <v>126.85</v>
      </c>
      <c r="M264" s="10">
        <v>0.14676412123350871</v>
      </c>
      <c r="N264" s="41">
        <v>3.313283278572247E-4</v>
      </c>
      <c r="O264" s="41">
        <v>1.9490423729135185E-5</v>
      </c>
    </row>
    <row r="265" spans="2:15" ht="15" x14ac:dyDescent="0.25">
      <c r="B265" s="43" t="s">
        <v>3296</v>
      </c>
      <c r="C265" s="3" t="s">
        <v>2979</v>
      </c>
      <c r="D265" s="3" t="s">
        <v>3298</v>
      </c>
      <c r="E265" s="3" t="s">
        <v>654</v>
      </c>
      <c r="F265" s="3" t="s">
        <v>141</v>
      </c>
      <c r="G265" s="10">
        <v>5.8999999999996113</v>
      </c>
      <c r="H265" s="3" t="s">
        <v>54</v>
      </c>
      <c r="I265" s="41">
        <v>4.9599999999999998E-2</v>
      </c>
      <c r="J265" s="41">
        <v>1.5099999999997709E-2</v>
      </c>
      <c r="K265" s="10">
        <v>145.0507535792849</v>
      </c>
      <c r="L265" s="10">
        <v>124.88</v>
      </c>
      <c r="M265" s="10">
        <v>0.18113938106961752</v>
      </c>
      <c r="N265" s="41">
        <v>4.0893242663443409E-4</v>
      </c>
      <c r="O265" s="41">
        <v>2.4055493000656248E-5</v>
      </c>
    </row>
    <row r="266" spans="2:15" ht="15" x14ac:dyDescent="0.25">
      <c r="B266" s="43" t="s">
        <v>3296</v>
      </c>
      <c r="C266" s="3" t="s">
        <v>2979</v>
      </c>
      <c r="D266" s="3" t="s">
        <v>3299</v>
      </c>
      <c r="E266" s="3" t="s">
        <v>654</v>
      </c>
      <c r="F266" s="3" t="s">
        <v>141</v>
      </c>
      <c r="G266" s="10">
        <v>5.8999999999995332</v>
      </c>
      <c r="H266" s="3" t="s">
        <v>54</v>
      </c>
      <c r="I266" s="41">
        <v>4.82E-2</v>
      </c>
      <c r="J266" s="41">
        <v>1.4999999999997899E-2</v>
      </c>
      <c r="K266" s="10">
        <v>115.01522897505501</v>
      </c>
      <c r="L266" s="10">
        <v>124</v>
      </c>
      <c r="M266" s="10">
        <v>0.14261888407333528</v>
      </c>
      <c r="N266" s="41">
        <v>3.2197021985842642E-4</v>
      </c>
      <c r="O266" s="41">
        <v>1.8939932041994615E-5</v>
      </c>
    </row>
    <row r="267" spans="2:15" ht="15" x14ac:dyDescent="0.25">
      <c r="B267" s="43" t="s">
        <v>3296</v>
      </c>
      <c r="C267" s="3" t="s">
        <v>2979</v>
      </c>
      <c r="D267" s="3" t="s">
        <v>3300</v>
      </c>
      <c r="E267" s="3" t="s">
        <v>654</v>
      </c>
      <c r="F267" s="3" t="s">
        <v>141</v>
      </c>
      <c r="G267" s="10">
        <v>6.1400000000005175</v>
      </c>
      <c r="H267" s="3" t="s">
        <v>54</v>
      </c>
      <c r="I267" s="41">
        <v>4.7400000000000005E-2</v>
      </c>
      <c r="J267" s="41">
        <v>1.5099999999998391E-2</v>
      </c>
      <c r="K267" s="10">
        <v>70.719001967241908</v>
      </c>
      <c r="L267" s="10">
        <v>122.77</v>
      </c>
      <c r="M267" s="10">
        <v>8.6821718664539499E-2</v>
      </c>
      <c r="N267" s="41">
        <v>1.9600495424248413E-4</v>
      </c>
      <c r="O267" s="41">
        <v>1.1530012045459541E-5</v>
      </c>
    </row>
    <row r="268" spans="2:15" ht="15" x14ac:dyDescent="0.25">
      <c r="B268" s="43" t="s">
        <v>3301</v>
      </c>
      <c r="C268" s="3" t="s">
        <v>2959</v>
      </c>
      <c r="D268" s="3" t="s">
        <v>3302</v>
      </c>
      <c r="E268" s="3" t="s">
        <v>679</v>
      </c>
      <c r="F268" s="3" t="s">
        <v>141</v>
      </c>
      <c r="G268" s="10">
        <v>2.9099999999999997</v>
      </c>
      <c r="H268" s="3" t="s">
        <v>48</v>
      </c>
      <c r="I268" s="41">
        <v>5.4781000000000003E-2</v>
      </c>
      <c r="J268" s="41">
        <v>5.7100000000000005E-2</v>
      </c>
      <c r="K268" s="10">
        <v>421.46949581100006</v>
      </c>
      <c r="L268" s="10">
        <v>99.93</v>
      </c>
      <c r="M268" s="10">
        <v>1.643422770985</v>
      </c>
      <c r="N268" s="41">
        <v>3.710120117209038E-3</v>
      </c>
      <c r="O268" s="41">
        <v>2.1824820605605838E-4</v>
      </c>
    </row>
    <row r="269" spans="2:15" ht="15" x14ac:dyDescent="0.25">
      <c r="B269" s="43" t="s">
        <v>3301</v>
      </c>
      <c r="C269" s="3" t="s">
        <v>2959</v>
      </c>
      <c r="D269" s="3" t="s">
        <v>3303</v>
      </c>
      <c r="E269" s="3" t="s">
        <v>679</v>
      </c>
      <c r="F269" s="3" t="s">
        <v>141</v>
      </c>
      <c r="G269" s="10">
        <v>2.9099999999999997</v>
      </c>
      <c r="H269" s="3" t="s">
        <v>48</v>
      </c>
      <c r="I269" s="41">
        <v>5.4781000000000003E-2</v>
      </c>
      <c r="J269" s="41">
        <v>5.7099999999999998E-2</v>
      </c>
      <c r="K269" s="10">
        <v>210.734750787</v>
      </c>
      <c r="L269" s="10">
        <v>99.93</v>
      </c>
      <c r="M269" s="10">
        <v>0.82171139605800014</v>
      </c>
      <c r="N269" s="41">
        <v>1.8550600824567348E-3</v>
      </c>
      <c r="O269" s="41">
        <v>1.0912410443113829E-4</v>
      </c>
    </row>
    <row r="270" spans="2:15" ht="15" x14ac:dyDescent="0.25">
      <c r="B270" s="43" t="s">
        <v>3304</v>
      </c>
      <c r="C270" s="3" t="s">
        <v>2979</v>
      </c>
      <c r="D270" s="3" t="s">
        <v>3305</v>
      </c>
      <c r="E270" s="3" t="s">
        <v>679</v>
      </c>
      <c r="F270" s="3" t="s">
        <v>141</v>
      </c>
      <c r="G270" s="10">
        <v>4.830000000000001</v>
      </c>
      <c r="H270" s="3" t="s">
        <v>54</v>
      </c>
      <c r="I270" s="41">
        <v>5.4900000000000004E-2</v>
      </c>
      <c r="J270" s="41">
        <v>1.7899999999999999E-2</v>
      </c>
      <c r="K270" s="10">
        <v>160.783306673</v>
      </c>
      <c r="L270" s="10">
        <v>123.38</v>
      </c>
      <c r="M270" s="10">
        <v>0.19837444319799999</v>
      </c>
      <c r="N270" s="41">
        <v>4.4784155692811618E-4</v>
      </c>
      <c r="O270" s="41">
        <v>2.634432668191873E-5</v>
      </c>
    </row>
    <row r="271" spans="2:15" ht="15" x14ac:dyDescent="0.25">
      <c r="B271" s="43" t="s">
        <v>3304</v>
      </c>
      <c r="C271" s="3" t="s">
        <v>2979</v>
      </c>
      <c r="D271" s="3" t="s">
        <v>3306</v>
      </c>
      <c r="E271" s="3" t="s">
        <v>679</v>
      </c>
      <c r="F271" s="3" t="s">
        <v>141</v>
      </c>
      <c r="G271" s="10">
        <v>4.839999999999999</v>
      </c>
      <c r="H271" s="3" t="s">
        <v>54</v>
      </c>
      <c r="I271" s="41">
        <v>5.3899999999999997E-2</v>
      </c>
      <c r="J271" s="41">
        <v>1.7299999999999996E-2</v>
      </c>
      <c r="K271" s="10">
        <v>138.04583008200001</v>
      </c>
      <c r="L271" s="10">
        <v>123.2</v>
      </c>
      <c r="M271" s="10">
        <v>0.17007246353700001</v>
      </c>
      <c r="N271" s="41">
        <v>3.8394823261073303E-4</v>
      </c>
      <c r="O271" s="41">
        <v>2.2585795159840487E-5</v>
      </c>
    </row>
    <row r="272" spans="2:15" ht="15" x14ac:dyDescent="0.25">
      <c r="B272" s="43" t="s">
        <v>3304</v>
      </c>
      <c r="C272" s="3" t="s">
        <v>2979</v>
      </c>
      <c r="D272" s="3" t="s">
        <v>3307</v>
      </c>
      <c r="E272" s="3" t="s">
        <v>679</v>
      </c>
      <c r="F272" s="3" t="s">
        <v>141</v>
      </c>
      <c r="G272" s="10">
        <v>5.0300000000000011</v>
      </c>
      <c r="H272" s="3" t="s">
        <v>54</v>
      </c>
      <c r="I272" s="41">
        <v>5.2600000000000001E-2</v>
      </c>
      <c r="J272" s="41">
        <v>1.3900000000000001E-2</v>
      </c>
      <c r="K272" s="10">
        <v>87.229584424999999</v>
      </c>
      <c r="L272" s="10">
        <v>124.45</v>
      </c>
      <c r="M272" s="10">
        <v>0.108557217985</v>
      </c>
      <c r="N272" s="41">
        <v>2.4507407675323698E-4</v>
      </c>
      <c r="O272" s="41">
        <v>1.4416508337329697E-5</v>
      </c>
    </row>
    <row r="273" spans="2:15" ht="15" x14ac:dyDescent="0.25">
      <c r="B273" s="43" t="s">
        <v>3308</v>
      </c>
      <c r="C273" s="3" t="s">
        <v>2959</v>
      </c>
      <c r="D273" s="3" t="s">
        <v>3309</v>
      </c>
      <c r="E273" s="3" t="s">
        <v>710</v>
      </c>
      <c r="F273" s="3" t="s">
        <v>69</v>
      </c>
      <c r="G273" s="10">
        <v>2.4999999999999996</v>
      </c>
      <c r="H273" s="3" t="s">
        <v>54</v>
      </c>
      <c r="I273" s="41">
        <v>2.2499999999999999E-2</v>
      </c>
      <c r="J273" s="41">
        <v>1.9799999999999998E-2</v>
      </c>
      <c r="K273" s="10">
        <v>3481.8125</v>
      </c>
      <c r="L273" s="10">
        <v>101.06</v>
      </c>
      <c r="M273" s="10">
        <v>3.5187197125000003</v>
      </c>
      <c r="N273" s="41">
        <v>7.9437093258368924E-3</v>
      </c>
      <c r="O273" s="41">
        <v>4.6728953646354456E-4</v>
      </c>
    </row>
    <row r="274" spans="2:15" ht="15" x14ac:dyDescent="0.25">
      <c r="B274" s="43" t="s">
        <v>3310</v>
      </c>
      <c r="C274" s="3" t="s">
        <v>2959</v>
      </c>
      <c r="D274" s="3" t="s">
        <v>3311</v>
      </c>
      <c r="E274" s="3" t="s">
        <v>725</v>
      </c>
      <c r="F274" s="3" t="s">
        <v>141</v>
      </c>
      <c r="G274" s="10">
        <v>0</v>
      </c>
      <c r="H274" s="3" t="s">
        <v>46</v>
      </c>
      <c r="I274" s="41">
        <v>9.5000000000000001E-2</v>
      </c>
      <c r="J274" s="41">
        <v>0</v>
      </c>
      <c r="K274" s="10">
        <v>3.088941106</v>
      </c>
      <c r="L274" s="10">
        <v>172.369</v>
      </c>
      <c r="M274" s="10">
        <v>2.2611564646000001E-2</v>
      </c>
      <c r="N274" s="41">
        <v>5.104688967186214E-5</v>
      </c>
      <c r="O274" s="41">
        <v>3.0028386531070741E-6</v>
      </c>
    </row>
    <row r="275" spans="2:15" ht="15" x14ac:dyDescent="0.25">
      <c r="B275" s="43" t="s">
        <v>3310</v>
      </c>
      <c r="C275" s="3" t="s">
        <v>2959</v>
      </c>
      <c r="D275" s="3" t="s">
        <v>3312</v>
      </c>
      <c r="E275" s="3" t="s">
        <v>725</v>
      </c>
      <c r="F275" s="3" t="s">
        <v>141</v>
      </c>
      <c r="G275" s="10">
        <v>0</v>
      </c>
      <c r="H275" s="3" t="s">
        <v>46</v>
      </c>
      <c r="I275" s="41">
        <v>9.5000000000000001E-2</v>
      </c>
      <c r="J275" s="41">
        <v>0</v>
      </c>
      <c r="K275" s="10">
        <v>0.87961053200000006</v>
      </c>
      <c r="L275" s="10">
        <v>153.9956</v>
      </c>
      <c r="M275" s="10">
        <v>5.7525516810000002E-3</v>
      </c>
      <c r="N275" s="41">
        <v>1.2986711693285628E-5</v>
      </c>
      <c r="O275" s="41">
        <v>7.6394468105764873E-7</v>
      </c>
    </row>
    <row r="276" spans="2:15" ht="15" x14ac:dyDescent="0.25">
      <c r="B276" s="43" t="s">
        <v>3310</v>
      </c>
      <c r="C276" s="3" t="s">
        <v>2959</v>
      </c>
      <c r="D276" s="3" t="s">
        <v>3313</v>
      </c>
      <c r="E276" s="3" t="s">
        <v>725</v>
      </c>
      <c r="F276" s="3" t="s">
        <v>141</v>
      </c>
      <c r="G276" s="10">
        <v>0</v>
      </c>
      <c r="H276" s="3" t="s">
        <v>46</v>
      </c>
      <c r="I276" s="41">
        <v>9.5000000000000001E-2</v>
      </c>
      <c r="J276" s="41">
        <v>0</v>
      </c>
      <c r="K276" s="10">
        <v>5.7052355300000004</v>
      </c>
      <c r="L276" s="10">
        <v>139.7029</v>
      </c>
      <c r="M276" s="10">
        <v>3.3848609747000005E-2</v>
      </c>
      <c r="N276" s="41">
        <v>7.6415156330488057E-5</v>
      </c>
      <c r="O276" s="41">
        <v>4.4951296070618884E-6</v>
      </c>
    </row>
    <row r="277" spans="2:15" ht="15" x14ac:dyDescent="0.25">
      <c r="B277" s="43" t="s">
        <v>3310</v>
      </c>
      <c r="C277" s="3" t="s">
        <v>2959</v>
      </c>
      <c r="D277" s="3" t="s">
        <v>3314</v>
      </c>
      <c r="E277" s="3" t="s">
        <v>725</v>
      </c>
      <c r="F277" s="3" t="s">
        <v>141</v>
      </c>
      <c r="G277" s="10">
        <v>0.43999999999999995</v>
      </c>
      <c r="H277" s="3" t="s">
        <v>46</v>
      </c>
      <c r="I277" s="41">
        <v>9.5000000000000001E-2</v>
      </c>
      <c r="J277" s="41">
        <v>0.41909999999999997</v>
      </c>
      <c r="K277" s="10">
        <v>1.262304468</v>
      </c>
      <c r="L277" s="10">
        <v>112.51</v>
      </c>
      <c r="M277" s="10">
        <v>6.0313867520000002E-3</v>
      </c>
      <c r="N277" s="41">
        <v>1.3616197681045471E-5</v>
      </c>
      <c r="O277" s="41">
        <v>8.0097426048521716E-7</v>
      </c>
    </row>
    <row r="278" spans="2:15" ht="15" x14ac:dyDescent="0.25">
      <c r="B278" s="43" t="s">
        <v>3315</v>
      </c>
      <c r="C278" s="3" t="s">
        <v>2959</v>
      </c>
      <c r="D278" s="3" t="s">
        <v>3316</v>
      </c>
      <c r="E278" s="3" t="s">
        <v>88</v>
      </c>
      <c r="F278" s="3" t="s">
        <v>737</v>
      </c>
      <c r="G278" s="10">
        <v>50</v>
      </c>
      <c r="H278" s="3" t="s">
        <v>54</v>
      </c>
      <c r="I278" s="41">
        <v>3.0000000000000001E-3</v>
      </c>
      <c r="J278" s="41">
        <v>0.5</v>
      </c>
      <c r="K278" s="10">
        <v>0</v>
      </c>
      <c r="L278" s="10">
        <v>100.0115</v>
      </c>
      <c r="M278" s="10">
        <v>3.5390390899969759E-4</v>
      </c>
      <c r="N278" s="41">
        <v>7.9895814730114817E-7</v>
      </c>
      <c r="O278" s="41">
        <v>4.6998797034506661E-8</v>
      </c>
    </row>
    <row r="279" spans="2:15" ht="15" x14ac:dyDescent="0.25">
      <c r="B279" s="43" t="s">
        <v>3315</v>
      </c>
      <c r="C279" s="3" t="s">
        <v>2959</v>
      </c>
      <c r="D279" s="3" t="s">
        <v>3317</v>
      </c>
      <c r="E279" s="3" t="s">
        <v>88</v>
      </c>
      <c r="F279" s="3" t="s">
        <v>737</v>
      </c>
      <c r="G279" s="10">
        <v>4.080000000000001</v>
      </c>
      <c r="H279" s="3" t="s">
        <v>54</v>
      </c>
      <c r="I279" s="41">
        <v>2.6000000000000002E-2</v>
      </c>
      <c r="J279" s="41">
        <v>1.9900000000000001E-2</v>
      </c>
      <c r="K279" s="10">
        <v>464.20331070000003</v>
      </c>
      <c r="L279" s="10">
        <v>102.67</v>
      </c>
      <c r="M279" s="10">
        <v>0.476597539307</v>
      </c>
      <c r="N279" s="41">
        <v>1.075945976661513E-3</v>
      </c>
      <c r="O279" s="41">
        <v>6.3292635225043928E-5</v>
      </c>
    </row>
    <row r="280" spans="2:15" ht="15" x14ac:dyDescent="0.25">
      <c r="B280" s="43" t="s">
        <v>3315</v>
      </c>
      <c r="C280" s="3" t="s">
        <v>2959</v>
      </c>
      <c r="D280" s="3" t="s">
        <v>3318</v>
      </c>
      <c r="E280" s="3" t="s">
        <v>88</v>
      </c>
      <c r="F280" s="3" t="s">
        <v>737</v>
      </c>
      <c r="G280" s="10">
        <v>5.9599999999999991</v>
      </c>
      <c r="H280" s="3" t="s">
        <v>54</v>
      </c>
      <c r="I280" s="41">
        <v>1.6E-2</v>
      </c>
      <c r="J280" s="41">
        <v>1.5299999999999996E-2</v>
      </c>
      <c r="K280" s="10">
        <v>486.67171089999999</v>
      </c>
      <c r="L280" s="10">
        <v>100.55</v>
      </c>
      <c r="M280" s="10">
        <v>0.489348405406</v>
      </c>
      <c r="N280" s="41">
        <v>1.1047317800840764E-3</v>
      </c>
      <c r="O280" s="41">
        <v>6.4985963138530141E-5</v>
      </c>
    </row>
    <row r="281" spans="2:15" ht="15" x14ac:dyDescent="0.25">
      <c r="B281" s="43" t="s">
        <v>3315</v>
      </c>
      <c r="C281" s="3" t="s">
        <v>2959</v>
      </c>
      <c r="D281" s="3" t="s">
        <v>3319</v>
      </c>
      <c r="E281" s="3" t="s">
        <v>88</v>
      </c>
      <c r="F281" s="3" t="s">
        <v>737</v>
      </c>
      <c r="G281" s="10">
        <v>4.080000000000001</v>
      </c>
      <c r="H281" s="3" t="s">
        <v>54</v>
      </c>
      <c r="I281" s="41">
        <v>2.6000000000000002E-2</v>
      </c>
      <c r="J281" s="41">
        <v>2.5300000000000003E-2</v>
      </c>
      <c r="K281" s="10">
        <v>424.3289216</v>
      </c>
      <c r="L281" s="10">
        <v>100.48</v>
      </c>
      <c r="M281" s="10">
        <v>0.42636570027000004</v>
      </c>
      <c r="N281" s="41">
        <v>9.6254475098427625E-4</v>
      </c>
      <c r="O281" s="41">
        <v>5.66217961991546E-5</v>
      </c>
    </row>
    <row r="282" spans="2:15" ht="15" x14ac:dyDescent="0.25">
      <c r="B282" s="43" t="s">
        <v>3320</v>
      </c>
      <c r="C282" s="3" t="s">
        <v>2959</v>
      </c>
      <c r="D282" s="3" t="s">
        <v>3321</v>
      </c>
      <c r="E282" s="3" t="s">
        <v>88</v>
      </c>
      <c r="F282" s="3" t="s">
        <v>737</v>
      </c>
      <c r="G282" s="10">
        <v>0.75</v>
      </c>
      <c r="H282" s="3" t="s">
        <v>54</v>
      </c>
      <c r="I282" s="41">
        <v>2.5000000000000001E-3</v>
      </c>
      <c r="J282" s="41">
        <v>0.5</v>
      </c>
      <c r="K282" s="10">
        <v>0</v>
      </c>
      <c r="L282" s="10">
        <v>100.07850000000001</v>
      </c>
      <c r="M282" s="10">
        <v>4.2962358179998716E-3</v>
      </c>
      <c r="N282" s="41">
        <v>9.6989960331886115E-6</v>
      </c>
      <c r="O282" s="41">
        <v>5.7054446161182747E-7</v>
      </c>
    </row>
    <row r="283" spans="2:15" ht="15" x14ac:dyDescent="0.25">
      <c r="B283" s="43" t="s">
        <v>3320</v>
      </c>
      <c r="C283" s="3" t="s">
        <v>2959</v>
      </c>
      <c r="D283" s="3" t="s">
        <v>3322</v>
      </c>
      <c r="E283" s="3" t="s">
        <v>88</v>
      </c>
      <c r="F283" s="3" t="s">
        <v>737</v>
      </c>
      <c r="G283" s="10">
        <v>1.27</v>
      </c>
      <c r="H283" s="3" t="s">
        <v>54</v>
      </c>
      <c r="I283" s="41">
        <v>4.3971999999999997E-2</v>
      </c>
      <c r="J283" s="41">
        <v>1.5900000000000001E-2</v>
      </c>
      <c r="K283" s="10">
        <v>276.62400000000002</v>
      </c>
      <c r="L283" s="10">
        <v>115.71</v>
      </c>
      <c r="M283" s="10">
        <v>0.32008163039999998</v>
      </c>
      <c r="N283" s="41">
        <v>7.226024350291462E-4</v>
      </c>
      <c r="O283" s="41">
        <v>4.2507164230436431E-5</v>
      </c>
    </row>
    <row r="284" spans="2:15" ht="15" x14ac:dyDescent="0.25">
      <c r="B284" s="43" t="s">
        <v>3320</v>
      </c>
      <c r="C284" s="3" t="s">
        <v>2959</v>
      </c>
      <c r="D284" s="3" t="s">
        <v>3323</v>
      </c>
      <c r="E284" s="3" t="s">
        <v>88</v>
      </c>
      <c r="F284" s="3" t="s">
        <v>737</v>
      </c>
      <c r="G284" s="10">
        <v>1.31</v>
      </c>
      <c r="H284" s="3" t="s">
        <v>54</v>
      </c>
      <c r="I284" s="41">
        <v>4.3808E-2</v>
      </c>
      <c r="J284" s="41">
        <v>3.1300000000000001E-2</v>
      </c>
      <c r="K284" s="10">
        <v>737.66399999999999</v>
      </c>
      <c r="L284" s="10">
        <v>113.32</v>
      </c>
      <c r="M284" s="10">
        <v>0.83592084480000006</v>
      </c>
      <c r="N284" s="41">
        <v>1.887138718923812E-3</v>
      </c>
      <c r="O284" s="41">
        <v>1.1101113359474681E-4</v>
      </c>
    </row>
    <row r="285" spans="2:15" ht="15" x14ac:dyDescent="0.25">
      <c r="B285" s="43" t="s">
        <v>3320</v>
      </c>
      <c r="C285" s="3" t="s">
        <v>2959</v>
      </c>
      <c r="D285" s="3" t="s">
        <v>3324</v>
      </c>
      <c r="E285" s="3" t="s">
        <v>88</v>
      </c>
      <c r="F285" s="3" t="s">
        <v>737</v>
      </c>
      <c r="G285" s="10">
        <v>1.3599999999999999</v>
      </c>
      <c r="H285" s="3" t="s">
        <v>54</v>
      </c>
      <c r="I285" s="41">
        <v>4.3577000000000005E-2</v>
      </c>
      <c r="J285" s="41">
        <v>1.7099999999999997E-2</v>
      </c>
      <c r="K285" s="10">
        <v>230.52</v>
      </c>
      <c r="L285" s="10">
        <v>115.19</v>
      </c>
      <c r="M285" s="10">
        <v>0.26553598800000006</v>
      </c>
      <c r="N285" s="41">
        <v>5.9946255358948647E-4</v>
      </c>
      <c r="O285" s="41">
        <v>3.5263447755192391E-5</v>
      </c>
    </row>
    <row r="286" spans="2:15" ht="15" x14ac:dyDescent="0.25">
      <c r="B286" s="43" t="s">
        <v>3320</v>
      </c>
      <c r="C286" s="3" t="s">
        <v>2959</v>
      </c>
      <c r="D286" s="3" t="s">
        <v>3325</v>
      </c>
      <c r="E286" s="3" t="s">
        <v>88</v>
      </c>
      <c r="F286" s="3" t="s">
        <v>737</v>
      </c>
      <c r="G286" s="10">
        <v>1.4299999999999997</v>
      </c>
      <c r="H286" s="3" t="s">
        <v>54</v>
      </c>
      <c r="I286" s="41">
        <v>4.3346000000000003E-2</v>
      </c>
      <c r="J286" s="41">
        <v>1.7100000000000001E-2</v>
      </c>
      <c r="K286" s="10">
        <v>749.19</v>
      </c>
      <c r="L286" s="10">
        <v>114.98</v>
      </c>
      <c r="M286" s="10">
        <v>0.86141866200000006</v>
      </c>
      <c r="N286" s="41">
        <v>1.9447014874389027E-3</v>
      </c>
      <c r="O286" s="41">
        <v>1.1439726950602542E-4</v>
      </c>
    </row>
    <row r="287" spans="2:15" ht="15" x14ac:dyDescent="0.25">
      <c r="B287" s="43" t="s">
        <v>3320</v>
      </c>
      <c r="C287" s="3" t="s">
        <v>2959</v>
      </c>
      <c r="D287" s="3" t="s">
        <v>3326</v>
      </c>
      <c r="E287" s="3" t="s">
        <v>88</v>
      </c>
      <c r="F287" s="3" t="s">
        <v>737</v>
      </c>
      <c r="G287" s="10">
        <v>1.49</v>
      </c>
      <c r="H287" s="3" t="s">
        <v>54</v>
      </c>
      <c r="I287" s="41">
        <v>4.3174999999999998E-2</v>
      </c>
      <c r="J287" s="41">
        <v>1.7899999999999999E-2</v>
      </c>
      <c r="K287" s="10">
        <v>979.71</v>
      </c>
      <c r="L287" s="10">
        <v>114.65</v>
      </c>
      <c r="M287" s="10">
        <v>1.123237515</v>
      </c>
      <c r="N287" s="41">
        <v>2.5357723979372955E-3</v>
      </c>
      <c r="O287" s="41">
        <v>1.491670779739077E-4</v>
      </c>
    </row>
    <row r="288" spans="2:15" ht="15" x14ac:dyDescent="0.25">
      <c r="B288" s="43" t="s">
        <v>3320</v>
      </c>
      <c r="C288" s="3" t="s">
        <v>2959</v>
      </c>
      <c r="D288" s="3" t="s">
        <v>3327</v>
      </c>
      <c r="E288" s="3" t="s">
        <v>88</v>
      </c>
      <c r="F288" s="3" t="s">
        <v>737</v>
      </c>
      <c r="G288" s="10">
        <v>1.4899999999999998</v>
      </c>
      <c r="H288" s="3" t="s">
        <v>54</v>
      </c>
      <c r="I288" s="41">
        <v>5.3175E-2</v>
      </c>
      <c r="J288" s="41">
        <v>1.8100000000000002E-2</v>
      </c>
      <c r="K288" s="10">
        <v>979.71</v>
      </c>
      <c r="L288" s="10">
        <v>119.08</v>
      </c>
      <c r="M288" s="10">
        <v>1.166638668</v>
      </c>
      <c r="N288" s="41">
        <v>2.6337529624629145E-3</v>
      </c>
      <c r="O288" s="41">
        <v>1.5493079498589562E-4</v>
      </c>
    </row>
    <row r="289" spans="2:15" ht="15" x14ac:dyDescent="0.25">
      <c r="B289" s="43" t="s">
        <v>3320</v>
      </c>
      <c r="C289" s="3" t="s">
        <v>2959</v>
      </c>
      <c r="D289" s="3" t="s">
        <v>3328</v>
      </c>
      <c r="E289" s="3" t="s">
        <v>88</v>
      </c>
      <c r="F289" s="3" t="s">
        <v>737</v>
      </c>
      <c r="G289" s="10">
        <v>1.51</v>
      </c>
      <c r="H289" s="3" t="s">
        <v>54</v>
      </c>
      <c r="I289" s="41">
        <v>4.3110000000000002E-2</v>
      </c>
      <c r="J289" s="41">
        <v>1.84E-2</v>
      </c>
      <c r="K289" s="10">
        <v>3181.1759999999999</v>
      </c>
      <c r="L289" s="10">
        <v>114.5</v>
      </c>
      <c r="M289" s="10">
        <v>3.64244652</v>
      </c>
      <c r="N289" s="41">
        <v>8.2230296113095513E-3</v>
      </c>
      <c r="O289" s="41">
        <v>4.837205816301718E-4</v>
      </c>
    </row>
    <row r="290" spans="2:15" ht="15" x14ac:dyDescent="0.25">
      <c r="B290" s="43" t="s">
        <v>3320</v>
      </c>
      <c r="C290" s="3" t="s">
        <v>2959</v>
      </c>
      <c r="D290" s="3" t="s">
        <v>3329</v>
      </c>
      <c r="E290" s="3" t="s">
        <v>88</v>
      </c>
      <c r="F290" s="3" t="s">
        <v>737</v>
      </c>
      <c r="G290" s="10">
        <v>1.5599999999999998</v>
      </c>
      <c r="H290" s="3" t="s">
        <v>54</v>
      </c>
      <c r="I290" s="41">
        <v>4.2944000000000003E-2</v>
      </c>
      <c r="J290" s="41">
        <v>1.8800000000000001E-2</v>
      </c>
      <c r="K290" s="10">
        <v>2143.8360000000002</v>
      </c>
      <c r="L290" s="10">
        <v>114.24</v>
      </c>
      <c r="M290" s="10">
        <v>2.4491182464000003</v>
      </c>
      <c r="N290" s="41">
        <v>5.5290233504226511E-3</v>
      </c>
      <c r="O290" s="41">
        <v>3.2524538002816702E-4</v>
      </c>
    </row>
    <row r="291" spans="2:15" ht="15" x14ac:dyDescent="0.25">
      <c r="B291" s="43" t="s">
        <v>3320</v>
      </c>
      <c r="C291" s="3" t="s">
        <v>2959</v>
      </c>
      <c r="D291" s="3" t="s">
        <v>3330</v>
      </c>
      <c r="E291" s="3" t="s">
        <v>88</v>
      </c>
      <c r="F291" s="3" t="s">
        <v>737</v>
      </c>
      <c r="G291" s="10">
        <v>1.5800000000000003</v>
      </c>
      <c r="H291" s="3" t="s">
        <v>54</v>
      </c>
      <c r="I291" s="41">
        <v>4.2901999999999996E-2</v>
      </c>
      <c r="J291" s="41">
        <v>1.8700000000000001E-2</v>
      </c>
      <c r="K291" s="10">
        <v>922.08</v>
      </c>
      <c r="L291" s="10">
        <v>114.21</v>
      </c>
      <c r="M291" s="10">
        <v>1.0531075680000002</v>
      </c>
      <c r="N291" s="41">
        <v>2.3774500649520009E-3</v>
      </c>
      <c r="O291" s="41">
        <v>1.3985375008665761E-4</v>
      </c>
    </row>
    <row r="292" spans="2:15" ht="15" x14ac:dyDescent="0.25">
      <c r="B292" s="43" t="s">
        <v>3320</v>
      </c>
      <c r="C292" s="3" t="s">
        <v>2959</v>
      </c>
      <c r="D292" s="3" t="s">
        <v>3331</v>
      </c>
      <c r="E292" s="3" t="s">
        <v>88</v>
      </c>
      <c r="F292" s="3" t="s">
        <v>737</v>
      </c>
      <c r="G292" s="10">
        <v>3.0200000000000005</v>
      </c>
      <c r="H292" s="3" t="s">
        <v>54</v>
      </c>
      <c r="I292" s="41">
        <v>5.6208999999999995E-2</v>
      </c>
      <c r="J292" s="41">
        <v>5.9000000000000004E-2</v>
      </c>
      <c r="K292" s="10">
        <v>691.56000000000006</v>
      </c>
      <c r="L292" s="10">
        <v>104.59</v>
      </c>
      <c r="M292" s="10">
        <v>0.72330260400000002</v>
      </c>
      <c r="N292" s="41">
        <v>1.6328966528324777E-3</v>
      </c>
      <c r="O292" s="41">
        <v>9.6055317320485414E-5</v>
      </c>
    </row>
    <row r="293" spans="2:15" ht="15" x14ac:dyDescent="0.25">
      <c r="B293" s="43" t="s">
        <v>3320</v>
      </c>
      <c r="C293" s="3" t="s">
        <v>2959</v>
      </c>
      <c r="D293" s="3" t="s">
        <v>3332</v>
      </c>
      <c r="E293" s="3" t="s">
        <v>88</v>
      </c>
      <c r="F293" s="3" t="s">
        <v>737</v>
      </c>
      <c r="G293" s="10">
        <v>3.12</v>
      </c>
      <c r="H293" s="3" t="s">
        <v>54</v>
      </c>
      <c r="I293" s="41">
        <v>5.6073999999999999E-2</v>
      </c>
      <c r="J293" s="41">
        <v>5.7500000000000002E-2</v>
      </c>
      <c r="K293" s="10">
        <v>230.52</v>
      </c>
      <c r="L293" s="10">
        <v>104.49</v>
      </c>
      <c r="M293" s="10">
        <v>0.24087034800000001</v>
      </c>
      <c r="N293" s="41">
        <v>5.437784723028512E-4</v>
      </c>
      <c r="O293" s="41">
        <v>3.1987825817692967E-5</v>
      </c>
    </row>
    <row r="294" spans="2:15" ht="15" x14ac:dyDescent="0.25">
      <c r="B294" s="43" t="s">
        <v>3320</v>
      </c>
      <c r="C294" s="3" t="s">
        <v>2959</v>
      </c>
      <c r="D294" s="3" t="s">
        <v>3333</v>
      </c>
      <c r="E294" s="3" t="s">
        <v>88</v>
      </c>
      <c r="F294" s="3" t="s">
        <v>737</v>
      </c>
      <c r="G294" s="10">
        <v>3.2800000000000002</v>
      </c>
      <c r="H294" s="3" t="s">
        <v>54</v>
      </c>
      <c r="I294" s="41">
        <v>5.5999999999999994E-2</v>
      </c>
      <c r="J294" s="41">
        <v>5.5000000000000007E-2</v>
      </c>
      <c r="K294" s="10">
        <v>345.78000000000003</v>
      </c>
      <c r="L294" s="10">
        <v>104.3</v>
      </c>
      <c r="M294" s="10">
        <v>0.36064854000000002</v>
      </c>
      <c r="N294" s="41">
        <v>8.1418453432654863E-4</v>
      </c>
      <c r="O294" s="41">
        <v>4.7894490852503248E-5</v>
      </c>
    </row>
    <row r="295" spans="2:15" ht="15" x14ac:dyDescent="0.25">
      <c r="B295" s="43" t="s">
        <v>3320</v>
      </c>
      <c r="C295" s="3" t="s">
        <v>2959</v>
      </c>
      <c r="D295" s="3" t="s">
        <v>3334</v>
      </c>
      <c r="E295" s="3" t="s">
        <v>88</v>
      </c>
      <c r="F295" s="3" t="s">
        <v>737</v>
      </c>
      <c r="G295" s="10">
        <v>3.3599999999999994</v>
      </c>
      <c r="H295" s="3" t="s">
        <v>54</v>
      </c>
      <c r="I295" s="41">
        <v>5.5999999999999994E-2</v>
      </c>
      <c r="J295" s="41">
        <v>4.7400000000000005E-2</v>
      </c>
      <c r="K295" s="10">
        <v>345.78000000000003</v>
      </c>
      <c r="L295" s="10">
        <v>106.42</v>
      </c>
      <c r="M295" s="10">
        <v>0.36797907600000002</v>
      </c>
      <c r="N295" s="41">
        <v>8.3073363512014674E-4</v>
      </c>
      <c r="O295" s="41">
        <v>4.8867993447012417E-5</v>
      </c>
    </row>
    <row r="296" spans="2:15" ht="15" x14ac:dyDescent="0.25">
      <c r="B296" s="43" t="s">
        <v>3335</v>
      </c>
      <c r="C296" s="3" t="s">
        <v>2959</v>
      </c>
      <c r="D296" s="3" t="s">
        <v>3336</v>
      </c>
      <c r="E296" s="3" t="s">
        <v>88</v>
      </c>
      <c r="F296" s="3" t="s">
        <v>737</v>
      </c>
      <c r="G296" s="10">
        <v>7.5800000000000489</v>
      </c>
      <c r="H296" s="3" t="s">
        <v>54</v>
      </c>
      <c r="I296" s="41">
        <v>2.81E-2</v>
      </c>
      <c r="J296" s="41">
        <v>2.7499999999999022E-2</v>
      </c>
      <c r="K296" s="10">
        <v>470.76846578547776</v>
      </c>
      <c r="L296" s="10">
        <v>101.47</v>
      </c>
      <c r="M296" s="10">
        <v>0.47768876219575557</v>
      </c>
      <c r="N296" s="41">
        <v>1.0784094742248968E-3</v>
      </c>
      <c r="O296" s="41">
        <v>6.3437550728274707E-5</v>
      </c>
    </row>
    <row r="297" spans="2:15" ht="15" x14ac:dyDescent="0.25">
      <c r="B297" s="43" t="s">
        <v>3335</v>
      </c>
      <c r="C297" s="3" t="s">
        <v>2959</v>
      </c>
      <c r="D297" s="3" t="s">
        <v>3337</v>
      </c>
      <c r="E297" s="3" t="s">
        <v>88</v>
      </c>
      <c r="F297" s="3" t="s">
        <v>737</v>
      </c>
      <c r="G297" s="10">
        <v>0.85000000000001597</v>
      </c>
      <c r="H297" s="3" t="s">
        <v>54</v>
      </c>
      <c r="I297" s="41">
        <v>2.5000000000000001E-3</v>
      </c>
      <c r="J297" s="41">
        <v>0.33614975879591064</v>
      </c>
      <c r="K297" s="10">
        <v>0</v>
      </c>
      <c r="L297" s="10">
        <v>100.74930000000001</v>
      </c>
      <c r="M297" s="10">
        <v>7.6293148930000054E-3</v>
      </c>
      <c r="N297" s="41">
        <v>1.7223611090697363E-5</v>
      </c>
      <c r="O297" s="41">
        <v>1.0131807336684504E-6</v>
      </c>
    </row>
    <row r="298" spans="2:15" ht="15" x14ac:dyDescent="0.25">
      <c r="B298" s="43" t="s">
        <v>3335</v>
      </c>
      <c r="C298" s="3" t="s">
        <v>2959</v>
      </c>
      <c r="D298" s="3" t="s">
        <v>3338</v>
      </c>
      <c r="E298" s="3" t="s">
        <v>88</v>
      </c>
      <c r="F298" s="3" t="s">
        <v>737</v>
      </c>
      <c r="G298" s="10">
        <v>7.4000000000003663</v>
      </c>
      <c r="H298" s="3" t="s">
        <v>54</v>
      </c>
      <c r="I298" s="41">
        <v>3.6200000000000003E-2</v>
      </c>
      <c r="J298" s="41">
        <v>3.2799999999995444E-2</v>
      </c>
      <c r="K298" s="10">
        <v>45.440513901444106</v>
      </c>
      <c r="L298" s="10">
        <v>103.38</v>
      </c>
      <c r="M298" s="10">
        <v>4.6976403248896799E-2</v>
      </c>
      <c r="N298" s="41">
        <v>1.0605189474367262E-4</v>
      </c>
      <c r="O298" s="41">
        <v>6.2385138608568648E-6</v>
      </c>
    </row>
    <row r="299" spans="2:15" ht="15" x14ac:dyDescent="0.25">
      <c r="B299" s="43" t="s">
        <v>3339</v>
      </c>
      <c r="C299" s="3" t="s">
        <v>2979</v>
      </c>
      <c r="D299" s="3" t="s">
        <v>3340</v>
      </c>
      <c r="E299" s="3" t="s">
        <v>88</v>
      </c>
      <c r="F299" s="3" t="s">
        <v>737</v>
      </c>
      <c r="G299" s="10">
        <v>3.5500000000000553</v>
      </c>
      <c r="H299" s="3" t="s">
        <v>54</v>
      </c>
      <c r="I299" s="41">
        <v>4.7400000000000005E-2</v>
      </c>
      <c r="J299" s="41">
        <v>3.6300000000000242E-2</v>
      </c>
      <c r="K299" s="10">
        <v>1551.1373114749865</v>
      </c>
      <c r="L299" s="10">
        <v>104.68</v>
      </c>
      <c r="M299" s="10">
        <v>1.6237305377764886</v>
      </c>
      <c r="N299" s="41">
        <v>3.665663783836049E-3</v>
      </c>
      <c r="O299" s="41">
        <v>2.1563305757030433E-4</v>
      </c>
    </row>
    <row r="300" spans="2:15" ht="15" x14ac:dyDescent="0.25">
      <c r="B300" s="43" t="s">
        <v>3339</v>
      </c>
      <c r="C300" s="3" t="s">
        <v>2959</v>
      </c>
      <c r="D300" s="3" t="s">
        <v>3341</v>
      </c>
      <c r="E300" s="3" t="s">
        <v>88</v>
      </c>
      <c r="F300" s="3" t="s">
        <v>737</v>
      </c>
      <c r="G300" s="10">
        <v>1.1399999999497541</v>
      </c>
      <c r="H300" s="3" t="s">
        <v>54</v>
      </c>
      <c r="I300" s="41">
        <v>4.0000000000000001E-3</v>
      </c>
      <c r="J300" s="41">
        <v>0.5</v>
      </c>
      <c r="K300" s="10">
        <v>0</v>
      </c>
      <c r="L300" s="10">
        <v>100.11069999999999</v>
      </c>
      <c r="M300" s="10">
        <v>1.2896865908342825E-3</v>
      </c>
      <c r="N300" s="41">
        <v>2.9115406272977131E-6</v>
      </c>
      <c r="O300" s="41">
        <v>1.712716835823282E-7</v>
      </c>
    </row>
    <row r="301" spans="2:15" ht="15" x14ac:dyDescent="0.25">
      <c r="B301" s="43" t="s">
        <v>3339</v>
      </c>
      <c r="C301" s="3" t="s">
        <v>2959</v>
      </c>
      <c r="D301" s="3" t="s">
        <v>3342</v>
      </c>
      <c r="E301" s="3" t="s">
        <v>88</v>
      </c>
      <c r="F301" s="3" t="s">
        <v>737</v>
      </c>
      <c r="G301" s="10">
        <v>3.5499999999997973</v>
      </c>
      <c r="H301" s="3" t="s">
        <v>54</v>
      </c>
      <c r="I301" s="41">
        <v>4.7100000000000003E-2</v>
      </c>
      <c r="J301" s="41">
        <v>3.7600000000000085E-2</v>
      </c>
      <c r="K301" s="10">
        <v>228.72622074515991</v>
      </c>
      <c r="L301" s="10">
        <v>104.11</v>
      </c>
      <c r="M301" s="10">
        <v>0.2381268685007365</v>
      </c>
      <c r="N301" s="41">
        <v>5.375849117284973E-4</v>
      </c>
      <c r="O301" s="41">
        <v>3.1623488965583408E-5</v>
      </c>
    </row>
    <row r="302" spans="2:15" ht="15" x14ac:dyDescent="0.25">
      <c r="B302" s="43" t="s">
        <v>3339</v>
      </c>
      <c r="C302" s="3" t="s">
        <v>2959</v>
      </c>
      <c r="D302" s="3" t="s">
        <v>3343</v>
      </c>
      <c r="E302" s="3" t="s">
        <v>88</v>
      </c>
      <c r="F302" s="3" t="s">
        <v>737</v>
      </c>
      <c r="G302" s="10">
        <v>3.5599999999997398</v>
      </c>
      <c r="H302" s="3" t="s">
        <v>54</v>
      </c>
      <c r="I302" s="41">
        <v>4.5700000000000005E-2</v>
      </c>
      <c r="J302" s="41">
        <v>3.8299999999991813E-2</v>
      </c>
      <c r="K302" s="10">
        <v>88.151932965047806</v>
      </c>
      <c r="L302" s="10">
        <v>103.33</v>
      </c>
      <c r="M302" s="10">
        <v>9.1087392198377401E-2</v>
      </c>
      <c r="N302" s="41">
        <v>2.0563495418574439E-4</v>
      </c>
      <c r="O302" s="41">
        <v>1.2096497804825611E-5</v>
      </c>
    </row>
    <row r="303" spans="2:15" ht="15" x14ac:dyDescent="0.25">
      <c r="B303" s="43" t="s">
        <v>3339</v>
      </c>
      <c r="C303" s="3" t="s">
        <v>2959</v>
      </c>
      <c r="D303" s="3" t="s">
        <v>3344</v>
      </c>
      <c r="E303" s="3" t="s">
        <v>88</v>
      </c>
      <c r="F303" s="3" t="s">
        <v>737</v>
      </c>
      <c r="G303" s="10">
        <v>3.5499999999992395</v>
      </c>
      <c r="H303" s="3" t="s">
        <v>54</v>
      </c>
      <c r="I303" s="41">
        <v>4.7E-2</v>
      </c>
      <c r="J303" s="41">
        <v>3.7299999999999132E-2</v>
      </c>
      <c r="K303" s="10">
        <v>98.508951669628516</v>
      </c>
      <c r="L303" s="10">
        <v>104.17</v>
      </c>
      <c r="M303" s="10">
        <v>0.10261677485923081</v>
      </c>
      <c r="N303" s="41">
        <v>2.3166318946655132E-4</v>
      </c>
      <c r="O303" s="41">
        <v>1.3627611482383415E-5</v>
      </c>
    </row>
    <row r="304" spans="2:15" ht="15" x14ac:dyDescent="0.25">
      <c r="B304" s="43" t="s">
        <v>3339</v>
      </c>
      <c r="C304" s="3" t="s">
        <v>2959</v>
      </c>
      <c r="D304" s="3" t="s">
        <v>3345</v>
      </c>
      <c r="E304" s="3" t="s">
        <v>88</v>
      </c>
      <c r="F304" s="3" t="s">
        <v>737</v>
      </c>
      <c r="G304" s="10">
        <v>3.5400000000004948</v>
      </c>
      <c r="H304" s="3" t="s">
        <v>54</v>
      </c>
      <c r="I304" s="41">
        <v>4.9000000000000002E-2</v>
      </c>
      <c r="J304" s="41">
        <v>4.2599999999992075E-2</v>
      </c>
      <c r="K304" s="10">
        <v>104.7677478773407</v>
      </c>
      <c r="L304" s="10">
        <v>103.04</v>
      </c>
      <c r="M304" s="10">
        <v>0.10795268741697719</v>
      </c>
      <c r="N304" s="41">
        <v>2.4370931470813951E-4</v>
      </c>
      <c r="O304" s="41">
        <v>1.4336226066506623E-5</v>
      </c>
    </row>
    <row r="305" spans="2:15" ht="15" x14ac:dyDescent="0.25">
      <c r="B305" s="43" t="s">
        <v>3339</v>
      </c>
      <c r="C305" s="3" t="s">
        <v>2959</v>
      </c>
      <c r="D305" s="3" t="s">
        <v>3346</v>
      </c>
      <c r="E305" s="3" t="s">
        <v>88</v>
      </c>
      <c r="F305" s="3" t="s">
        <v>737</v>
      </c>
      <c r="G305" s="10">
        <v>1.1100000000014072</v>
      </c>
      <c r="H305" s="3" t="s">
        <v>54</v>
      </c>
      <c r="I305" s="41">
        <v>3.95E-2</v>
      </c>
      <c r="J305" s="41">
        <v>3.3900000000014044E-2</v>
      </c>
      <c r="K305" s="10">
        <v>51.301291027784799</v>
      </c>
      <c r="L305" s="10">
        <v>101.43</v>
      </c>
      <c r="M305" s="10">
        <v>5.2034899433331595E-2</v>
      </c>
      <c r="N305" s="41">
        <v>1.1747173678799829E-4</v>
      </c>
      <c r="O305" s="41">
        <v>6.9102872700403174E-6</v>
      </c>
    </row>
    <row r="306" spans="2:15" ht="15" x14ac:dyDescent="0.25">
      <c r="B306" s="43" t="s">
        <v>3339</v>
      </c>
      <c r="C306" s="3" t="s">
        <v>2959</v>
      </c>
      <c r="D306" s="3" t="s">
        <v>3347</v>
      </c>
      <c r="E306" s="3" t="s">
        <v>88</v>
      </c>
      <c r="F306" s="3" t="s">
        <v>737</v>
      </c>
      <c r="G306" s="10">
        <v>1.1100000000002905</v>
      </c>
      <c r="H306" s="3" t="s">
        <v>54</v>
      </c>
      <c r="I306" s="41">
        <v>3.95E-2</v>
      </c>
      <c r="J306" s="41">
        <v>3.5999999999999213E-2</v>
      </c>
      <c r="K306" s="10">
        <v>115.6123296498842</v>
      </c>
      <c r="L306" s="10">
        <v>101.2</v>
      </c>
      <c r="M306" s="10">
        <v>0.116999677549585</v>
      </c>
      <c r="N306" s="41">
        <v>2.6413340806000549E-4</v>
      </c>
      <c r="O306" s="41">
        <v>1.5537675505755347E-5</v>
      </c>
    </row>
    <row r="307" spans="2:15" ht="15" x14ac:dyDescent="0.25">
      <c r="B307" s="43" t="s">
        <v>3339</v>
      </c>
      <c r="C307" s="3" t="s">
        <v>2959</v>
      </c>
      <c r="D307" s="3" t="s">
        <v>3348</v>
      </c>
      <c r="E307" s="3" t="s">
        <v>88</v>
      </c>
      <c r="F307" s="3" t="s">
        <v>737</v>
      </c>
      <c r="G307" s="10">
        <v>1.1100000000005088</v>
      </c>
      <c r="H307" s="3" t="s">
        <v>54</v>
      </c>
      <c r="I307" s="41">
        <v>3.95E-2</v>
      </c>
      <c r="J307" s="41">
        <v>3.8200000000002253E-2</v>
      </c>
      <c r="K307" s="10">
        <v>169.6419079411327</v>
      </c>
      <c r="L307" s="10">
        <v>100.96</v>
      </c>
      <c r="M307" s="10">
        <v>0.17127047012275251</v>
      </c>
      <c r="N307" s="41">
        <v>3.8665280042664892E-4</v>
      </c>
      <c r="O307" s="41">
        <v>2.2744891646027738E-5</v>
      </c>
    </row>
    <row r="308" spans="2:15" ht="15" x14ac:dyDescent="0.25">
      <c r="B308" s="43" t="s">
        <v>3339</v>
      </c>
      <c r="C308" s="3" t="s">
        <v>2959</v>
      </c>
      <c r="D308" s="3" t="s">
        <v>3349</v>
      </c>
      <c r="E308" s="3" t="s">
        <v>88</v>
      </c>
      <c r="F308" s="3" t="s">
        <v>737</v>
      </c>
      <c r="G308" s="10">
        <v>1.1099999999989005</v>
      </c>
      <c r="H308" s="3" t="s">
        <v>54</v>
      </c>
      <c r="I308" s="41">
        <v>3.95E-2</v>
      </c>
      <c r="J308" s="41">
        <v>3.8300000000006523E-2</v>
      </c>
      <c r="K308" s="10">
        <v>83.680245965537495</v>
      </c>
      <c r="L308" s="10">
        <v>100.95</v>
      </c>
      <c r="M308" s="10">
        <v>8.4475208442431102E-2</v>
      </c>
      <c r="N308" s="41">
        <v>1.907075743266253E-4</v>
      </c>
      <c r="O308" s="41">
        <v>1.1218393114829526E-5</v>
      </c>
    </row>
    <row r="309" spans="2:15" ht="15" x14ac:dyDescent="0.25">
      <c r="B309" s="43" t="s">
        <v>3339</v>
      </c>
      <c r="C309" s="3" t="s">
        <v>2959</v>
      </c>
      <c r="D309" s="3" t="s">
        <v>3350</v>
      </c>
      <c r="E309" s="3" t="s">
        <v>88</v>
      </c>
      <c r="F309" s="3" t="s">
        <v>737</v>
      </c>
      <c r="G309" s="10">
        <v>1.109999999999205</v>
      </c>
      <c r="H309" s="3" t="s">
        <v>54</v>
      </c>
      <c r="I309" s="41">
        <v>3.95E-2</v>
      </c>
      <c r="J309" s="41">
        <v>3.5600000000006043E-2</v>
      </c>
      <c r="K309" s="10">
        <v>111.11136520727551</v>
      </c>
      <c r="L309" s="10">
        <v>101.25</v>
      </c>
      <c r="M309" s="10">
        <v>0.11250025727247449</v>
      </c>
      <c r="N309" s="41">
        <v>2.5397571158615131E-4</v>
      </c>
      <c r="O309" s="41">
        <v>1.4940147942483812E-5</v>
      </c>
    </row>
    <row r="310" spans="2:15" ht="15" x14ac:dyDescent="0.25">
      <c r="B310" s="43" t="s">
        <v>3351</v>
      </c>
      <c r="C310" s="3" t="s">
        <v>2959</v>
      </c>
      <c r="D310" s="3" t="s">
        <v>3352</v>
      </c>
      <c r="E310" s="3" t="s">
        <v>88</v>
      </c>
      <c r="F310" s="3" t="s">
        <v>737</v>
      </c>
      <c r="G310" s="10">
        <v>30.841852555598948</v>
      </c>
      <c r="H310" s="3" t="s">
        <v>54</v>
      </c>
      <c r="I310" s="41">
        <v>2.5000000000000001E-3</v>
      </c>
      <c r="J310" s="41">
        <v>0.5</v>
      </c>
      <c r="K310" s="10">
        <v>0</v>
      </c>
      <c r="L310" s="10">
        <v>100.0575</v>
      </c>
      <c r="M310" s="10">
        <v>6.2378519899985996E-4</v>
      </c>
      <c r="N310" s="41">
        <v>1.4082304666129923E-6</v>
      </c>
      <c r="O310" s="41">
        <v>8.2839305289924938E-8</v>
      </c>
    </row>
    <row r="311" spans="2:15" ht="15" x14ac:dyDescent="0.25">
      <c r="B311" s="43" t="s">
        <v>3353</v>
      </c>
      <c r="C311" s="3" t="s">
        <v>2959</v>
      </c>
      <c r="D311" s="3" t="s">
        <v>3354</v>
      </c>
      <c r="E311" s="3" t="s">
        <v>88</v>
      </c>
      <c r="F311" s="3" t="s">
        <v>737</v>
      </c>
      <c r="G311" s="10">
        <v>3.3121543269953597</v>
      </c>
      <c r="H311" s="3" t="s">
        <v>54</v>
      </c>
      <c r="I311" s="41">
        <v>6.0000000000000001E-3</v>
      </c>
      <c r="J311" s="41">
        <v>0.5</v>
      </c>
      <c r="K311" s="10">
        <v>0</v>
      </c>
      <c r="L311" s="10">
        <v>100.2319</v>
      </c>
      <c r="M311" s="10">
        <v>2.2742453901999582E-2</v>
      </c>
      <c r="N311" s="41">
        <v>5.1342379591062614E-5</v>
      </c>
      <c r="O311" s="41">
        <v>3.0202208786781604E-6</v>
      </c>
    </row>
    <row r="312" spans="2:15" x14ac:dyDescent="0.2">
      <c r="B312" s="44"/>
      <c r="C312" s="45"/>
      <c r="D312" s="45"/>
      <c r="E312" s="45"/>
      <c r="F312" s="45"/>
      <c r="G312" s="14"/>
      <c r="H312" s="45"/>
      <c r="I312" s="14"/>
      <c r="J312" s="14"/>
      <c r="K312" s="14"/>
      <c r="L312" s="14"/>
      <c r="M312" s="14"/>
      <c r="N312" s="14"/>
      <c r="O312" s="14"/>
    </row>
    <row r="313" spans="2:15" ht="15" x14ac:dyDescent="0.25">
      <c r="B313" s="9" t="s">
        <v>3355</v>
      </c>
      <c r="C313" s="37"/>
      <c r="D313" s="37"/>
      <c r="E313" s="37"/>
      <c r="F313" s="37"/>
      <c r="G313" s="10">
        <v>1.1058337199203701</v>
      </c>
      <c r="H313" s="37"/>
      <c r="I313" s="41"/>
      <c r="J313" s="41">
        <v>2.1740810173450364E-2</v>
      </c>
      <c r="K313" s="10"/>
      <c r="L313" s="10"/>
      <c r="M313" s="10">
        <v>9.9839217670213429</v>
      </c>
      <c r="N313" s="41">
        <v>2.2539269657475845E-2</v>
      </c>
      <c r="O313" s="41">
        <v>1.3258749078610208E-3</v>
      </c>
    </row>
    <row r="314" spans="2:15" ht="15" x14ac:dyDescent="0.25">
      <c r="B314" s="42" t="s">
        <v>3355</v>
      </c>
      <c r="C314" s="37"/>
      <c r="D314" s="37"/>
      <c r="E314" s="37"/>
      <c r="F314" s="37"/>
      <c r="G314" s="4"/>
      <c r="H314" s="37"/>
      <c r="I314" s="4"/>
      <c r="J314" s="4"/>
      <c r="K314" s="4"/>
      <c r="L314" s="4"/>
      <c r="M314" s="4"/>
      <c r="N314" s="4"/>
      <c r="O314" s="4"/>
    </row>
    <row r="315" spans="2:15" ht="15" x14ac:dyDescent="0.25">
      <c r="B315" s="43" t="s">
        <v>3356</v>
      </c>
      <c r="C315" s="3" t="s">
        <v>2959</v>
      </c>
      <c r="D315" s="3" t="s">
        <v>3357</v>
      </c>
      <c r="E315" s="3" t="s">
        <v>83</v>
      </c>
      <c r="F315" s="3" t="s">
        <v>141</v>
      </c>
      <c r="G315" s="10">
        <v>0.01</v>
      </c>
      <c r="H315" s="3" t="s">
        <v>54</v>
      </c>
      <c r="I315" s="41">
        <v>4.8399999999999999E-2</v>
      </c>
      <c r="J315" s="41">
        <v>2.0199999999999999E-2</v>
      </c>
      <c r="K315" s="10">
        <v>124.4808</v>
      </c>
      <c r="L315" s="10">
        <v>100.4</v>
      </c>
      <c r="M315" s="10">
        <v>0.1249787232</v>
      </c>
      <c r="N315" s="41">
        <v>2.8214655617160854E-4</v>
      </c>
      <c r="O315" s="41">
        <v>1.6597300837707356E-5</v>
      </c>
    </row>
    <row r="316" spans="2:15" ht="15" x14ac:dyDescent="0.25">
      <c r="B316" s="43" t="s">
        <v>3356</v>
      </c>
      <c r="C316" s="3" t="s">
        <v>2959</v>
      </c>
      <c r="D316" s="3" t="s">
        <v>3358</v>
      </c>
      <c r="E316" s="3" t="s">
        <v>83</v>
      </c>
      <c r="F316" s="3" t="s">
        <v>141</v>
      </c>
      <c r="G316" s="10">
        <v>0.01</v>
      </c>
      <c r="H316" s="3" t="s">
        <v>54</v>
      </c>
      <c r="I316" s="41">
        <v>2.4500000000000001E-2</v>
      </c>
      <c r="J316" s="41">
        <v>4.1100000000000005E-2</v>
      </c>
      <c r="K316" s="10">
        <v>8.3595830430000007</v>
      </c>
      <c r="L316" s="10">
        <v>101.08</v>
      </c>
      <c r="M316" s="10">
        <v>8.449866201E-3</v>
      </c>
      <c r="N316" s="41">
        <v>1.9076052208565235E-5</v>
      </c>
      <c r="O316" s="41">
        <v>1.1221507772322351E-6</v>
      </c>
    </row>
    <row r="317" spans="2:15" ht="15" x14ac:dyDescent="0.25">
      <c r="B317" s="43" t="s">
        <v>3356</v>
      </c>
      <c r="C317" s="3" t="s">
        <v>2959</v>
      </c>
      <c r="D317" s="3" t="s">
        <v>3359</v>
      </c>
      <c r="E317" s="3" t="s">
        <v>83</v>
      </c>
      <c r="F317" s="3" t="s">
        <v>141</v>
      </c>
      <c r="G317" s="10">
        <v>0.01</v>
      </c>
      <c r="H317" s="3" t="s">
        <v>54</v>
      </c>
      <c r="I317" s="41">
        <v>2.7000000000000003E-2</v>
      </c>
      <c r="J317" s="41">
        <v>-1.2999999999999997E-3</v>
      </c>
      <c r="K317" s="10">
        <v>184.416</v>
      </c>
      <c r="L317" s="10">
        <v>100.23</v>
      </c>
      <c r="M317" s="10">
        <v>0.18484015680000002</v>
      </c>
      <c r="N317" s="41">
        <v>4.1728713774650031E-4</v>
      </c>
      <c r="O317" s="41">
        <v>2.4546959760416237E-5</v>
      </c>
    </row>
    <row r="318" spans="2:15" ht="15" x14ac:dyDescent="0.25">
      <c r="B318" s="43" t="s">
        <v>3356</v>
      </c>
      <c r="C318" s="3" t="s">
        <v>2959</v>
      </c>
      <c r="D318" s="3" t="s">
        <v>3360</v>
      </c>
      <c r="E318" s="3" t="s">
        <v>83</v>
      </c>
      <c r="F318" s="3" t="s">
        <v>141</v>
      </c>
      <c r="G318" s="10">
        <v>0.01</v>
      </c>
      <c r="H318" s="3" t="s">
        <v>54</v>
      </c>
      <c r="I318" s="41">
        <v>2.3E-2</v>
      </c>
      <c r="J318" s="41">
        <v>1.77E-2</v>
      </c>
      <c r="K318" s="10">
        <v>12.357902497</v>
      </c>
      <c r="L318" s="10">
        <v>101.08</v>
      </c>
      <c r="M318" s="10">
        <v>1.2491367814000001E-2</v>
      </c>
      <c r="N318" s="41">
        <v>2.8199971325943057E-5</v>
      </c>
      <c r="O318" s="41">
        <v>1.6588662787956288E-6</v>
      </c>
    </row>
    <row r="319" spans="2:15" ht="15" x14ac:dyDescent="0.25">
      <c r="B319" s="43" t="s">
        <v>3356</v>
      </c>
      <c r="C319" s="3" t="s">
        <v>2959</v>
      </c>
      <c r="D319" s="3" t="s">
        <v>3361</v>
      </c>
      <c r="E319" s="3" t="s">
        <v>83</v>
      </c>
      <c r="F319" s="3" t="s">
        <v>141</v>
      </c>
      <c r="G319" s="10">
        <v>0.17</v>
      </c>
      <c r="H319" s="3" t="s">
        <v>54</v>
      </c>
      <c r="I319" s="41">
        <v>4.82E-2</v>
      </c>
      <c r="J319" s="41">
        <v>1.5299999999999998E-2</v>
      </c>
      <c r="K319" s="10">
        <v>53.019600000000004</v>
      </c>
      <c r="L319" s="10">
        <v>100.94</v>
      </c>
      <c r="M319" s="10">
        <v>5.3517984240000004E-2</v>
      </c>
      <c r="N319" s="41">
        <v>1.2081988485670833E-4</v>
      </c>
      <c r="O319" s="41">
        <v>7.1072424322779539E-6</v>
      </c>
    </row>
    <row r="320" spans="2:15" ht="15" x14ac:dyDescent="0.25">
      <c r="B320" s="43" t="s">
        <v>3356</v>
      </c>
      <c r="C320" s="3" t="s">
        <v>2959</v>
      </c>
      <c r="D320" s="3" t="s">
        <v>3362</v>
      </c>
      <c r="E320" s="3" t="s">
        <v>83</v>
      </c>
      <c r="F320" s="3" t="s">
        <v>141</v>
      </c>
      <c r="G320" s="10">
        <v>9.0000000000000011E-2</v>
      </c>
      <c r="H320" s="3" t="s">
        <v>54</v>
      </c>
      <c r="I320" s="41">
        <v>2.2200000000000001E-2</v>
      </c>
      <c r="J320" s="41">
        <v>1.8600000000000002E-2</v>
      </c>
      <c r="K320" s="10">
        <v>10.626703060000001</v>
      </c>
      <c r="L320" s="10">
        <v>101.09</v>
      </c>
      <c r="M320" s="10">
        <v>1.0742533597E-2</v>
      </c>
      <c r="N320" s="41">
        <v>2.4251878890625061E-5</v>
      </c>
      <c r="O320" s="41">
        <v>1.4266193261013209E-6</v>
      </c>
    </row>
    <row r="321" spans="2:15" ht="15" x14ac:dyDescent="0.25">
      <c r="B321" s="43" t="s">
        <v>3356</v>
      </c>
      <c r="C321" s="3" t="s">
        <v>2959</v>
      </c>
      <c r="D321" s="3" t="s">
        <v>3363</v>
      </c>
      <c r="E321" s="3" t="s">
        <v>83</v>
      </c>
      <c r="F321" s="3" t="s">
        <v>141</v>
      </c>
      <c r="G321" s="10">
        <v>0.32999999999999996</v>
      </c>
      <c r="H321" s="3" t="s">
        <v>54</v>
      </c>
      <c r="I321" s="41">
        <v>4.58E-2</v>
      </c>
      <c r="J321" s="41">
        <v>1.6400000000000001E-2</v>
      </c>
      <c r="K321" s="10">
        <v>115.26</v>
      </c>
      <c r="L321" s="10">
        <v>101.35</v>
      </c>
      <c r="M321" s="10">
        <v>0.11681601000000001</v>
      </c>
      <c r="N321" s="41">
        <v>2.6371876814955484E-4</v>
      </c>
      <c r="O321" s="41">
        <v>1.5513284269418997E-5</v>
      </c>
    </row>
    <row r="322" spans="2:15" ht="15" x14ac:dyDescent="0.25">
      <c r="B322" s="43" t="s">
        <v>3356</v>
      </c>
      <c r="C322" s="3" t="s">
        <v>2959</v>
      </c>
      <c r="D322" s="3" t="s">
        <v>3364</v>
      </c>
      <c r="E322" s="3" t="s">
        <v>83</v>
      </c>
      <c r="F322" s="3" t="s">
        <v>141</v>
      </c>
      <c r="G322" s="10">
        <v>0.17</v>
      </c>
      <c r="H322" s="3" t="s">
        <v>54</v>
      </c>
      <c r="I322" s="41">
        <v>2.3E-2</v>
      </c>
      <c r="J322" s="41">
        <v>1.9799999999999998E-2</v>
      </c>
      <c r="K322" s="10">
        <v>38.470608745000007</v>
      </c>
      <c r="L322" s="10">
        <v>100.92</v>
      </c>
      <c r="M322" s="10">
        <v>3.8824537627E-2</v>
      </c>
      <c r="N322" s="41">
        <v>8.764859574444016E-5</v>
      </c>
      <c r="O322" s="41">
        <v>5.1559378619112652E-6</v>
      </c>
    </row>
    <row r="323" spans="2:15" ht="15" x14ac:dyDescent="0.25">
      <c r="B323" s="43" t="s">
        <v>3356</v>
      </c>
      <c r="C323" s="3" t="s">
        <v>2959</v>
      </c>
      <c r="D323" s="3" t="s">
        <v>3365</v>
      </c>
      <c r="E323" s="3" t="s">
        <v>83</v>
      </c>
      <c r="F323" s="3" t="s">
        <v>141</v>
      </c>
      <c r="G323" s="10">
        <v>0.58000000000000007</v>
      </c>
      <c r="H323" s="3" t="s">
        <v>54</v>
      </c>
      <c r="I323" s="41">
        <v>4.2699999999999995E-2</v>
      </c>
      <c r="J323" s="41">
        <v>1.7400000000000002E-2</v>
      </c>
      <c r="K323" s="10">
        <v>84.524000000000001</v>
      </c>
      <c r="L323" s="10">
        <v>101.82</v>
      </c>
      <c r="M323" s="10">
        <v>8.60623368E-2</v>
      </c>
      <c r="N323" s="41">
        <v>1.9429060661263896E-4</v>
      </c>
      <c r="O323" s="41">
        <v>1.1429165365850791E-5</v>
      </c>
    </row>
    <row r="324" spans="2:15" ht="15" x14ac:dyDescent="0.25">
      <c r="B324" s="43" t="s">
        <v>3356</v>
      </c>
      <c r="C324" s="3" t="s">
        <v>2959</v>
      </c>
      <c r="D324" s="3" t="s">
        <v>3366</v>
      </c>
      <c r="E324" s="3" t="s">
        <v>83</v>
      </c>
      <c r="F324" s="3" t="s">
        <v>141</v>
      </c>
      <c r="G324" s="10">
        <v>0.30000000000000004</v>
      </c>
      <c r="H324" s="3" t="s">
        <v>54</v>
      </c>
      <c r="I324" s="41">
        <v>2.18E-2</v>
      </c>
      <c r="J324" s="41">
        <v>2.1400000000000002E-2</v>
      </c>
      <c r="K324" s="10">
        <v>44.947586815000001</v>
      </c>
      <c r="L324" s="10">
        <v>100.19</v>
      </c>
      <c r="M324" s="10">
        <v>4.5032986790999999E-2</v>
      </c>
      <c r="N324" s="41">
        <v>1.0166452186320773E-4</v>
      </c>
      <c r="O324" s="41">
        <v>5.9804261897814662E-6</v>
      </c>
    </row>
    <row r="325" spans="2:15" ht="15" x14ac:dyDescent="0.25">
      <c r="B325" s="43" t="s">
        <v>3356</v>
      </c>
      <c r="C325" s="3" t="s">
        <v>2959</v>
      </c>
      <c r="D325" s="3" t="s">
        <v>3367</v>
      </c>
      <c r="E325" s="3" t="s">
        <v>83</v>
      </c>
      <c r="F325" s="3" t="s">
        <v>141</v>
      </c>
      <c r="G325" s="10">
        <v>0.83000000000000007</v>
      </c>
      <c r="H325" s="3" t="s">
        <v>54</v>
      </c>
      <c r="I325" s="41">
        <v>2.7000000000000003E-2</v>
      </c>
      <c r="J325" s="41">
        <v>1.84E-2</v>
      </c>
      <c r="K325" s="10">
        <v>103.73400000000001</v>
      </c>
      <c r="L325" s="10">
        <v>100.94</v>
      </c>
      <c r="M325" s="10">
        <v>0.10470909960000001</v>
      </c>
      <c r="N325" s="41">
        <v>2.3638673124138588E-4</v>
      </c>
      <c r="O325" s="41">
        <v>1.3905474324022084E-5</v>
      </c>
    </row>
    <row r="326" spans="2:15" ht="15" x14ac:dyDescent="0.25">
      <c r="B326" s="43" t="s">
        <v>3356</v>
      </c>
      <c r="C326" s="3" t="s">
        <v>2959</v>
      </c>
      <c r="D326" s="3" t="s">
        <v>3368</v>
      </c>
      <c r="E326" s="3" t="s">
        <v>83</v>
      </c>
      <c r="F326" s="3" t="s">
        <v>141</v>
      </c>
      <c r="G326" s="10">
        <v>0.41999999999999993</v>
      </c>
      <c r="H326" s="3" t="s">
        <v>54</v>
      </c>
      <c r="I326" s="41">
        <v>2.4300000000000002E-2</v>
      </c>
      <c r="J326" s="41">
        <v>2.3099999999999999E-2</v>
      </c>
      <c r="K326" s="10">
        <v>75.837345576000004</v>
      </c>
      <c r="L326" s="10">
        <v>100.25</v>
      </c>
      <c r="M326" s="10">
        <v>7.6026938671000008E-2</v>
      </c>
      <c r="N326" s="41">
        <v>1.716351261483582E-4</v>
      </c>
      <c r="O326" s="41">
        <v>1.0096454345058585E-5</v>
      </c>
    </row>
    <row r="327" spans="2:15" ht="15" x14ac:dyDescent="0.25">
      <c r="B327" s="43" t="s">
        <v>3356</v>
      </c>
      <c r="C327" s="3" t="s">
        <v>2959</v>
      </c>
      <c r="D327" s="3" t="s">
        <v>3369</v>
      </c>
      <c r="E327" s="3" t="s">
        <v>83</v>
      </c>
      <c r="F327" s="3" t="s">
        <v>141</v>
      </c>
      <c r="G327" s="10">
        <v>1.7999999999999998</v>
      </c>
      <c r="H327" s="3" t="s">
        <v>54</v>
      </c>
      <c r="I327" s="41">
        <v>2.1000000000000001E-2</v>
      </c>
      <c r="J327" s="41">
        <v>1.8599999999999998E-2</v>
      </c>
      <c r="K327" s="10">
        <v>307.36</v>
      </c>
      <c r="L327" s="10">
        <v>100.62</v>
      </c>
      <c r="M327" s="10">
        <v>0.30926563200000001</v>
      </c>
      <c r="N327" s="41">
        <v>6.9818470517896939E-4</v>
      </c>
      <c r="O327" s="41">
        <v>4.1070788704198371E-5</v>
      </c>
    </row>
    <row r="328" spans="2:15" ht="15" x14ac:dyDescent="0.25">
      <c r="B328" s="43" t="s">
        <v>3356</v>
      </c>
      <c r="C328" s="3" t="s">
        <v>2959</v>
      </c>
      <c r="D328" s="3" t="s">
        <v>3370</v>
      </c>
      <c r="E328" s="3" t="s">
        <v>83</v>
      </c>
      <c r="F328" s="3" t="s">
        <v>141</v>
      </c>
      <c r="G328" s="10">
        <v>0.91999999999999982</v>
      </c>
      <c r="H328" s="3" t="s">
        <v>54</v>
      </c>
      <c r="I328" s="41">
        <v>1.38E-2</v>
      </c>
      <c r="J328" s="41">
        <v>1.8699999999999998E-2</v>
      </c>
      <c r="K328" s="10">
        <v>461.61050818500001</v>
      </c>
      <c r="L328" s="10">
        <v>99.67</v>
      </c>
      <c r="M328" s="10">
        <v>0.460087193605</v>
      </c>
      <c r="N328" s="41">
        <v>1.0386729348048811E-3</v>
      </c>
      <c r="O328" s="41">
        <v>6.1100044618144189E-5</v>
      </c>
    </row>
    <row r="329" spans="2:15" ht="15" x14ac:dyDescent="0.25">
      <c r="B329" s="43" t="s">
        <v>3356</v>
      </c>
      <c r="C329" s="3" t="s">
        <v>2959</v>
      </c>
      <c r="D329" s="3" t="s">
        <v>3371</v>
      </c>
      <c r="E329" s="3" t="s">
        <v>83</v>
      </c>
      <c r="F329" s="3" t="s">
        <v>141</v>
      </c>
      <c r="G329" s="10">
        <v>2.0599999999999996</v>
      </c>
      <c r="H329" s="3" t="s">
        <v>54</v>
      </c>
      <c r="I329" s="41">
        <v>9.300000000000001E-3</v>
      </c>
      <c r="J329" s="41">
        <v>1.7600000000000001E-2</v>
      </c>
      <c r="K329" s="10">
        <v>626.27540474700004</v>
      </c>
      <c r="L329" s="10">
        <v>98.39</v>
      </c>
      <c r="M329" s="10">
        <v>0.61619237158099993</v>
      </c>
      <c r="N329" s="41">
        <v>1.3910892280646638E-3</v>
      </c>
      <c r="O329" s="41">
        <v>8.1830970129723754E-5</v>
      </c>
    </row>
    <row r="330" spans="2:15" ht="15" x14ac:dyDescent="0.25">
      <c r="B330" s="43" t="s">
        <v>3356</v>
      </c>
      <c r="C330" s="3" t="s">
        <v>2959</v>
      </c>
      <c r="D330" s="3" t="s">
        <v>3372</v>
      </c>
      <c r="E330" s="3" t="s">
        <v>83</v>
      </c>
      <c r="F330" s="3" t="s">
        <v>141</v>
      </c>
      <c r="G330" s="10">
        <v>2.4</v>
      </c>
      <c r="H330" s="3" t="s">
        <v>54</v>
      </c>
      <c r="I330" s="41">
        <v>8.0000000000000002E-3</v>
      </c>
      <c r="J330" s="41">
        <v>1.9399999999999994E-2</v>
      </c>
      <c r="K330" s="10">
        <v>162.80475000000001</v>
      </c>
      <c r="L330" s="10">
        <v>97.41</v>
      </c>
      <c r="M330" s="10">
        <v>0.158588106975</v>
      </c>
      <c r="N330" s="41">
        <v>3.5802164630187951E-4</v>
      </c>
      <c r="O330" s="41">
        <v>2.1060660993747386E-5</v>
      </c>
    </row>
    <row r="331" spans="2:15" ht="15" x14ac:dyDescent="0.25">
      <c r="B331" s="43" t="s">
        <v>3356</v>
      </c>
      <c r="C331" s="3" t="s">
        <v>2959</v>
      </c>
      <c r="D331" s="3" t="s">
        <v>3373</v>
      </c>
      <c r="E331" s="3" t="s">
        <v>83</v>
      </c>
      <c r="F331" s="3" t="s">
        <v>141</v>
      </c>
      <c r="G331" s="10">
        <v>1.2</v>
      </c>
      <c r="H331" s="3" t="s">
        <v>54</v>
      </c>
      <c r="I331" s="41">
        <v>8.0000000000000002E-3</v>
      </c>
      <c r="J331" s="41">
        <v>2.0900000000000002E-2</v>
      </c>
      <c r="K331" s="10">
        <v>317.19601753900002</v>
      </c>
      <c r="L331" s="10">
        <v>98.54</v>
      </c>
      <c r="M331" s="10">
        <v>0.31256495526299999</v>
      </c>
      <c r="N331" s="41">
        <v>7.0563311457632445E-4</v>
      </c>
      <c r="O331" s="41">
        <v>4.1508942170282564E-5</v>
      </c>
    </row>
    <row r="332" spans="2:15" ht="15" x14ac:dyDescent="0.25">
      <c r="B332" s="43" t="s">
        <v>3356</v>
      </c>
      <c r="C332" s="3" t="s">
        <v>2959</v>
      </c>
      <c r="D332" s="3" t="s">
        <v>3374</v>
      </c>
      <c r="E332" s="3" t="s">
        <v>83</v>
      </c>
      <c r="F332" s="3" t="s">
        <v>141</v>
      </c>
      <c r="G332" s="10">
        <v>2.2700000000000005</v>
      </c>
      <c r="H332" s="3" t="s">
        <v>54</v>
      </c>
      <c r="I332" s="41">
        <v>1.15E-2</v>
      </c>
      <c r="J332" s="41">
        <v>1.7299999999999999E-2</v>
      </c>
      <c r="K332" s="10">
        <v>367.33096709900002</v>
      </c>
      <c r="L332" s="10">
        <v>98.81</v>
      </c>
      <c r="M332" s="10">
        <v>0.36295972775699997</v>
      </c>
      <c r="N332" s="41">
        <v>8.1940217177400431E-4</v>
      </c>
      <c r="O332" s="41">
        <v>4.8201418924043622E-5</v>
      </c>
    </row>
    <row r="333" spans="2:15" ht="15" x14ac:dyDescent="0.25">
      <c r="B333" s="43" t="s">
        <v>3375</v>
      </c>
      <c r="C333" s="3" t="s">
        <v>2959</v>
      </c>
      <c r="D333" s="3" t="s">
        <v>3376</v>
      </c>
      <c r="E333" s="3" t="s">
        <v>214</v>
      </c>
      <c r="F333" s="3" t="s">
        <v>141</v>
      </c>
      <c r="G333" s="10">
        <v>0.82000000000002871</v>
      </c>
      <c r="H333" s="3" t="s">
        <v>54</v>
      </c>
      <c r="I333" s="41">
        <v>4.5199999999999997E-2</v>
      </c>
      <c r="J333" s="41">
        <v>1.1499999999998158E-2</v>
      </c>
      <c r="K333" s="10">
        <v>241.81589137811591</v>
      </c>
      <c r="L333" s="10">
        <v>103.6</v>
      </c>
      <c r="M333" s="10">
        <v>0.25052126338584663</v>
      </c>
      <c r="N333" s="41">
        <v>5.6556596116735748E-4</v>
      </c>
      <c r="O333" s="41">
        <v>3.3269477141349268E-5</v>
      </c>
    </row>
    <row r="334" spans="2:15" ht="15" x14ac:dyDescent="0.25">
      <c r="B334" s="43" t="s">
        <v>3375</v>
      </c>
      <c r="C334" s="3" t="s">
        <v>2959</v>
      </c>
      <c r="D334" s="3" t="s">
        <v>3377</v>
      </c>
      <c r="E334" s="3" t="s">
        <v>214</v>
      </c>
      <c r="F334" s="3" t="s">
        <v>141</v>
      </c>
      <c r="G334" s="10">
        <v>0.97999999999971821</v>
      </c>
      <c r="H334" s="3" t="s">
        <v>54</v>
      </c>
      <c r="I334" s="41">
        <v>4.7199999999999999E-2</v>
      </c>
      <c r="J334" s="41">
        <v>1.1499999999997765E-2</v>
      </c>
      <c r="K334" s="10">
        <v>123.57481087172371</v>
      </c>
      <c r="L334" s="10">
        <v>103.61</v>
      </c>
      <c r="M334" s="10">
        <v>0.12803586147173443</v>
      </c>
      <c r="N334" s="41">
        <v>2.8904821921492483E-4</v>
      </c>
      <c r="O334" s="41">
        <v>1.7003291892018632E-5</v>
      </c>
    </row>
    <row r="335" spans="2:15" ht="15" x14ac:dyDescent="0.25">
      <c r="B335" s="43" t="s">
        <v>3375</v>
      </c>
      <c r="C335" s="3" t="s">
        <v>2959</v>
      </c>
      <c r="D335" s="3" t="s">
        <v>3378</v>
      </c>
      <c r="E335" s="3" t="s">
        <v>214</v>
      </c>
      <c r="F335" s="3" t="s">
        <v>141</v>
      </c>
      <c r="G335" s="10">
        <v>0.93999999999964123</v>
      </c>
      <c r="H335" s="3" t="s">
        <v>54</v>
      </c>
      <c r="I335" s="41">
        <v>4.8399999999999999E-2</v>
      </c>
      <c r="J335" s="41">
        <v>1.2499999999986538E-2</v>
      </c>
      <c r="K335" s="10">
        <v>56.376493163938704</v>
      </c>
      <c r="L335" s="10">
        <v>104.3</v>
      </c>
      <c r="M335" s="10">
        <v>5.8800682492102005E-2</v>
      </c>
      <c r="N335" s="41">
        <v>1.3274587578509346E-4</v>
      </c>
      <c r="O335" s="41">
        <v>7.8087901027935043E-6</v>
      </c>
    </row>
    <row r="336" spans="2:15" ht="15" x14ac:dyDescent="0.25">
      <c r="B336" s="43" t="s">
        <v>3375</v>
      </c>
      <c r="C336" s="3" t="s">
        <v>2959</v>
      </c>
      <c r="D336" s="3" t="s">
        <v>3379</v>
      </c>
      <c r="E336" s="3" t="s">
        <v>214</v>
      </c>
      <c r="F336" s="3" t="s">
        <v>141</v>
      </c>
      <c r="G336" s="10">
        <v>0.8199999999993921</v>
      </c>
      <c r="H336" s="3" t="s">
        <v>54</v>
      </c>
      <c r="I336" s="41">
        <v>4.6500000000000007E-2</v>
      </c>
      <c r="J336" s="41">
        <v>1.3499999999995906E-2</v>
      </c>
      <c r="K336" s="10">
        <v>118.5401858458719</v>
      </c>
      <c r="L336" s="10">
        <v>103.56</v>
      </c>
      <c r="M336" s="10">
        <v>0.12276021651672031</v>
      </c>
      <c r="N336" s="41">
        <v>2.7713815150476475E-4</v>
      </c>
      <c r="O336" s="41">
        <v>1.6302680906489677E-5</v>
      </c>
    </row>
    <row r="337" spans="2:15" ht="15" x14ac:dyDescent="0.25">
      <c r="B337" s="43" t="s">
        <v>3375</v>
      </c>
      <c r="C337" s="3" t="s">
        <v>2959</v>
      </c>
      <c r="D337" s="3" t="s">
        <v>3380</v>
      </c>
      <c r="E337" s="3" t="s">
        <v>214</v>
      </c>
      <c r="F337" s="3" t="s">
        <v>141</v>
      </c>
      <c r="G337" s="10">
        <v>1.7699999999998512</v>
      </c>
      <c r="H337" s="3" t="s">
        <v>54</v>
      </c>
      <c r="I337" s="41">
        <v>4.4999999999999998E-2</v>
      </c>
      <c r="J337" s="41">
        <v>2.0100000000000832E-2</v>
      </c>
      <c r="K337" s="10">
        <v>542.70588432512386</v>
      </c>
      <c r="L337" s="10">
        <v>104.69</v>
      </c>
      <c r="M337" s="10">
        <v>0.56815879029092864</v>
      </c>
      <c r="N337" s="41">
        <v>1.2826506939319785E-3</v>
      </c>
      <c r="O337" s="41">
        <v>7.545206195582599E-5</v>
      </c>
    </row>
    <row r="338" spans="2:15" ht="15" x14ac:dyDescent="0.25">
      <c r="B338" s="43" t="s">
        <v>3375</v>
      </c>
      <c r="C338" s="3" t="s">
        <v>2959</v>
      </c>
      <c r="D338" s="3" t="s">
        <v>3381</v>
      </c>
      <c r="E338" s="3" t="s">
        <v>214</v>
      </c>
      <c r="F338" s="3" t="s">
        <v>141</v>
      </c>
      <c r="G338" s="10">
        <v>1.8200000000000267</v>
      </c>
      <c r="H338" s="3" t="s">
        <v>54</v>
      </c>
      <c r="I338" s="41">
        <v>4.4000000000000004E-2</v>
      </c>
      <c r="J338" s="41">
        <v>2.0699999999999628E-2</v>
      </c>
      <c r="K338" s="10">
        <v>419.56580901367897</v>
      </c>
      <c r="L338" s="10">
        <v>104.47</v>
      </c>
      <c r="M338" s="10">
        <v>0.43832040067394856</v>
      </c>
      <c r="N338" s="41">
        <v>9.8953316519330707E-4</v>
      </c>
      <c r="O338" s="41">
        <v>5.8209392503138889E-5</v>
      </c>
    </row>
    <row r="339" spans="2:15" ht="15" x14ac:dyDescent="0.25">
      <c r="B339" s="43" t="s">
        <v>3375</v>
      </c>
      <c r="C339" s="3" t="s">
        <v>2959</v>
      </c>
      <c r="D339" s="3" t="s">
        <v>3382</v>
      </c>
      <c r="E339" s="3" t="s">
        <v>214</v>
      </c>
      <c r="F339" s="3" t="s">
        <v>141</v>
      </c>
      <c r="G339" s="10">
        <v>2.0199999999999689</v>
      </c>
      <c r="H339" s="3" t="s">
        <v>54</v>
      </c>
      <c r="I339" s="41">
        <v>4.7E-2</v>
      </c>
      <c r="J339" s="41">
        <v>2.6500000000001814E-2</v>
      </c>
      <c r="K339" s="10">
        <v>447.09306194570303</v>
      </c>
      <c r="L339" s="10">
        <v>104.38</v>
      </c>
      <c r="M339" s="10">
        <v>0.46667573795353218</v>
      </c>
      <c r="N339" s="41">
        <v>1.053546947360982E-3</v>
      </c>
      <c r="O339" s="41">
        <v>6.1975009970928057E-5</v>
      </c>
    </row>
    <row r="340" spans="2:15" ht="15" x14ac:dyDescent="0.25">
      <c r="B340" s="43" t="s">
        <v>3383</v>
      </c>
      <c r="C340" s="3" t="s">
        <v>2959</v>
      </c>
      <c r="D340" s="3" t="s">
        <v>3384</v>
      </c>
      <c r="E340" s="3" t="s">
        <v>214</v>
      </c>
      <c r="F340" s="3" t="s">
        <v>141</v>
      </c>
      <c r="G340" s="10">
        <v>0.32</v>
      </c>
      <c r="H340" s="3" t="s">
        <v>54</v>
      </c>
      <c r="I340" s="41">
        <v>2.2799999999999997E-2</v>
      </c>
      <c r="J340" s="41">
        <v>1.61E-2</v>
      </c>
      <c r="K340" s="10">
        <v>242.11018253100002</v>
      </c>
      <c r="L340" s="10">
        <v>101.03</v>
      </c>
      <c r="M340" s="10">
        <v>0.24460391715500002</v>
      </c>
      <c r="N340" s="41">
        <v>5.5220721643097002E-4</v>
      </c>
      <c r="O340" s="41">
        <v>3.2483647577407659E-5</v>
      </c>
    </row>
    <row r="341" spans="2:15" ht="15" x14ac:dyDescent="0.25">
      <c r="B341" s="43" t="s">
        <v>3383</v>
      </c>
      <c r="C341" s="3" t="s">
        <v>2959</v>
      </c>
      <c r="D341" s="3" t="s">
        <v>3385</v>
      </c>
      <c r="E341" s="3" t="s">
        <v>214</v>
      </c>
      <c r="F341" s="3" t="s">
        <v>141</v>
      </c>
      <c r="G341" s="10">
        <v>0.31999999999999995</v>
      </c>
      <c r="H341" s="3" t="s">
        <v>54</v>
      </c>
      <c r="I341" s="41">
        <v>3.6200000000000003E-2</v>
      </c>
      <c r="J341" s="41">
        <v>1.1599999999999997E-2</v>
      </c>
      <c r="K341" s="10">
        <v>153.54850755000001</v>
      </c>
      <c r="L341" s="10">
        <v>100.99</v>
      </c>
      <c r="M341" s="10">
        <v>0.155068637112</v>
      </c>
      <c r="N341" s="41">
        <v>3.500762434687418E-4</v>
      </c>
      <c r="O341" s="41">
        <v>2.0593271836538777E-5</v>
      </c>
    </row>
    <row r="342" spans="2:15" ht="15" x14ac:dyDescent="0.25">
      <c r="B342" s="43" t="s">
        <v>3383</v>
      </c>
      <c r="C342" s="3" t="s">
        <v>2959</v>
      </c>
      <c r="D342" s="3" t="s">
        <v>3386</v>
      </c>
      <c r="E342" s="3" t="s">
        <v>214</v>
      </c>
      <c r="F342" s="3" t="s">
        <v>141</v>
      </c>
      <c r="G342" s="10">
        <v>0.53</v>
      </c>
      <c r="H342" s="3" t="s">
        <v>54</v>
      </c>
      <c r="I342" s="41">
        <v>3.0899999999999997E-2</v>
      </c>
      <c r="J342" s="41">
        <v>1.23E-2</v>
      </c>
      <c r="K342" s="10">
        <v>228.57425944100001</v>
      </c>
      <c r="L342" s="10">
        <v>101.16</v>
      </c>
      <c r="M342" s="10">
        <v>0.231225721612</v>
      </c>
      <c r="N342" s="41">
        <v>5.2200518120768316E-4</v>
      </c>
      <c r="O342" s="41">
        <v>3.0707009679311039E-5</v>
      </c>
    </row>
    <row r="343" spans="2:15" ht="15" x14ac:dyDescent="0.25">
      <c r="B343" s="43" t="s">
        <v>3383</v>
      </c>
      <c r="C343" s="3" t="s">
        <v>2959</v>
      </c>
      <c r="D343" s="3" t="s">
        <v>3387</v>
      </c>
      <c r="E343" s="3" t="s">
        <v>214</v>
      </c>
      <c r="F343" s="3" t="s">
        <v>141</v>
      </c>
      <c r="G343" s="10">
        <v>0.90000000000000024</v>
      </c>
      <c r="H343" s="3" t="s">
        <v>54</v>
      </c>
      <c r="I343" s="41">
        <v>1.34E-2</v>
      </c>
      <c r="J343" s="41">
        <v>1.7200000000000003E-2</v>
      </c>
      <c r="K343" s="10">
        <v>348.66521329300002</v>
      </c>
      <c r="L343" s="10">
        <v>99.75</v>
      </c>
      <c r="M343" s="10">
        <v>0.34779354993799999</v>
      </c>
      <c r="N343" s="41">
        <v>7.851636651518061E-4</v>
      </c>
      <c r="O343" s="41">
        <v>4.6187335171425265E-5</v>
      </c>
    </row>
    <row r="344" spans="2:15" ht="15" x14ac:dyDescent="0.25">
      <c r="B344" s="43" t="s">
        <v>3383</v>
      </c>
      <c r="C344" s="3" t="s">
        <v>2959</v>
      </c>
      <c r="D344" s="3" t="s">
        <v>3388</v>
      </c>
      <c r="E344" s="3" t="s">
        <v>214</v>
      </c>
      <c r="F344" s="3" t="s">
        <v>141</v>
      </c>
      <c r="G344" s="10">
        <v>1.1000000000000001</v>
      </c>
      <c r="H344" s="3" t="s">
        <v>54</v>
      </c>
      <c r="I344" s="41">
        <v>5.8999999999999999E-3</v>
      </c>
      <c r="J344" s="41">
        <v>1.7200000000000003E-2</v>
      </c>
      <c r="K344" s="10">
        <v>931.33625781800004</v>
      </c>
      <c r="L344" s="10">
        <v>99.51</v>
      </c>
      <c r="M344" s="10">
        <v>0.92677271100800007</v>
      </c>
      <c r="N344" s="41">
        <v>2.0922419598277081E-3</v>
      </c>
      <c r="O344" s="41">
        <v>1.2307635330985201E-4</v>
      </c>
    </row>
    <row r="345" spans="2:15" ht="15" x14ac:dyDescent="0.25">
      <c r="B345" s="43" t="s">
        <v>3389</v>
      </c>
      <c r="C345" s="3" t="s">
        <v>2959</v>
      </c>
      <c r="D345" s="3" t="s">
        <v>3390</v>
      </c>
      <c r="E345" s="3" t="s">
        <v>214</v>
      </c>
      <c r="F345" s="3" t="s">
        <v>141</v>
      </c>
      <c r="G345" s="10">
        <v>0.57000000000002315</v>
      </c>
      <c r="H345" s="3" t="s">
        <v>54</v>
      </c>
      <c r="I345" s="41">
        <v>4.4999999999999998E-2</v>
      </c>
      <c r="J345" s="41">
        <v>1.7100000000000695E-2</v>
      </c>
      <c r="K345" s="10">
        <v>326.36163671180282</v>
      </c>
      <c r="L345" s="10">
        <v>101.83</v>
      </c>
      <c r="M345" s="10">
        <v>0.33233405474483629</v>
      </c>
      <c r="N345" s="41">
        <v>7.5026297792104809E-4</v>
      </c>
      <c r="O345" s="41">
        <v>4.4134298574872571E-5</v>
      </c>
    </row>
    <row r="346" spans="2:15" ht="15" x14ac:dyDescent="0.25">
      <c r="B346" s="43" t="s">
        <v>3389</v>
      </c>
      <c r="C346" s="3" t="s">
        <v>2959</v>
      </c>
      <c r="D346" s="3" t="s">
        <v>3391</v>
      </c>
      <c r="E346" s="3" t="s">
        <v>214</v>
      </c>
      <c r="F346" s="3" t="s">
        <v>141</v>
      </c>
      <c r="G346" s="10">
        <v>0.75000000000005507</v>
      </c>
      <c r="H346" s="3" t="s">
        <v>54</v>
      </c>
      <c r="I346" s="41">
        <v>4.2800000000000005E-2</v>
      </c>
      <c r="J346" s="41">
        <v>2.0399999999999814E-2</v>
      </c>
      <c r="K346" s="10">
        <v>491.27877747283981</v>
      </c>
      <c r="L346" s="10">
        <v>102.21</v>
      </c>
      <c r="M346" s="10">
        <v>0.50213603845299559</v>
      </c>
      <c r="N346" s="41">
        <v>1.1336005869770889E-3</v>
      </c>
      <c r="O346" s="41">
        <v>6.6684173739894285E-5</v>
      </c>
    </row>
    <row r="347" spans="2:15" ht="15" x14ac:dyDescent="0.25">
      <c r="B347" s="43" t="s">
        <v>3392</v>
      </c>
      <c r="C347" s="3" t="s">
        <v>2959</v>
      </c>
      <c r="D347" s="3" t="s">
        <v>3393</v>
      </c>
      <c r="E347" s="3" t="s">
        <v>214</v>
      </c>
      <c r="F347" s="3" t="s">
        <v>141</v>
      </c>
      <c r="G347" s="10">
        <v>4.9999999998685728E-2</v>
      </c>
      <c r="H347" s="3" t="s">
        <v>54</v>
      </c>
      <c r="I347" s="41">
        <v>3.0499999999999999E-2</v>
      </c>
      <c r="J347" s="41">
        <v>1.8500000000001935E-2</v>
      </c>
      <c r="K347" s="10">
        <v>54.921805799105307</v>
      </c>
      <c r="L347" s="10">
        <v>100.3</v>
      </c>
      <c r="M347" s="10">
        <v>5.5086571274424803E-2</v>
      </c>
      <c r="N347" s="41">
        <v>1.2436105905409679E-4</v>
      </c>
      <c r="O347" s="41">
        <v>7.3155523768339852E-6</v>
      </c>
    </row>
    <row r="348" spans="2:15" ht="15" x14ac:dyDescent="0.25">
      <c r="B348" s="43" t="s">
        <v>3392</v>
      </c>
      <c r="C348" s="3" t="s">
        <v>2959</v>
      </c>
      <c r="D348" s="3" t="s">
        <v>3394</v>
      </c>
      <c r="E348" s="3" t="s">
        <v>214</v>
      </c>
      <c r="F348" s="3" t="s">
        <v>141</v>
      </c>
      <c r="G348" s="10">
        <v>0.21000000000077504</v>
      </c>
      <c r="H348" s="3" t="s">
        <v>54</v>
      </c>
      <c r="I348" s="41">
        <v>2.1000000000000001E-2</v>
      </c>
      <c r="J348" s="41">
        <v>2.0500000000011408E-2</v>
      </c>
      <c r="K348" s="10">
        <v>52.584661292242302</v>
      </c>
      <c r="L348" s="10">
        <v>100.18</v>
      </c>
      <c r="M348" s="10">
        <v>5.2679313638148408E-2</v>
      </c>
      <c r="N348" s="41">
        <v>1.1892653840527973E-4</v>
      </c>
      <c r="O348" s="41">
        <v>6.9958661281657992E-6</v>
      </c>
    </row>
    <row r="349" spans="2:15" ht="15" x14ac:dyDescent="0.25">
      <c r="B349" s="43" t="s">
        <v>3392</v>
      </c>
      <c r="C349" s="3" t="s">
        <v>2959</v>
      </c>
      <c r="D349" s="3" t="s">
        <v>3395</v>
      </c>
      <c r="E349" s="3" t="s">
        <v>214</v>
      </c>
      <c r="F349" s="3" t="s">
        <v>141</v>
      </c>
      <c r="G349" s="10">
        <v>0.34000000000173469</v>
      </c>
      <c r="H349" s="3" t="s">
        <v>54</v>
      </c>
      <c r="I349" s="41">
        <v>2.1000000000000001E-2</v>
      </c>
      <c r="J349" s="41">
        <v>1.859999999999553E-2</v>
      </c>
      <c r="K349" s="10">
        <v>47.641684977613899</v>
      </c>
      <c r="L349" s="10">
        <v>100.25</v>
      </c>
      <c r="M349" s="10">
        <v>4.7760789319889196E-2</v>
      </c>
      <c r="N349" s="41">
        <v>1.0782269078777466E-4</v>
      </c>
      <c r="O349" s="41">
        <v>6.3426811243704676E-6</v>
      </c>
    </row>
    <row r="350" spans="2:15" ht="15" x14ac:dyDescent="0.25">
      <c r="B350" s="43" t="s">
        <v>3392</v>
      </c>
      <c r="C350" s="3" t="s">
        <v>2959</v>
      </c>
      <c r="D350" s="3" t="s">
        <v>3396</v>
      </c>
      <c r="E350" s="3" t="s">
        <v>214</v>
      </c>
      <c r="F350" s="3" t="s">
        <v>141</v>
      </c>
      <c r="G350" s="10">
        <v>0.46000000000059466</v>
      </c>
      <c r="H350" s="3" t="s">
        <v>54</v>
      </c>
      <c r="I350" s="41">
        <v>2.1000000000000001E-2</v>
      </c>
      <c r="J350" s="41">
        <v>1.8399999999992294E-2</v>
      </c>
      <c r="K350" s="10">
        <v>121.6503177800722</v>
      </c>
      <c r="L350" s="10">
        <v>100.29</v>
      </c>
      <c r="M350" s="10">
        <v>0.12200310376024071</v>
      </c>
      <c r="N350" s="41">
        <v>2.7542892651506414E-4</v>
      </c>
      <c r="O350" s="41">
        <v>1.6202135566726134E-5</v>
      </c>
    </row>
    <row r="351" spans="2:15" ht="15" x14ac:dyDescent="0.25">
      <c r="B351" s="43" t="s">
        <v>3397</v>
      </c>
      <c r="C351" s="3" t="s">
        <v>2959</v>
      </c>
      <c r="D351" s="3" t="s">
        <v>3398</v>
      </c>
      <c r="E351" s="3" t="s">
        <v>222</v>
      </c>
      <c r="F351" s="3" t="s">
        <v>141</v>
      </c>
      <c r="G351" s="10">
        <v>0</v>
      </c>
      <c r="H351" s="3" t="s">
        <v>54</v>
      </c>
      <c r="I351" s="41">
        <v>4.2500000000000003E-2</v>
      </c>
      <c r="J351" s="41">
        <v>0</v>
      </c>
      <c r="K351" s="10">
        <v>3.3060409999999998E-6</v>
      </c>
      <c r="L351" s="10">
        <v>100.35</v>
      </c>
      <c r="M351" s="10">
        <v>3.3060409999999998E-9</v>
      </c>
      <c r="N351" s="41">
        <v>7.4635750696494622E-12</v>
      </c>
      <c r="O351" s="41">
        <v>4.3904558835175284E-13</v>
      </c>
    </row>
    <row r="352" spans="2:15" ht="15" x14ac:dyDescent="0.25">
      <c r="B352" s="43" t="s">
        <v>3397</v>
      </c>
      <c r="C352" s="3" t="s">
        <v>2959</v>
      </c>
      <c r="D352" s="3" t="s">
        <v>3399</v>
      </c>
      <c r="E352" s="3" t="s">
        <v>222</v>
      </c>
      <c r="F352" s="3" t="s">
        <v>141</v>
      </c>
      <c r="G352" s="10">
        <v>0.12000000000111077</v>
      </c>
      <c r="H352" s="3" t="s">
        <v>54</v>
      </c>
      <c r="I352" s="41">
        <v>4.2500000000000003E-2</v>
      </c>
      <c r="J352" s="41">
        <v>4.520000000000076E-2</v>
      </c>
      <c r="K352" s="10">
        <v>73.472122160606403</v>
      </c>
      <c r="L352" s="10">
        <v>100.17</v>
      </c>
      <c r="M352" s="10">
        <v>7.3597024632016617E-2</v>
      </c>
      <c r="N352" s="41">
        <v>1.6614945738540346E-4</v>
      </c>
      <c r="O352" s="41">
        <v>9.7737593031974449E-6</v>
      </c>
    </row>
    <row r="353" spans="2:15" ht="15" x14ac:dyDescent="0.25">
      <c r="B353" s="43" t="s">
        <v>3397</v>
      </c>
      <c r="C353" s="3" t="s">
        <v>2959</v>
      </c>
      <c r="D353" s="3" t="s">
        <v>3400</v>
      </c>
      <c r="E353" s="3" t="s">
        <v>222</v>
      </c>
      <c r="F353" s="3" t="s">
        <v>141</v>
      </c>
      <c r="G353" s="10">
        <v>0.2500000000006784</v>
      </c>
      <c r="H353" s="3" t="s">
        <v>54</v>
      </c>
      <c r="I353" s="41">
        <v>4.2500000000000003E-2</v>
      </c>
      <c r="J353" s="41">
        <v>5.1599999999989002E-2</v>
      </c>
      <c r="K353" s="10">
        <v>84.458733372436299</v>
      </c>
      <c r="L353" s="10">
        <v>100</v>
      </c>
      <c r="M353" s="10">
        <v>8.4458733372436298E-2</v>
      </c>
      <c r="N353" s="41">
        <v>1.9067038092167841E-4</v>
      </c>
      <c r="O353" s="41">
        <v>1.1216205208872219E-5</v>
      </c>
    </row>
    <row r="354" spans="2:15" ht="15" x14ac:dyDescent="0.25">
      <c r="B354" s="43" t="s">
        <v>3397</v>
      </c>
      <c r="C354" s="3" t="s">
        <v>2959</v>
      </c>
      <c r="D354" s="3" t="s">
        <v>3401</v>
      </c>
      <c r="E354" s="3" t="s">
        <v>222</v>
      </c>
      <c r="F354" s="3" t="s">
        <v>141</v>
      </c>
      <c r="G354" s="10">
        <v>0.25000000000069983</v>
      </c>
      <c r="H354" s="3" t="s">
        <v>54</v>
      </c>
      <c r="I354" s="41">
        <v>4.2500000000000003E-2</v>
      </c>
      <c r="J354" s="41">
        <v>5.1200000000001925E-2</v>
      </c>
      <c r="K354" s="10">
        <v>78.78877535249481</v>
      </c>
      <c r="L354" s="10">
        <v>100.01</v>
      </c>
      <c r="M354" s="10">
        <v>7.8796654094061905E-2</v>
      </c>
      <c r="N354" s="41">
        <v>1.77887915808737E-4</v>
      </c>
      <c r="O354" s="41">
        <v>1.0464275354382164E-5</v>
      </c>
    </row>
    <row r="355" spans="2:15" ht="15" x14ac:dyDescent="0.25">
      <c r="B355" s="43" t="s">
        <v>3397</v>
      </c>
      <c r="C355" s="3" t="s">
        <v>2959</v>
      </c>
      <c r="D355" s="3" t="s">
        <v>3402</v>
      </c>
      <c r="E355" s="3" t="s">
        <v>222</v>
      </c>
      <c r="F355" s="3" t="s">
        <v>141</v>
      </c>
      <c r="G355" s="10">
        <v>0.57999999999960916</v>
      </c>
      <c r="H355" s="3" t="s">
        <v>54</v>
      </c>
      <c r="I355" s="41">
        <v>0.04</v>
      </c>
      <c r="J355" s="41">
        <v>2.929999999999677E-2</v>
      </c>
      <c r="K355" s="10">
        <v>204.96121801757431</v>
      </c>
      <c r="L355" s="10">
        <v>100.82</v>
      </c>
      <c r="M355" s="10">
        <v>0.20664190009000752</v>
      </c>
      <c r="N355" s="41">
        <v>4.6650580977573332E-4</v>
      </c>
      <c r="O355" s="41">
        <v>2.744225331843782E-5</v>
      </c>
    </row>
    <row r="356" spans="2:15" ht="15" x14ac:dyDescent="0.25">
      <c r="B356" s="43" t="s">
        <v>3397</v>
      </c>
      <c r="C356" s="3" t="s">
        <v>2959</v>
      </c>
      <c r="D356" s="3" t="s">
        <v>3403</v>
      </c>
      <c r="E356" s="3" t="s">
        <v>222</v>
      </c>
      <c r="F356" s="3" t="s">
        <v>141</v>
      </c>
      <c r="G356" s="10">
        <v>0.57999999999968466</v>
      </c>
      <c r="H356" s="3" t="s">
        <v>54</v>
      </c>
      <c r="I356" s="41">
        <v>0.04</v>
      </c>
      <c r="J356" s="41">
        <v>3.2800000000002771E-2</v>
      </c>
      <c r="K356" s="10">
        <v>300.35605270112711</v>
      </c>
      <c r="L356" s="10">
        <v>100.62</v>
      </c>
      <c r="M356" s="10">
        <v>0.30221826019568271</v>
      </c>
      <c r="N356" s="41">
        <v>6.8227486361764178E-4</v>
      </c>
      <c r="O356" s="41">
        <v>4.0134890601252873E-5</v>
      </c>
    </row>
    <row r="357" spans="2:15" ht="15" x14ac:dyDescent="0.25">
      <c r="B357" s="43" t="s">
        <v>3397</v>
      </c>
      <c r="C357" s="3" t="s">
        <v>2959</v>
      </c>
      <c r="D357" s="3" t="s">
        <v>3404</v>
      </c>
      <c r="E357" s="3" t="s">
        <v>222</v>
      </c>
      <c r="F357" s="3" t="s">
        <v>141</v>
      </c>
      <c r="G357" s="10">
        <v>0.74000000000002031</v>
      </c>
      <c r="H357" s="3" t="s">
        <v>54</v>
      </c>
      <c r="I357" s="41">
        <v>4.6500000000000007E-2</v>
      </c>
      <c r="J357" s="41">
        <v>3.9499999999996607E-2</v>
      </c>
      <c r="K357" s="10">
        <v>178.0427304869313</v>
      </c>
      <c r="L357" s="10">
        <v>100.78</v>
      </c>
      <c r="M357" s="10">
        <v>0.17943146381663461</v>
      </c>
      <c r="N357" s="41">
        <v>4.0507670656611446E-4</v>
      </c>
      <c r="O357" s="41">
        <v>2.3828679862164625E-5</v>
      </c>
    </row>
    <row r="358" spans="2:15" ht="15" x14ac:dyDescent="0.25">
      <c r="B358" s="43" t="s">
        <v>3397</v>
      </c>
      <c r="C358" s="3" t="s">
        <v>2959</v>
      </c>
      <c r="D358" s="3" t="s">
        <v>3405</v>
      </c>
      <c r="E358" s="3" t="s">
        <v>222</v>
      </c>
      <c r="F358" s="3" t="s">
        <v>141</v>
      </c>
      <c r="G358" s="10">
        <v>0.7400000000001814</v>
      </c>
      <c r="H358" s="3" t="s">
        <v>54</v>
      </c>
      <c r="I358" s="41">
        <v>4.7500000000000001E-2</v>
      </c>
      <c r="J358" s="41">
        <v>4.0299999999999281E-2</v>
      </c>
      <c r="K358" s="10">
        <v>208.84614145744689</v>
      </c>
      <c r="L358" s="10">
        <v>100.8</v>
      </c>
      <c r="M358" s="10">
        <v>0.2105169104523866</v>
      </c>
      <c r="N358" s="41">
        <v>4.7525386545177781E-4</v>
      </c>
      <c r="O358" s="41">
        <v>2.7956858613538475E-5</v>
      </c>
    </row>
    <row r="359" spans="2:15" ht="15" x14ac:dyDescent="0.25">
      <c r="B359" s="43" t="s">
        <v>3397</v>
      </c>
      <c r="C359" s="3" t="s">
        <v>2959</v>
      </c>
      <c r="D359" s="3" t="s">
        <v>3406</v>
      </c>
      <c r="E359" s="3" t="s">
        <v>222</v>
      </c>
      <c r="F359" s="3" t="s">
        <v>141</v>
      </c>
      <c r="G359" s="10">
        <v>0.77999999999941938</v>
      </c>
      <c r="H359" s="3" t="s">
        <v>54</v>
      </c>
      <c r="I359" s="41">
        <v>4.6500000000000007E-2</v>
      </c>
      <c r="J359" s="41">
        <v>4.0800000000000225E-2</v>
      </c>
      <c r="K359" s="10">
        <v>153.4706572888002</v>
      </c>
      <c r="L359" s="10">
        <v>100.71</v>
      </c>
      <c r="M359" s="10">
        <v>0.15456029902128152</v>
      </c>
      <c r="N359" s="41">
        <v>3.4892864139700715E-4</v>
      </c>
      <c r="O359" s="41">
        <v>2.0525764023985606E-5</v>
      </c>
    </row>
    <row r="360" spans="2:15" ht="15" x14ac:dyDescent="0.25">
      <c r="B360" s="43" t="s">
        <v>3397</v>
      </c>
      <c r="C360" s="3" t="s">
        <v>2959</v>
      </c>
      <c r="D360" s="3" t="s">
        <v>3407</v>
      </c>
      <c r="E360" s="3" t="s">
        <v>222</v>
      </c>
      <c r="F360" s="3" t="s">
        <v>141</v>
      </c>
      <c r="G360" s="10">
        <v>0.8599999999999256</v>
      </c>
      <c r="H360" s="3" t="s">
        <v>54</v>
      </c>
      <c r="I360" s="41">
        <v>4.4999999999999998E-2</v>
      </c>
      <c r="J360" s="41">
        <v>4.490000000000368E-2</v>
      </c>
      <c r="K360" s="10">
        <v>212.12418132482753</v>
      </c>
      <c r="L360" s="10">
        <v>100.29</v>
      </c>
      <c r="M360" s="10">
        <v>0.2127393413642634</v>
      </c>
      <c r="N360" s="41">
        <v>4.8027112928725413E-4</v>
      </c>
      <c r="O360" s="41">
        <v>2.8251999686282601E-5</v>
      </c>
    </row>
    <row r="361" spans="2:15" ht="15" x14ac:dyDescent="0.25">
      <c r="B361" s="43" t="s">
        <v>3397</v>
      </c>
      <c r="C361" s="3" t="s">
        <v>2959</v>
      </c>
      <c r="D361" s="3" t="s">
        <v>3408</v>
      </c>
      <c r="E361" s="3" t="s">
        <v>222</v>
      </c>
      <c r="F361" s="3" t="s">
        <v>141</v>
      </c>
      <c r="G361" s="10">
        <v>0.86000000000054933</v>
      </c>
      <c r="H361" s="3" t="s">
        <v>54</v>
      </c>
      <c r="I361" s="41">
        <v>4.4999999999999998E-2</v>
      </c>
      <c r="J361" s="41">
        <v>4.5199999999992864E-2</v>
      </c>
      <c r="K361" s="10">
        <v>108.8778982525959</v>
      </c>
      <c r="L361" s="10">
        <v>100.26</v>
      </c>
      <c r="M361" s="10">
        <v>0.1091609808428539</v>
      </c>
      <c r="N361" s="41">
        <v>2.4643710564908509E-4</v>
      </c>
      <c r="O361" s="41">
        <v>1.4496688655465923E-5</v>
      </c>
    </row>
    <row r="362" spans="2:15" ht="15" x14ac:dyDescent="0.25">
      <c r="B362" s="43" t="s">
        <v>3397</v>
      </c>
      <c r="C362" s="3" t="s">
        <v>2959</v>
      </c>
      <c r="D362" s="3" t="s">
        <v>3409</v>
      </c>
      <c r="E362" s="3" t="s">
        <v>222</v>
      </c>
      <c r="F362" s="3" t="s">
        <v>141</v>
      </c>
      <c r="G362" s="10">
        <v>0.89999999999944968</v>
      </c>
      <c r="H362" s="3" t="s">
        <v>54</v>
      </c>
      <c r="I362" s="41">
        <v>4.4999999999999998E-2</v>
      </c>
      <c r="J362" s="41">
        <v>4.4200000000007567E-2</v>
      </c>
      <c r="K362" s="10">
        <v>111.88918200767391</v>
      </c>
      <c r="L362" s="10">
        <v>100.35</v>
      </c>
      <c r="M362" s="10">
        <v>0.1122807942397698</v>
      </c>
      <c r="N362" s="41">
        <v>2.5348026134230852E-4</v>
      </c>
      <c r="O362" s="41">
        <v>1.4911003029787543E-5</v>
      </c>
    </row>
    <row r="363" spans="2:15" ht="15" x14ac:dyDescent="0.25">
      <c r="B363" s="43" t="s">
        <v>3410</v>
      </c>
      <c r="C363" s="3" t="s">
        <v>2959</v>
      </c>
      <c r="D363" s="3" t="s">
        <v>3411</v>
      </c>
      <c r="E363" s="3" t="s">
        <v>222</v>
      </c>
      <c r="F363" s="3" t="s">
        <v>141</v>
      </c>
      <c r="G363" s="10">
        <v>2.9300000000003692</v>
      </c>
      <c r="H363" s="3" t="s">
        <v>54</v>
      </c>
      <c r="I363" s="41">
        <v>3.6000000000000004E-2</v>
      </c>
      <c r="J363" s="41">
        <v>2.360000000000706E-2</v>
      </c>
      <c r="K363" s="10">
        <v>121.7493628810966</v>
      </c>
      <c r="L363" s="10">
        <v>104.01</v>
      </c>
      <c r="M363" s="10">
        <v>0.12663151227155911</v>
      </c>
      <c r="N363" s="41">
        <v>2.858778212436018E-4</v>
      </c>
      <c r="O363" s="41">
        <v>1.6816792897952227E-5</v>
      </c>
    </row>
    <row r="364" spans="2:15" x14ac:dyDescent="0.2">
      <c r="B364" s="44"/>
      <c r="C364" s="45"/>
      <c r="D364" s="45"/>
      <c r="E364" s="45"/>
      <c r="F364" s="45"/>
      <c r="G364" s="14"/>
      <c r="H364" s="45"/>
      <c r="I364" s="14"/>
      <c r="J364" s="14"/>
      <c r="K364" s="14"/>
      <c r="L364" s="14"/>
      <c r="M364" s="14"/>
      <c r="N364" s="14"/>
      <c r="O364" s="14"/>
    </row>
    <row r="365" spans="2:15" ht="15" x14ac:dyDescent="0.25">
      <c r="B365" s="9" t="s">
        <v>3412</v>
      </c>
      <c r="C365" s="37"/>
      <c r="D365" s="37"/>
      <c r="E365" s="37"/>
      <c r="F365" s="37"/>
      <c r="G365" s="10">
        <v>0</v>
      </c>
      <c r="H365" s="37"/>
      <c r="I365" s="41"/>
      <c r="J365" s="41">
        <v>0</v>
      </c>
      <c r="K365" s="10"/>
      <c r="L365" s="10"/>
      <c r="M365" s="10">
        <v>0</v>
      </c>
      <c r="N365" s="41">
        <v>0</v>
      </c>
      <c r="O365" s="41">
        <v>0</v>
      </c>
    </row>
    <row r="366" spans="2:15" ht="15" x14ac:dyDescent="0.25">
      <c r="B366" s="42" t="s">
        <v>3413</v>
      </c>
      <c r="C366" s="37"/>
      <c r="D366" s="37"/>
      <c r="E366" s="37"/>
      <c r="F366" s="37"/>
      <c r="G366" s="4"/>
      <c r="H366" s="37"/>
      <c r="I366" s="4"/>
      <c r="J366" s="4"/>
      <c r="K366" s="4"/>
      <c r="L366" s="4"/>
      <c r="M366" s="4"/>
      <c r="N366" s="4"/>
      <c r="O366" s="4"/>
    </row>
    <row r="367" spans="2:15" ht="15" x14ac:dyDescent="0.25">
      <c r="B367" s="43"/>
      <c r="C367" s="3" t="s">
        <v>87</v>
      </c>
      <c r="D367" s="3"/>
      <c r="E367" s="3"/>
      <c r="F367" s="3"/>
      <c r="G367" s="10">
        <v>0</v>
      </c>
      <c r="H367" s="3" t="s">
        <v>87</v>
      </c>
      <c r="I367" s="41">
        <v>0</v>
      </c>
      <c r="J367" s="41">
        <v>0</v>
      </c>
      <c r="K367" s="10">
        <v>0</v>
      </c>
      <c r="L367" s="10">
        <v>0</v>
      </c>
      <c r="M367" s="10">
        <v>0</v>
      </c>
      <c r="N367" s="41">
        <v>0</v>
      </c>
      <c r="O367" s="41">
        <v>0</v>
      </c>
    </row>
    <row r="368" spans="2:15" ht="15" x14ac:dyDescent="0.25">
      <c r="B368" s="42" t="s">
        <v>3414</v>
      </c>
      <c r="C368" s="37"/>
      <c r="D368" s="37"/>
      <c r="E368" s="37"/>
      <c r="F368" s="37"/>
      <c r="G368" s="4"/>
      <c r="H368" s="37"/>
      <c r="I368" s="4"/>
      <c r="J368" s="4"/>
      <c r="K368" s="4"/>
      <c r="L368" s="4"/>
      <c r="M368" s="4"/>
      <c r="N368" s="4"/>
      <c r="O368" s="4"/>
    </row>
    <row r="369" spans="2:15" ht="15" x14ac:dyDescent="0.25">
      <c r="B369" s="43"/>
      <c r="C369" s="3" t="s">
        <v>87</v>
      </c>
      <c r="D369" s="3"/>
      <c r="E369" s="3"/>
      <c r="F369" s="3"/>
      <c r="G369" s="10">
        <v>0</v>
      </c>
      <c r="H369" s="3" t="s">
        <v>87</v>
      </c>
      <c r="I369" s="41">
        <v>0</v>
      </c>
      <c r="J369" s="41">
        <v>0</v>
      </c>
      <c r="K369" s="10">
        <v>0</v>
      </c>
      <c r="L369" s="10">
        <v>0</v>
      </c>
      <c r="M369" s="10">
        <v>0</v>
      </c>
      <c r="N369" s="41">
        <v>0</v>
      </c>
      <c r="O369" s="41">
        <v>0</v>
      </c>
    </row>
    <row r="370" spans="2:15" x14ac:dyDescent="0.2">
      <c r="B370" s="44"/>
      <c r="C370" s="45"/>
      <c r="D370" s="45"/>
      <c r="E370" s="45"/>
      <c r="F370" s="45"/>
      <c r="G370" s="14"/>
      <c r="H370" s="45"/>
      <c r="I370" s="14"/>
      <c r="J370" s="14"/>
      <c r="K370" s="14"/>
      <c r="L370" s="14"/>
      <c r="M370" s="14"/>
      <c r="N370" s="14"/>
      <c r="O370" s="14"/>
    </row>
    <row r="371" spans="2:15" ht="15" x14ac:dyDescent="0.25">
      <c r="B371" s="9" t="s">
        <v>3415</v>
      </c>
      <c r="C371" s="37"/>
      <c r="D371" s="37"/>
      <c r="E371" s="37"/>
      <c r="F371" s="37"/>
      <c r="G371" s="10">
        <v>0</v>
      </c>
      <c r="H371" s="37"/>
      <c r="I371" s="41"/>
      <c r="J371" s="41">
        <v>0</v>
      </c>
      <c r="K371" s="10"/>
      <c r="L371" s="10"/>
      <c r="M371" s="10">
        <v>0</v>
      </c>
      <c r="N371" s="41">
        <v>0</v>
      </c>
      <c r="O371" s="41">
        <v>0</v>
      </c>
    </row>
    <row r="372" spans="2:15" ht="15" x14ac:dyDescent="0.25">
      <c r="B372" s="42" t="s">
        <v>3415</v>
      </c>
      <c r="C372" s="37"/>
      <c r="D372" s="37"/>
      <c r="E372" s="37"/>
      <c r="F372" s="37"/>
      <c r="G372" s="4"/>
      <c r="H372" s="37"/>
      <c r="I372" s="4"/>
      <c r="J372" s="4"/>
      <c r="K372" s="4"/>
      <c r="L372" s="4"/>
      <c r="M372" s="4"/>
      <c r="N372" s="4"/>
      <c r="O372" s="4"/>
    </row>
    <row r="373" spans="2:15" ht="15" x14ac:dyDescent="0.25">
      <c r="B373" s="43"/>
      <c r="C373" s="3" t="s">
        <v>87</v>
      </c>
      <c r="D373" s="3"/>
      <c r="E373" s="3"/>
      <c r="F373" s="3"/>
      <c r="G373" s="10">
        <v>0</v>
      </c>
      <c r="H373" s="3" t="s">
        <v>87</v>
      </c>
      <c r="I373" s="41">
        <v>0</v>
      </c>
      <c r="J373" s="41">
        <v>0</v>
      </c>
      <c r="K373" s="10">
        <v>0</v>
      </c>
      <c r="L373" s="10">
        <v>0</v>
      </c>
      <c r="M373" s="10">
        <v>0</v>
      </c>
      <c r="N373" s="41">
        <v>0</v>
      </c>
      <c r="O373" s="41">
        <v>0</v>
      </c>
    </row>
    <row r="374" spans="2:15" x14ac:dyDescent="0.2">
      <c r="B374" s="44"/>
      <c r="C374" s="45"/>
      <c r="D374" s="45"/>
      <c r="E374" s="45"/>
      <c r="F374" s="45"/>
      <c r="G374" s="14"/>
      <c r="H374" s="45"/>
      <c r="I374" s="14"/>
      <c r="J374" s="14"/>
      <c r="K374" s="14"/>
      <c r="L374" s="14"/>
      <c r="M374" s="14"/>
      <c r="N374" s="14"/>
      <c r="O374" s="14"/>
    </row>
    <row r="375" spans="2:15" ht="15" x14ac:dyDescent="0.25">
      <c r="B375" s="9" t="s">
        <v>3416</v>
      </c>
      <c r="C375" s="37"/>
      <c r="D375" s="37"/>
      <c r="E375" s="37"/>
      <c r="F375" s="37"/>
      <c r="G375" s="10">
        <v>0</v>
      </c>
      <c r="H375" s="37"/>
      <c r="I375" s="41"/>
      <c r="J375" s="41">
        <v>0</v>
      </c>
      <c r="K375" s="10"/>
      <c r="L375" s="10"/>
      <c r="M375" s="10">
        <v>0</v>
      </c>
      <c r="N375" s="41">
        <v>0</v>
      </c>
      <c r="O375" s="41">
        <v>0</v>
      </c>
    </row>
    <row r="376" spans="2:15" ht="15" x14ac:dyDescent="0.25">
      <c r="B376" s="42" t="s">
        <v>3416</v>
      </c>
      <c r="C376" s="37"/>
      <c r="D376" s="37"/>
      <c r="E376" s="37"/>
      <c r="F376" s="37"/>
      <c r="G376" s="4"/>
      <c r="H376" s="37"/>
      <c r="I376" s="4"/>
      <c r="J376" s="4"/>
      <c r="K376" s="4"/>
      <c r="L376" s="4"/>
      <c r="M376" s="4"/>
      <c r="N376" s="4"/>
      <c r="O376" s="4"/>
    </row>
    <row r="377" spans="2:15" ht="15" x14ac:dyDescent="0.25">
      <c r="B377" s="43"/>
      <c r="C377" s="3" t="s">
        <v>87</v>
      </c>
      <c r="D377" s="3"/>
      <c r="E377" s="3"/>
      <c r="F377" s="3"/>
      <c r="G377" s="10">
        <v>0</v>
      </c>
      <c r="H377" s="3" t="s">
        <v>87</v>
      </c>
      <c r="I377" s="41">
        <v>0</v>
      </c>
      <c r="J377" s="41">
        <v>0</v>
      </c>
      <c r="K377" s="10">
        <v>0</v>
      </c>
      <c r="L377" s="10">
        <v>0</v>
      </c>
      <c r="M377" s="10">
        <v>0</v>
      </c>
      <c r="N377" s="41">
        <v>0</v>
      </c>
      <c r="O377" s="41">
        <v>0</v>
      </c>
    </row>
    <row r="378" spans="2:15" x14ac:dyDescent="0.2">
      <c r="B378" s="44"/>
      <c r="C378" s="45"/>
      <c r="D378" s="45"/>
      <c r="E378" s="45"/>
      <c r="F378" s="45"/>
      <c r="G378" s="14"/>
      <c r="H378" s="45"/>
      <c r="I378" s="14"/>
      <c r="J378" s="14"/>
      <c r="K378" s="14"/>
      <c r="L378" s="14"/>
      <c r="M378" s="14"/>
      <c r="N378" s="14"/>
      <c r="O378" s="14"/>
    </row>
    <row r="379" spans="2:15" ht="15" x14ac:dyDescent="0.25">
      <c r="B379" s="15" t="s">
        <v>3417</v>
      </c>
      <c r="C379" s="37"/>
      <c r="D379" s="37"/>
      <c r="E379" s="37"/>
      <c r="F379" s="37"/>
      <c r="G379" s="10">
        <v>1.5138636486793939</v>
      </c>
      <c r="H379" s="37"/>
      <c r="I379" s="41"/>
      <c r="J379" s="41">
        <v>7.7529830425890872E-2</v>
      </c>
      <c r="K379" s="10"/>
      <c r="L379" s="10"/>
      <c r="M379" s="10">
        <v>12.304689586770003</v>
      </c>
      <c r="N379" s="41">
        <v>2.7778534639949094E-2</v>
      </c>
      <c r="O379" s="41">
        <v>1.6340752214231834E-3</v>
      </c>
    </row>
    <row r="380" spans="2:15" ht="15" x14ac:dyDescent="0.25">
      <c r="B380" s="9" t="s">
        <v>2961</v>
      </c>
      <c r="C380" s="37"/>
      <c r="D380" s="37"/>
      <c r="E380" s="37"/>
      <c r="F380" s="37"/>
      <c r="G380" s="10">
        <v>0</v>
      </c>
      <c r="H380" s="37"/>
      <c r="I380" s="41"/>
      <c r="J380" s="41">
        <v>0</v>
      </c>
      <c r="K380" s="10"/>
      <c r="L380" s="10"/>
      <c r="M380" s="10">
        <v>0</v>
      </c>
      <c r="N380" s="41">
        <v>0</v>
      </c>
      <c r="O380" s="41">
        <v>0</v>
      </c>
    </row>
    <row r="381" spans="2:15" ht="15" x14ac:dyDescent="0.25">
      <c r="B381" s="42" t="s">
        <v>2961</v>
      </c>
      <c r="C381" s="37"/>
      <c r="D381" s="37"/>
      <c r="E381" s="37"/>
      <c r="F381" s="37"/>
      <c r="G381" s="4"/>
      <c r="H381" s="37"/>
      <c r="I381" s="4"/>
      <c r="J381" s="4"/>
      <c r="K381" s="4"/>
      <c r="L381" s="4"/>
      <c r="M381" s="4"/>
      <c r="N381" s="4"/>
      <c r="O381" s="4"/>
    </row>
    <row r="382" spans="2:15" ht="15" x14ac:dyDescent="0.25">
      <c r="B382" s="43"/>
      <c r="C382" s="3" t="s">
        <v>87</v>
      </c>
      <c r="D382" s="3"/>
      <c r="E382" s="3"/>
      <c r="F382" s="3"/>
      <c r="G382" s="10">
        <v>0</v>
      </c>
      <c r="H382" s="3" t="s">
        <v>87</v>
      </c>
      <c r="I382" s="41">
        <v>0</v>
      </c>
      <c r="J382" s="41">
        <v>0</v>
      </c>
      <c r="K382" s="10">
        <v>0</v>
      </c>
      <c r="L382" s="10">
        <v>0</v>
      </c>
      <c r="M382" s="10">
        <v>0</v>
      </c>
      <c r="N382" s="41">
        <v>0</v>
      </c>
      <c r="O382" s="41">
        <v>0</v>
      </c>
    </row>
    <row r="383" spans="2:15" x14ac:dyDescent="0.2">
      <c r="B383" s="44"/>
      <c r="C383" s="45"/>
      <c r="D383" s="45"/>
      <c r="E383" s="45"/>
      <c r="F383" s="45"/>
      <c r="G383" s="14"/>
      <c r="H383" s="45"/>
      <c r="I383" s="14"/>
      <c r="J383" s="14"/>
      <c r="K383" s="14"/>
      <c r="L383" s="14"/>
      <c r="M383" s="14"/>
      <c r="N383" s="14"/>
      <c r="O383" s="14"/>
    </row>
    <row r="384" spans="2:15" ht="15" x14ac:dyDescent="0.25">
      <c r="B384" s="9" t="s">
        <v>2962</v>
      </c>
      <c r="C384" s="37"/>
      <c r="D384" s="37"/>
      <c r="E384" s="37"/>
      <c r="F384" s="37"/>
      <c r="G384" s="10">
        <v>0</v>
      </c>
      <c r="H384" s="37"/>
      <c r="I384" s="41"/>
      <c r="J384" s="41">
        <v>0</v>
      </c>
      <c r="K384" s="10"/>
      <c r="L384" s="10"/>
      <c r="M384" s="10">
        <v>0</v>
      </c>
      <c r="N384" s="41">
        <v>0</v>
      </c>
      <c r="O384" s="41">
        <v>0</v>
      </c>
    </row>
    <row r="385" spans="2:15" ht="15" x14ac:dyDescent="0.25">
      <c r="B385" s="42" t="s">
        <v>2962</v>
      </c>
      <c r="C385" s="37"/>
      <c r="D385" s="37"/>
      <c r="E385" s="37"/>
      <c r="F385" s="37"/>
      <c r="G385" s="4"/>
      <c r="H385" s="37"/>
      <c r="I385" s="4"/>
      <c r="J385" s="4"/>
      <c r="K385" s="4"/>
      <c r="L385" s="4"/>
      <c r="M385" s="4"/>
      <c r="N385" s="4"/>
      <c r="O385" s="4"/>
    </row>
    <row r="386" spans="2:15" ht="15" x14ac:dyDescent="0.25">
      <c r="B386" s="43"/>
      <c r="C386" s="3" t="s">
        <v>87</v>
      </c>
      <c r="D386" s="3"/>
      <c r="E386" s="3"/>
      <c r="F386" s="3"/>
      <c r="G386" s="10">
        <v>0</v>
      </c>
      <c r="H386" s="3" t="s">
        <v>87</v>
      </c>
      <c r="I386" s="41">
        <v>0</v>
      </c>
      <c r="J386" s="41">
        <v>0</v>
      </c>
      <c r="K386" s="10">
        <v>0</v>
      </c>
      <c r="L386" s="10">
        <v>0</v>
      </c>
      <c r="M386" s="10">
        <v>0</v>
      </c>
      <c r="N386" s="41">
        <v>0</v>
      </c>
      <c r="O386" s="41">
        <v>0</v>
      </c>
    </row>
    <row r="387" spans="2:15" x14ac:dyDescent="0.2">
      <c r="B387" s="44"/>
      <c r="C387" s="45"/>
      <c r="D387" s="45"/>
      <c r="E387" s="45"/>
      <c r="F387" s="45"/>
      <c r="G387" s="14"/>
      <c r="H387" s="45"/>
      <c r="I387" s="14"/>
      <c r="J387" s="14"/>
      <c r="K387" s="14"/>
      <c r="L387" s="14"/>
      <c r="M387" s="14"/>
      <c r="N387" s="14"/>
      <c r="O387" s="14"/>
    </row>
    <row r="388" spans="2:15" ht="15" x14ac:dyDescent="0.25">
      <c r="B388" s="9" t="s">
        <v>2963</v>
      </c>
      <c r="C388" s="37"/>
      <c r="D388" s="37"/>
      <c r="E388" s="37"/>
      <c r="F388" s="37"/>
      <c r="G388" s="10">
        <v>2.0229012962505482</v>
      </c>
      <c r="H388" s="37"/>
      <c r="I388" s="41"/>
      <c r="J388" s="41">
        <v>8.4218928574925675E-2</v>
      </c>
      <c r="K388" s="10"/>
      <c r="L388" s="10"/>
      <c r="M388" s="10">
        <v>6.6509513334260006</v>
      </c>
      <c r="N388" s="41">
        <v>1.501489986410034E-2</v>
      </c>
      <c r="O388" s="41">
        <v>8.8325306349282837E-4</v>
      </c>
    </row>
    <row r="389" spans="2:15" ht="15" x14ac:dyDescent="0.25">
      <c r="B389" s="42" t="s">
        <v>2963</v>
      </c>
      <c r="C389" s="37"/>
      <c r="D389" s="37"/>
      <c r="E389" s="37"/>
      <c r="F389" s="37"/>
      <c r="G389" s="4"/>
      <c r="H389" s="37"/>
      <c r="I389" s="4"/>
      <c r="J389" s="4"/>
      <c r="K389" s="4"/>
      <c r="L389" s="4"/>
      <c r="M389" s="4"/>
      <c r="N389" s="4"/>
      <c r="O389" s="4"/>
    </row>
    <row r="390" spans="2:15" ht="15" x14ac:dyDescent="0.25">
      <c r="B390" s="43" t="s">
        <v>3418</v>
      </c>
      <c r="C390" s="3" t="s">
        <v>2979</v>
      </c>
      <c r="D390" s="3" t="s">
        <v>3419</v>
      </c>
      <c r="E390" s="3" t="s">
        <v>543</v>
      </c>
      <c r="F390" s="3" t="s">
        <v>69</v>
      </c>
      <c r="G390" s="10">
        <v>3.8499999999999992</v>
      </c>
      <c r="H390" s="3" t="s">
        <v>48</v>
      </c>
      <c r="I390" s="41">
        <v>0.05</v>
      </c>
      <c r="J390" s="41">
        <v>4.3699999999999989E-2</v>
      </c>
      <c r="K390" s="10">
        <v>304.68880147499999</v>
      </c>
      <c r="L390" s="10">
        <v>102.96</v>
      </c>
      <c r="M390" s="10">
        <v>1.2240870163190001</v>
      </c>
      <c r="N390" s="41">
        <v>2.7634458671504931E-3</v>
      </c>
      <c r="O390" s="41">
        <v>1.6255999374282325E-4</v>
      </c>
    </row>
    <row r="391" spans="2:15" ht="15" x14ac:dyDescent="0.25">
      <c r="B391" s="43" t="s">
        <v>3420</v>
      </c>
      <c r="C391" s="3" t="s">
        <v>2959</v>
      </c>
      <c r="D391" s="3" t="s">
        <v>3421</v>
      </c>
      <c r="E391" s="3" t="s">
        <v>88</v>
      </c>
      <c r="F391" s="3" t="s">
        <v>737</v>
      </c>
      <c r="G391" s="10">
        <v>6.83</v>
      </c>
      <c r="H391" s="3" t="s">
        <v>48</v>
      </c>
      <c r="I391" s="41">
        <v>4.9000000000000002E-2</v>
      </c>
      <c r="J391" s="41">
        <v>4.9499999999999995E-2</v>
      </c>
      <c r="K391" s="10">
        <v>177.91637910300003</v>
      </c>
      <c r="L391" s="10">
        <v>101.23</v>
      </c>
      <c r="M391" s="10">
        <v>0.702768737245</v>
      </c>
      <c r="N391" s="41">
        <v>1.5865402839924901E-3</v>
      </c>
      <c r="O391" s="41">
        <v>9.3328399048574849E-5</v>
      </c>
    </row>
    <row r="392" spans="2:15" ht="15" x14ac:dyDescent="0.25">
      <c r="B392" s="43" t="s">
        <v>3422</v>
      </c>
      <c r="C392" s="3" t="s">
        <v>2959</v>
      </c>
      <c r="D392" s="3" t="s">
        <v>3423</v>
      </c>
      <c r="E392" s="3" t="s">
        <v>88</v>
      </c>
      <c r="F392" s="3" t="s">
        <v>737</v>
      </c>
      <c r="G392" s="10">
        <v>0.87999999999999989</v>
      </c>
      <c r="H392" s="3" t="s">
        <v>48</v>
      </c>
      <c r="I392" s="41">
        <v>7.0000000000000007E-2</v>
      </c>
      <c r="J392" s="41">
        <v>0.1245</v>
      </c>
      <c r="K392" s="10">
        <v>463.08413610000002</v>
      </c>
      <c r="L392" s="10">
        <v>96.56</v>
      </c>
      <c r="M392" s="10">
        <v>1.7447950705330002</v>
      </c>
      <c r="N392" s="41">
        <v>3.9389738330762912E-3</v>
      </c>
      <c r="O392" s="41">
        <v>2.317105499585151E-4</v>
      </c>
    </row>
    <row r="393" spans="2:15" ht="15" x14ac:dyDescent="0.25">
      <c r="B393" s="43" t="s">
        <v>3424</v>
      </c>
      <c r="C393" s="3" t="s">
        <v>2979</v>
      </c>
      <c r="D393" s="3" t="s">
        <v>3425</v>
      </c>
      <c r="E393" s="3" t="s">
        <v>88</v>
      </c>
      <c r="F393" s="3" t="s">
        <v>737</v>
      </c>
      <c r="G393" s="10">
        <v>0</v>
      </c>
      <c r="H393" s="3" t="s">
        <v>48</v>
      </c>
      <c r="I393" s="41">
        <v>3.1739000000000003E-2</v>
      </c>
      <c r="J393" s="41">
        <v>0</v>
      </c>
      <c r="K393" s="10">
        <v>10.934748857000001</v>
      </c>
      <c r="L393" s="10">
        <v>100.04</v>
      </c>
      <c r="M393" s="10">
        <v>4.2684456715000006E-2</v>
      </c>
      <c r="N393" s="41">
        <v>9.6362582012626471E-5</v>
      </c>
      <c r="O393" s="41">
        <v>5.6685390205118769E-6</v>
      </c>
    </row>
    <row r="394" spans="2:15" ht="15" x14ac:dyDescent="0.25">
      <c r="B394" s="43" t="s">
        <v>3424</v>
      </c>
      <c r="C394" s="3" t="s">
        <v>2979</v>
      </c>
      <c r="D394" s="3" t="s">
        <v>3426</v>
      </c>
      <c r="E394" s="3" t="s">
        <v>88</v>
      </c>
      <c r="F394" s="3" t="s">
        <v>737</v>
      </c>
      <c r="G394" s="10">
        <v>0</v>
      </c>
      <c r="H394" s="3" t="s">
        <v>48</v>
      </c>
      <c r="I394" s="41">
        <v>3.1739000000000003E-2</v>
      </c>
      <c r="J394" s="41">
        <v>0</v>
      </c>
      <c r="K394" s="10">
        <v>17.888127243</v>
      </c>
      <c r="L394" s="10">
        <v>100.04</v>
      </c>
      <c r="M394" s="10">
        <v>6.9827391421000001E-2</v>
      </c>
      <c r="N394" s="41">
        <v>1.576392966053447E-4</v>
      </c>
      <c r="O394" s="41">
        <v>9.2731482003704995E-6</v>
      </c>
    </row>
    <row r="395" spans="2:15" ht="15" x14ac:dyDescent="0.25">
      <c r="B395" s="43" t="s">
        <v>3424</v>
      </c>
      <c r="C395" s="3" t="s">
        <v>2979</v>
      </c>
      <c r="D395" s="3" t="s">
        <v>3427</v>
      </c>
      <c r="E395" s="3" t="s">
        <v>88</v>
      </c>
      <c r="F395" s="3" t="s">
        <v>737</v>
      </c>
      <c r="G395" s="10">
        <v>0</v>
      </c>
      <c r="H395" s="3" t="s">
        <v>48</v>
      </c>
      <c r="I395" s="41">
        <v>3.1118E-2</v>
      </c>
      <c r="J395" s="41">
        <v>0</v>
      </c>
      <c r="K395" s="10">
        <v>9.0807802310000003</v>
      </c>
      <c r="L395" s="10">
        <v>99.83</v>
      </c>
      <c r="M395" s="10">
        <v>3.5372967429999999E-2</v>
      </c>
      <c r="N395" s="41">
        <v>7.9856480258433095E-5</v>
      </c>
      <c r="O395" s="41">
        <v>4.6975658490175232E-6</v>
      </c>
    </row>
    <row r="396" spans="2:15" ht="15" x14ac:dyDescent="0.25">
      <c r="B396" s="43" t="s">
        <v>3424</v>
      </c>
      <c r="C396" s="3" t="s">
        <v>2979</v>
      </c>
      <c r="D396" s="3" t="s">
        <v>3428</v>
      </c>
      <c r="E396" s="3" t="s">
        <v>88</v>
      </c>
      <c r="F396" s="3" t="s">
        <v>737</v>
      </c>
      <c r="G396" s="10">
        <v>0</v>
      </c>
      <c r="H396" s="3" t="s">
        <v>48</v>
      </c>
      <c r="I396" s="41">
        <v>3.1118E-2</v>
      </c>
      <c r="J396" s="41">
        <v>0</v>
      </c>
      <c r="K396" s="10">
        <v>3.014412069</v>
      </c>
      <c r="L396" s="10">
        <v>99.83</v>
      </c>
      <c r="M396" s="10">
        <v>1.1742239286000001E-2</v>
      </c>
      <c r="N396" s="41">
        <v>2.6508771184884917E-5</v>
      </c>
      <c r="O396" s="41">
        <v>1.5593812526489952E-6</v>
      </c>
    </row>
    <row r="397" spans="2:15" ht="15" x14ac:dyDescent="0.25">
      <c r="B397" s="43" t="s">
        <v>3424</v>
      </c>
      <c r="C397" s="3" t="s">
        <v>2959</v>
      </c>
      <c r="D397" s="3" t="s">
        <v>3429</v>
      </c>
      <c r="E397" s="3" t="s">
        <v>88</v>
      </c>
      <c r="F397" s="3" t="s">
        <v>737</v>
      </c>
      <c r="G397" s="10">
        <v>0</v>
      </c>
      <c r="H397" s="3" t="s">
        <v>48</v>
      </c>
      <c r="I397" s="41">
        <v>2.5000000000000001E-3</v>
      </c>
      <c r="J397" s="41">
        <v>0</v>
      </c>
      <c r="K397" s="10">
        <v>0</v>
      </c>
      <c r="L397" s="10">
        <v>100</v>
      </c>
      <c r="M397" s="10">
        <v>0</v>
      </c>
      <c r="N397" s="41">
        <v>0</v>
      </c>
      <c r="O397" s="41">
        <v>0</v>
      </c>
    </row>
    <row r="398" spans="2:15" ht="15" x14ac:dyDescent="0.25">
      <c r="B398" s="43" t="s">
        <v>3430</v>
      </c>
      <c r="C398" s="3" t="s">
        <v>2959</v>
      </c>
      <c r="D398" s="3" t="s">
        <v>3431</v>
      </c>
      <c r="E398" s="3" t="s">
        <v>88</v>
      </c>
      <c r="F398" s="3" t="s">
        <v>737</v>
      </c>
      <c r="G398" s="10">
        <v>0.96</v>
      </c>
      <c r="H398" s="3" t="s">
        <v>48</v>
      </c>
      <c r="I398" s="41">
        <v>9.9238999999999994E-2</v>
      </c>
      <c r="J398" s="41">
        <v>0.10519999999999997</v>
      </c>
      <c r="K398" s="10">
        <v>439.179160233</v>
      </c>
      <c r="L398" s="10">
        <v>100.05</v>
      </c>
      <c r="M398" s="10">
        <v>1.7145339225230003</v>
      </c>
      <c r="N398" s="41">
        <v>3.8706575750908621E-3</v>
      </c>
      <c r="O398" s="41">
        <v>2.2769183889829233E-4</v>
      </c>
    </row>
    <row r="399" spans="2:15" ht="15" x14ac:dyDescent="0.25">
      <c r="B399" s="43" t="s">
        <v>3432</v>
      </c>
      <c r="C399" s="3" t="s">
        <v>2979</v>
      </c>
      <c r="D399" s="3" t="s">
        <v>3433</v>
      </c>
      <c r="E399" s="3" t="s">
        <v>88</v>
      </c>
      <c r="F399" s="3" t="s">
        <v>737</v>
      </c>
      <c r="G399" s="10">
        <v>0</v>
      </c>
      <c r="H399" s="3" t="s">
        <v>48</v>
      </c>
      <c r="I399" s="41">
        <v>4.4999999999999998E-2</v>
      </c>
      <c r="J399" s="41">
        <v>0</v>
      </c>
      <c r="K399" s="10">
        <v>2.5852433800000001</v>
      </c>
      <c r="L399" s="10">
        <v>100.54</v>
      </c>
      <c r="M399" s="10">
        <v>1.0142092389999999E-2</v>
      </c>
      <c r="N399" s="41">
        <v>2.289634880997711E-5</v>
      </c>
      <c r="O399" s="41">
        <v>1.3468801265578331E-6</v>
      </c>
    </row>
    <row r="400" spans="2:15" ht="15" x14ac:dyDescent="0.25">
      <c r="B400" s="43" t="s">
        <v>3432</v>
      </c>
      <c r="C400" s="3" t="s">
        <v>2979</v>
      </c>
      <c r="D400" s="3" t="s">
        <v>3434</v>
      </c>
      <c r="E400" s="3" t="s">
        <v>88</v>
      </c>
      <c r="F400" s="3" t="s">
        <v>737</v>
      </c>
      <c r="G400" s="10">
        <v>0</v>
      </c>
      <c r="H400" s="3" t="s">
        <v>48</v>
      </c>
      <c r="I400" s="41">
        <v>4.4999999999999998E-2</v>
      </c>
      <c r="J400" s="41">
        <v>0</v>
      </c>
      <c r="K400" s="10">
        <v>0.56385191999999995</v>
      </c>
      <c r="L400" s="10">
        <v>100.54</v>
      </c>
      <c r="M400" s="10">
        <v>2.2120315000000003E-3</v>
      </c>
      <c r="N400" s="41">
        <v>4.9937865733302487E-6</v>
      </c>
      <c r="O400" s="41">
        <v>2.9376002032948488E-7</v>
      </c>
    </row>
    <row r="401" spans="2:15" ht="15" x14ac:dyDescent="0.25">
      <c r="B401" s="43" t="s">
        <v>3432</v>
      </c>
      <c r="C401" s="3" t="s">
        <v>2979</v>
      </c>
      <c r="D401" s="3" t="s">
        <v>3435</v>
      </c>
      <c r="E401" s="3" t="s">
        <v>88</v>
      </c>
      <c r="F401" s="3" t="s">
        <v>737</v>
      </c>
      <c r="G401" s="10">
        <v>0</v>
      </c>
      <c r="H401" s="3" t="s">
        <v>48</v>
      </c>
      <c r="I401" s="41">
        <v>4.4999999999999998E-2</v>
      </c>
      <c r="J401" s="41">
        <v>0</v>
      </c>
      <c r="K401" s="10">
        <v>2.1407624000000003</v>
      </c>
      <c r="L401" s="10">
        <v>100.55</v>
      </c>
      <c r="M401" s="10">
        <v>8.3991979050000009E-3</v>
      </c>
      <c r="N401" s="41">
        <v>1.8961665656539045E-5</v>
      </c>
      <c r="O401" s="41">
        <v>1.1154219762802504E-6</v>
      </c>
    </row>
    <row r="402" spans="2:15" ht="15" x14ac:dyDescent="0.25">
      <c r="B402" s="43" t="s">
        <v>3432</v>
      </c>
      <c r="C402" s="3" t="s">
        <v>2979</v>
      </c>
      <c r="D402" s="3" t="s">
        <v>3436</v>
      </c>
      <c r="E402" s="3" t="s">
        <v>88</v>
      </c>
      <c r="F402" s="3" t="s">
        <v>737</v>
      </c>
      <c r="G402" s="10">
        <v>0</v>
      </c>
      <c r="H402" s="3" t="s">
        <v>48</v>
      </c>
      <c r="I402" s="41">
        <v>4.4999999999999998E-2</v>
      </c>
      <c r="J402" s="41">
        <v>0</v>
      </c>
      <c r="K402" s="10">
        <v>9.1624016000000008</v>
      </c>
      <c r="L402" s="10">
        <v>100.55</v>
      </c>
      <c r="M402" s="10">
        <v>3.594832614E-2</v>
      </c>
      <c r="N402" s="41">
        <v>8.1155385179473608E-5</v>
      </c>
      <c r="O402" s="41">
        <v>4.7739740675923246E-6</v>
      </c>
    </row>
    <row r="403" spans="2:15" ht="15" x14ac:dyDescent="0.25">
      <c r="B403" s="43" t="s">
        <v>3432</v>
      </c>
      <c r="C403" s="3" t="s">
        <v>2959</v>
      </c>
      <c r="D403" s="3" t="s">
        <v>3437</v>
      </c>
      <c r="E403" s="3" t="s">
        <v>88</v>
      </c>
      <c r="F403" s="3" t="s">
        <v>737</v>
      </c>
      <c r="G403" s="10">
        <v>0</v>
      </c>
      <c r="H403" s="3" t="s">
        <v>48</v>
      </c>
      <c r="I403" s="41">
        <v>4.4999999999999998E-2</v>
      </c>
      <c r="J403" s="41">
        <v>0</v>
      </c>
      <c r="K403" s="10">
        <v>81.496734520000004</v>
      </c>
      <c r="L403" s="10">
        <v>100.52</v>
      </c>
      <c r="M403" s="10">
        <v>0.319653860199</v>
      </c>
      <c r="N403" s="41">
        <v>7.2163671953810347E-4</v>
      </c>
      <c r="O403" s="41">
        <v>4.2450355915119901E-5</v>
      </c>
    </row>
    <row r="404" spans="2:15" ht="15" x14ac:dyDescent="0.25">
      <c r="B404" s="43" t="s">
        <v>3432</v>
      </c>
      <c r="C404" s="3" t="s">
        <v>2959</v>
      </c>
      <c r="D404" s="3" t="s">
        <v>3438</v>
      </c>
      <c r="E404" s="3" t="s">
        <v>88</v>
      </c>
      <c r="F404" s="3" t="s">
        <v>737</v>
      </c>
      <c r="G404" s="10">
        <v>0</v>
      </c>
      <c r="H404" s="3" t="s">
        <v>48</v>
      </c>
      <c r="I404" s="41">
        <v>4.4999999999999998E-2</v>
      </c>
      <c r="J404" s="41">
        <v>0</v>
      </c>
      <c r="K404" s="10">
        <v>3.2153697999999999</v>
      </c>
      <c r="L404" s="10">
        <v>100.39</v>
      </c>
      <c r="M404" s="10">
        <v>1.2595303519E-2</v>
      </c>
      <c r="N404" s="41">
        <v>2.8434612075009518E-5</v>
      </c>
      <c r="O404" s="41">
        <v>1.672669045534601E-6</v>
      </c>
    </row>
    <row r="405" spans="2:15" ht="15" x14ac:dyDescent="0.25">
      <c r="B405" s="43" t="s">
        <v>3432</v>
      </c>
      <c r="C405" s="3" t="s">
        <v>2959</v>
      </c>
      <c r="D405" s="3" t="s">
        <v>3439</v>
      </c>
      <c r="E405" s="3" t="s">
        <v>88</v>
      </c>
      <c r="F405" s="3" t="s">
        <v>737</v>
      </c>
      <c r="G405" s="10">
        <v>0</v>
      </c>
      <c r="H405" s="3" t="s">
        <v>48</v>
      </c>
      <c r="I405" s="41">
        <v>4.4999999999999998E-2</v>
      </c>
      <c r="J405" s="41">
        <v>0</v>
      </c>
      <c r="K405" s="10">
        <v>1.7744277000000002</v>
      </c>
      <c r="L405" s="10">
        <v>100.06</v>
      </c>
      <c r="M405" s="10">
        <v>6.9279712400000006E-3</v>
      </c>
      <c r="N405" s="41">
        <v>1.5640288015215928E-5</v>
      </c>
      <c r="O405" s="41">
        <v>9.2004158724886449E-7</v>
      </c>
    </row>
    <row r="406" spans="2:15" ht="15" x14ac:dyDescent="0.25">
      <c r="B406" s="43" t="s">
        <v>3432</v>
      </c>
      <c r="C406" s="3" t="s">
        <v>2959</v>
      </c>
      <c r="D406" s="3" t="s">
        <v>3440</v>
      </c>
      <c r="E406" s="3" t="s">
        <v>88</v>
      </c>
      <c r="F406" s="3" t="s">
        <v>737</v>
      </c>
      <c r="G406" s="10">
        <v>0</v>
      </c>
      <c r="H406" s="3" t="s">
        <v>48</v>
      </c>
      <c r="I406" s="41">
        <v>4.4999999999999998E-2</v>
      </c>
      <c r="J406" s="41">
        <v>0</v>
      </c>
      <c r="K406" s="10">
        <v>4.6766744999999998</v>
      </c>
      <c r="L406" s="10">
        <v>100.06</v>
      </c>
      <c r="M406" s="10">
        <v>1.8259333599000001E-2</v>
      </c>
      <c r="N406" s="41">
        <v>4.1221481233266382E-5</v>
      </c>
      <c r="O406" s="41">
        <v>2.4248579684534721E-6</v>
      </c>
    </row>
    <row r="407" spans="2:15" ht="15" x14ac:dyDescent="0.25">
      <c r="B407" s="43" t="s">
        <v>3441</v>
      </c>
      <c r="C407" s="3" t="s">
        <v>2959</v>
      </c>
      <c r="D407" s="3" t="s">
        <v>3442</v>
      </c>
      <c r="E407" s="3" t="s">
        <v>88</v>
      </c>
      <c r="F407" s="3" t="s">
        <v>737</v>
      </c>
      <c r="G407" s="10">
        <v>1.1099999999999999</v>
      </c>
      <c r="H407" s="3" t="s">
        <v>48</v>
      </c>
      <c r="I407" s="41">
        <v>8.6658000000000013E-2</v>
      </c>
      <c r="J407" s="41">
        <v>9.3999999999999986E-2</v>
      </c>
      <c r="K407" s="10">
        <v>106.66320035100001</v>
      </c>
      <c r="L407" s="10">
        <v>100.49</v>
      </c>
      <c r="M407" s="10">
        <v>0.41823918639400004</v>
      </c>
      <c r="N407" s="41">
        <v>9.4419868498930696E-4</v>
      </c>
      <c r="O407" s="41">
        <v>5.5542586937703488E-5</v>
      </c>
    </row>
    <row r="408" spans="2:15" ht="15" x14ac:dyDescent="0.25">
      <c r="B408" s="43" t="s">
        <v>3441</v>
      </c>
      <c r="C408" s="3" t="s">
        <v>2959</v>
      </c>
      <c r="D408" s="3" t="s">
        <v>3443</v>
      </c>
      <c r="E408" s="3" t="s">
        <v>88</v>
      </c>
      <c r="F408" s="3" t="s">
        <v>737</v>
      </c>
      <c r="G408" s="10">
        <v>1.0900000000000001</v>
      </c>
      <c r="H408" s="3" t="s">
        <v>48</v>
      </c>
      <c r="I408" s="41">
        <v>0.10940799999999999</v>
      </c>
      <c r="J408" s="41">
        <v>0.11899999999999998</v>
      </c>
      <c r="K408" s="10">
        <v>48.525712491999997</v>
      </c>
      <c r="L408" s="10">
        <v>100.7</v>
      </c>
      <c r="M408" s="10">
        <v>0.19067276231400002</v>
      </c>
      <c r="N408" s="41">
        <v>4.3045457550827958E-4</v>
      </c>
      <c r="O408" s="41">
        <v>2.532153567145842E-5</v>
      </c>
    </row>
    <row r="409" spans="2:15" ht="15" x14ac:dyDescent="0.25">
      <c r="B409" s="43" t="s">
        <v>3441</v>
      </c>
      <c r="C409" s="3" t="s">
        <v>2959</v>
      </c>
      <c r="D409" s="3" t="s">
        <v>3444</v>
      </c>
      <c r="E409" s="3" t="s">
        <v>88</v>
      </c>
      <c r="F409" s="3" t="s">
        <v>737</v>
      </c>
      <c r="G409" s="10">
        <v>1.07</v>
      </c>
      <c r="H409" s="3" t="s">
        <v>48</v>
      </c>
      <c r="I409" s="41">
        <v>0.13982799999999998</v>
      </c>
      <c r="J409" s="41">
        <v>0.1535</v>
      </c>
      <c r="K409" s="10">
        <v>18.419308716000003</v>
      </c>
      <c r="L409" s="10">
        <v>100.96</v>
      </c>
      <c r="M409" s="10">
        <v>7.2562115494999996E-2</v>
      </c>
      <c r="N409" s="41">
        <v>1.6381309131057568E-4</v>
      </c>
      <c r="O409" s="41">
        <v>9.6363223231502926E-6</v>
      </c>
    </row>
    <row r="410" spans="2:15" ht="15" x14ac:dyDescent="0.25">
      <c r="B410" s="43" t="s">
        <v>3441</v>
      </c>
      <c r="C410" s="3" t="s">
        <v>2959</v>
      </c>
      <c r="D410" s="3" t="s">
        <v>3445</v>
      </c>
      <c r="E410" s="3" t="s">
        <v>88</v>
      </c>
      <c r="F410" s="3" t="s">
        <v>737</v>
      </c>
      <c r="G410" s="10">
        <v>1.0999999999999999</v>
      </c>
      <c r="H410" s="3" t="s">
        <v>48</v>
      </c>
      <c r="I410" s="41">
        <v>0.110029</v>
      </c>
      <c r="J410" s="41">
        <v>0.1173</v>
      </c>
      <c r="K410" s="10">
        <v>2.4404384000000001</v>
      </c>
      <c r="L410" s="10">
        <v>100.05</v>
      </c>
      <c r="M410" s="10">
        <v>9.5273512590000019E-3</v>
      </c>
      <c r="N410" s="41">
        <v>2.1508535839835571E-5</v>
      </c>
      <c r="O410" s="41">
        <v>1.2652418826449729E-6</v>
      </c>
    </row>
    <row r="411" spans="2:15" x14ac:dyDescent="0.2">
      <c r="B411" s="44"/>
      <c r="C411" s="45"/>
      <c r="D411" s="45"/>
      <c r="E411" s="45"/>
      <c r="F411" s="45"/>
      <c r="G411" s="14"/>
      <c r="H411" s="45"/>
      <c r="I411" s="14"/>
      <c r="J411" s="14"/>
      <c r="K411" s="14"/>
      <c r="L411" s="14"/>
      <c r="M411" s="14"/>
      <c r="N411" s="14"/>
      <c r="O411" s="14"/>
    </row>
    <row r="412" spans="2:15" ht="15" x14ac:dyDescent="0.25">
      <c r="B412" s="9" t="s">
        <v>3416</v>
      </c>
      <c r="C412" s="37"/>
      <c r="D412" s="37"/>
      <c r="E412" s="37"/>
      <c r="F412" s="37"/>
      <c r="G412" s="10">
        <v>0.91504133516409436</v>
      </c>
      <c r="H412" s="37"/>
      <c r="I412" s="41"/>
      <c r="J412" s="41">
        <v>6.966090118647536E-2</v>
      </c>
      <c r="K412" s="10"/>
      <c r="L412" s="10"/>
      <c r="M412" s="10">
        <v>5.6537382533440024</v>
      </c>
      <c r="N412" s="41">
        <v>1.2763634775848754E-2</v>
      </c>
      <c r="O412" s="41">
        <v>7.5082215793035505E-4</v>
      </c>
    </row>
    <row r="413" spans="2:15" ht="15" x14ac:dyDescent="0.25">
      <c r="B413" s="42" t="s">
        <v>3416</v>
      </c>
      <c r="C413" s="37"/>
      <c r="D413" s="37"/>
      <c r="E413" s="37"/>
      <c r="F413" s="37"/>
      <c r="G413" s="4"/>
      <c r="H413" s="37"/>
      <c r="I413" s="4"/>
      <c r="J413" s="4"/>
      <c r="K413" s="4"/>
      <c r="L413" s="4"/>
      <c r="M413" s="4"/>
      <c r="N413" s="4"/>
      <c r="O413" s="4"/>
    </row>
    <row r="414" spans="2:15" ht="15" x14ac:dyDescent="0.25">
      <c r="B414" s="43" t="s">
        <v>3446</v>
      </c>
      <c r="C414" s="3" t="s">
        <v>2959</v>
      </c>
      <c r="D414" s="3" t="s">
        <v>3447</v>
      </c>
      <c r="E414" s="3" t="s">
        <v>88</v>
      </c>
      <c r="F414" s="3" t="s">
        <v>737</v>
      </c>
      <c r="G414" s="10">
        <v>0.92</v>
      </c>
      <c r="H414" s="3" t="s">
        <v>48</v>
      </c>
      <c r="I414" s="41">
        <v>7.7662999999999996E-2</v>
      </c>
      <c r="J414" s="41">
        <v>5.3200000000000004E-2</v>
      </c>
      <c r="K414" s="10">
        <v>807.77956639399997</v>
      </c>
      <c r="L414" s="10">
        <v>103.06</v>
      </c>
      <c r="M414" s="10">
        <v>3.2484057172500003</v>
      </c>
      <c r="N414" s="41">
        <v>7.3334601498813486E-3</v>
      </c>
      <c r="O414" s="41">
        <v>4.3139156451333304E-4</v>
      </c>
    </row>
    <row r="415" spans="2:15" ht="15" x14ac:dyDescent="0.25">
      <c r="B415" s="43" t="s">
        <v>3446</v>
      </c>
      <c r="C415" s="3" t="s">
        <v>2959</v>
      </c>
      <c r="D415" s="3" t="s">
        <v>3448</v>
      </c>
      <c r="E415" s="3" t="s">
        <v>88</v>
      </c>
      <c r="F415" s="3" t="s">
        <v>737</v>
      </c>
      <c r="G415" s="10">
        <v>50</v>
      </c>
      <c r="H415" s="3" t="s">
        <v>48</v>
      </c>
      <c r="I415" s="41">
        <v>2.5000000000000001E-3</v>
      </c>
      <c r="J415" s="41">
        <v>0.5</v>
      </c>
      <c r="K415" s="10">
        <v>0</v>
      </c>
      <c r="L415" s="10">
        <v>100.0167</v>
      </c>
      <c r="M415" s="10">
        <v>1.1543096900012983E-4</v>
      </c>
      <c r="N415" s="41">
        <v>2.6059195953554388E-7</v>
      </c>
      <c r="O415" s="41">
        <v>1.532934942388039E-8</v>
      </c>
    </row>
    <row r="416" spans="2:15" ht="15" x14ac:dyDescent="0.25">
      <c r="B416" s="43" t="s">
        <v>3446</v>
      </c>
      <c r="C416" s="3" t="s">
        <v>2959</v>
      </c>
      <c r="D416" s="3" t="s">
        <v>3449</v>
      </c>
      <c r="E416" s="3" t="s">
        <v>88</v>
      </c>
      <c r="F416" s="3" t="s">
        <v>737</v>
      </c>
      <c r="G416" s="10">
        <v>0.96000000000200858</v>
      </c>
      <c r="H416" s="3" t="s">
        <v>48</v>
      </c>
      <c r="I416" s="41">
        <v>1.25E-3</v>
      </c>
      <c r="J416" s="41">
        <v>0.5</v>
      </c>
      <c r="K416" s="10">
        <v>0</v>
      </c>
      <c r="L416" s="10">
        <v>100.00830000000001</v>
      </c>
      <c r="M416" s="10">
        <v>-2.1225705300009778E-4</v>
      </c>
      <c r="N416" s="41">
        <v>-4.7918233595070193E-7</v>
      </c>
      <c r="O416" s="41">
        <v>-2.8187951303760939E-8</v>
      </c>
    </row>
    <row r="417" spans="2:15" ht="15" x14ac:dyDescent="0.25">
      <c r="B417" s="43" t="s">
        <v>3446</v>
      </c>
      <c r="C417" s="3" t="s">
        <v>2959</v>
      </c>
      <c r="D417" s="3" t="s">
        <v>3450</v>
      </c>
      <c r="E417" s="3" t="s">
        <v>88</v>
      </c>
      <c r="F417" s="3" t="s">
        <v>737</v>
      </c>
      <c r="G417" s="10">
        <v>0.91</v>
      </c>
      <c r="H417" s="3" t="s">
        <v>48</v>
      </c>
      <c r="I417" s="41">
        <v>0.10226499999999999</v>
      </c>
      <c r="J417" s="41">
        <v>9.9100000000000008E-2</v>
      </c>
      <c r="K417" s="10">
        <v>241.00011539200003</v>
      </c>
      <c r="L417" s="10">
        <v>101.53</v>
      </c>
      <c r="M417" s="10">
        <v>0.95477030245600003</v>
      </c>
      <c r="N417" s="41">
        <v>2.1554481104899422E-3</v>
      </c>
      <c r="O417" s="41">
        <v>1.2679446176940199E-4</v>
      </c>
    </row>
    <row r="418" spans="2:15" ht="15" x14ac:dyDescent="0.25">
      <c r="B418" s="43" t="s">
        <v>3446</v>
      </c>
      <c r="C418" s="3" t="s">
        <v>2959</v>
      </c>
      <c r="D418" s="3" t="s">
        <v>3451</v>
      </c>
      <c r="E418" s="3" t="s">
        <v>88</v>
      </c>
      <c r="F418" s="3" t="s">
        <v>737</v>
      </c>
      <c r="G418" s="10">
        <v>0.92000000000000015</v>
      </c>
      <c r="H418" s="3" t="s">
        <v>48</v>
      </c>
      <c r="I418" s="41">
        <v>7.7662999999999996E-2</v>
      </c>
      <c r="J418" s="41">
        <v>7.7199999999999991E-2</v>
      </c>
      <c r="K418" s="10">
        <v>71.190646360000002</v>
      </c>
      <c r="L418" s="10">
        <v>100.95</v>
      </c>
      <c r="M418" s="10">
        <v>0.280424867548</v>
      </c>
      <c r="N418" s="41">
        <v>6.3307504363708904E-4</v>
      </c>
      <c r="O418" s="41">
        <v>3.7240706016977414E-5</v>
      </c>
    </row>
    <row r="419" spans="2:15" ht="15" x14ac:dyDescent="0.25">
      <c r="B419" s="43" t="s">
        <v>3446</v>
      </c>
      <c r="C419" s="3" t="s">
        <v>2959</v>
      </c>
      <c r="D419" s="3" t="s">
        <v>3452</v>
      </c>
      <c r="E419" s="3" t="s">
        <v>88</v>
      </c>
      <c r="F419" s="3" t="s">
        <v>737</v>
      </c>
      <c r="G419" s="10">
        <v>0.91999999999999982</v>
      </c>
      <c r="H419" s="3" t="s">
        <v>48</v>
      </c>
      <c r="I419" s="41">
        <v>7.7662999999999996E-2</v>
      </c>
      <c r="J419" s="41">
        <v>7.8199999999999992E-2</v>
      </c>
      <c r="K419" s="10">
        <v>25.342412142000001</v>
      </c>
      <c r="L419" s="10">
        <v>100.86</v>
      </c>
      <c r="M419" s="10">
        <v>9.9736512339000022E-2</v>
      </c>
      <c r="N419" s="41">
        <v>2.2516083346429963E-4</v>
      </c>
      <c r="O419" s="41">
        <v>1.3245109706754431E-5</v>
      </c>
    </row>
    <row r="420" spans="2:15" ht="15" x14ac:dyDescent="0.25">
      <c r="B420" s="43" t="s">
        <v>3446</v>
      </c>
      <c r="C420" s="3" t="s">
        <v>2959</v>
      </c>
      <c r="D420" s="3" t="s">
        <v>3453</v>
      </c>
      <c r="E420" s="3" t="s">
        <v>88</v>
      </c>
      <c r="F420" s="3" t="s">
        <v>737</v>
      </c>
      <c r="G420" s="10">
        <v>0.92000000000000015</v>
      </c>
      <c r="H420" s="3" t="s">
        <v>48</v>
      </c>
      <c r="I420" s="41">
        <v>7.7662999999999996E-2</v>
      </c>
      <c r="J420" s="41">
        <v>8.0700000000000022E-2</v>
      </c>
      <c r="K420" s="10">
        <v>18.004680076</v>
      </c>
      <c r="L420" s="10">
        <v>100.65</v>
      </c>
      <c r="M420" s="10">
        <v>7.0710915030000002E-2</v>
      </c>
      <c r="N420" s="41">
        <v>1.5963390126438526E-4</v>
      </c>
      <c r="O420" s="41">
        <v>9.3904810291938772E-6</v>
      </c>
    </row>
    <row r="421" spans="2:15" ht="15" x14ac:dyDescent="0.25">
      <c r="B421" s="43" t="s">
        <v>3446</v>
      </c>
      <c r="C421" s="3" t="s">
        <v>2959</v>
      </c>
      <c r="D421" s="3" t="s">
        <v>3454</v>
      </c>
      <c r="E421" s="3" t="s">
        <v>88</v>
      </c>
      <c r="F421" s="3" t="s">
        <v>737</v>
      </c>
      <c r="G421" s="10">
        <v>0.91999999999999993</v>
      </c>
      <c r="H421" s="3" t="s">
        <v>48</v>
      </c>
      <c r="I421" s="41">
        <v>7.7662999999999996E-2</v>
      </c>
      <c r="J421" s="41">
        <v>7.7499999999999999E-2</v>
      </c>
      <c r="K421" s="10">
        <v>18.498634490000001</v>
      </c>
      <c r="L421" s="10">
        <v>100.92</v>
      </c>
      <c r="M421" s="10">
        <v>7.2845743460999993E-2</v>
      </c>
      <c r="N421" s="41">
        <v>1.644533975306416E-4</v>
      </c>
      <c r="O421" s="41">
        <v>9.6739884038811366E-6</v>
      </c>
    </row>
    <row r="422" spans="2:15" ht="15" x14ac:dyDescent="0.25">
      <c r="B422" s="43" t="s">
        <v>3446</v>
      </c>
      <c r="C422" s="3" t="s">
        <v>2959</v>
      </c>
      <c r="D422" s="3" t="s">
        <v>3455</v>
      </c>
      <c r="E422" s="3" t="s">
        <v>88</v>
      </c>
      <c r="F422" s="3" t="s">
        <v>737</v>
      </c>
      <c r="G422" s="10">
        <v>0.92000000000000015</v>
      </c>
      <c r="H422" s="3" t="s">
        <v>48</v>
      </c>
      <c r="I422" s="41">
        <v>7.7662999999999996E-2</v>
      </c>
      <c r="J422" s="41">
        <v>7.85E-2</v>
      </c>
      <c r="K422" s="10">
        <v>8.5072503130000001</v>
      </c>
      <c r="L422" s="10">
        <v>100.84</v>
      </c>
      <c r="M422" s="10">
        <v>3.3474131928E-2</v>
      </c>
      <c r="N422" s="41">
        <v>7.5569751414449456E-5</v>
      </c>
      <c r="O422" s="41">
        <v>4.445398573971997E-6</v>
      </c>
    </row>
    <row r="423" spans="2:15" ht="15" x14ac:dyDescent="0.25">
      <c r="B423" s="43" t="s">
        <v>3446</v>
      </c>
      <c r="C423" s="3" t="s">
        <v>2959</v>
      </c>
      <c r="D423" s="3" t="s">
        <v>3456</v>
      </c>
      <c r="E423" s="3" t="s">
        <v>88</v>
      </c>
      <c r="F423" s="3" t="s">
        <v>737</v>
      </c>
      <c r="G423" s="10">
        <v>0.92</v>
      </c>
      <c r="H423" s="3" t="s">
        <v>48</v>
      </c>
      <c r="I423" s="41">
        <v>7.7662999999999996E-2</v>
      </c>
      <c r="J423" s="41">
        <v>7.7900000000000011E-2</v>
      </c>
      <c r="K423" s="10">
        <v>16.492015519999999</v>
      </c>
      <c r="L423" s="10">
        <v>100.89</v>
      </c>
      <c r="M423" s="10">
        <v>6.4924576801E-2</v>
      </c>
      <c r="N423" s="41">
        <v>1.4657091452268301E-4</v>
      </c>
      <c r="O423" s="41">
        <v>8.6220494603919332E-6</v>
      </c>
    </row>
    <row r="424" spans="2:15" ht="15" x14ac:dyDescent="0.25">
      <c r="B424" s="43" t="s">
        <v>3446</v>
      </c>
      <c r="C424" s="3" t="s">
        <v>2959</v>
      </c>
      <c r="D424" s="3" t="s">
        <v>3457</v>
      </c>
      <c r="E424" s="3" t="s">
        <v>88</v>
      </c>
      <c r="F424" s="3" t="s">
        <v>737</v>
      </c>
      <c r="G424" s="10">
        <v>0.91999999999999993</v>
      </c>
      <c r="H424" s="3" t="s">
        <v>48</v>
      </c>
      <c r="I424" s="41">
        <v>7.7662999999999996E-2</v>
      </c>
      <c r="J424" s="41">
        <v>8.0100000000000005E-2</v>
      </c>
      <c r="K424" s="10">
        <v>8.4412582</v>
      </c>
      <c r="L424" s="10">
        <v>100.7</v>
      </c>
      <c r="M424" s="10">
        <v>3.3168354832000008E-2</v>
      </c>
      <c r="N424" s="41">
        <v>7.4879442277153417E-5</v>
      </c>
      <c r="O424" s="41">
        <v>4.4047910663767172E-6</v>
      </c>
    </row>
    <row r="425" spans="2:15" ht="15" x14ac:dyDescent="0.25">
      <c r="B425" s="43" t="s">
        <v>3446</v>
      </c>
      <c r="C425" s="3" t="s">
        <v>2959</v>
      </c>
      <c r="D425" s="3" t="s">
        <v>3458</v>
      </c>
      <c r="E425" s="3" t="s">
        <v>88</v>
      </c>
      <c r="F425" s="3" t="s">
        <v>737</v>
      </c>
      <c r="G425" s="10">
        <v>0.92</v>
      </c>
      <c r="H425" s="3" t="s">
        <v>48</v>
      </c>
      <c r="I425" s="41">
        <v>7.7662999999999996E-2</v>
      </c>
      <c r="J425" s="41">
        <v>7.640000000000001E-2</v>
      </c>
      <c r="K425" s="10">
        <v>3.8016052120000006</v>
      </c>
      <c r="L425" s="10">
        <v>101.02</v>
      </c>
      <c r="M425" s="10">
        <v>1.4985169673000001E-2</v>
      </c>
      <c r="N425" s="41">
        <v>3.3829870466176913E-5</v>
      </c>
      <c r="O425" s="41">
        <v>1.9900456877676743E-6</v>
      </c>
    </row>
    <row r="426" spans="2:15" ht="15" x14ac:dyDescent="0.25">
      <c r="B426" s="43" t="s">
        <v>3446</v>
      </c>
      <c r="C426" s="3" t="s">
        <v>2959</v>
      </c>
      <c r="D426" s="3" t="s">
        <v>3459</v>
      </c>
      <c r="E426" s="3" t="s">
        <v>88</v>
      </c>
      <c r="F426" s="3" t="s">
        <v>737</v>
      </c>
      <c r="G426" s="10">
        <v>0.92</v>
      </c>
      <c r="H426" s="3" t="s">
        <v>48</v>
      </c>
      <c r="I426" s="41">
        <v>7.7662999999999996E-2</v>
      </c>
      <c r="J426" s="41">
        <v>7.4800000000000005E-2</v>
      </c>
      <c r="K426" s="10">
        <v>1.7234693329999999</v>
      </c>
      <c r="L426" s="10">
        <v>101.16</v>
      </c>
      <c r="M426" s="10">
        <v>6.8029871379999994E-3</v>
      </c>
      <c r="N426" s="41">
        <v>1.5358129316098239E-5</v>
      </c>
      <c r="O426" s="41">
        <v>9.0344357210107706E-7</v>
      </c>
    </row>
    <row r="427" spans="2:15" ht="15" x14ac:dyDescent="0.25">
      <c r="B427" s="43" t="s">
        <v>3446</v>
      </c>
      <c r="C427" s="3" t="s">
        <v>2959</v>
      </c>
      <c r="D427" s="3" t="s">
        <v>3460</v>
      </c>
      <c r="E427" s="3" t="s">
        <v>88</v>
      </c>
      <c r="F427" s="3" t="s">
        <v>737</v>
      </c>
      <c r="G427" s="10">
        <v>0.90999999999999981</v>
      </c>
      <c r="H427" s="3" t="s">
        <v>48</v>
      </c>
      <c r="I427" s="41">
        <v>9.9764999999999993E-2</v>
      </c>
      <c r="J427" s="41">
        <v>9.5500000000000002E-2</v>
      </c>
      <c r="K427" s="10">
        <v>28.494275602999998</v>
      </c>
      <c r="L427" s="10">
        <v>101.59</v>
      </c>
      <c r="M427" s="10">
        <v>0.11295249864200001</v>
      </c>
      <c r="N427" s="41">
        <v>2.5499667212809706E-4</v>
      </c>
      <c r="O427" s="41">
        <v>1.5000206053729357E-5</v>
      </c>
    </row>
    <row r="428" spans="2:15" ht="15" x14ac:dyDescent="0.25">
      <c r="B428" s="43" t="s">
        <v>3446</v>
      </c>
      <c r="C428" s="3" t="s">
        <v>2959</v>
      </c>
      <c r="D428" s="3" t="s">
        <v>3461</v>
      </c>
      <c r="E428" s="3" t="s">
        <v>88</v>
      </c>
      <c r="F428" s="3" t="s">
        <v>737</v>
      </c>
      <c r="G428" s="10">
        <v>50</v>
      </c>
      <c r="H428" s="3" t="s">
        <v>48</v>
      </c>
      <c r="I428" s="41">
        <v>2.5000000000000001E-3</v>
      </c>
      <c r="J428" s="41">
        <v>0.5</v>
      </c>
      <c r="K428" s="10">
        <v>0</v>
      </c>
      <c r="L428" s="10">
        <v>100.0167</v>
      </c>
      <c r="M428" s="10">
        <v>9.5028027999988218E-5</v>
      </c>
      <c r="N428" s="41">
        <v>2.1453116301300049E-7</v>
      </c>
      <c r="O428" s="41">
        <v>1.2619818224626273E-8</v>
      </c>
    </row>
    <row r="429" spans="2:15" ht="15" x14ac:dyDescent="0.25">
      <c r="B429" s="43" t="s">
        <v>3446</v>
      </c>
      <c r="C429" s="3" t="s">
        <v>2959</v>
      </c>
      <c r="D429" s="3" t="s">
        <v>3462</v>
      </c>
      <c r="E429" s="3" t="s">
        <v>88</v>
      </c>
      <c r="F429" s="3" t="s">
        <v>737</v>
      </c>
      <c r="G429" s="10">
        <v>0.90999999999999992</v>
      </c>
      <c r="H429" s="3" t="s">
        <v>48</v>
      </c>
      <c r="I429" s="41">
        <v>9.9764999999999993E-2</v>
      </c>
      <c r="J429" s="41">
        <v>7.8E-2</v>
      </c>
      <c r="K429" s="10">
        <v>6.2955319360000006</v>
      </c>
      <c r="L429" s="10">
        <v>103.09</v>
      </c>
      <c r="M429" s="10">
        <v>2.5324229877000001E-2</v>
      </c>
      <c r="N429" s="41">
        <v>5.7170885287886411E-5</v>
      </c>
      <c r="O429" s="41">
        <v>3.3630833392273426E-6</v>
      </c>
    </row>
    <row r="430" spans="2:15" ht="15" x14ac:dyDescent="0.25">
      <c r="B430" s="43" t="s">
        <v>3446</v>
      </c>
      <c r="C430" s="3" t="s">
        <v>2959</v>
      </c>
      <c r="D430" s="3" t="s">
        <v>3463</v>
      </c>
      <c r="E430" s="3" t="s">
        <v>88</v>
      </c>
      <c r="F430" s="3" t="s">
        <v>737</v>
      </c>
      <c r="G430" s="10">
        <v>0.92</v>
      </c>
      <c r="H430" s="3" t="s">
        <v>48</v>
      </c>
      <c r="I430" s="41">
        <v>7.7662999999999996E-2</v>
      </c>
      <c r="J430" s="41">
        <v>6.6299999999999998E-2</v>
      </c>
      <c r="K430" s="10">
        <v>5.48766307</v>
      </c>
      <c r="L430" s="10">
        <v>101.9</v>
      </c>
      <c r="M430" s="10">
        <v>2.1819705394000001E-2</v>
      </c>
      <c r="N430" s="41">
        <v>4.9259222497771296E-5</v>
      </c>
      <c r="O430" s="41">
        <v>2.8976789435976887E-6</v>
      </c>
    </row>
    <row r="431" spans="2:15" ht="15" x14ac:dyDescent="0.25">
      <c r="B431" s="43" t="s">
        <v>3446</v>
      </c>
      <c r="C431" s="3" t="s">
        <v>2959</v>
      </c>
      <c r="D431" s="3" t="s">
        <v>3464</v>
      </c>
      <c r="E431" s="3" t="s">
        <v>88</v>
      </c>
      <c r="F431" s="3" t="s">
        <v>737</v>
      </c>
      <c r="G431" s="10">
        <v>0.91</v>
      </c>
      <c r="H431" s="3" t="s">
        <v>48</v>
      </c>
      <c r="I431" s="41">
        <v>9.9764999999999993E-2</v>
      </c>
      <c r="J431" s="41">
        <v>8.5299999999999987E-2</v>
      </c>
      <c r="K431" s="10">
        <v>7.6030970849999999</v>
      </c>
      <c r="L431" s="10">
        <v>102.46</v>
      </c>
      <c r="M431" s="10">
        <v>3.0397099101E-2</v>
      </c>
      <c r="N431" s="41">
        <v>6.8623175284241084E-5</v>
      </c>
      <c r="O431" s="41">
        <v>4.0367655026011728E-6</v>
      </c>
    </row>
    <row r="432" spans="2:15" ht="15" x14ac:dyDescent="0.25">
      <c r="B432" s="43" t="s">
        <v>3446</v>
      </c>
      <c r="C432" s="3" t="s">
        <v>2959</v>
      </c>
      <c r="D432" s="3" t="s">
        <v>3465</v>
      </c>
      <c r="E432" s="3" t="s">
        <v>88</v>
      </c>
      <c r="F432" s="3" t="s">
        <v>737</v>
      </c>
      <c r="G432" s="10">
        <v>0.91</v>
      </c>
      <c r="H432" s="3" t="s">
        <v>48</v>
      </c>
      <c r="I432" s="41">
        <v>9.9764999999999993E-2</v>
      </c>
      <c r="J432" s="41">
        <v>8.8900000000000007E-2</v>
      </c>
      <c r="K432" s="10">
        <v>8.1430460020000002</v>
      </c>
      <c r="L432" s="10">
        <v>102.15</v>
      </c>
      <c r="M432" s="10">
        <v>3.2457310129000001E-2</v>
      </c>
      <c r="N432" s="41">
        <v>7.3274218531072487E-5</v>
      </c>
      <c r="O432" s="41">
        <v>4.3103636107060115E-6</v>
      </c>
    </row>
    <row r="433" spans="2:15" ht="15" x14ac:dyDescent="0.25">
      <c r="B433" s="43" t="s">
        <v>3446</v>
      </c>
      <c r="C433" s="3" t="s">
        <v>2959</v>
      </c>
      <c r="D433" s="3" t="s">
        <v>3466</v>
      </c>
      <c r="E433" s="3" t="s">
        <v>88</v>
      </c>
      <c r="F433" s="3" t="s">
        <v>737</v>
      </c>
      <c r="G433" s="10">
        <v>0.91999999999999993</v>
      </c>
      <c r="H433" s="3" t="s">
        <v>48</v>
      </c>
      <c r="I433" s="41">
        <v>7.7662999999999996E-2</v>
      </c>
      <c r="J433" s="41">
        <v>7.060000000000001E-2</v>
      </c>
      <c r="K433" s="10">
        <v>9.4756571490000017</v>
      </c>
      <c r="L433" s="10">
        <v>101.52</v>
      </c>
      <c r="M433" s="10">
        <v>3.7536019193000002E-2</v>
      </c>
      <c r="N433" s="41">
        <v>8.4739692297451411E-5</v>
      </c>
      <c r="O433" s="41">
        <v>4.9848213107379407E-6</v>
      </c>
    </row>
    <row r="434" spans="2:15" ht="15" x14ac:dyDescent="0.25">
      <c r="B434" s="43" t="s">
        <v>3446</v>
      </c>
      <c r="C434" s="3" t="s">
        <v>2959</v>
      </c>
      <c r="D434" s="3" t="s">
        <v>3467</v>
      </c>
      <c r="E434" s="3" t="s">
        <v>88</v>
      </c>
      <c r="F434" s="3" t="s">
        <v>737</v>
      </c>
      <c r="G434" s="10">
        <v>0.90999999999999981</v>
      </c>
      <c r="H434" s="3" t="s">
        <v>48</v>
      </c>
      <c r="I434" s="41">
        <v>9.9764999999999993E-2</v>
      </c>
      <c r="J434" s="41">
        <v>8.9800000000000005E-2</v>
      </c>
      <c r="K434" s="10">
        <v>3.3093912240000001</v>
      </c>
      <c r="L434" s="10">
        <v>102.07</v>
      </c>
      <c r="M434" s="10">
        <v>1.3180549616000002E-2</v>
      </c>
      <c r="N434" s="41">
        <v>2.9755838332995693E-5</v>
      </c>
      <c r="O434" s="41">
        <v>1.7503903191025735E-6</v>
      </c>
    </row>
    <row r="435" spans="2:15" ht="15" x14ac:dyDescent="0.25">
      <c r="B435" s="43" t="s">
        <v>3446</v>
      </c>
      <c r="C435" s="3" t="s">
        <v>2959</v>
      </c>
      <c r="D435" s="3" t="s">
        <v>3468</v>
      </c>
      <c r="E435" s="3" t="s">
        <v>88</v>
      </c>
      <c r="F435" s="3" t="s">
        <v>737</v>
      </c>
      <c r="G435" s="10">
        <v>0.90999999999999981</v>
      </c>
      <c r="H435" s="3" t="s">
        <v>48</v>
      </c>
      <c r="I435" s="41">
        <v>9.9764999999999993E-2</v>
      </c>
      <c r="J435" s="41">
        <v>9.0999999999999998E-2</v>
      </c>
      <c r="K435" s="10">
        <v>8.733021600999999</v>
      </c>
      <c r="L435" s="10">
        <v>101.97</v>
      </c>
      <c r="M435" s="10">
        <v>3.4747553223000001E-2</v>
      </c>
      <c r="N435" s="41">
        <v>7.8444572213865656E-5</v>
      </c>
      <c r="O435" s="41">
        <v>4.6145102098176889E-6</v>
      </c>
    </row>
    <row r="436" spans="2:15" ht="15" x14ac:dyDescent="0.25">
      <c r="B436" s="43" t="s">
        <v>3446</v>
      </c>
      <c r="C436" s="3" t="s">
        <v>2959</v>
      </c>
      <c r="D436" s="3" t="s">
        <v>3469</v>
      </c>
      <c r="E436" s="3" t="s">
        <v>88</v>
      </c>
      <c r="F436" s="3" t="s">
        <v>737</v>
      </c>
      <c r="G436" s="10">
        <v>0.92</v>
      </c>
      <c r="H436" s="3" t="s">
        <v>48</v>
      </c>
      <c r="I436" s="41">
        <v>7.7662999999999996E-2</v>
      </c>
      <c r="J436" s="41">
        <v>7.5899999999999995E-2</v>
      </c>
      <c r="K436" s="10">
        <v>5.1852093040000007</v>
      </c>
      <c r="L436" s="10">
        <v>101.06</v>
      </c>
      <c r="M436" s="10">
        <v>2.0447152814999998E-2</v>
      </c>
      <c r="N436" s="41">
        <v>4.6160607202193445E-5</v>
      </c>
      <c r="O436" s="41">
        <v>2.7154025729807565E-6</v>
      </c>
    </row>
    <row r="437" spans="2:15" ht="15" x14ac:dyDescent="0.25">
      <c r="B437" s="43" t="s">
        <v>3446</v>
      </c>
      <c r="C437" s="3" t="s">
        <v>2959</v>
      </c>
      <c r="D437" s="3" t="s">
        <v>3470</v>
      </c>
      <c r="E437" s="3" t="s">
        <v>88</v>
      </c>
      <c r="F437" s="3" t="s">
        <v>737</v>
      </c>
      <c r="G437" s="10">
        <v>0.91</v>
      </c>
      <c r="H437" s="3" t="s">
        <v>48</v>
      </c>
      <c r="I437" s="41">
        <v>9.9764999999999993E-2</v>
      </c>
      <c r="J437" s="41">
        <v>9.3899999999999983E-2</v>
      </c>
      <c r="K437" s="10">
        <v>11.466166613</v>
      </c>
      <c r="L437" s="10">
        <v>101.72</v>
      </c>
      <c r="M437" s="10">
        <v>4.5510526260000003E-2</v>
      </c>
      <c r="N437" s="41">
        <v>1.027425942995756E-4</v>
      </c>
      <c r="O437" s="41">
        <v>6.0438439142223583E-6</v>
      </c>
    </row>
    <row r="438" spans="2:15" ht="15" x14ac:dyDescent="0.25">
      <c r="B438" s="43" t="s">
        <v>3446</v>
      </c>
      <c r="C438" s="3" t="s">
        <v>2959</v>
      </c>
      <c r="D438" s="3" t="s">
        <v>3471</v>
      </c>
      <c r="E438" s="3" t="s">
        <v>88</v>
      </c>
      <c r="F438" s="3" t="s">
        <v>737</v>
      </c>
      <c r="G438" s="10">
        <v>0.91</v>
      </c>
      <c r="H438" s="3" t="s">
        <v>48</v>
      </c>
      <c r="I438" s="41">
        <v>9.9764999999999993E-2</v>
      </c>
      <c r="J438" s="41">
        <v>0.12710000000000002</v>
      </c>
      <c r="K438" s="10">
        <v>8.6177193389999989</v>
      </c>
      <c r="L438" s="10">
        <v>99</v>
      </c>
      <c r="M438" s="10">
        <v>3.3290077076000006E-2</v>
      </c>
      <c r="N438" s="41">
        <v>7.5154237146829916E-5</v>
      </c>
      <c r="O438" s="41">
        <v>4.4209559034832369E-6</v>
      </c>
    </row>
    <row r="439" spans="2:15" ht="15" x14ac:dyDescent="0.25">
      <c r="B439" s="43" t="s">
        <v>3446</v>
      </c>
      <c r="C439" s="3" t="s">
        <v>2959</v>
      </c>
      <c r="D439" s="3" t="s">
        <v>3472</v>
      </c>
      <c r="E439" s="3" t="s">
        <v>88</v>
      </c>
      <c r="F439" s="3" t="s">
        <v>737</v>
      </c>
      <c r="G439" s="10">
        <v>0.90999999999999992</v>
      </c>
      <c r="H439" s="3" t="s">
        <v>48</v>
      </c>
      <c r="I439" s="41">
        <v>9.9764999999999993E-2</v>
      </c>
      <c r="J439" s="41">
        <v>0.1038</v>
      </c>
      <c r="K439" s="10">
        <v>8.9553024319999999</v>
      </c>
      <c r="L439" s="10">
        <v>100.89</v>
      </c>
      <c r="M439" s="10">
        <v>3.5254587726000007E-2</v>
      </c>
      <c r="N439" s="41">
        <v>7.958923136238891E-5</v>
      </c>
      <c r="O439" s="41">
        <v>4.6818449046034695E-6</v>
      </c>
    </row>
    <row r="440" spans="2:15" ht="15" x14ac:dyDescent="0.25">
      <c r="B440" s="43" t="s">
        <v>3446</v>
      </c>
      <c r="C440" s="3" t="s">
        <v>2959</v>
      </c>
      <c r="D440" s="3" t="s">
        <v>3473</v>
      </c>
      <c r="E440" s="3" t="s">
        <v>88</v>
      </c>
      <c r="F440" s="3" t="s">
        <v>737</v>
      </c>
      <c r="G440" s="10">
        <v>0.92000000000000015</v>
      </c>
      <c r="H440" s="3" t="s">
        <v>48</v>
      </c>
      <c r="I440" s="41">
        <v>7.7662999999999996E-2</v>
      </c>
      <c r="J440" s="41">
        <v>8.4099999999999994E-2</v>
      </c>
      <c r="K440" s="10">
        <v>13.050903247000003</v>
      </c>
      <c r="L440" s="10">
        <v>100.36</v>
      </c>
      <c r="M440" s="10">
        <v>5.1107953349E-2</v>
      </c>
      <c r="N440" s="41">
        <v>1.1537910342805918E-4</v>
      </c>
      <c r="O440" s="41">
        <v>6.7871878925777516E-6</v>
      </c>
    </row>
    <row r="441" spans="2:15" ht="15" x14ac:dyDescent="0.25">
      <c r="B441" s="43" t="s">
        <v>3446</v>
      </c>
      <c r="C441" s="3" t="s">
        <v>2959</v>
      </c>
      <c r="D441" s="3" t="s">
        <v>3474</v>
      </c>
      <c r="E441" s="3" t="s">
        <v>88</v>
      </c>
      <c r="F441" s="3" t="s">
        <v>737</v>
      </c>
      <c r="G441" s="10">
        <v>0.91</v>
      </c>
      <c r="H441" s="3" t="s">
        <v>48</v>
      </c>
      <c r="I441" s="41">
        <v>9.9764999999999993E-2</v>
      </c>
      <c r="J441" s="41">
        <v>0.1081</v>
      </c>
      <c r="K441" s="10">
        <v>12.478487509000001</v>
      </c>
      <c r="L441" s="10">
        <v>100.54</v>
      </c>
      <c r="M441" s="10">
        <v>4.8953989837E-2</v>
      </c>
      <c r="N441" s="41">
        <v>1.105164086311411E-4</v>
      </c>
      <c r="O441" s="41">
        <v>6.5011393597815019E-6</v>
      </c>
    </row>
    <row r="442" spans="2:15" ht="15" x14ac:dyDescent="0.25">
      <c r="B442" s="43" t="s">
        <v>3446</v>
      </c>
      <c r="C442" s="3" t="s">
        <v>2959</v>
      </c>
      <c r="D442" s="3" t="s">
        <v>3475</v>
      </c>
      <c r="E442" s="3" t="s">
        <v>88</v>
      </c>
      <c r="F442" s="3" t="s">
        <v>737</v>
      </c>
      <c r="G442" s="10">
        <v>0.91999999999999971</v>
      </c>
      <c r="H442" s="3" t="s">
        <v>48</v>
      </c>
      <c r="I442" s="41">
        <v>7.7662999999999996E-2</v>
      </c>
      <c r="J442" s="41">
        <v>8.5199999999999998E-2</v>
      </c>
      <c r="K442" s="10">
        <v>10.593041377</v>
      </c>
      <c r="L442" s="10">
        <v>100.26</v>
      </c>
      <c r="M442" s="10">
        <v>4.1441515926999996E-2</v>
      </c>
      <c r="N442" s="41">
        <v>9.3556572686557217E-5</v>
      </c>
      <c r="O442" s="41">
        <v>5.5034752268221264E-6</v>
      </c>
    </row>
    <row r="443" spans="2:15" ht="15" x14ac:dyDescent="0.25">
      <c r="B443" s="43" t="s">
        <v>3446</v>
      </c>
      <c r="C443" s="3" t="s">
        <v>2959</v>
      </c>
      <c r="D443" s="3" t="s">
        <v>3476</v>
      </c>
      <c r="E443" s="3" t="s">
        <v>88</v>
      </c>
      <c r="F443" s="3" t="s">
        <v>737</v>
      </c>
      <c r="G443" s="10">
        <v>0.91000000000000014</v>
      </c>
      <c r="H443" s="3" t="s">
        <v>48</v>
      </c>
      <c r="I443" s="41">
        <v>9.9764999999999993E-2</v>
      </c>
      <c r="J443" s="41">
        <v>0.10930000000000001</v>
      </c>
      <c r="K443" s="10">
        <v>6.5249204669999994</v>
      </c>
      <c r="L443" s="10">
        <v>100.44</v>
      </c>
      <c r="M443" s="10">
        <v>2.5572265554999998E-2</v>
      </c>
      <c r="N443" s="41">
        <v>5.7730839899067699E-5</v>
      </c>
      <c r="O443" s="41">
        <v>3.3960227281156641E-6</v>
      </c>
    </row>
    <row r="444" spans="2:15" ht="15" x14ac:dyDescent="0.25">
      <c r="B444" s="43" t="s">
        <v>3446</v>
      </c>
      <c r="C444" s="3" t="s">
        <v>2959</v>
      </c>
      <c r="D444" s="3" t="s">
        <v>3477</v>
      </c>
      <c r="E444" s="3" t="s">
        <v>88</v>
      </c>
      <c r="F444" s="3" t="s">
        <v>737</v>
      </c>
      <c r="G444" s="10">
        <v>0.91</v>
      </c>
      <c r="H444" s="3" t="s">
        <v>48</v>
      </c>
      <c r="I444" s="41">
        <v>9.9764999999999993E-2</v>
      </c>
      <c r="J444" s="41">
        <v>0.10799999999999997</v>
      </c>
      <c r="K444" s="10">
        <v>9.3723534530000006</v>
      </c>
      <c r="L444" s="10">
        <v>100.55</v>
      </c>
      <c r="M444" s="10">
        <v>3.6772062466000004E-2</v>
      </c>
      <c r="N444" s="41">
        <v>8.3015016656124468E-5</v>
      </c>
      <c r="O444" s="41">
        <v>4.8833670847676661E-6</v>
      </c>
    </row>
    <row r="445" spans="2:15" ht="15" x14ac:dyDescent="0.25">
      <c r="B445" s="43" t="s">
        <v>3446</v>
      </c>
      <c r="C445" s="3" t="s">
        <v>2959</v>
      </c>
      <c r="D445" s="3" t="s">
        <v>3478</v>
      </c>
      <c r="E445" s="3" t="s">
        <v>88</v>
      </c>
      <c r="F445" s="3" t="s">
        <v>737</v>
      </c>
      <c r="G445" s="10">
        <v>0.91</v>
      </c>
      <c r="H445" s="3" t="s">
        <v>48</v>
      </c>
      <c r="I445" s="41">
        <v>9.9764999999999993E-2</v>
      </c>
      <c r="J445" s="41">
        <v>0.10829999999999997</v>
      </c>
      <c r="K445" s="10">
        <v>9.9822536639999999</v>
      </c>
      <c r="L445" s="10">
        <v>100.52</v>
      </c>
      <c r="M445" s="10">
        <v>3.9153297567000006E-2</v>
      </c>
      <c r="N445" s="41">
        <v>8.8390789955607993E-5</v>
      </c>
      <c r="O445" s="41">
        <v>5.1995975144333575E-6</v>
      </c>
    </row>
    <row r="446" spans="2:15" ht="15" x14ac:dyDescent="0.25">
      <c r="B446" s="43" t="s">
        <v>3446</v>
      </c>
      <c r="C446" s="3" t="s">
        <v>2959</v>
      </c>
      <c r="D446" s="3" t="s">
        <v>3479</v>
      </c>
      <c r="E446" s="3" t="s">
        <v>88</v>
      </c>
      <c r="F446" s="3" t="s">
        <v>737</v>
      </c>
      <c r="G446" s="10">
        <v>0.92</v>
      </c>
      <c r="H446" s="3" t="s">
        <v>48</v>
      </c>
      <c r="I446" s="41">
        <v>7.7662999999999996E-2</v>
      </c>
      <c r="J446" s="41">
        <v>8.5500000000000007E-2</v>
      </c>
      <c r="K446" s="10">
        <v>3.9323580769999995</v>
      </c>
      <c r="L446" s="10">
        <v>100.24</v>
      </c>
      <c r="M446" s="10">
        <v>1.5380886068000001E-2</v>
      </c>
      <c r="N446" s="41">
        <v>3.4723222672145797E-5</v>
      </c>
      <c r="O446" s="41">
        <v>2.0425972252299166E-6</v>
      </c>
    </row>
    <row r="447" spans="2:15" ht="15" x14ac:dyDescent="0.25">
      <c r="B447" s="43" t="s">
        <v>3446</v>
      </c>
      <c r="C447" s="3" t="s">
        <v>2959</v>
      </c>
      <c r="D447" s="3" t="s">
        <v>3480</v>
      </c>
      <c r="E447" s="3" t="s">
        <v>88</v>
      </c>
      <c r="F447" s="3" t="s">
        <v>737</v>
      </c>
      <c r="G447" s="10">
        <v>0.91</v>
      </c>
      <c r="H447" s="3" t="s">
        <v>48</v>
      </c>
      <c r="I447" s="41">
        <v>9.9764999999999993E-2</v>
      </c>
      <c r="J447" s="41">
        <v>0.1103</v>
      </c>
      <c r="K447" s="10">
        <v>9.5883449300000017</v>
      </c>
      <c r="L447" s="10">
        <v>100.36</v>
      </c>
      <c r="M447" s="10">
        <v>3.7548411563999996E-2</v>
      </c>
      <c r="N447" s="41">
        <v>8.4767668777854829E-5</v>
      </c>
      <c r="O447" s="41">
        <v>4.9864670301397169E-6</v>
      </c>
    </row>
    <row r="448" spans="2:15" ht="15" x14ac:dyDescent="0.25">
      <c r="B448" s="43" t="s">
        <v>3446</v>
      </c>
      <c r="C448" s="3" t="s">
        <v>2959</v>
      </c>
      <c r="D448" s="3" t="s">
        <v>3481</v>
      </c>
      <c r="E448" s="3" t="s">
        <v>88</v>
      </c>
      <c r="F448" s="3" t="s">
        <v>737</v>
      </c>
      <c r="G448" s="10">
        <v>0.91</v>
      </c>
      <c r="H448" s="3" t="s">
        <v>48</v>
      </c>
      <c r="I448" s="41">
        <v>9.9764999999999993E-2</v>
      </c>
      <c r="J448" s="41">
        <v>0.10929999999999999</v>
      </c>
      <c r="K448" s="10">
        <v>8.8393950550000007</v>
      </c>
      <c r="L448" s="10">
        <v>100.44</v>
      </c>
      <c r="M448" s="10">
        <v>3.4643081559000005E-2</v>
      </c>
      <c r="N448" s="41">
        <v>7.8208721506958163E-5</v>
      </c>
      <c r="O448" s="41">
        <v>4.6006362671814768E-6</v>
      </c>
    </row>
    <row r="449" spans="2:15" x14ac:dyDescent="0.2">
      <c r="B449" s="44"/>
      <c r="C449" s="45"/>
      <c r="D449" s="45"/>
      <c r="E449" s="45"/>
      <c r="F449" s="45"/>
      <c r="G449" s="14"/>
      <c r="H449" s="45"/>
      <c r="I449" s="14"/>
      <c r="J449" s="14"/>
      <c r="K449" s="14"/>
      <c r="L449" s="14"/>
      <c r="M449" s="14"/>
      <c r="N449" s="14"/>
      <c r="O449" s="14"/>
    </row>
    <row r="450" spans="2:15" x14ac:dyDescent="0.2">
      <c r="B450" s="33"/>
      <c r="C450" s="48"/>
      <c r="D450" s="48"/>
      <c r="E450" s="48"/>
      <c r="F450" s="48"/>
      <c r="G450" s="49"/>
      <c r="H450" s="48"/>
      <c r="I450" s="49"/>
      <c r="J450" s="49"/>
      <c r="K450" s="49"/>
      <c r="L450" s="49"/>
      <c r="M450" s="49"/>
      <c r="N450" s="49"/>
      <c r="O450" s="49"/>
    </row>
    <row r="452" spans="2:15" x14ac:dyDescent="0.2">
      <c r="B452" s="35" t="s">
        <v>55</v>
      </c>
    </row>
    <row r="454" spans="2:15" x14ac:dyDescent="0.2">
      <c r="B454" s="36" t="s">
        <v>56</v>
      </c>
    </row>
  </sheetData>
  <hyperlinks>
    <hyperlink ref="B454" r:id="rId1"/>
  </hyperlinks>
  <pageMargins left="0.7" right="0.7" top="0.75" bottom="0.75" header="0.3" footer="0.3"/>
  <pageSetup paperSize="9" fitToHeight="0" orientation="landscape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77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5" width="16.25" customWidth="1"/>
  </cols>
  <sheetData>
    <row r="1" spans="2:15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15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15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2:15" ht="20.25" x14ac:dyDescent="0.55000000000000004">
      <c r="B5" s="26"/>
      <c r="C5" s="26"/>
      <c r="D5" s="26"/>
      <c r="E5" s="26"/>
      <c r="F5" s="26"/>
      <c r="G5" s="26"/>
      <c r="I5" s="26"/>
      <c r="J5" s="26"/>
      <c r="K5" s="26"/>
      <c r="L5" s="26"/>
      <c r="M5" s="26"/>
      <c r="N5" s="26"/>
      <c r="O5" s="26"/>
    </row>
    <row r="6" spans="2:15" ht="15" x14ac:dyDescent="0.2">
      <c r="B6" s="50" t="s">
        <v>3574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2:15" ht="30" x14ac:dyDescent="0.2">
      <c r="B7" s="50" t="s">
        <v>2011</v>
      </c>
      <c r="C7" s="27" t="s">
        <v>57</v>
      </c>
      <c r="D7" s="27" t="s">
        <v>58</v>
      </c>
      <c r="E7" s="27" t="s">
        <v>117</v>
      </c>
      <c r="F7" s="27" t="s">
        <v>59</v>
      </c>
      <c r="G7" s="27" t="s">
        <v>227</v>
      </c>
      <c r="H7" s="27" t="s">
        <v>60</v>
      </c>
      <c r="I7" s="27" t="s">
        <v>3575</v>
      </c>
      <c r="J7" s="27" t="s">
        <v>119</v>
      </c>
      <c r="K7" s="27" t="s">
        <v>132</v>
      </c>
      <c r="L7" s="27" t="s">
        <v>133</v>
      </c>
      <c r="M7" s="27" t="s">
        <v>0</v>
      </c>
      <c r="N7" s="27" t="s">
        <v>120</v>
      </c>
      <c r="O7" s="27" t="s">
        <v>121</v>
      </c>
    </row>
    <row r="8" spans="2:15" ht="15" x14ac:dyDescent="0.2">
      <c r="B8" s="50"/>
      <c r="C8" s="53"/>
      <c r="D8" s="53"/>
      <c r="E8" s="53"/>
      <c r="F8" s="53"/>
      <c r="G8" s="53" t="s">
        <v>229</v>
      </c>
      <c r="H8" s="53"/>
      <c r="I8" s="53" t="s">
        <v>41</v>
      </c>
      <c r="J8" s="53" t="s">
        <v>41</v>
      </c>
      <c r="K8" s="53" t="s">
        <v>230</v>
      </c>
      <c r="L8" s="53" t="s">
        <v>231</v>
      </c>
      <c r="M8" s="53" t="s">
        <v>40</v>
      </c>
      <c r="N8" s="53" t="s">
        <v>41</v>
      </c>
      <c r="O8" s="53" t="s">
        <v>41</v>
      </c>
    </row>
    <row r="9" spans="2:15" x14ac:dyDescent="0.2">
      <c r="B9" s="52"/>
      <c r="C9" s="53" t="s">
        <v>42</v>
      </c>
      <c r="D9" s="53" t="s">
        <v>43</v>
      </c>
      <c r="E9" s="53" t="s">
        <v>122</v>
      </c>
      <c r="F9" s="53" t="s">
        <v>123</v>
      </c>
      <c r="G9" s="53" t="s">
        <v>124</v>
      </c>
      <c r="H9" s="53" t="s">
        <v>125</v>
      </c>
      <c r="I9" s="53" t="s">
        <v>126</v>
      </c>
      <c r="J9" s="53" t="s">
        <v>127</v>
      </c>
      <c r="K9" s="53" t="s">
        <v>128</v>
      </c>
      <c r="L9" s="53" t="s">
        <v>129</v>
      </c>
      <c r="M9" s="53" t="s">
        <v>232</v>
      </c>
      <c r="N9" s="53" t="s">
        <v>233</v>
      </c>
      <c r="O9" s="53" t="s">
        <v>234</v>
      </c>
    </row>
    <row r="10" spans="2:15" ht="15" x14ac:dyDescent="0.25">
      <c r="B10" s="16" t="s">
        <v>3573</v>
      </c>
      <c r="C10" s="46"/>
      <c r="D10" s="46"/>
      <c r="E10" s="46"/>
      <c r="F10" s="46"/>
      <c r="G10" s="17">
        <v>2.1363296522196737</v>
      </c>
      <c r="H10" s="46"/>
      <c r="I10" s="47"/>
      <c r="J10" s="47">
        <v>1.1232390748732311E-2</v>
      </c>
      <c r="K10" s="17"/>
      <c r="L10" s="17"/>
      <c r="M10" s="17">
        <v>35.220572591276152</v>
      </c>
      <c r="N10" s="47">
        <v>1</v>
      </c>
      <c r="O10" s="47">
        <v>4.6773276603110665E-3</v>
      </c>
    </row>
    <row r="11" spans="2:15" ht="15" x14ac:dyDescent="0.25">
      <c r="B11" s="6" t="s">
        <v>62</v>
      </c>
      <c r="C11" s="38"/>
      <c r="D11" s="38"/>
      <c r="E11" s="38"/>
      <c r="F11" s="38"/>
      <c r="G11" s="40">
        <v>2.1363296522196737</v>
      </c>
      <c r="H11" s="38"/>
      <c r="I11" s="39"/>
      <c r="J11" s="39">
        <v>1.1232390748732311E-2</v>
      </c>
      <c r="K11" s="40"/>
      <c r="L11" s="40"/>
      <c r="M11" s="40">
        <v>35.220572591276152</v>
      </c>
      <c r="N11" s="39">
        <v>1</v>
      </c>
      <c r="O11" s="39">
        <v>4.6773276603110665E-3</v>
      </c>
    </row>
    <row r="12" spans="2:15" ht="15" x14ac:dyDescent="0.25">
      <c r="B12" s="9" t="s">
        <v>3485</v>
      </c>
      <c r="C12" s="37"/>
      <c r="D12" s="37"/>
      <c r="E12" s="37"/>
      <c r="F12" s="37"/>
      <c r="G12" s="10">
        <v>2.1892178143688881</v>
      </c>
      <c r="H12" s="37"/>
      <c r="I12" s="41"/>
      <c r="J12" s="41">
        <v>1.0685499416167938E-2</v>
      </c>
      <c r="K12" s="10"/>
      <c r="L12" s="10"/>
      <c r="M12" s="10">
        <v>30.034996376276155</v>
      </c>
      <c r="N12" s="41">
        <v>0.85276854311322514</v>
      </c>
      <c r="O12" s="41">
        <v>3.9886778945466585E-3</v>
      </c>
    </row>
    <row r="13" spans="2:15" ht="15" x14ac:dyDescent="0.25">
      <c r="B13" s="11" t="s">
        <v>3486</v>
      </c>
      <c r="C13" s="3" t="s">
        <v>3487</v>
      </c>
      <c r="D13" s="3" t="s">
        <v>71</v>
      </c>
      <c r="E13" s="3" t="s">
        <v>68</v>
      </c>
      <c r="F13" s="3" t="s">
        <v>69</v>
      </c>
      <c r="G13" s="10">
        <v>2.21</v>
      </c>
      <c r="H13" s="3" t="s">
        <v>54</v>
      </c>
      <c r="I13" s="41">
        <v>5.8499999999999996E-2</v>
      </c>
      <c r="J13" s="41">
        <v>1.14E-2</v>
      </c>
      <c r="K13" s="10">
        <v>98.122344064000004</v>
      </c>
      <c r="L13" s="10">
        <v>148.74</v>
      </c>
      <c r="M13" s="10">
        <v>0.145947173943</v>
      </c>
      <c r="N13" s="41">
        <v>4.1438046915554666E-3</v>
      </c>
      <c r="O13" s="41">
        <v>1.9381932302739153E-5</v>
      </c>
    </row>
    <row r="14" spans="2:15" ht="15" x14ac:dyDescent="0.25">
      <c r="B14" s="11" t="s">
        <v>3488</v>
      </c>
      <c r="C14" s="3" t="s">
        <v>3489</v>
      </c>
      <c r="D14" s="3" t="s">
        <v>71</v>
      </c>
      <c r="E14" s="3" t="s">
        <v>68</v>
      </c>
      <c r="F14" s="3" t="s">
        <v>69</v>
      </c>
      <c r="G14" s="10">
        <v>0.08</v>
      </c>
      <c r="H14" s="3" t="s">
        <v>54</v>
      </c>
      <c r="I14" s="41">
        <v>6.3500000000000001E-2</v>
      </c>
      <c r="J14" s="41">
        <v>0.01</v>
      </c>
      <c r="K14" s="10">
        <v>219.603293175</v>
      </c>
      <c r="L14" s="10">
        <v>139.57</v>
      </c>
      <c r="M14" s="10">
        <v>0.30650031600100003</v>
      </c>
      <c r="N14" s="41">
        <v>8.7023092883196807E-3</v>
      </c>
      <c r="O14" s="41">
        <v>4.0703551942839557E-5</v>
      </c>
    </row>
    <row r="15" spans="2:15" ht="15" x14ac:dyDescent="0.25">
      <c r="B15" s="11" t="s">
        <v>3490</v>
      </c>
      <c r="C15" s="3" t="s">
        <v>3491</v>
      </c>
      <c r="D15" s="3" t="s">
        <v>67</v>
      </c>
      <c r="E15" s="3" t="s">
        <v>68</v>
      </c>
      <c r="F15" s="3" t="s">
        <v>84</v>
      </c>
      <c r="G15" s="10">
        <v>1.84</v>
      </c>
      <c r="H15" s="3" t="s">
        <v>54</v>
      </c>
      <c r="I15" s="41">
        <v>4.9500000000000002E-2</v>
      </c>
      <c r="J15" s="41">
        <v>1.0499999999999999E-2</v>
      </c>
      <c r="K15" s="10">
        <v>676.47462328300003</v>
      </c>
      <c r="L15" s="10">
        <v>133.29</v>
      </c>
      <c r="M15" s="10">
        <v>0.90167302490000012</v>
      </c>
      <c r="N15" s="41">
        <v>2.560074861256904E-2</v>
      </c>
      <c r="O15" s="41">
        <v>1.1974308961023934E-4</v>
      </c>
    </row>
    <row r="16" spans="2:15" ht="15" x14ac:dyDescent="0.25">
      <c r="B16" s="11" t="s">
        <v>3492</v>
      </c>
      <c r="C16" s="3" t="s">
        <v>3493</v>
      </c>
      <c r="D16" s="3" t="s">
        <v>71</v>
      </c>
      <c r="E16" s="3" t="s">
        <v>68</v>
      </c>
      <c r="F16" s="3" t="s">
        <v>69</v>
      </c>
      <c r="G16" s="10">
        <v>0.42</v>
      </c>
      <c r="H16" s="3" t="s">
        <v>54</v>
      </c>
      <c r="I16" s="41">
        <v>5.5E-2</v>
      </c>
      <c r="J16" s="41">
        <v>1.0099999999999998E-2</v>
      </c>
      <c r="K16" s="10">
        <v>329.58459648500002</v>
      </c>
      <c r="L16" s="10">
        <v>137.41</v>
      </c>
      <c r="M16" s="10">
        <v>0.45288219495499998</v>
      </c>
      <c r="N16" s="41">
        <v>1.2858456340575655E-2</v>
      </c>
      <c r="O16" s="41">
        <v>6.0143213510676732E-5</v>
      </c>
    </row>
    <row r="17" spans="2:15" ht="15" x14ac:dyDescent="0.25">
      <c r="B17" s="11" t="s">
        <v>3492</v>
      </c>
      <c r="C17" s="3" t="s">
        <v>3494</v>
      </c>
      <c r="D17" s="3" t="s">
        <v>71</v>
      </c>
      <c r="E17" s="3" t="s">
        <v>68</v>
      </c>
      <c r="F17" s="3" t="s">
        <v>69</v>
      </c>
      <c r="G17" s="10">
        <v>0.5</v>
      </c>
      <c r="H17" s="3" t="s">
        <v>54</v>
      </c>
      <c r="I17" s="41">
        <v>5.0999999999999997E-2</v>
      </c>
      <c r="J17" s="41">
        <v>9.8000000000000014E-3</v>
      </c>
      <c r="K17" s="10">
        <v>371.33777929399997</v>
      </c>
      <c r="L17" s="10">
        <v>138.68</v>
      </c>
      <c r="M17" s="10">
        <v>0.5149712316809999</v>
      </c>
      <c r="N17" s="41">
        <v>1.4621319126667295E-2</v>
      </c>
      <c r="O17" s="41">
        <v>6.8388700381396186E-5</v>
      </c>
    </row>
    <row r="18" spans="2:15" ht="15" x14ac:dyDescent="0.25">
      <c r="B18" s="11" t="s">
        <v>3492</v>
      </c>
      <c r="C18" s="3" t="s">
        <v>3495</v>
      </c>
      <c r="D18" s="3" t="s">
        <v>71</v>
      </c>
      <c r="E18" s="3" t="s">
        <v>68</v>
      </c>
      <c r="F18" s="3" t="s">
        <v>69</v>
      </c>
      <c r="G18" s="10">
        <v>0.18000000000000002</v>
      </c>
      <c r="H18" s="3" t="s">
        <v>54</v>
      </c>
      <c r="I18" s="41">
        <v>6.0999999999999999E-2</v>
      </c>
      <c r="J18" s="41">
        <v>9.1999999999999998E-3</v>
      </c>
      <c r="K18" s="10">
        <v>195.428954688</v>
      </c>
      <c r="L18" s="10">
        <v>139.94999999999999</v>
      </c>
      <c r="M18" s="10">
        <v>0.27350282259300002</v>
      </c>
      <c r="N18" s="41">
        <v>7.7654280572583435E-3</v>
      </c>
      <c r="O18" s="41">
        <v>3.632145144637008E-5</v>
      </c>
    </row>
    <row r="19" spans="2:15" ht="15" x14ac:dyDescent="0.25">
      <c r="B19" s="11" t="s">
        <v>3496</v>
      </c>
      <c r="C19" s="3" t="s">
        <v>3497</v>
      </c>
      <c r="D19" s="3" t="s">
        <v>71</v>
      </c>
      <c r="E19" s="3" t="s">
        <v>68</v>
      </c>
      <c r="F19" s="3" t="s">
        <v>69</v>
      </c>
      <c r="G19" s="10">
        <v>0.49999999999999989</v>
      </c>
      <c r="H19" s="3" t="s">
        <v>54</v>
      </c>
      <c r="I19" s="41">
        <v>5.0999999999999997E-2</v>
      </c>
      <c r="J19" s="41">
        <v>9.7999999999999979E-3</v>
      </c>
      <c r="K19" s="10">
        <v>92.834436179000008</v>
      </c>
      <c r="L19" s="10">
        <v>138.68</v>
      </c>
      <c r="M19" s="10">
        <v>0.12874279591400001</v>
      </c>
      <c r="N19" s="41">
        <v>3.6553294407794083E-3</v>
      </c>
      <c r="O19" s="41">
        <v>1.7097173500906908E-5</v>
      </c>
    </row>
    <row r="20" spans="2:15" ht="15" x14ac:dyDescent="0.25">
      <c r="B20" s="11" t="s">
        <v>3498</v>
      </c>
      <c r="C20" s="3" t="s">
        <v>3499</v>
      </c>
      <c r="D20" s="3" t="s">
        <v>71</v>
      </c>
      <c r="E20" s="3" t="s">
        <v>68</v>
      </c>
      <c r="F20" s="3" t="s">
        <v>69</v>
      </c>
      <c r="G20" s="10">
        <v>0.42</v>
      </c>
      <c r="H20" s="3" t="s">
        <v>54</v>
      </c>
      <c r="I20" s="41">
        <v>5.5E-2</v>
      </c>
      <c r="J20" s="41">
        <v>1.01E-2</v>
      </c>
      <c r="K20" s="10">
        <v>92.95975261400001</v>
      </c>
      <c r="L20" s="10">
        <v>137.41</v>
      </c>
      <c r="M20" s="10">
        <v>0.127735995972</v>
      </c>
      <c r="N20" s="41">
        <v>3.6267438764933414E-3</v>
      </c>
      <c r="O20" s="41">
        <v>1.696346945038609E-5</v>
      </c>
    </row>
    <row r="21" spans="2:15" ht="15" x14ac:dyDescent="0.25">
      <c r="B21" s="11" t="s">
        <v>3500</v>
      </c>
      <c r="C21" s="3" t="s">
        <v>3501</v>
      </c>
      <c r="D21" s="3" t="s">
        <v>71</v>
      </c>
      <c r="E21" s="3" t="s">
        <v>68</v>
      </c>
      <c r="F21" s="3" t="s">
        <v>69</v>
      </c>
      <c r="G21" s="10">
        <v>0.18</v>
      </c>
      <c r="H21" s="3" t="s">
        <v>54</v>
      </c>
      <c r="I21" s="41">
        <v>6.0999999999999999E-2</v>
      </c>
      <c r="J21" s="41">
        <v>1.0399999999999998E-2</v>
      </c>
      <c r="K21" s="10">
        <v>173.71462382800001</v>
      </c>
      <c r="L21" s="10">
        <v>139.91999999999999</v>
      </c>
      <c r="M21" s="10">
        <v>0.24306150207200003</v>
      </c>
      <c r="N21" s="41">
        <v>6.9011229571038935E-3</v>
      </c>
      <c r="O21" s="41">
        <v>3.2278813294469746E-5</v>
      </c>
    </row>
    <row r="22" spans="2:15" ht="15" x14ac:dyDescent="0.25">
      <c r="B22" s="11" t="s">
        <v>3502</v>
      </c>
      <c r="C22" s="3" t="s">
        <v>3503</v>
      </c>
      <c r="D22" s="3" t="s">
        <v>71</v>
      </c>
      <c r="E22" s="3" t="s">
        <v>68</v>
      </c>
      <c r="F22" s="3" t="s">
        <v>69</v>
      </c>
      <c r="G22" s="10">
        <v>0.43</v>
      </c>
      <c r="H22" s="3" t="s">
        <v>54</v>
      </c>
      <c r="I22" s="41">
        <v>5.5E-2</v>
      </c>
      <c r="J22" s="41">
        <v>1.0200000000000001E-2</v>
      </c>
      <c r="K22" s="10">
        <v>84.508885572000011</v>
      </c>
      <c r="L22" s="10">
        <v>137.4</v>
      </c>
      <c r="M22" s="10">
        <v>0.11611520806900001</v>
      </c>
      <c r="N22" s="41">
        <v>3.2968006913595949E-3</v>
      </c>
      <c r="O22" s="41">
        <v>1.542021706422888E-5</v>
      </c>
    </row>
    <row r="23" spans="2:15" ht="15" x14ac:dyDescent="0.25">
      <c r="B23" s="11" t="s">
        <v>3504</v>
      </c>
      <c r="C23" s="3" t="s">
        <v>3505</v>
      </c>
      <c r="D23" s="3" t="s">
        <v>71</v>
      </c>
      <c r="E23" s="3" t="s">
        <v>68</v>
      </c>
      <c r="F23" s="3" t="s">
        <v>69</v>
      </c>
      <c r="G23" s="10">
        <v>0.18</v>
      </c>
      <c r="H23" s="3" t="s">
        <v>54</v>
      </c>
      <c r="I23" s="41">
        <v>6.0999999999999999E-2</v>
      </c>
      <c r="J23" s="41">
        <v>9.1999999999999998E-3</v>
      </c>
      <c r="K23" s="10">
        <v>412.57219797400001</v>
      </c>
      <c r="L23" s="10">
        <v>139.94999999999999</v>
      </c>
      <c r="M23" s="10">
        <v>0.577394791347</v>
      </c>
      <c r="N23" s="41">
        <v>1.6393679854313781E-2</v>
      </c>
      <c r="O23" s="41">
        <v>7.6678612236866144E-5</v>
      </c>
    </row>
    <row r="24" spans="2:15" ht="15" x14ac:dyDescent="0.25">
      <c r="B24" s="11" t="s">
        <v>3506</v>
      </c>
      <c r="C24" s="3" t="s">
        <v>3507</v>
      </c>
      <c r="D24" s="3" t="s">
        <v>71</v>
      </c>
      <c r="E24" s="3" t="s">
        <v>68</v>
      </c>
      <c r="F24" s="3" t="s">
        <v>69</v>
      </c>
      <c r="G24" s="10">
        <v>8.0000000000000016E-2</v>
      </c>
      <c r="H24" s="3" t="s">
        <v>54</v>
      </c>
      <c r="I24" s="41">
        <v>6.4000000000000001E-2</v>
      </c>
      <c r="J24" s="41">
        <v>1.0499999999999999E-2</v>
      </c>
      <c r="K24" s="10">
        <v>660.28871335000008</v>
      </c>
      <c r="L24" s="10">
        <v>139.63</v>
      </c>
      <c r="M24" s="10">
        <v>0.92196113044100003</v>
      </c>
      <c r="N24" s="41">
        <v>2.6176778587335126E-2</v>
      </c>
      <c r="O24" s="41">
        <v>1.2243737054438105E-4</v>
      </c>
    </row>
    <row r="25" spans="2:15" ht="15" x14ac:dyDescent="0.25">
      <c r="B25" s="11" t="s">
        <v>3508</v>
      </c>
      <c r="C25" s="3" t="s">
        <v>3509</v>
      </c>
      <c r="D25" s="3" t="s">
        <v>71</v>
      </c>
      <c r="E25" s="3" t="s">
        <v>68</v>
      </c>
      <c r="F25" s="3" t="s">
        <v>69</v>
      </c>
      <c r="G25" s="10">
        <v>0.43000000000000005</v>
      </c>
      <c r="H25" s="3" t="s">
        <v>54</v>
      </c>
      <c r="I25" s="41">
        <v>5.5E-2</v>
      </c>
      <c r="J25" s="41">
        <v>1.0199999999999997E-2</v>
      </c>
      <c r="K25" s="10">
        <v>274.65382624200004</v>
      </c>
      <c r="L25" s="10">
        <v>137.4</v>
      </c>
      <c r="M25" s="10">
        <v>0.377374356588</v>
      </c>
      <c r="N25" s="41">
        <v>1.0714600269771666E-2</v>
      </c>
      <c r="O25" s="41">
        <v>5.0115696210979428E-5</v>
      </c>
    </row>
    <row r="26" spans="2:15" ht="15" x14ac:dyDescent="0.25">
      <c r="B26" s="11" t="s">
        <v>3510</v>
      </c>
      <c r="C26" s="3" t="s">
        <v>3511</v>
      </c>
      <c r="D26" s="3" t="s">
        <v>73</v>
      </c>
      <c r="E26" s="3" t="s">
        <v>68</v>
      </c>
      <c r="F26" s="3" t="s">
        <v>84</v>
      </c>
      <c r="G26" s="10">
        <v>8.9999999999089753E-2</v>
      </c>
      <c r="H26" s="3" t="s">
        <v>54</v>
      </c>
      <c r="I26" s="41">
        <v>6.5000000000000002E-2</v>
      </c>
      <c r="J26" s="41">
        <v>1.0899999999976547E-2</v>
      </c>
      <c r="K26" s="10">
        <v>12.247137718258299</v>
      </c>
      <c r="L26" s="10">
        <v>140.57</v>
      </c>
      <c r="M26" s="10">
        <v>1.7215801490438304E-2</v>
      </c>
      <c r="N26" s="41">
        <v>4.8879959137014474E-4</v>
      </c>
      <c r="O26" s="41">
        <v>2.2862758490643245E-6</v>
      </c>
    </row>
    <row r="27" spans="2:15" ht="15" x14ac:dyDescent="0.25">
      <c r="B27" s="11" t="s">
        <v>3512</v>
      </c>
      <c r="C27" s="3" t="s">
        <v>3513</v>
      </c>
      <c r="D27" s="3" t="s">
        <v>73</v>
      </c>
      <c r="E27" s="3" t="s">
        <v>68</v>
      </c>
      <c r="F27" s="3" t="s">
        <v>84</v>
      </c>
      <c r="G27" s="10">
        <v>0.91000000000000014</v>
      </c>
      <c r="H27" s="3" t="s">
        <v>54</v>
      </c>
      <c r="I27" s="41">
        <v>5.5999999999999994E-2</v>
      </c>
      <c r="J27" s="41">
        <v>1.1600000000000001E-2</v>
      </c>
      <c r="K27" s="10">
        <v>384.2</v>
      </c>
      <c r="L27" s="10">
        <v>135.21</v>
      </c>
      <c r="M27" s="10">
        <v>0.51947681999999995</v>
      </c>
      <c r="N27" s="41">
        <v>1.4749244029288443E-2</v>
      </c>
      <c r="O27" s="41">
        <v>6.8987047066868681E-5</v>
      </c>
    </row>
    <row r="28" spans="2:15" ht="15" x14ac:dyDescent="0.25">
      <c r="B28" s="11" t="s">
        <v>3514</v>
      </c>
      <c r="C28" s="3" t="s">
        <v>3515</v>
      </c>
      <c r="D28" s="3" t="s">
        <v>73</v>
      </c>
      <c r="E28" s="3" t="s">
        <v>68</v>
      </c>
      <c r="F28" s="3" t="s">
        <v>84</v>
      </c>
      <c r="G28" s="10">
        <v>8.9999999999999983E-2</v>
      </c>
      <c r="H28" s="3" t="s">
        <v>54</v>
      </c>
      <c r="I28" s="41">
        <v>6.5000000000000002E-2</v>
      </c>
      <c r="J28" s="41">
        <v>1.1699999999999997E-2</v>
      </c>
      <c r="K28" s="10">
        <v>78.280749999999998</v>
      </c>
      <c r="L28" s="10">
        <v>140.56</v>
      </c>
      <c r="M28" s="10">
        <v>0.11003142220000001</v>
      </c>
      <c r="N28" s="41">
        <v>3.1240668196079778E-3</v>
      </c>
      <c r="O28" s="41">
        <v>1.4612284148012418E-5</v>
      </c>
    </row>
    <row r="29" spans="2:15" ht="15" x14ac:dyDescent="0.25">
      <c r="B29" s="11" t="s">
        <v>3516</v>
      </c>
      <c r="C29" s="3" t="s">
        <v>3517</v>
      </c>
      <c r="D29" s="3" t="s">
        <v>73</v>
      </c>
      <c r="E29" s="3" t="s">
        <v>68</v>
      </c>
      <c r="F29" s="3" t="s">
        <v>84</v>
      </c>
      <c r="G29" s="10">
        <v>0.91000000000000014</v>
      </c>
      <c r="H29" s="3" t="s">
        <v>54</v>
      </c>
      <c r="I29" s="41">
        <v>5.5999999999999994E-2</v>
      </c>
      <c r="J29" s="41">
        <v>1.1600000000000001E-2</v>
      </c>
      <c r="K29" s="10">
        <v>1536.8</v>
      </c>
      <c r="L29" s="10">
        <v>135.21</v>
      </c>
      <c r="M29" s="10">
        <v>2.0779072799999998</v>
      </c>
      <c r="N29" s="41">
        <v>5.8996976117153772E-2</v>
      </c>
      <c r="O29" s="41">
        <v>2.7594818826747472E-4</v>
      </c>
    </row>
    <row r="30" spans="2:15" ht="15" x14ac:dyDescent="0.25">
      <c r="B30" s="11" t="s">
        <v>3518</v>
      </c>
      <c r="C30" s="3" t="s">
        <v>3519</v>
      </c>
      <c r="D30" s="3" t="s">
        <v>73</v>
      </c>
      <c r="E30" s="3" t="s">
        <v>68</v>
      </c>
      <c r="F30" s="3" t="s">
        <v>84</v>
      </c>
      <c r="G30" s="10">
        <v>0</v>
      </c>
      <c r="H30" s="3" t="s">
        <v>54</v>
      </c>
      <c r="I30" s="41">
        <v>5.2999999999999999E-2</v>
      </c>
      <c r="J30" s="41">
        <v>0</v>
      </c>
      <c r="K30" s="10">
        <v>190.34406379778289</v>
      </c>
      <c r="L30" s="10">
        <v>163.65</v>
      </c>
      <c r="M30" s="10">
        <v>0.31149806040502592</v>
      </c>
      <c r="N30" s="41">
        <v>8.8442077310855946E-3</v>
      </c>
      <c r="O30" s="41">
        <v>4.1367257454143628E-5</v>
      </c>
    </row>
    <row r="31" spans="2:15" ht="15" x14ac:dyDescent="0.25">
      <c r="B31" s="11" t="s">
        <v>3520</v>
      </c>
      <c r="C31" s="3" t="s">
        <v>3521</v>
      </c>
      <c r="D31" s="3" t="s">
        <v>73</v>
      </c>
      <c r="E31" s="3" t="s">
        <v>68</v>
      </c>
      <c r="F31" s="3" t="s">
        <v>84</v>
      </c>
      <c r="G31" s="10">
        <v>0</v>
      </c>
      <c r="H31" s="3" t="s">
        <v>54</v>
      </c>
      <c r="I31" s="41">
        <v>5.2999999999999999E-2</v>
      </c>
      <c r="J31" s="41">
        <v>0</v>
      </c>
      <c r="K31" s="10">
        <v>95.172030245967008</v>
      </c>
      <c r="L31" s="10">
        <v>163.62</v>
      </c>
      <c r="M31" s="10">
        <v>0.1557204758882641</v>
      </c>
      <c r="N31" s="41">
        <v>4.4212931372624754E-3</v>
      </c>
      <c r="O31" s="41">
        <v>2.0679836685261269E-5</v>
      </c>
    </row>
    <row r="32" spans="2:15" ht="15" x14ac:dyDescent="0.25">
      <c r="B32" s="11" t="s">
        <v>3522</v>
      </c>
      <c r="C32" s="3" t="s">
        <v>3523</v>
      </c>
      <c r="D32" s="3" t="s">
        <v>67</v>
      </c>
      <c r="E32" s="3" t="s">
        <v>68</v>
      </c>
      <c r="F32" s="3" t="s">
        <v>84</v>
      </c>
      <c r="G32" s="10">
        <v>0.18000000000000002</v>
      </c>
      <c r="H32" s="3" t="s">
        <v>54</v>
      </c>
      <c r="I32" s="41">
        <v>6.0999999999999999E-2</v>
      </c>
      <c r="J32" s="41">
        <v>8.9000000000000017E-3</v>
      </c>
      <c r="K32" s="10">
        <v>542.85816776600007</v>
      </c>
      <c r="L32" s="10">
        <v>139.94999999999999</v>
      </c>
      <c r="M32" s="10">
        <v>0.75973000640900001</v>
      </c>
      <c r="N32" s="41">
        <v>2.1570631892486012E-2</v>
      </c>
      <c r="O32" s="41">
        <v>1.0089291320111287E-4</v>
      </c>
    </row>
    <row r="33" spans="2:15" ht="15" x14ac:dyDescent="0.25">
      <c r="B33" s="11" t="s">
        <v>3522</v>
      </c>
      <c r="C33" s="3" t="s">
        <v>3524</v>
      </c>
      <c r="D33" s="3" t="s">
        <v>67</v>
      </c>
      <c r="E33" s="3" t="s">
        <v>68</v>
      </c>
      <c r="F33" s="3" t="s">
        <v>84</v>
      </c>
      <c r="G33" s="10">
        <v>0.18000000000000002</v>
      </c>
      <c r="H33" s="3" t="s">
        <v>54</v>
      </c>
      <c r="I33" s="41">
        <v>6.0499999999999998E-2</v>
      </c>
      <c r="J33" s="41">
        <v>9.1000000000000004E-3</v>
      </c>
      <c r="K33" s="10">
        <v>324.978334319</v>
      </c>
      <c r="L33" s="10">
        <v>139.88</v>
      </c>
      <c r="M33" s="10">
        <v>0.45457969428899997</v>
      </c>
      <c r="N33" s="41">
        <v>1.2906652585244899E-2</v>
      </c>
      <c r="O33" s="41">
        <v>6.0368643138991304E-5</v>
      </c>
    </row>
    <row r="34" spans="2:15" ht="15" x14ac:dyDescent="0.25">
      <c r="B34" s="11" t="s">
        <v>3522</v>
      </c>
      <c r="C34" s="3" t="s">
        <v>3525</v>
      </c>
      <c r="D34" s="3" t="s">
        <v>67</v>
      </c>
      <c r="E34" s="3" t="s">
        <v>68</v>
      </c>
      <c r="F34" s="3" t="s">
        <v>84</v>
      </c>
      <c r="G34" s="10">
        <v>0.5</v>
      </c>
      <c r="H34" s="3" t="s">
        <v>54</v>
      </c>
      <c r="I34" s="41">
        <v>5.0499999999999996E-2</v>
      </c>
      <c r="J34" s="41">
        <v>9.7000000000000003E-3</v>
      </c>
      <c r="K34" s="10">
        <v>1459.635988772</v>
      </c>
      <c r="L34" s="10">
        <v>138.59</v>
      </c>
      <c r="M34" s="10">
        <v>2.0229095168030002</v>
      </c>
      <c r="N34" s="41">
        <v>5.7435452293131045E-2</v>
      </c>
      <c r="O34" s="41">
        <v>2.686444296931385E-4</v>
      </c>
    </row>
    <row r="35" spans="2:15" ht="15" x14ac:dyDescent="0.25">
      <c r="B35" s="11" t="s">
        <v>3522</v>
      </c>
      <c r="C35" s="3" t="s">
        <v>3526</v>
      </c>
      <c r="D35" s="3" t="s">
        <v>67</v>
      </c>
      <c r="E35" s="3" t="s">
        <v>68</v>
      </c>
      <c r="F35" s="3" t="s">
        <v>84</v>
      </c>
      <c r="G35" s="10">
        <v>1.1100000000000001</v>
      </c>
      <c r="H35" s="3" t="s">
        <v>54</v>
      </c>
      <c r="I35" s="41">
        <v>5.2000000000000005E-2</v>
      </c>
      <c r="J35" s="41">
        <v>1.0800000000000001E-2</v>
      </c>
      <c r="K35" s="10">
        <v>163.63572849600001</v>
      </c>
      <c r="L35" s="10">
        <v>152.31</v>
      </c>
      <c r="M35" s="10">
        <v>0.24923357902200002</v>
      </c>
      <c r="N35" s="41">
        <v>7.0763636331038285E-3</v>
      </c>
      <c r="O35" s="41">
        <v>3.3098471355535848E-5</v>
      </c>
    </row>
    <row r="36" spans="2:15" ht="15" x14ac:dyDescent="0.25">
      <c r="B36" s="11" t="s">
        <v>3522</v>
      </c>
      <c r="C36" s="3" t="s">
        <v>3527</v>
      </c>
      <c r="D36" s="3" t="s">
        <v>67</v>
      </c>
      <c r="E36" s="3" t="s">
        <v>68</v>
      </c>
      <c r="F36" s="3" t="s">
        <v>84</v>
      </c>
      <c r="G36" s="10">
        <v>0.17999999999999997</v>
      </c>
      <c r="H36" s="3" t="s">
        <v>54</v>
      </c>
      <c r="I36" s="41">
        <v>6.0999999999999999E-2</v>
      </c>
      <c r="J36" s="41">
        <v>8.8999999999999982E-3</v>
      </c>
      <c r="K36" s="10">
        <v>325.714887981</v>
      </c>
      <c r="L36" s="10">
        <v>139.94999999999999</v>
      </c>
      <c r="M36" s="10">
        <v>0.45583798578799994</v>
      </c>
      <c r="N36" s="41">
        <v>1.294237862279693E-2</v>
      </c>
      <c r="O36" s="41">
        <v>6.0535745522626728E-5</v>
      </c>
    </row>
    <row r="37" spans="2:15" ht="15" x14ac:dyDescent="0.25">
      <c r="B37" s="11" t="s">
        <v>3522</v>
      </c>
      <c r="C37" s="3" t="s">
        <v>3528</v>
      </c>
      <c r="D37" s="3" t="s">
        <v>67</v>
      </c>
      <c r="E37" s="3" t="s">
        <v>68</v>
      </c>
      <c r="F37" s="3" t="s">
        <v>84</v>
      </c>
      <c r="G37" s="10">
        <v>0.17999999999999997</v>
      </c>
      <c r="H37" s="3" t="s">
        <v>54</v>
      </c>
      <c r="I37" s="41">
        <v>6.0499999999999998E-2</v>
      </c>
      <c r="J37" s="41">
        <v>9.0999999999999987E-3</v>
      </c>
      <c r="K37" s="10">
        <v>108.32610055400001</v>
      </c>
      <c r="L37" s="10">
        <v>139.88</v>
      </c>
      <c r="M37" s="10">
        <v>0.15152654939499999</v>
      </c>
      <c r="N37" s="41">
        <v>4.3022170920790732E-3</v>
      </c>
      <c r="O37" s="41">
        <v>2.012287900544449E-5</v>
      </c>
    </row>
    <row r="38" spans="2:15" ht="15" x14ac:dyDescent="0.25">
      <c r="B38" s="11" t="s">
        <v>3529</v>
      </c>
      <c r="C38" s="3" t="s">
        <v>3530</v>
      </c>
      <c r="D38" s="3" t="s">
        <v>67</v>
      </c>
      <c r="E38" s="3" t="s">
        <v>68</v>
      </c>
      <c r="F38" s="3" t="s">
        <v>84</v>
      </c>
      <c r="G38" s="10">
        <v>0.5</v>
      </c>
      <c r="H38" s="3" t="s">
        <v>54</v>
      </c>
      <c r="I38" s="41">
        <v>5.0499999999999996E-2</v>
      </c>
      <c r="J38" s="41">
        <v>9.7000000000000003E-3</v>
      </c>
      <c r="K38" s="10">
        <v>393.87003545500005</v>
      </c>
      <c r="L38" s="10">
        <v>138.59</v>
      </c>
      <c r="M38" s="10">
        <v>0.54586448282</v>
      </c>
      <c r="N38" s="41">
        <v>1.5498455665516527E-2</v>
      </c>
      <c r="O38" s="41">
        <v>7.2491355376425208E-5</v>
      </c>
    </row>
    <row r="39" spans="2:15" ht="15" x14ac:dyDescent="0.25">
      <c r="B39" s="11" t="s">
        <v>3531</v>
      </c>
      <c r="C39" s="3" t="s">
        <v>3532</v>
      </c>
      <c r="D39" s="3" t="s">
        <v>67</v>
      </c>
      <c r="E39" s="3" t="s">
        <v>68</v>
      </c>
      <c r="F39" s="3" t="s">
        <v>84</v>
      </c>
      <c r="G39" s="10">
        <v>0.08</v>
      </c>
      <c r="H39" s="3" t="s">
        <v>54</v>
      </c>
      <c r="I39" s="41">
        <v>6.3500000000000001E-2</v>
      </c>
      <c r="J39" s="41">
        <v>0.01</v>
      </c>
      <c r="K39" s="10">
        <v>87.841324954000001</v>
      </c>
      <c r="L39" s="10">
        <v>139.57</v>
      </c>
      <c r="M39" s="10">
        <v>0.122600137158</v>
      </c>
      <c r="N39" s="41">
        <v>3.480924020762997E-3</v>
      </c>
      <c r="O39" s="41">
        <v>1.6281422205755982E-5</v>
      </c>
    </row>
    <row r="40" spans="2:15" ht="15" x14ac:dyDescent="0.25">
      <c r="B40" s="11" t="s">
        <v>3533</v>
      </c>
      <c r="C40" s="3" t="s">
        <v>3534</v>
      </c>
      <c r="D40" s="3" t="s">
        <v>67</v>
      </c>
      <c r="E40" s="3" t="s">
        <v>68</v>
      </c>
      <c r="F40" s="3" t="s">
        <v>84</v>
      </c>
      <c r="G40" s="10">
        <v>0.17999999999999997</v>
      </c>
      <c r="H40" s="3" t="s">
        <v>54</v>
      </c>
      <c r="I40" s="41">
        <v>6.0499999999999998E-2</v>
      </c>
      <c r="J40" s="41">
        <v>9.0999999999999987E-3</v>
      </c>
      <c r="K40" s="10">
        <v>108.32610055400001</v>
      </c>
      <c r="L40" s="10">
        <v>139.88</v>
      </c>
      <c r="M40" s="10">
        <v>0.15152654939499999</v>
      </c>
      <c r="N40" s="41">
        <v>4.3022170920790732E-3</v>
      </c>
      <c r="O40" s="41">
        <v>2.012287900544449E-5</v>
      </c>
    </row>
    <row r="41" spans="2:15" ht="15" x14ac:dyDescent="0.25">
      <c r="B41" s="11" t="s">
        <v>3535</v>
      </c>
      <c r="C41" s="3" t="s">
        <v>3536</v>
      </c>
      <c r="D41" s="3" t="s">
        <v>67</v>
      </c>
      <c r="E41" s="3" t="s">
        <v>68</v>
      </c>
      <c r="F41" s="3" t="s">
        <v>84</v>
      </c>
      <c r="G41" s="10">
        <v>0.18000000000000002</v>
      </c>
      <c r="H41" s="3" t="s">
        <v>54</v>
      </c>
      <c r="I41" s="41">
        <v>6.0999999999999999E-2</v>
      </c>
      <c r="J41" s="41">
        <v>8.9000000000000017E-3</v>
      </c>
      <c r="K41" s="10">
        <v>217.14328170600004</v>
      </c>
      <c r="L41" s="10">
        <v>139.94999999999999</v>
      </c>
      <c r="M41" s="10">
        <v>0.30389202254199998</v>
      </c>
      <c r="N41" s="41">
        <v>8.6282533242310645E-3</v>
      </c>
      <c r="O41" s="41">
        <v>4.0357167933596865E-5</v>
      </c>
    </row>
    <row r="42" spans="2:15" ht="15" x14ac:dyDescent="0.25">
      <c r="B42" s="11" t="s">
        <v>3537</v>
      </c>
      <c r="C42" s="3" t="s">
        <v>3538</v>
      </c>
      <c r="D42" s="3" t="s">
        <v>73</v>
      </c>
      <c r="E42" s="3" t="s">
        <v>68</v>
      </c>
      <c r="F42" s="3" t="s">
        <v>84</v>
      </c>
      <c r="G42" s="10">
        <v>0.3</v>
      </c>
      <c r="H42" s="3" t="s">
        <v>54</v>
      </c>
      <c r="I42" s="41">
        <v>5.5999999999999994E-2</v>
      </c>
      <c r="J42" s="41">
        <v>9.8999999999999991E-3</v>
      </c>
      <c r="K42" s="10">
        <v>215.277055179</v>
      </c>
      <c r="L42" s="10">
        <v>138.88999999999999</v>
      </c>
      <c r="M42" s="10">
        <v>0.29899830193600002</v>
      </c>
      <c r="N42" s="41">
        <v>8.4893083768336989E-3</v>
      </c>
      <c r="O42" s="41">
        <v>3.9707276887874707E-5</v>
      </c>
    </row>
    <row r="43" spans="2:15" ht="15" x14ac:dyDescent="0.25">
      <c r="B43" s="11" t="s">
        <v>3539</v>
      </c>
      <c r="C43" s="3" t="s">
        <v>3540</v>
      </c>
      <c r="D43" s="3" t="s">
        <v>67</v>
      </c>
      <c r="E43" s="3" t="s">
        <v>68</v>
      </c>
      <c r="F43" s="3" t="s">
        <v>84</v>
      </c>
      <c r="G43" s="10">
        <v>0.44</v>
      </c>
      <c r="H43" s="3" t="s">
        <v>54</v>
      </c>
      <c r="I43" s="41">
        <v>5.3200000000000004E-2</v>
      </c>
      <c r="J43" s="41">
        <v>1.0299999999999998E-2</v>
      </c>
      <c r="K43" s="10">
        <v>114.601571487</v>
      </c>
      <c r="L43" s="10">
        <v>128.93</v>
      </c>
      <c r="M43" s="10">
        <v>0.14775580696900001</v>
      </c>
      <c r="N43" s="41">
        <v>4.1951562992362567E-3</v>
      </c>
      <c r="O43" s="41">
        <v>1.9622120597745955E-5</v>
      </c>
    </row>
    <row r="44" spans="2:15" ht="15" x14ac:dyDescent="0.25">
      <c r="B44" s="11" t="s">
        <v>3541</v>
      </c>
      <c r="C44" s="3" t="s">
        <v>3542</v>
      </c>
      <c r="D44" s="3" t="s">
        <v>71</v>
      </c>
      <c r="E44" s="3" t="s">
        <v>68</v>
      </c>
      <c r="F44" s="3" t="s">
        <v>69</v>
      </c>
      <c r="G44" s="10">
        <v>3.9999999999999991</v>
      </c>
      <c r="H44" s="3" t="s">
        <v>54</v>
      </c>
      <c r="I44" s="41">
        <v>9.7000000000000003E-3</v>
      </c>
      <c r="J44" s="41">
        <v>9.7999999999999979E-3</v>
      </c>
      <c r="K44" s="10">
        <v>5217.6146549210007</v>
      </c>
      <c r="L44" s="10">
        <v>99.95</v>
      </c>
      <c r="M44" s="10">
        <v>5.2150058466339999</v>
      </c>
      <c r="N44" s="41">
        <v>0.14806703761328724</v>
      </c>
      <c r="O44" s="41">
        <v>6.925580506089475E-4</v>
      </c>
    </row>
    <row r="45" spans="2:15" ht="15" x14ac:dyDescent="0.25">
      <c r="B45" s="11" t="s">
        <v>3543</v>
      </c>
      <c r="C45" s="3" t="s">
        <v>3544</v>
      </c>
      <c r="D45" s="3" t="s">
        <v>73</v>
      </c>
      <c r="E45" s="3" t="s">
        <v>68</v>
      </c>
      <c r="F45" s="3" t="s">
        <v>84</v>
      </c>
      <c r="G45" s="10">
        <v>8.3500000000004686</v>
      </c>
      <c r="H45" s="3" t="s">
        <v>54</v>
      </c>
      <c r="I45" s="41">
        <v>5.2999999999999999E-2</v>
      </c>
      <c r="J45" s="41">
        <v>1.6000000000002249E-2</v>
      </c>
      <c r="K45" s="10">
        <v>57.1032173059901</v>
      </c>
      <c r="L45" s="10">
        <v>163.58000000000001</v>
      </c>
      <c r="M45" s="10">
        <v>9.3409442922995814E-2</v>
      </c>
      <c r="N45" s="41">
        <v>2.6521273236237101E-3</v>
      </c>
      <c r="O45" s="41">
        <v>1.2404868489451939E-5</v>
      </c>
    </row>
    <row r="46" spans="2:15" ht="15" x14ac:dyDescent="0.25">
      <c r="B46" s="11" t="s">
        <v>3545</v>
      </c>
      <c r="C46" s="3" t="s">
        <v>3546</v>
      </c>
      <c r="D46" s="3" t="s">
        <v>73</v>
      </c>
      <c r="E46" s="3" t="s">
        <v>68</v>
      </c>
      <c r="F46" s="3" t="s">
        <v>84</v>
      </c>
      <c r="G46" s="10">
        <v>2.6800000000000046</v>
      </c>
      <c r="H46" s="3" t="s">
        <v>54</v>
      </c>
      <c r="I46" s="41">
        <v>6.7000000000000002E-3</v>
      </c>
      <c r="J46" s="41">
        <v>1.2399999999999793E-2</v>
      </c>
      <c r="K46" s="10">
        <v>2291.0412472584699</v>
      </c>
      <c r="L46" s="10">
        <v>98.71</v>
      </c>
      <c r="M46" s="10">
        <v>2.2614868151687255</v>
      </c>
      <c r="N46" s="41">
        <v>6.4209257510165443E-2</v>
      </c>
      <c r="O46" s="41">
        <v>3.0032773620033293E-4</v>
      </c>
    </row>
    <row r="47" spans="2:15" ht="15" x14ac:dyDescent="0.25">
      <c r="B47" s="11" t="s">
        <v>3547</v>
      </c>
      <c r="C47" s="3" t="s">
        <v>3548</v>
      </c>
      <c r="D47" s="3" t="s">
        <v>73</v>
      </c>
      <c r="E47" s="3" t="s">
        <v>68</v>
      </c>
      <c r="F47" s="3" t="s">
        <v>84</v>
      </c>
      <c r="G47" s="10">
        <v>0</v>
      </c>
      <c r="H47" s="3" t="s">
        <v>54</v>
      </c>
      <c r="I47" s="41">
        <v>5.3499999999999999E-2</v>
      </c>
      <c r="J47" s="41">
        <v>0</v>
      </c>
      <c r="K47" s="10">
        <v>18.310811612252202</v>
      </c>
      <c r="L47" s="10">
        <v>136.78</v>
      </c>
      <c r="M47" s="10">
        <v>2.5045528271701201E-2</v>
      </c>
      <c r="N47" s="41">
        <v>7.1110508515425937E-4</v>
      </c>
      <c r="O47" s="41">
        <v>3.3260714841798735E-6</v>
      </c>
    </row>
    <row r="48" spans="2:15" ht="15" x14ac:dyDescent="0.25">
      <c r="B48" s="11" t="s">
        <v>3549</v>
      </c>
      <c r="C48" s="3" t="s">
        <v>3550</v>
      </c>
      <c r="D48" s="3" t="s">
        <v>71</v>
      </c>
      <c r="E48" s="3" t="s">
        <v>68</v>
      </c>
      <c r="F48" s="3" t="s">
        <v>69</v>
      </c>
      <c r="G48" s="10">
        <v>4.0199999999999996</v>
      </c>
      <c r="H48" s="3" t="s">
        <v>54</v>
      </c>
      <c r="I48" s="41">
        <v>9.7000000000000003E-3</v>
      </c>
      <c r="J48" s="41">
        <v>1.0799999999999999E-2</v>
      </c>
      <c r="K48" s="10">
        <v>2583.7449999999999</v>
      </c>
      <c r="L48" s="10">
        <v>100.52</v>
      </c>
      <c r="M48" s="10">
        <v>2.5971804740000004</v>
      </c>
      <c r="N48" s="41">
        <v>7.3740438695857571E-2</v>
      </c>
      <c r="O48" s="41">
        <v>3.449081935956071E-4</v>
      </c>
    </row>
    <row r="49" spans="2:15" ht="15" x14ac:dyDescent="0.25">
      <c r="B49" s="11" t="s">
        <v>3551</v>
      </c>
      <c r="C49" s="3" t="s">
        <v>3552</v>
      </c>
      <c r="D49" s="3" t="s">
        <v>71</v>
      </c>
      <c r="E49" s="3" t="s">
        <v>68</v>
      </c>
      <c r="F49" s="3" t="s">
        <v>69</v>
      </c>
      <c r="G49" s="10">
        <v>3.3299999999999996</v>
      </c>
      <c r="H49" s="3" t="s">
        <v>54</v>
      </c>
      <c r="I49" s="41">
        <v>1.5E-3</v>
      </c>
      <c r="J49" s="41">
        <v>1.23E-2</v>
      </c>
      <c r="K49" s="10">
        <v>3617.2429999999999</v>
      </c>
      <c r="L49" s="10">
        <v>97</v>
      </c>
      <c r="M49" s="10">
        <v>3.5087257100000002</v>
      </c>
      <c r="N49" s="41">
        <v>9.9621484032008129E-2</v>
      </c>
      <c r="O49" s="41">
        <v>4.6596232282414886E-4</v>
      </c>
    </row>
    <row r="50" spans="2:15" ht="15" x14ac:dyDescent="0.25">
      <c r="B50" s="11" t="s">
        <v>3553</v>
      </c>
      <c r="C50" s="3" t="s">
        <v>3554</v>
      </c>
      <c r="D50" s="3" t="s">
        <v>3555</v>
      </c>
      <c r="E50" s="3" t="s">
        <v>80</v>
      </c>
      <c r="F50" s="3" t="s">
        <v>84</v>
      </c>
      <c r="G50" s="10">
        <v>0.12000000000000001</v>
      </c>
      <c r="H50" s="3" t="s">
        <v>54</v>
      </c>
      <c r="I50" s="41">
        <v>6.2E-2</v>
      </c>
      <c r="J50" s="41">
        <v>1.3400000000000002E-2</v>
      </c>
      <c r="K50" s="10">
        <v>24.328279743</v>
      </c>
      <c r="L50" s="10">
        <v>133.16999999999999</v>
      </c>
      <c r="M50" s="10">
        <v>3.2397970439000001E-2</v>
      </c>
      <c r="N50" s="41">
        <v>9.198592769904233E-4</v>
      </c>
      <c r="O50" s="41">
        <v>4.302483239861046E-6</v>
      </c>
    </row>
    <row r="51" spans="2:15" ht="15" x14ac:dyDescent="0.25">
      <c r="B51" s="11" t="s">
        <v>3556</v>
      </c>
      <c r="C51" s="3" t="s">
        <v>3557</v>
      </c>
      <c r="D51" s="3" t="s">
        <v>79</v>
      </c>
      <c r="E51" s="3" t="s">
        <v>80</v>
      </c>
      <c r="F51" s="3" t="s">
        <v>69</v>
      </c>
      <c r="G51" s="10">
        <v>5.3199999999999994</v>
      </c>
      <c r="H51" s="3" t="s">
        <v>54</v>
      </c>
      <c r="I51" s="41">
        <v>6.2E-2</v>
      </c>
      <c r="J51" s="41">
        <v>1.4199999999999997E-2</v>
      </c>
      <c r="K51" s="10">
        <v>531.969230917</v>
      </c>
      <c r="L51" s="10">
        <v>160.53</v>
      </c>
      <c r="M51" s="10">
        <v>0.85397020733600004</v>
      </c>
      <c r="N51" s="41">
        <v>2.4246346510207545E-2</v>
      </c>
      <c r="O51" s="41">
        <v>1.1340810719368045E-4</v>
      </c>
    </row>
    <row r="52" spans="2:15" ht="15" x14ac:dyDescent="0.25">
      <c r="B52" s="11" t="s">
        <v>3558</v>
      </c>
      <c r="C52" s="3" t="s">
        <v>3559</v>
      </c>
      <c r="D52" s="3" t="s">
        <v>79</v>
      </c>
      <c r="E52" s="3" t="s">
        <v>80</v>
      </c>
      <c r="F52" s="3" t="s">
        <v>69</v>
      </c>
      <c r="G52" s="10">
        <v>5.3199999999999994</v>
      </c>
      <c r="H52" s="3" t="s">
        <v>54</v>
      </c>
      <c r="I52" s="41">
        <v>6.2E-2</v>
      </c>
      <c r="J52" s="41">
        <v>1.4199999999999999E-2</v>
      </c>
      <c r="K52" s="10">
        <v>177.32307633200003</v>
      </c>
      <c r="L52" s="10">
        <v>160.53</v>
      </c>
      <c r="M52" s="10">
        <v>0.284656734498</v>
      </c>
      <c r="N52" s="41">
        <v>8.0821154670411895E-3</v>
      </c>
      <c r="O52" s="41">
        <v>3.780270222781965E-5</v>
      </c>
    </row>
    <row r="53" spans="2:15" ht="15" x14ac:dyDescent="0.25">
      <c r="B53" s="11" t="s">
        <v>3560</v>
      </c>
      <c r="C53" s="3" t="s">
        <v>3561</v>
      </c>
      <c r="D53" s="3" t="s">
        <v>82</v>
      </c>
      <c r="E53" s="3" t="s">
        <v>83</v>
      </c>
      <c r="F53" s="3" t="s">
        <v>84</v>
      </c>
      <c r="G53" s="10">
        <v>0.96999999999999986</v>
      </c>
      <c r="H53" s="3" t="s">
        <v>54</v>
      </c>
      <c r="I53" s="41">
        <v>4.7500000000000001E-2</v>
      </c>
      <c r="J53" s="41">
        <v>1.32E-2</v>
      </c>
      <c r="K53" s="10">
        <v>57.621213346000005</v>
      </c>
      <c r="L53" s="10">
        <v>161.22</v>
      </c>
      <c r="M53" s="10">
        <v>9.2896920546000003E-2</v>
      </c>
      <c r="N53" s="41">
        <v>2.6375755335962315E-3</v>
      </c>
      <c r="O53" s="41">
        <v>1.2336804999449375E-5</v>
      </c>
    </row>
    <row r="54" spans="2:15" ht="15" x14ac:dyDescent="0.25">
      <c r="B54" s="11" t="s">
        <v>3562</v>
      </c>
      <c r="C54" s="3" t="s">
        <v>3563</v>
      </c>
      <c r="D54" s="3" t="s">
        <v>3564</v>
      </c>
      <c r="E54" s="3" t="s">
        <v>83</v>
      </c>
      <c r="F54" s="3" t="s">
        <v>69</v>
      </c>
      <c r="G54" s="10">
        <v>1.05</v>
      </c>
      <c r="H54" s="3" t="s">
        <v>54</v>
      </c>
      <c r="I54" s="41">
        <v>4.5499999999999999E-2</v>
      </c>
      <c r="J54" s="41">
        <v>1.3800000000000002E-2</v>
      </c>
      <c r="K54" s="10">
        <v>288.15000000000003</v>
      </c>
      <c r="L54" s="10">
        <v>128.32</v>
      </c>
      <c r="M54" s="10">
        <v>0.36975407999999998</v>
      </c>
      <c r="N54" s="41">
        <v>1.0498241589961687E-2</v>
      </c>
      <c r="O54" s="41">
        <v>4.9103715773355829E-5</v>
      </c>
    </row>
    <row r="55" spans="2:15" ht="15" x14ac:dyDescent="0.25">
      <c r="B55" s="11" t="s">
        <v>3565</v>
      </c>
      <c r="C55" s="3" t="s">
        <v>3566</v>
      </c>
      <c r="D55" s="3" t="s">
        <v>3567</v>
      </c>
      <c r="E55" s="3" t="s">
        <v>214</v>
      </c>
      <c r="F55" s="3" t="s">
        <v>69</v>
      </c>
      <c r="G55" s="10">
        <v>2.4099999999999997</v>
      </c>
      <c r="H55" s="3" t="s">
        <v>54</v>
      </c>
      <c r="I55" s="41">
        <v>6.1799999999999994E-2</v>
      </c>
      <c r="J55" s="41">
        <v>1.24E-2</v>
      </c>
      <c r="K55" s="10">
        <v>512.745497688</v>
      </c>
      <c r="L55" s="10">
        <v>147.5</v>
      </c>
      <c r="M55" s="10">
        <v>0.75629960947399999</v>
      </c>
      <c r="N55" s="41">
        <v>2.1473234357959566E-2</v>
      </c>
      <c r="O55" s="41">
        <v>1.0043735301882622E-4</v>
      </c>
    </row>
    <row r="56" spans="2:15" x14ac:dyDescent="0.2">
      <c r="B56" s="44"/>
      <c r="C56" s="45"/>
      <c r="D56" s="45"/>
      <c r="E56" s="45"/>
      <c r="F56" s="45"/>
      <c r="G56" s="14"/>
      <c r="H56" s="45"/>
      <c r="I56" s="14"/>
      <c r="J56" s="14"/>
      <c r="K56" s="14"/>
      <c r="L56" s="14"/>
      <c r="M56" s="14"/>
      <c r="N56" s="14"/>
      <c r="O56" s="14"/>
    </row>
    <row r="57" spans="2:15" ht="15" x14ac:dyDescent="0.25">
      <c r="B57" s="9" t="s">
        <v>2108</v>
      </c>
      <c r="C57" s="37"/>
      <c r="D57" s="37"/>
      <c r="E57" s="37"/>
      <c r="F57" s="37"/>
      <c r="G57" s="10">
        <v>1.83</v>
      </c>
      <c r="H57" s="37"/>
      <c r="I57" s="41"/>
      <c r="J57" s="41">
        <v>1.44E-2</v>
      </c>
      <c r="K57" s="10"/>
      <c r="L57" s="10"/>
      <c r="M57" s="10">
        <v>5.1855762150000002</v>
      </c>
      <c r="N57" s="41">
        <v>0.14723145688677489</v>
      </c>
      <c r="O57" s="41">
        <v>6.8864976576440843E-4</v>
      </c>
    </row>
    <row r="58" spans="2:15" ht="15" x14ac:dyDescent="0.25">
      <c r="B58" s="11" t="s">
        <v>3568</v>
      </c>
      <c r="C58" s="3" t="s">
        <v>3569</v>
      </c>
      <c r="D58" s="3" t="s">
        <v>71</v>
      </c>
      <c r="E58" s="3" t="s">
        <v>68</v>
      </c>
      <c r="F58" s="3" t="s">
        <v>69</v>
      </c>
      <c r="G58" s="10">
        <v>1.83</v>
      </c>
      <c r="H58" s="3" t="s">
        <v>54</v>
      </c>
      <c r="I58" s="41">
        <v>1.2E-2</v>
      </c>
      <c r="J58" s="41">
        <v>1.44E-2</v>
      </c>
      <c r="K58" s="10">
        <v>5167.49</v>
      </c>
      <c r="L58" s="10">
        <v>100.35</v>
      </c>
      <c r="M58" s="10">
        <v>5.1855762150000002</v>
      </c>
      <c r="N58" s="41">
        <v>0.14723145688677489</v>
      </c>
      <c r="O58" s="41">
        <v>6.8864976576440843E-4</v>
      </c>
    </row>
    <row r="59" spans="2:15" x14ac:dyDescent="0.2">
      <c r="B59" s="44"/>
      <c r="C59" s="45"/>
      <c r="D59" s="45"/>
      <c r="E59" s="45"/>
      <c r="F59" s="45"/>
      <c r="G59" s="14"/>
      <c r="H59" s="45"/>
      <c r="I59" s="14"/>
      <c r="J59" s="14"/>
      <c r="K59" s="14"/>
      <c r="L59" s="14"/>
      <c r="M59" s="14"/>
      <c r="N59" s="14"/>
      <c r="O59" s="14"/>
    </row>
    <row r="60" spans="2:15" ht="15" x14ac:dyDescent="0.25">
      <c r="B60" s="9" t="s">
        <v>3570</v>
      </c>
      <c r="C60" s="37"/>
      <c r="D60" s="37"/>
      <c r="E60" s="37"/>
      <c r="F60" s="37"/>
      <c r="G60" s="10">
        <v>0</v>
      </c>
      <c r="H60" s="37"/>
      <c r="I60" s="41"/>
      <c r="J60" s="41">
        <v>0</v>
      </c>
      <c r="K60" s="10"/>
      <c r="L60" s="10"/>
      <c r="M60" s="10">
        <v>0</v>
      </c>
      <c r="N60" s="41">
        <v>0</v>
      </c>
      <c r="O60" s="41">
        <v>0</v>
      </c>
    </row>
    <row r="61" spans="2:15" ht="15" x14ac:dyDescent="0.25">
      <c r="B61" s="11"/>
      <c r="C61" s="3"/>
      <c r="D61" s="3" t="s">
        <v>87</v>
      </c>
      <c r="E61" s="3"/>
      <c r="F61" s="3"/>
      <c r="G61" s="10">
        <v>0</v>
      </c>
      <c r="H61" s="3" t="s">
        <v>87</v>
      </c>
      <c r="I61" s="41">
        <v>0</v>
      </c>
      <c r="J61" s="41">
        <v>0</v>
      </c>
      <c r="K61" s="10">
        <v>0</v>
      </c>
      <c r="L61" s="10">
        <v>0</v>
      </c>
      <c r="M61" s="10">
        <v>0</v>
      </c>
      <c r="N61" s="41">
        <v>0</v>
      </c>
      <c r="O61" s="41">
        <v>0</v>
      </c>
    </row>
    <row r="62" spans="2:15" x14ac:dyDescent="0.2">
      <c r="B62" s="44"/>
      <c r="C62" s="45"/>
      <c r="D62" s="45"/>
      <c r="E62" s="45"/>
      <c r="F62" s="45"/>
      <c r="G62" s="14"/>
      <c r="H62" s="45"/>
      <c r="I62" s="14"/>
      <c r="J62" s="14"/>
      <c r="K62" s="14"/>
      <c r="L62" s="14"/>
      <c r="M62" s="14"/>
      <c r="N62" s="14"/>
      <c r="O62" s="14"/>
    </row>
    <row r="63" spans="2:15" ht="15" x14ac:dyDescent="0.25">
      <c r="B63" s="9" t="s">
        <v>3571</v>
      </c>
      <c r="C63" s="37"/>
      <c r="D63" s="37"/>
      <c r="E63" s="37"/>
      <c r="F63" s="37"/>
      <c r="G63" s="10">
        <v>0</v>
      </c>
      <c r="H63" s="37"/>
      <c r="I63" s="41"/>
      <c r="J63" s="41">
        <v>0</v>
      </c>
      <c r="K63" s="10"/>
      <c r="L63" s="10"/>
      <c r="M63" s="10">
        <v>0</v>
      </c>
      <c r="N63" s="41">
        <v>0</v>
      </c>
      <c r="O63" s="41">
        <v>0</v>
      </c>
    </row>
    <row r="64" spans="2:15" ht="15" x14ac:dyDescent="0.25">
      <c r="B64" s="11"/>
      <c r="C64" s="3"/>
      <c r="D64" s="3" t="s">
        <v>87</v>
      </c>
      <c r="E64" s="3"/>
      <c r="F64" s="3"/>
      <c r="G64" s="10">
        <v>0</v>
      </c>
      <c r="H64" s="3" t="s">
        <v>87</v>
      </c>
      <c r="I64" s="41">
        <v>0</v>
      </c>
      <c r="J64" s="41">
        <v>0</v>
      </c>
      <c r="K64" s="10">
        <v>0</v>
      </c>
      <c r="L64" s="10">
        <v>0</v>
      </c>
      <c r="M64" s="10">
        <v>0</v>
      </c>
      <c r="N64" s="41">
        <v>0</v>
      </c>
      <c r="O64" s="41">
        <v>0</v>
      </c>
    </row>
    <row r="65" spans="2:15" x14ac:dyDescent="0.2">
      <c r="B65" s="44"/>
      <c r="C65" s="45"/>
      <c r="D65" s="45"/>
      <c r="E65" s="45"/>
      <c r="F65" s="45"/>
      <c r="G65" s="14"/>
      <c r="H65" s="45"/>
      <c r="I65" s="14"/>
      <c r="J65" s="14"/>
      <c r="K65" s="14"/>
      <c r="L65" s="14"/>
      <c r="M65" s="14"/>
      <c r="N65" s="14"/>
      <c r="O65" s="14"/>
    </row>
    <row r="66" spans="2:15" ht="15" x14ac:dyDescent="0.25">
      <c r="B66" s="9" t="s">
        <v>1863</v>
      </c>
      <c r="C66" s="37"/>
      <c r="D66" s="37"/>
      <c r="E66" s="37"/>
      <c r="F66" s="37"/>
      <c r="G66" s="10">
        <v>0</v>
      </c>
      <c r="H66" s="37"/>
      <c r="I66" s="41"/>
      <c r="J66" s="41">
        <v>0</v>
      </c>
      <c r="K66" s="10"/>
      <c r="L66" s="10"/>
      <c r="M66" s="10">
        <v>0</v>
      </c>
      <c r="N66" s="41">
        <v>0</v>
      </c>
      <c r="O66" s="41">
        <v>0</v>
      </c>
    </row>
    <row r="67" spans="2:15" ht="15" x14ac:dyDescent="0.25">
      <c r="B67" s="11"/>
      <c r="C67" s="3"/>
      <c r="D67" s="3" t="s">
        <v>87</v>
      </c>
      <c r="E67" s="3"/>
      <c r="F67" s="3"/>
      <c r="G67" s="10">
        <v>0</v>
      </c>
      <c r="H67" s="3" t="s">
        <v>87</v>
      </c>
      <c r="I67" s="41">
        <v>0</v>
      </c>
      <c r="J67" s="41">
        <v>0</v>
      </c>
      <c r="K67" s="10">
        <v>0</v>
      </c>
      <c r="L67" s="10">
        <v>0</v>
      </c>
      <c r="M67" s="10">
        <v>0</v>
      </c>
      <c r="N67" s="41">
        <v>0</v>
      </c>
      <c r="O67" s="41">
        <v>0</v>
      </c>
    </row>
    <row r="68" spans="2:15" x14ac:dyDescent="0.2">
      <c r="B68" s="44"/>
      <c r="C68" s="45"/>
      <c r="D68" s="45"/>
      <c r="E68" s="45"/>
      <c r="F68" s="45"/>
      <c r="G68" s="14"/>
      <c r="H68" s="45"/>
      <c r="I68" s="14"/>
      <c r="J68" s="14"/>
      <c r="K68" s="14"/>
      <c r="L68" s="14"/>
      <c r="M68" s="14"/>
      <c r="N68" s="14"/>
      <c r="O68" s="14"/>
    </row>
    <row r="69" spans="2:15" ht="15" x14ac:dyDescent="0.25">
      <c r="B69" s="15" t="s">
        <v>113</v>
      </c>
      <c r="C69" s="37"/>
      <c r="D69" s="37"/>
      <c r="E69" s="37"/>
      <c r="F69" s="37"/>
      <c r="G69" s="10">
        <v>0</v>
      </c>
      <c r="H69" s="37"/>
      <c r="I69" s="41"/>
      <c r="J69" s="41">
        <v>0</v>
      </c>
      <c r="K69" s="10"/>
      <c r="L69" s="10"/>
      <c r="M69" s="10">
        <v>0</v>
      </c>
      <c r="N69" s="41">
        <v>0</v>
      </c>
      <c r="O69" s="41">
        <v>0</v>
      </c>
    </row>
    <row r="70" spans="2:15" ht="15" x14ac:dyDescent="0.25">
      <c r="B70" s="9" t="s">
        <v>3572</v>
      </c>
      <c r="C70" s="37"/>
      <c r="D70" s="37"/>
      <c r="E70" s="37"/>
      <c r="F70" s="37"/>
      <c r="G70" s="10">
        <v>0</v>
      </c>
      <c r="H70" s="37"/>
      <c r="I70" s="41"/>
      <c r="J70" s="41">
        <v>0</v>
      </c>
      <c r="K70" s="10"/>
      <c r="L70" s="10"/>
      <c r="M70" s="10">
        <v>0</v>
      </c>
      <c r="N70" s="41">
        <v>0</v>
      </c>
      <c r="O70" s="41">
        <v>0</v>
      </c>
    </row>
    <row r="71" spans="2:15" ht="15" x14ac:dyDescent="0.25">
      <c r="B71" s="11"/>
      <c r="C71" s="3"/>
      <c r="D71" s="3" t="s">
        <v>87</v>
      </c>
      <c r="E71" s="3"/>
      <c r="F71" s="3"/>
      <c r="G71" s="10">
        <v>0</v>
      </c>
      <c r="H71" s="3" t="s">
        <v>87</v>
      </c>
      <c r="I71" s="41">
        <v>0</v>
      </c>
      <c r="J71" s="41">
        <v>0</v>
      </c>
      <c r="K71" s="10">
        <v>0</v>
      </c>
      <c r="L71" s="10">
        <v>0</v>
      </c>
      <c r="M71" s="10">
        <v>0</v>
      </c>
      <c r="N71" s="41">
        <v>0</v>
      </c>
      <c r="O71" s="41">
        <v>0</v>
      </c>
    </row>
    <row r="72" spans="2:15" x14ac:dyDescent="0.2">
      <c r="B72" s="44"/>
      <c r="C72" s="45"/>
      <c r="D72" s="45"/>
      <c r="E72" s="45"/>
      <c r="F72" s="45"/>
      <c r="G72" s="14"/>
      <c r="H72" s="45"/>
      <c r="I72" s="14"/>
      <c r="J72" s="14"/>
      <c r="K72" s="14"/>
      <c r="L72" s="14"/>
      <c r="M72" s="14"/>
      <c r="N72" s="14"/>
      <c r="O72" s="14"/>
    </row>
    <row r="73" spans="2:15" x14ac:dyDescent="0.2">
      <c r="B73" s="33"/>
      <c r="C73" s="48"/>
      <c r="D73" s="48"/>
      <c r="E73" s="48"/>
      <c r="F73" s="48"/>
      <c r="G73" s="49"/>
      <c r="H73" s="48"/>
      <c r="I73" s="49"/>
      <c r="J73" s="49"/>
      <c r="K73" s="49"/>
      <c r="L73" s="49"/>
      <c r="M73" s="49"/>
      <c r="N73" s="49"/>
      <c r="O73" s="49"/>
    </row>
    <row r="75" spans="2:15" x14ac:dyDescent="0.2">
      <c r="B75" s="35" t="s">
        <v>55</v>
      </c>
    </row>
    <row r="77" spans="2:15" x14ac:dyDescent="0.2">
      <c r="B77" s="36" t="s">
        <v>56</v>
      </c>
    </row>
  </sheetData>
  <hyperlinks>
    <hyperlink ref="B77" r:id="rId1"/>
  </hyperlinks>
  <pageMargins left="0.7" right="0.7" top="0.75" bottom="0.75" header="0.3" footer="0.3"/>
  <pageSetup paperSize="9" fitToHeight="0" orientation="landscape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41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46.125" customWidth="1"/>
    <col min="5" max="5" width="16.25" customWidth="1"/>
    <col min="6" max="6" width="22.75" bestFit="1" customWidth="1"/>
    <col min="7" max="9" width="16.25" customWidth="1"/>
  </cols>
  <sheetData>
    <row r="1" spans="2:9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</row>
    <row r="2" spans="2:9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</row>
    <row r="3" spans="2:9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</row>
    <row r="4" spans="2:9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</row>
    <row r="5" spans="2:9" ht="20.25" x14ac:dyDescent="0.55000000000000004">
      <c r="B5" s="26"/>
      <c r="C5" s="26"/>
      <c r="D5" s="26"/>
      <c r="E5" s="26"/>
      <c r="G5" s="26"/>
      <c r="H5" s="26"/>
      <c r="I5" s="26"/>
    </row>
    <row r="6" spans="2:9" ht="15" x14ac:dyDescent="0.2">
      <c r="B6" s="50" t="s">
        <v>3607</v>
      </c>
      <c r="C6" s="25"/>
      <c r="D6" s="25"/>
      <c r="E6" s="25"/>
      <c r="F6" s="25"/>
      <c r="G6" s="25"/>
      <c r="H6" s="25"/>
      <c r="I6" s="25"/>
    </row>
    <row r="7" spans="2:9" ht="30" x14ac:dyDescent="0.2">
      <c r="B7" s="50" t="s">
        <v>2011</v>
      </c>
      <c r="C7" s="27" t="s">
        <v>3576</v>
      </c>
      <c r="D7" s="27" t="s">
        <v>3577</v>
      </c>
      <c r="E7" s="27" t="s">
        <v>3578</v>
      </c>
      <c r="F7" s="27" t="s">
        <v>60</v>
      </c>
      <c r="G7" s="27" t="s">
        <v>3608</v>
      </c>
      <c r="H7" s="27" t="s">
        <v>120</v>
      </c>
      <c r="I7" s="27" t="s">
        <v>121</v>
      </c>
    </row>
    <row r="8" spans="2:9" ht="15" x14ac:dyDescent="0.2">
      <c r="B8" s="50"/>
      <c r="C8" s="53" t="s">
        <v>228</v>
      </c>
      <c r="D8" s="53"/>
      <c r="E8" s="53" t="s">
        <v>41</v>
      </c>
      <c r="F8" s="53"/>
      <c r="G8" s="53" t="s">
        <v>3609</v>
      </c>
      <c r="H8" s="53" t="s">
        <v>41</v>
      </c>
      <c r="I8" s="53" t="s">
        <v>41</v>
      </c>
    </row>
    <row r="9" spans="2:9" x14ac:dyDescent="0.2">
      <c r="B9" s="52"/>
      <c r="C9" s="53" t="s">
        <v>42</v>
      </c>
      <c r="D9" s="53" t="s">
        <v>43</v>
      </c>
      <c r="E9" s="53" t="s">
        <v>122</v>
      </c>
      <c r="F9" s="53" t="s">
        <v>123</v>
      </c>
      <c r="G9" s="53" t="s">
        <v>124</v>
      </c>
      <c r="H9" s="53" t="s">
        <v>125</v>
      </c>
      <c r="I9" s="53" t="s">
        <v>126</v>
      </c>
    </row>
    <row r="10" spans="2:9" ht="15" x14ac:dyDescent="0.25">
      <c r="B10" s="16" t="s">
        <v>3606</v>
      </c>
      <c r="C10" s="46"/>
      <c r="D10" s="46"/>
      <c r="E10" s="18">
        <v>6.7899099025845039E-2</v>
      </c>
      <c r="F10" s="46"/>
      <c r="G10" s="17">
        <v>196.448466864789</v>
      </c>
      <c r="H10" s="47">
        <v>1</v>
      </c>
      <c r="I10" s="47">
        <v>2.608855507703961E-2</v>
      </c>
    </row>
    <row r="11" spans="2:9" ht="15" x14ac:dyDescent="0.25">
      <c r="B11" s="6" t="s">
        <v>3579</v>
      </c>
      <c r="C11" s="38"/>
      <c r="D11" s="38"/>
      <c r="E11" s="8">
        <v>6.9978082568860372E-2</v>
      </c>
      <c r="F11" s="38"/>
      <c r="G11" s="40">
        <v>185.065106873947</v>
      </c>
      <c r="H11" s="39">
        <v>0.94205421822570445</v>
      </c>
      <c r="I11" s="39">
        <v>2.4576833357738782E-2</v>
      </c>
    </row>
    <row r="12" spans="2:9" ht="15" x14ac:dyDescent="0.25">
      <c r="B12" s="9" t="s">
        <v>3580</v>
      </c>
      <c r="C12" s="37"/>
      <c r="D12" s="37"/>
      <c r="E12" s="5">
        <v>7.3884682133729368E-2</v>
      </c>
      <c r="F12" s="37"/>
      <c r="G12" s="10">
        <v>175.279922108888</v>
      </c>
      <c r="H12" s="41">
        <v>0.89224377724224835</v>
      </c>
      <c r="I12" s="41">
        <v>2.3277350924730256E-2</v>
      </c>
    </row>
    <row r="13" spans="2:9" ht="15" x14ac:dyDescent="0.25">
      <c r="B13" s="11" t="s">
        <v>3581</v>
      </c>
      <c r="C13" s="3" t="s">
        <v>3582</v>
      </c>
      <c r="D13" s="3" t="s">
        <v>3583</v>
      </c>
      <c r="E13" s="5">
        <v>7.0699999999999999E-2</v>
      </c>
      <c r="F13" s="3" t="s">
        <v>54</v>
      </c>
      <c r="G13" s="10">
        <v>9.3873030764890011</v>
      </c>
      <c r="H13" s="41">
        <v>4.7785066619787202E-2</v>
      </c>
      <c r="I13" s="41">
        <v>1.2466433423703254E-3</v>
      </c>
    </row>
    <row r="14" spans="2:9" ht="15" x14ac:dyDescent="0.25">
      <c r="B14" s="11" t="s">
        <v>3584</v>
      </c>
      <c r="C14" s="3" t="s">
        <v>3585</v>
      </c>
      <c r="D14" s="3" t="s">
        <v>3583</v>
      </c>
      <c r="E14" s="5">
        <v>7.2800000000000004E-2</v>
      </c>
      <c r="F14" s="3" t="s">
        <v>54</v>
      </c>
      <c r="G14" s="10">
        <v>3.6108542841960007</v>
      </c>
      <c r="H14" s="41">
        <v>1.8380669199527373E-2</v>
      </c>
      <c r="I14" s="41">
        <v>4.7952510076471543E-4</v>
      </c>
    </row>
    <row r="15" spans="2:9" ht="15" x14ac:dyDescent="0.25">
      <c r="B15" s="11" t="s">
        <v>3586</v>
      </c>
      <c r="C15" s="3" t="s">
        <v>2804</v>
      </c>
      <c r="D15" s="3" t="s">
        <v>3587</v>
      </c>
      <c r="E15" s="5">
        <v>7.7300000000000008E-2</v>
      </c>
      <c r="F15" s="3" t="s">
        <v>54</v>
      </c>
      <c r="G15" s="10">
        <v>30.632765561813002</v>
      </c>
      <c r="H15" s="41">
        <v>0.15593283088789303</v>
      </c>
      <c r="I15" s="41">
        <v>4.0680622469375007E-3</v>
      </c>
    </row>
    <row r="16" spans="2:9" ht="15" x14ac:dyDescent="0.25">
      <c r="B16" s="11" t="s">
        <v>3588</v>
      </c>
      <c r="C16" s="3" t="s">
        <v>2804</v>
      </c>
      <c r="D16" s="3" t="s">
        <v>3587</v>
      </c>
      <c r="E16" s="5">
        <v>7.7300000000000008E-2</v>
      </c>
      <c r="F16" s="3" t="s">
        <v>54</v>
      </c>
      <c r="G16" s="10">
        <v>3.2021217579700001</v>
      </c>
      <c r="H16" s="41">
        <v>1.630005980231929E-2</v>
      </c>
      <c r="I16" s="41">
        <v>4.2524500791184618E-4</v>
      </c>
    </row>
    <row r="17" spans="2:9" ht="15" x14ac:dyDescent="0.25">
      <c r="B17" s="11" t="s">
        <v>3589</v>
      </c>
      <c r="C17" s="3" t="s">
        <v>2804</v>
      </c>
      <c r="D17" s="3" t="s">
        <v>3587</v>
      </c>
      <c r="E17" s="5">
        <v>7.7300000000000008E-2</v>
      </c>
      <c r="F17" s="3" t="s">
        <v>54</v>
      </c>
      <c r="G17" s="10">
        <v>1.8483794400010001</v>
      </c>
      <c r="H17" s="41">
        <v>9.4089786980786037E-3</v>
      </c>
      <c r="I17" s="41">
        <v>2.454666589835161E-4</v>
      </c>
    </row>
    <row r="18" spans="2:9" ht="15" x14ac:dyDescent="0.25">
      <c r="B18" s="11" t="s">
        <v>3590</v>
      </c>
      <c r="C18" s="3" t="s">
        <v>3591</v>
      </c>
      <c r="D18" s="3" t="s">
        <v>3583</v>
      </c>
      <c r="E18" s="5">
        <v>8.0700000000000008E-2</v>
      </c>
      <c r="F18" s="3" t="s">
        <v>54</v>
      </c>
      <c r="G18" s="10">
        <v>27.945747500000003</v>
      </c>
      <c r="H18" s="41">
        <v>0.14225485159542844</v>
      </c>
      <c r="I18" s="41">
        <v>3.7112235308234313E-3</v>
      </c>
    </row>
    <row r="19" spans="2:9" ht="15" x14ac:dyDescent="0.25">
      <c r="B19" s="11" t="s">
        <v>3592</v>
      </c>
      <c r="C19" s="3" t="s">
        <v>3585</v>
      </c>
      <c r="D19" s="3" t="s">
        <v>3583</v>
      </c>
      <c r="E19" s="5">
        <v>9.4100000000000003E-2</v>
      </c>
      <c r="F19" s="3" t="s">
        <v>54</v>
      </c>
      <c r="G19" s="10">
        <v>1.7454400885449999</v>
      </c>
      <c r="H19" s="41">
        <v>8.8849768919110304E-3</v>
      </c>
      <c r="I19" s="41">
        <v>2.3179620900284513E-4</v>
      </c>
    </row>
    <row r="20" spans="2:9" ht="15" x14ac:dyDescent="0.25">
      <c r="B20" s="11" t="s">
        <v>3593</v>
      </c>
      <c r="C20" s="3" t="s">
        <v>3585</v>
      </c>
      <c r="D20" s="3" t="s">
        <v>3594</v>
      </c>
      <c r="E20" s="5">
        <v>7.1400000000000005E-2</v>
      </c>
      <c r="F20" s="3" t="s">
        <v>54</v>
      </c>
      <c r="G20" s="10">
        <v>11.366260804851999</v>
      </c>
      <c r="H20" s="41">
        <v>5.7858740188973516E-2</v>
      </c>
      <c r="I20" s="41">
        <v>1.5094509301081607E-3</v>
      </c>
    </row>
    <row r="21" spans="2:9" ht="15" x14ac:dyDescent="0.25">
      <c r="B21" s="11" t="s">
        <v>3595</v>
      </c>
      <c r="C21" s="3" t="s">
        <v>3585</v>
      </c>
      <c r="D21" s="3" t="s">
        <v>3594</v>
      </c>
      <c r="E21" s="5">
        <v>5.4700000000000006E-2</v>
      </c>
      <c r="F21" s="3" t="s">
        <v>54</v>
      </c>
      <c r="G21" s="10">
        <v>5.4883557211280003</v>
      </c>
      <c r="H21" s="41">
        <v>2.7937890321666447E-2</v>
      </c>
      <c r="I21" s="41">
        <v>7.2885919039308703E-4</v>
      </c>
    </row>
    <row r="22" spans="2:9" ht="15" x14ac:dyDescent="0.25">
      <c r="B22" s="11" t="s">
        <v>3596</v>
      </c>
      <c r="C22" s="3" t="s">
        <v>3585</v>
      </c>
      <c r="D22" s="3" t="s">
        <v>3583</v>
      </c>
      <c r="E22" s="5">
        <v>5.4899999999999997E-2</v>
      </c>
      <c r="F22" s="3" t="s">
        <v>54</v>
      </c>
      <c r="G22" s="10">
        <v>5.2436015798520001</v>
      </c>
      <c r="H22" s="41">
        <v>2.6691995430338743E-2</v>
      </c>
      <c r="I22" s="41">
        <v>6.9635559290048192E-4</v>
      </c>
    </row>
    <row r="23" spans="2:9" ht="15" x14ac:dyDescent="0.25">
      <c r="B23" s="11" t="s">
        <v>3597</v>
      </c>
      <c r="C23" s="3" t="s">
        <v>3582</v>
      </c>
      <c r="D23" s="3" t="s">
        <v>3587</v>
      </c>
      <c r="E23" s="5">
        <v>7.5800000000000006E-2</v>
      </c>
      <c r="F23" s="3" t="s">
        <v>54</v>
      </c>
      <c r="G23" s="10">
        <v>33.226161312348999</v>
      </c>
      <c r="H23" s="41">
        <v>0.16913423577501274</v>
      </c>
      <c r="I23" s="41">
        <v>4.4124678254294234E-3</v>
      </c>
    </row>
    <row r="24" spans="2:9" ht="15" x14ac:dyDescent="0.25">
      <c r="B24" s="11" t="s">
        <v>3598</v>
      </c>
      <c r="C24" s="3" t="s">
        <v>2804</v>
      </c>
      <c r="D24" s="3" t="s">
        <v>3583</v>
      </c>
      <c r="E24" s="5">
        <v>7.17E-2</v>
      </c>
      <c r="F24" s="3" t="s">
        <v>54</v>
      </c>
      <c r="G24" s="10">
        <v>34.722362894507</v>
      </c>
      <c r="H24" s="41">
        <v>0.17675049059255632</v>
      </c>
      <c r="I24" s="41">
        <v>4.6111649087176776E-3</v>
      </c>
    </row>
    <row r="25" spans="2:9" ht="15" x14ac:dyDescent="0.25">
      <c r="B25" s="11" t="s">
        <v>3599</v>
      </c>
      <c r="C25" s="3" t="s">
        <v>3585</v>
      </c>
      <c r="D25" s="3" t="s">
        <v>3594</v>
      </c>
      <c r="E25" s="5">
        <v>6.3899999999999998E-2</v>
      </c>
      <c r="F25" s="3" t="s">
        <v>54</v>
      </c>
      <c r="G25" s="10">
        <v>6.8605680871859995</v>
      </c>
      <c r="H25" s="41">
        <v>3.492299123875562E-2</v>
      </c>
      <c r="I25" s="41">
        <v>9.1109038038724778E-4</v>
      </c>
    </row>
    <row r="26" spans="2:9" x14ac:dyDescent="0.2">
      <c r="B26" s="44"/>
      <c r="C26" s="45"/>
      <c r="D26" s="45"/>
      <c r="E26" s="13"/>
      <c r="F26" s="45"/>
      <c r="G26" s="14"/>
      <c r="H26" s="14"/>
      <c r="I26" s="14"/>
    </row>
    <row r="27" spans="2:9" ht="15" x14ac:dyDescent="0.25">
      <c r="B27" s="9" t="s">
        <v>3600</v>
      </c>
      <c r="C27" s="37"/>
      <c r="D27" s="37"/>
      <c r="E27" s="5">
        <v>0</v>
      </c>
      <c r="F27" s="37"/>
      <c r="G27" s="10">
        <v>9.7851847650590003</v>
      </c>
      <c r="H27" s="41">
        <v>4.9810440983456085E-2</v>
      </c>
      <c r="I27" s="41">
        <v>1.2994824330085251E-3</v>
      </c>
    </row>
    <row r="28" spans="2:9" ht="15" x14ac:dyDescent="0.25">
      <c r="B28" s="11" t="s">
        <v>3601</v>
      </c>
      <c r="C28" s="3" t="s">
        <v>3602</v>
      </c>
      <c r="D28" s="3" t="s">
        <v>3603</v>
      </c>
      <c r="E28" s="5">
        <v>0</v>
      </c>
      <c r="F28" s="3" t="s">
        <v>54</v>
      </c>
      <c r="G28" s="10">
        <v>9.7851847650590003</v>
      </c>
      <c r="H28" s="41">
        <v>4.9810440983456085E-2</v>
      </c>
      <c r="I28" s="41">
        <v>1.2994824330085251E-3</v>
      </c>
    </row>
    <row r="29" spans="2:9" x14ac:dyDescent="0.2">
      <c r="B29" s="44"/>
      <c r="C29" s="45"/>
      <c r="D29" s="45"/>
      <c r="E29" s="13"/>
      <c r="F29" s="45"/>
      <c r="G29" s="14"/>
      <c r="H29" s="14"/>
      <c r="I29" s="14"/>
    </row>
    <row r="30" spans="2:9" ht="15" x14ac:dyDescent="0.25">
      <c r="B30" s="15" t="s">
        <v>3604</v>
      </c>
      <c r="C30" s="37"/>
      <c r="D30" s="37"/>
      <c r="E30" s="5">
        <v>3.4100000000000005E-2</v>
      </c>
      <c r="F30" s="37"/>
      <c r="G30" s="10">
        <v>11.383359990842003</v>
      </c>
      <c r="H30" s="41">
        <v>5.7945781774295595E-2</v>
      </c>
      <c r="I30" s="41">
        <v>1.5117217193008287E-3</v>
      </c>
    </row>
    <row r="31" spans="2:9" ht="15" x14ac:dyDescent="0.25">
      <c r="B31" s="9" t="s">
        <v>3580</v>
      </c>
      <c r="C31" s="37"/>
      <c r="D31" s="37"/>
      <c r="E31" s="5">
        <v>3.4100000000000005E-2</v>
      </c>
      <c r="F31" s="37"/>
      <c r="G31" s="10">
        <v>11.383359990842003</v>
      </c>
      <c r="H31" s="41">
        <v>5.7945781774295595E-2</v>
      </c>
      <c r="I31" s="41">
        <v>1.5117217193008287E-3</v>
      </c>
    </row>
    <row r="32" spans="2:9" ht="15" x14ac:dyDescent="0.25">
      <c r="B32" s="11" t="s">
        <v>3605</v>
      </c>
      <c r="C32" s="3" t="s">
        <v>33</v>
      </c>
      <c r="D32" s="3" t="s">
        <v>3583</v>
      </c>
      <c r="E32" s="5">
        <v>3.4100000000000005E-2</v>
      </c>
      <c r="F32" s="3" t="s">
        <v>52</v>
      </c>
      <c r="G32" s="10">
        <v>11.383359990842003</v>
      </c>
      <c r="H32" s="41">
        <v>5.7945781774295595E-2</v>
      </c>
      <c r="I32" s="41">
        <v>1.5117217193008287E-3</v>
      </c>
    </row>
    <row r="33" spans="2:9" x14ac:dyDescent="0.2">
      <c r="B33" s="44"/>
      <c r="C33" s="45"/>
      <c r="D33" s="45"/>
      <c r="E33" s="13"/>
      <c r="F33" s="45"/>
      <c r="G33" s="14"/>
      <c r="H33" s="14"/>
      <c r="I33" s="14"/>
    </row>
    <row r="34" spans="2:9" ht="15" x14ac:dyDescent="0.25">
      <c r="B34" s="9" t="s">
        <v>3600</v>
      </c>
      <c r="C34" s="37"/>
      <c r="D34" s="37"/>
      <c r="E34" s="5">
        <v>0</v>
      </c>
      <c r="F34" s="37"/>
      <c r="G34" s="10">
        <v>0</v>
      </c>
      <c r="H34" s="41">
        <v>0</v>
      </c>
      <c r="I34" s="41">
        <v>0</v>
      </c>
    </row>
    <row r="35" spans="2:9" ht="15" x14ac:dyDescent="0.25">
      <c r="B35" s="11"/>
      <c r="C35" s="3" t="s">
        <v>87</v>
      </c>
      <c r="D35" s="3" t="s">
        <v>87</v>
      </c>
      <c r="E35" s="5">
        <v>0</v>
      </c>
      <c r="F35" s="3" t="s">
        <v>87</v>
      </c>
      <c r="G35" s="10">
        <v>0</v>
      </c>
      <c r="H35" s="41">
        <v>0</v>
      </c>
      <c r="I35" s="41">
        <v>0</v>
      </c>
    </row>
    <row r="36" spans="2:9" x14ac:dyDescent="0.2">
      <c r="B36" s="44"/>
      <c r="C36" s="45"/>
      <c r="D36" s="45"/>
      <c r="E36" s="13"/>
      <c r="F36" s="45"/>
      <c r="G36" s="14"/>
      <c r="H36" s="14"/>
      <c r="I36" s="14"/>
    </row>
    <row r="37" spans="2:9" x14ac:dyDescent="0.2">
      <c r="B37" s="33"/>
      <c r="C37" s="48"/>
      <c r="D37" s="48"/>
      <c r="E37" s="57"/>
      <c r="F37" s="48"/>
      <c r="G37" s="49"/>
      <c r="H37" s="49"/>
      <c r="I37" s="49"/>
    </row>
    <row r="39" spans="2:9" x14ac:dyDescent="0.2">
      <c r="B39" s="35" t="s">
        <v>55</v>
      </c>
    </row>
    <row r="41" spans="2:9" x14ac:dyDescent="0.2">
      <c r="B41" s="36" t="s">
        <v>56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1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1" spans="2:11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</row>
    <row r="2" spans="2:11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</row>
    <row r="3" spans="2:11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</row>
    <row r="4" spans="2:11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</row>
    <row r="5" spans="2:11" ht="20.25" x14ac:dyDescent="0.55000000000000004">
      <c r="B5" s="26"/>
      <c r="C5" s="26"/>
      <c r="D5" s="26"/>
      <c r="F5" s="26"/>
      <c r="H5" s="26"/>
      <c r="I5" s="26"/>
      <c r="J5" s="26"/>
      <c r="K5" s="26"/>
    </row>
    <row r="6" spans="2:11" ht="15" x14ac:dyDescent="0.2">
      <c r="B6" s="50" t="s">
        <v>3611</v>
      </c>
      <c r="C6" s="25"/>
      <c r="D6" s="25"/>
      <c r="E6" s="25"/>
      <c r="F6" s="25"/>
      <c r="G6" s="25"/>
      <c r="H6" s="25"/>
      <c r="I6" s="25"/>
      <c r="J6" s="25"/>
      <c r="K6" s="25"/>
    </row>
    <row r="7" spans="2:11" ht="30" x14ac:dyDescent="0.2">
      <c r="B7" s="50" t="s">
        <v>2011</v>
      </c>
      <c r="C7" s="27" t="s">
        <v>58</v>
      </c>
      <c r="D7" s="27" t="s">
        <v>117</v>
      </c>
      <c r="E7" s="27" t="s">
        <v>3612</v>
      </c>
      <c r="F7" s="27" t="s">
        <v>3613</v>
      </c>
      <c r="G7" s="27" t="s">
        <v>60</v>
      </c>
      <c r="H7" s="27" t="s">
        <v>3614</v>
      </c>
      <c r="I7" s="27" t="s">
        <v>0</v>
      </c>
      <c r="J7" s="27" t="s">
        <v>120</v>
      </c>
      <c r="K7" s="27" t="s">
        <v>121</v>
      </c>
    </row>
    <row r="8" spans="2:11" ht="15" x14ac:dyDescent="0.2">
      <c r="B8" s="50"/>
      <c r="C8" s="53"/>
      <c r="D8" s="53"/>
      <c r="E8" s="53"/>
      <c r="F8" s="53" t="s">
        <v>41</v>
      </c>
      <c r="G8" s="53"/>
      <c r="H8" s="53" t="s">
        <v>41</v>
      </c>
      <c r="I8" s="53" t="s">
        <v>40</v>
      </c>
      <c r="J8" s="53" t="s">
        <v>41</v>
      </c>
      <c r="K8" s="53" t="s">
        <v>41</v>
      </c>
    </row>
    <row r="9" spans="2:11" x14ac:dyDescent="0.2">
      <c r="B9" s="52"/>
      <c r="C9" s="53" t="s">
        <v>42</v>
      </c>
      <c r="D9" s="53" t="s">
        <v>43</v>
      </c>
      <c r="E9" s="53" t="s">
        <v>122</v>
      </c>
      <c r="F9" s="53" t="s">
        <v>123</v>
      </c>
      <c r="G9" s="53" t="s">
        <v>124</v>
      </c>
      <c r="H9" s="53" t="s">
        <v>125</v>
      </c>
      <c r="I9" s="53" t="s">
        <v>126</v>
      </c>
      <c r="J9" s="53" t="s">
        <v>127</v>
      </c>
      <c r="K9" s="53" t="s">
        <v>127</v>
      </c>
    </row>
    <row r="10" spans="2:11" ht="15" x14ac:dyDescent="0.25">
      <c r="B10" s="16" t="s">
        <v>3610</v>
      </c>
      <c r="C10" s="46"/>
      <c r="D10" s="46"/>
      <c r="E10" s="46"/>
      <c r="F10" s="47"/>
      <c r="G10" s="46"/>
      <c r="H10" s="47">
        <v>0</v>
      </c>
      <c r="I10" s="17">
        <v>0</v>
      </c>
      <c r="J10" s="47">
        <v>0</v>
      </c>
      <c r="K10" s="47">
        <v>0</v>
      </c>
    </row>
    <row r="11" spans="2:11" ht="15" x14ac:dyDescent="0.25">
      <c r="B11" s="6" t="s">
        <v>62</v>
      </c>
      <c r="C11" s="38"/>
      <c r="D11" s="38"/>
      <c r="E11" s="38"/>
      <c r="F11" s="39"/>
      <c r="G11" s="38"/>
      <c r="H11" s="39">
        <v>0</v>
      </c>
      <c r="I11" s="40">
        <v>0</v>
      </c>
      <c r="J11" s="39">
        <v>0</v>
      </c>
      <c r="K11" s="39">
        <v>0</v>
      </c>
    </row>
    <row r="12" spans="2:11" ht="15" x14ac:dyDescent="0.25">
      <c r="B12" s="44"/>
      <c r="C12" s="3" t="s">
        <v>87</v>
      </c>
      <c r="D12" s="3"/>
      <c r="E12" s="3"/>
      <c r="F12" s="41">
        <v>0</v>
      </c>
      <c r="G12" s="3" t="s">
        <v>87</v>
      </c>
      <c r="H12" s="41">
        <v>0</v>
      </c>
      <c r="I12" s="10">
        <v>0</v>
      </c>
      <c r="J12" s="41">
        <v>0</v>
      </c>
      <c r="K12" s="41">
        <v>0</v>
      </c>
    </row>
    <row r="13" spans="2:11" x14ac:dyDescent="0.2">
      <c r="B13" s="55"/>
      <c r="C13" s="45"/>
      <c r="D13" s="45"/>
      <c r="E13" s="45"/>
      <c r="F13" s="14"/>
      <c r="G13" s="45"/>
      <c r="H13" s="14"/>
      <c r="I13" s="12"/>
      <c r="J13" s="14"/>
      <c r="K13" s="14"/>
    </row>
    <row r="14" spans="2:11" ht="15" x14ac:dyDescent="0.25">
      <c r="B14" s="15" t="s">
        <v>113</v>
      </c>
      <c r="C14" s="37"/>
      <c r="D14" s="37"/>
      <c r="E14" s="37"/>
      <c r="F14" s="41"/>
      <c r="G14" s="37"/>
      <c r="H14" s="41">
        <v>0</v>
      </c>
      <c r="I14" s="10">
        <v>0</v>
      </c>
      <c r="J14" s="41">
        <v>0</v>
      </c>
      <c r="K14" s="41">
        <v>0</v>
      </c>
    </row>
    <row r="15" spans="2:11" ht="15" x14ac:dyDescent="0.25">
      <c r="B15" s="44"/>
      <c r="C15" s="3" t="s">
        <v>87</v>
      </c>
      <c r="D15" s="3"/>
      <c r="E15" s="3"/>
      <c r="F15" s="41">
        <v>0</v>
      </c>
      <c r="G15" s="3" t="s">
        <v>87</v>
      </c>
      <c r="H15" s="41">
        <v>0</v>
      </c>
      <c r="I15" s="10">
        <v>0</v>
      </c>
      <c r="J15" s="41">
        <v>0</v>
      </c>
      <c r="K15" s="41">
        <v>0</v>
      </c>
    </row>
    <row r="16" spans="2:11" x14ac:dyDescent="0.2">
      <c r="B16" s="55"/>
      <c r="C16" s="45"/>
      <c r="D16" s="45"/>
      <c r="E16" s="45"/>
      <c r="F16" s="14"/>
      <c r="G16" s="45"/>
      <c r="H16" s="14"/>
      <c r="I16" s="12"/>
      <c r="J16" s="14"/>
      <c r="K16" s="14"/>
    </row>
    <row r="17" spans="2:11" x14ac:dyDescent="0.2">
      <c r="B17" s="33"/>
      <c r="C17" s="48"/>
      <c r="D17" s="48"/>
      <c r="E17" s="48"/>
      <c r="F17" s="49"/>
      <c r="G17" s="48"/>
      <c r="H17" s="49"/>
      <c r="I17" s="34"/>
      <c r="J17" s="49"/>
      <c r="K17" s="49"/>
    </row>
    <row r="19" spans="2:11" x14ac:dyDescent="0.2">
      <c r="B19" s="35" t="s">
        <v>55</v>
      </c>
    </row>
    <row r="21" spans="2:11" x14ac:dyDescent="0.2">
      <c r="B21" s="36" t="s">
        <v>56</v>
      </c>
    </row>
  </sheetData>
  <hyperlinks>
    <hyperlink ref="B21" r:id="rId1"/>
  </hyperlinks>
  <pageMargins left="0.7" right="0.7" top="0.75" bottom="0.75" header="0.3" footer="0.3"/>
  <pageSetup paperSize="9" fitToHeight="0" orientation="landscape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62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1" spans="2:11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</row>
    <row r="2" spans="2:11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</row>
    <row r="3" spans="2:11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</row>
    <row r="4" spans="2:11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</row>
    <row r="5" spans="2:11" ht="20.25" x14ac:dyDescent="0.55000000000000004">
      <c r="B5" s="26"/>
      <c r="C5" s="26"/>
      <c r="D5" s="26"/>
      <c r="F5" s="26"/>
      <c r="G5" s="26"/>
      <c r="H5" s="26"/>
      <c r="I5" s="26"/>
      <c r="J5" s="26"/>
      <c r="K5" s="26"/>
    </row>
    <row r="6" spans="2:11" ht="15" x14ac:dyDescent="0.2">
      <c r="B6" s="50" t="s">
        <v>3684</v>
      </c>
      <c r="C6" s="25"/>
      <c r="D6" s="25"/>
      <c r="E6" s="25"/>
      <c r="F6" s="25"/>
      <c r="G6" s="25"/>
      <c r="H6" s="25"/>
      <c r="I6" s="25"/>
      <c r="J6" s="25"/>
      <c r="K6" s="25"/>
    </row>
    <row r="7" spans="2:11" ht="30" x14ac:dyDescent="0.2">
      <c r="B7" s="50" t="s">
        <v>2011</v>
      </c>
      <c r="C7" s="27" t="s">
        <v>3685</v>
      </c>
      <c r="D7" s="27" t="s">
        <v>117</v>
      </c>
      <c r="E7" s="27" t="s">
        <v>3612</v>
      </c>
      <c r="F7" s="27" t="s">
        <v>3613</v>
      </c>
      <c r="G7" s="27" t="s">
        <v>60</v>
      </c>
      <c r="H7" s="27" t="s">
        <v>3614</v>
      </c>
      <c r="I7" s="27" t="s">
        <v>0</v>
      </c>
      <c r="J7" s="27" t="s">
        <v>120</v>
      </c>
      <c r="K7" s="27" t="s">
        <v>121</v>
      </c>
    </row>
    <row r="8" spans="2:11" ht="15" x14ac:dyDescent="0.2">
      <c r="B8" s="50"/>
      <c r="C8" s="53"/>
      <c r="D8" s="53"/>
      <c r="E8" s="53"/>
      <c r="F8" s="53" t="s">
        <v>41</v>
      </c>
      <c r="G8" s="53"/>
      <c r="H8" s="53" t="s">
        <v>41</v>
      </c>
      <c r="I8" s="53" t="s">
        <v>40</v>
      </c>
      <c r="J8" s="53" t="s">
        <v>41</v>
      </c>
      <c r="K8" s="53" t="s">
        <v>41</v>
      </c>
    </row>
    <row r="9" spans="2:11" x14ac:dyDescent="0.2">
      <c r="B9" s="52"/>
      <c r="C9" s="53" t="s">
        <v>42</v>
      </c>
      <c r="D9" s="53" t="s">
        <v>43</v>
      </c>
      <c r="E9" s="53" t="s">
        <v>122</v>
      </c>
      <c r="F9" s="53" t="s">
        <v>123</v>
      </c>
      <c r="G9" s="53" t="s">
        <v>124</v>
      </c>
      <c r="H9" s="53" t="s">
        <v>125</v>
      </c>
      <c r="I9" s="53" t="s">
        <v>126</v>
      </c>
      <c r="J9" s="53" t="s">
        <v>127</v>
      </c>
      <c r="K9" s="53" t="s">
        <v>128</v>
      </c>
    </row>
    <row r="10" spans="2:11" ht="15" x14ac:dyDescent="0.25">
      <c r="B10" s="16" t="s">
        <v>3610</v>
      </c>
      <c r="C10" s="46"/>
      <c r="D10" s="46"/>
      <c r="E10" s="46"/>
      <c r="F10" s="47"/>
      <c r="G10" s="46"/>
      <c r="H10" s="47">
        <v>0</v>
      </c>
      <c r="I10" s="17">
        <v>20.839749459851816</v>
      </c>
      <c r="J10" s="47">
        <v>1</v>
      </c>
      <c r="K10" s="47">
        <v>2.7675398044681733E-3</v>
      </c>
    </row>
    <row r="11" spans="2:11" ht="15" x14ac:dyDescent="0.25">
      <c r="B11" s="6" t="s">
        <v>62</v>
      </c>
      <c r="C11" s="38"/>
      <c r="D11" s="38"/>
      <c r="E11" s="38"/>
      <c r="F11" s="39"/>
      <c r="G11" s="38"/>
      <c r="H11" s="39">
        <v>0</v>
      </c>
      <c r="I11" s="40">
        <v>0.11070239100100002</v>
      </c>
      <c r="J11" s="39">
        <v>5.3120787855089301E-3</v>
      </c>
      <c r="K11" s="39">
        <v>1.4701389483366917E-5</v>
      </c>
    </row>
    <row r="12" spans="2:11" ht="15" x14ac:dyDescent="0.25">
      <c r="B12" s="44" t="s">
        <v>3615</v>
      </c>
      <c r="C12" s="3">
        <v>11291880</v>
      </c>
      <c r="D12" s="3" t="s">
        <v>543</v>
      </c>
      <c r="E12" s="3" t="s">
        <v>84</v>
      </c>
      <c r="F12" s="41">
        <v>4.1565000000000005E-2</v>
      </c>
      <c r="G12" s="3" t="s">
        <v>54</v>
      </c>
      <c r="H12" s="41">
        <v>0</v>
      </c>
      <c r="I12" s="10">
        <v>8.4770060889999988E-3</v>
      </c>
      <c r="J12" s="41">
        <v>4.0677101734505573E-4</v>
      </c>
      <c r="K12" s="41">
        <v>1.1257549818064556E-6</v>
      </c>
    </row>
    <row r="13" spans="2:11" ht="15" x14ac:dyDescent="0.25">
      <c r="B13" s="44" t="s">
        <v>3616</v>
      </c>
      <c r="C13" s="3" t="s">
        <v>3617</v>
      </c>
      <c r="D13" s="3" t="s">
        <v>88</v>
      </c>
      <c r="E13" s="3" t="s">
        <v>737</v>
      </c>
      <c r="F13" s="41">
        <v>0</v>
      </c>
      <c r="G13" s="3" t="s">
        <v>54</v>
      </c>
      <c r="H13" s="41">
        <v>0</v>
      </c>
      <c r="I13" s="10">
        <v>-1.7609807000000001E-3</v>
      </c>
      <c r="J13" s="41">
        <v>-8.4501049467632216E-5</v>
      </c>
      <c r="K13" s="41">
        <v>-2.3386001792100631E-7</v>
      </c>
    </row>
    <row r="14" spans="2:11" ht="15" x14ac:dyDescent="0.25">
      <c r="B14" s="44" t="s">
        <v>3618</v>
      </c>
      <c r="C14" s="3">
        <v>17900540</v>
      </c>
      <c r="D14" s="3" t="s">
        <v>88</v>
      </c>
      <c r="E14" s="3" t="s">
        <v>737</v>
      </c>
      <c r="F14" s="41">
        <v>5.7000000000000002E-2</v>
      </c>
      <c r="G14" s="3" t="s">
        <v>54</v>
      </c>
      <c r="H14" s="41">
        <v>0</v>
      </c>
      <c r="I14" s="10">
        <v>1.9792668114999998E-2</v>
      </c>
      <c r="J14" s="41">
        <v>9.4975556942903554E-4</v>
      </c>
      <c r="K14" s="41">
        <v>2.6284863429101917E-6</v>
      </c>
    </row>
    <row r="15" spans="2:11" ht="15" x14ac:dyDescent="0.25">
      <c r="B15" s="44" t="s">
        <v>3619</v>
      </c>
      <c r="C15" s="3">
        <v>17900620</v>
      </c>
      <c r="D15" s="3" t="s">
        <v>88</v>
      </c>
      <c r="E15" s="3" t="s">
        <v>737</v>
      </c>
      <c r="F15" s="41">
        <v>5.9000000000000004E-2</v>
      </c>
      <c r="G15" s="3" t="s">
        <v>54</v>
      </c>
      <c r="H15" s="41">
        <v>0</v>
      </c>
      <c r="I15" s="10">
        <v>8.4710596334999999E-2</v>
      </c>
      <c r="J15" s="41">
        <v>4.064856753589894E-3</v>
      </c>
      <c r="K15" s="41">
        <v>1.1249652865021308E-5</v>
      </c>
    </row>
    <row r="16" spans="2:11" ht="15" x14ac:dyDescent="0.25">
      <c r="B16" s="44" t="s">
        <v>3620</v>
      </c>
      <c r="C16" s="3">
        <v>11256240</v>
      </c>
      <c r="D16" s="3" t="s">
        <v>88</v>
      </c>
      <c r="E16" s="3" t="s">
        <v>737</v>
      </c>
      <c r="F16" s="41">
        <v>4.0270000000000002E-3</v>
      </c>
      <c r="G16" s="3" t="s">
        <v>54</v>
      </c>
      <c r="H16" s="41">
        <v>0</v>
      </c>
      <c r="I16" s="10">
        <v>6.1471999999999996E-8</v>
      </c>
      <c r="J16" s="41">
        <v>2.9497475542317341E-9</v>
      </c>
      <c r="K16" s="41">
        <v>8.1635437694689667E-12</v>
      </c>
    </row>
    <row r="17" spans="2:11" ht="15" x14ac:dyDescent="0.25">
      <c r="B17" s="44" t="s">
        <v>3621</v>
      </c>
      <c r="C17" s="3">
        <v>11311840</v>
      </c>
      <c r="D17" s="3" t="s">
        <v>88</v>
      </c>
      <c r="E17" s="3" t="s">
        <v>737</v>
      </c>
      <c r="F17" s="41">
        <v>8.1860000000000006E-3</v>
      </c>
      <c r="G17" s="3" t="s">
        <v>54</v>
      </c>
      <c r="H17" s="41">
        <v>0</v>
      </c>
      <c r="I17" s="10">
        <v>6.3393000000000004E-8</v>
      </c>
      <c r="J17" s="41">
        <v>3.0419271653014761E-9</v>
      </c>
      <c r="K17" s="41">
        <v>8.4186545122648724E-12</v>
      </c>
    </row>
    <row r="18" spans="2:11" ht="15" x14ac:dyDescent="0.25">
      <c r="B18" s="44" t="s">
        <v>3622</v>
      </c>
      <c r="C18" s="3">
        <v>11276790</v>
      </c>
      <c r="D18" s="3" t="s">
        <v>88</v>
      </c>
      <c r="E18" s="3" t="s">
        <v>737</v>
      </c>
      <c r="F18" s="41">
        <v>3.764E-3</v>
      </c>
      <c r="G18" s="3" t="s">
        <v>54</v>
      </c>
      <c r="H18" s="41">
        <v>0</v>
      </c>
      <c r="I18" s="10">
        <v>6.1471999999999996E-8</v>
      </c>
      <c r="J18" s="41">
        <v>2.9497475542317341E-9</v>
      </c>
      <c r="K18" s="41">
        <v>8.1635437694689667E-12</v>
      </c>
    </row>
    <row r="19" spans="2:11" ht="15" x14ac:dyDescent="0.25">
      <c r="B19" s="44" t="s">
        <v>3623</v>
      </c>
      <c r="C19" s="3">
        <v>11008330</v>
      </c>
      <c r="D19" s="3" t="s">
        <v>88</v>
      </c>
      <c r="E19" s="3" t="s">
        <v>737</v>
      </c>
      <c r="F19" s="41">
        <v>0</v>
      </c>
      <c r="G19" s="3" t="s">
        <v>54</v>
      </c>
      <c r="H19" s="41">
        <v>0</v>
      </c>
      <c r="I19" s="10">
        <v>2.4973000000000005E-7</v>
      </c>
      <c r="J19" s="41">
        <v>1.1983349439066423E-8</v>
      </c>
      <c r="K19" s="41">
        <v>3.3164396563467681E-11</v>
      </c>
    </row>
    <row r="20" spans="2:11" ht="15" x14ac:dyDescent="0.25">
      <c r="B20" s="44" t="s">
        <v>3624</v>
      </c>
      <c r="C20" s="3">
        <v>11343940</v>
      </c>
      <c r="D20" s="3" t="s">
        <v>88</v>
      </c>
      <c r="E20" s="3" t="s">
        <v>737</v>
      </c>
      <c r="F20" s="41">
        <v>2.6354000000000002E-2</v>
      </c>
      <c r="G20" s="3" t="s">
        <v>54</v>
      </c>
      <c r="H20" s="41">
        <v>0</v>
      </c>
      <c r="I20" s="10">
        <v>6.3393000000000004E-8</v>
      </c>
      <c r="J20" s="41">
        <v>3.0419271653014761E-9</v>
      </c>
      <c r="K20" s="41">
        <v>8.4186545122648724E-12</v>
      </c>
    </row>
    <row r="21" spans="2:11" ht="15" x14ac:dyDescent="0.25">
      <c r="B21" s="44" t="s">
        <v>3625</v>
      </c>
      <c r="C21" s="3">
        <v>108511710</v>
      </c>
      <c r="D21" s="3" t="s">
        <v>88</v>
      </c>
      <c r="E21" s="3" t="s">
        <v>737</v>
      </c>
      <c r="F21" s="41">
        <v>6.5000000000000002E-2</v>
      </c>
      <c r="G21" s="3" t="s">
        <v>54</v>
      </c>
      <c r="H21" s="41">
        <v>0</v>
      </c>
      <c r="I21" s="10">
        <v>0</v>
      </c>
      <c r="J21" s="41">
        <v>0</v>
      </c>
      <c r="K21" s="41">
        <v>0</v>
      </c>
    </row>
    <row r="22" spans="2:11" ht="15" x14ac:dyDescent="0.25">
      <c r="B22" s="44" t="s">
        <v>3626</v>
      </c>
      <c r="C22" s="3">
        <v>108781600</v>
      </c>
      <c r="D22" s="3" t="s">
        <v>88</v>
      </c>
      <c r="E22" s="3" t="s">
        <v>737</v>
      </c>
      <c r="F22" s="41">
        <v>0</v>
      </c>
      <c r="G22" s="3" t="s">
        <v>54</v>
      </c>
      <c r="H22" s="41">
        <v>0</v>
      </c>
      <c r="I22" s="10">
        <v>0</v>
      </c>
      <c r="J22" s="41">
        <v>0</v>
      </c>
      <c r="K22" s="41">
        <v>0</v>
      </c>
    </row>
    <row r="23" spans="2:11" ht="15" x14ac:dyDescent="0.25">
      <c r="B23" s="44" t="s">
        <v>3627</v>
      </c>
      <c r="C23" s="3" t="s">
        <v>3628</v>
      </c>
      <c r="D23" s="3" t="s">
        <v>88</v>
      </c>
      <c r="E23" s="3" t="s">
        <v>737</v>
      </c>
      <c r="F23" s="41">
        <v>4.4999999999999998E-2</v>
      </c>
      <c r="G23" s="3" t="s">
        <v>54</v>
      </c>
      <c r="H23" s="41">
        <v>0</v>
      </c>
      <c r="I23" s="10">
        <v>1.0779537820000001E-3</v>
      </c>
      <c r="J23" s="41">
        <v>5.1725851314896998E-5</v>
      </c>
      <c r="K23" s="41">
        <v>1.4315335243397986E-7</v>
      </c>
    </row>
    <row r="24" spans="2:11" ht="15" x14ac:dyDescent="0.25">
      <c r="B24" s="44" t="s">
        <v>3629</v>
      </c>
      <c r="C24" s="3">
        <v>37200340</v>
      </c>
      <c r="D24" s="3" t="s">
        <v>88</v>
      </c>
      <c r="E24" s="3" t="s">
        <v>737</v>
      </c>
      <c r="F24" s="41">
        <v>0.04</v>
      </c>
      <c r="G24" s="3" t="s">
        <v>54</v>
      </c>
      <c r="H24" s="41">
        <v>0</v>
      </c>
      <c r="I24" s="10">
        <v>1.00716109E-4</v>
      </c>
      <c r="J24" s="41">
        <v>4.832884828775487E-6</v>
      </c>
      <c r="K24" s="41">
        <v>1.3375201134046514E-8</v>
      </c>
    </row>
    <row r="25" spans="2:11" ht="15" x14ac:dyDescent="0.25">
      <c r="B25" s="44" t="s">
        <v>3630</v>
      </c>
      <c r="C25" s="3">
        <v>37200750</v>
      </c>
      <c r="D25" s="3" t="s">
        <v>88</v>
      </c>
      <c r="E25" s="3" t="s">
        <v>737</v>
      </c>
      <c r="F25" s="41">
        <v>4.9000000000000002E-2</v>
      </c>
      <c r="G25" s="3" t="s">
        <v>54</v>
      </c>
      <c r="H25" s="41">
        <v>0</v>
      </c>
      <c r="I25" s="10">
        <v>5.3008266100000004E-4</v>
      </c>
      <c r="J25" s="41">
        <v>2.5436134058195593E-5</v>
      </c>
      <c r="K25" s="41">
        <v>7.0395513477844886E-8</v>
      </c>
    </row>
    <row r="26" spans="2:11" ht="15" x14ac:dyDescent="0.25">
      <c r="B26" s="44" t="s">
        <v>3631</v>
      </c>
      <c r="C26" s="3">
        <v>37201170</v>
      </c>
      <c r="D26" s="3" t="s">
        <v>88</v>
      </c>
      <c r="E26" s="3" t="s">
        <v>737</v>
      </c>
      <c r="F26" s="41">
        <v>5.1500000000000004E-2</v>
      </c>
      <c r="G26" s="3" t="s">
        <v>54</v>
      </c>
      <c r="H26" s="41">
        <v>0</v>
      </c>
      <c r="I26" s="10">
        <v>1.2206860030000001E-3</v>
      </c>
      <c r="J26" s="41">
        <v>5.8574888596989879E-5</v>
      </c>
      <c r="K26" s="41">
        <v>1.6210833573445841E-7</v>
      </c>
    </row>
    <row r="27" spans="2:11" ht="15" x14ac:dyDescent="0.25">
      <c r="B27" s="44" t="s">
        <v>3632</v>
      </c>
      <c r="C27" s="3" t="s">
        <v>3633</v>
      </c>
      <c r="D27" s="3" t="s">
        <v>88</v>
      </c>
      <c r="E27" s="3" t="s">
        <v>737</v>
      </c>
      <c r="F27" s="41">
        <v>0</v>
      </c>
      <c r="G27" s="3" t="s">
        <v>54</v>
      </c>
      <c r="H27" s="41">
        <v>0</v>
      </c>
      <c r="I27" s="10">
        <v>-2.9089126700000002E-2</v>
      </c>
      <c r="J27" s="41">
        <v>-1.3958481965457776E-3</v>
      </c>
      <c r="K27" s="41">
        <v>-3.8630654449355537E-6</v>
      </c>
    </row>
    <row r="28" spans="2:11" ht="15" x14ac:dyDescent="0.25">
      <c r="B28" s="44" t="s">
        <v>3634</v>
      </c>
      <c r="C28" s="3" t="s">
        <v>3635</v>
      </c>
      <c r="D28" s="3" t="s">
        <v>88</v>
      </c>
      <c r="E28" s="3" t="s">
        <v>737</v>
      </c>
      <c r="F28" s="41">
        <v>0</v>
      </c>
      <c r="G28" s="3" t="s">
        <v>52</v>
      </c>
      <c r="H28" s="41">
        <v>0</v>
      </c>
      <c r="I28" s="10">
        <v>2.3760576218000002E-2</v>
      </c>
      <c r="J28" s="41">
        <v>1.1401565198168632E-3</v>
      </c>
      <c r="K28" s="41">
        <v>3.1554285519170748E-6</v>
      </c>
    </row>
    <row r="29" spans="2:11" ht="15" x14ac:dyDescent="0.25">
      <c r="B29" s="44" t="s">
        <v>3636</v>
      </c>
      <c r="C29" s="3" t="s">
        <v>3637</v>
      </c>
      <c r="D29" s="3" t="s">
        <v>88</v>
      </c>
      <c r="E29" s="3" t="s">
        <v>737</v>
      </c>
      <c r="F29" s="41">
        <v>0</v>
      </c>
      <c r="G29" s="3" t="s">
        <v>54</v>
      </c>
      <c r="H29" s="41">
        <v>0</v>
      </c>
      <c r="I29" s="10">
        <v>5.7206611600000006E-2</v>
      </c>
      <c r="J29" s="41">
        <v>2.74507194581248E-3</v>
      </c>
      <c r="K29" s="41">
        <v>7.5970958761649397E-6</v>
      </c>
    </row>
    <row r="30" spans="2:11" ht="15" x14ac:dyDescent="0.25">
      <c r="B30" s="44" t="s">
        <v>3638</v>
      </c>
      <c r="C30" s="3" t="s">
        <v>3639</v>
      </c>
      <c r="D30" s="3" t="s">
        <v>88</v>
      </c>
      <c r="E30" s="3" t="s">
        <v>737</v>
      </c>
      <c r="F30" s="41">
        <v>0</v>
      </c>
      <c r="G30" s="3" t="s">
        <v>54</v>
      </c>
      <c r="H30" s="41">
        <v>0</v>
      </c>
      <c r="I30" s="10">
        <v>9.6895240000000007E-2</v>
      </c>
      <c r="J30" s="41">
        <v>4.6495395823577717E-3</v>
      </c>
      <c r="K30" s="41">
        <v>1.2867785866625459E-5</v>
      </c>
    </row>
    <row r="31" spans="2:11" ht="15" x14ac:dyDescent="0.25">
      <c r="B31" s="44" t="s">
        <v>3640</v>
      </c>
      <c r="C31" s="3" t="s">
        <v>3641</v>
      </c>
      <c r="D31" s="3" t="s">
        <v>88</v>
      </c>
      <c r="E31" s="3" t="s">
        <v>737</v>
      </c>
      <c r="F31" s="41">
        <v>0</v>
      </c>
      <c r="G31" s="3" t="s">
        <v>54</v>
      </c>
      <c r="H31" s="41">
        <v>0</v>
      </c>
      <c r="I31" s="10">
        <v>-3.3683582400000002E-2</v>
      </c>
      <c r="J31" s="41">
        <v>-1.6163141723412788E-3</v>
      </c>
      <c r="K31" s="41">
        <v>-4.4732138084805209E-6</v>
      </c>
    </row>
    <row r="32" spans="2:11" ht="15" x14ac:dyDescent="0.25">
      <c r="B32" s="44" t="s">
        <v>3642</v>
      </c>
      <c r="C32" s="3" t="s">
        <v>3643</v>
      </c>
      <c r="D32" s="3" t="s">
        <v>88</v>
      </c>
      <c r="E32" s="3" t="s">
        <v>737</v>
      </c>
      <c r="F32" s="41">
        <v>0</v>
      </c>
      <c r="G32" s="3" t="s">
        <v>54</v>
      </c>
      <c r="H32" s="41">
        <v>0</v>
      </c>
      <c r="I32" s="10">
        <v>-1.8265444300000003E-2</v>
      </c>
      <c r="J32" s="41">
        <v>-8.7647139593442509E-4</v>
      </c>
      <c r="K32" s="41">
        <v>-2.425669475726306E-6</v>
      </c>
    </row>
    <row r="33" spans="2:11" ht="15" x14ac:dyDescent="0.25">
      <c r="B33" s="44" t="s">
        <v>3644</v>
      </c>
      <c r="C33" s="3" t="s">
        <v>3645</v>
      </c>
      <c r="D33" s="3" t="s">
        <v>88</v>
      </c>
      <c r="E33" s="3" t="s">
        <v>737</v>
      </c>
      <c r="F33" s="41">
        <v>0</v>
      </c>
      <c r="G33" s="3" t="s">
        <v>54</v>
      </c>
      <c r="H33" s="41">
        <v>0</v>
      </c>
      <c r="I33" s="10">
        <v>-7.3553553199999996E-2</v>
      </c>
      <c r="J33" s="41">
        <v>-3.5294835641715536E-3</v>
      </c>
      <c r="K33" s="41">
        <v>-9.7679862530609732E-6</v>
      </c>
    </row>
    <row r="34" spans="2:11" ht="15" x14ac:dyDescent="0.25">
      <c r="B34" s="44" t="s">
        <v>3646</v>
      </c>
      <c r="C34" s="3" t="s">
        <v>3647</v>
      </c>
      <c r="D34" s="3" t="s">
        <v>88</v>
      </c>
      <c r="E34" s="3" t="s">
        <v>737</v>
      </c>
      <c r="F34" s="41">
        <v>0</v>
      </c>
      <c r="G34" s="3" t="s">
        <v>54</v>
      </c>
      <c r="H34" s="41">
        <v>0</v>
      </c>
      <c r="I34" s="10">
        <v>-1.3614190393000001E-2</v>
      </c>
      <c r="J34" s="41">
        <v>-6.5327994557842469E-4</v>
      </c>
      <c r="K34" s="41">
        <v>-1.8079782528490925E-6</v>
      </c>
    </row>
    <row r="35" spans="2:11" ht="15" x14ac:dyDescent="0.25">
      <c r="B35" s="44" t="s">
        <v>3648</v>
      </c>
      <c r="C35" s="3" t="s">
        <v>3649</v>
      </c>
      <c r="D35" s="3" t="s">
        <v>88</v>
      </c>
      <c r="E35" s="3" t="s">
        <v>737</v>
      </c>
      <c r="F35" s="41">
        <v>0</v>
      </c>
      <c r="G35" s="3" t="s">
        <v>54</v>
      </c>
      <c r="H35" s="41">
        <v>0</v>
      </c>
      <c r="I35" s="10">
        <v>-0.10202066010000001</v>
      </c>
      <c r="J35" s="41">
        <v>-4.8954840026529493E-3</v>
      </c>
      <c r="K35" s="41">
        <v>-1.3548446839479214E-5</v>
      </c>
    </row>
    <row r="36" spans="2:11" ht="15" x14ac:dyDescent="0.25">
      <c r="B36" s="44" t="s">
        <v>3650</v>
      </c>
      <c r="C36" s="3" t="s">
        <v>3651</v>
      </c>
      <c r="D36" s="3" t="s">
        <v>88</v>
      </c>
      <c r="E36" s="3" t="s">
        <v>737</v>
      </c>
      <c r="F36" s="41">
        <v>0</v>
      </c>
      <c r="G36" s="3" t="s">
        <v>54</v>
      </c>
      <c r="H36" s="41">
        <v>0</v>
      </c>
      <c r="I36" s="10">
        <v>4.6872399999999998E-7</v>
      </c>
      <c r="J36" s="41">
        <v>2.2491825101016972E-8</v>
      </c>
      <c r="K36" s="41">
        <v>6.2247021242200872E-11</v>
      </c>
    </row>
    <row r="37" spans="2:11" ht="15" x14ac:dyDescent="0.25">
      <c r="B37" s="44" t="s">
        <v>3652</v>
      </c>
      <c r="C37" s="3" t="s">
        <v>3653</v>
      </c>
      <c r="D37" s="3" t="s">
        <v>88</v>
      </c>
      <c r="E37" s="3" t="s">
        <v>737</v>
      </c>
      <c r="F37" s="41">
        <v>0</v>
      </c>
      <c r="G37" s="3" t="s">
        <v>54</v>
      </c>
      <c r="H37" s="41">
        <v>0</v>
      </c>
      <c r="I37" s="10">
        <v>-2.1714599800000001E-2</v>
      </c>
      <c r="J37" s="41">
        <v>-1.0419798876101461E-3</v>
      </c>
      <c r="K37" s="41">
        <v>-2.8837208144163535E-6</v>
      </c>
    </row>
    <row r="38" spans="2:11" ht="15" x14ac:dyDescent="0.25">
      <c r="B38" s="44" t="s">
        <v>3654</v>
      </c>
      <c r="C38" s="3" t="s">
        <v>3655</v>
      </c>
      <c r="D38" s="3" t="s">
        <v>88</v>
      </c>
      <c r="E38" s="3" t="s">
        <v>737</v>
      </c>
      <c r="F38" s="41">
        <v>0</v>
      </c>
      <c r="G38" s="3" t="s">
        <v>54</v>
      </c>
      <c r="H38" s="41">
        <v>0</v>
      </c>
      <c r="I38" s="10">
        <v>-3.9545631080999996E-2</v>
      </c>
      <c r="J38" s="41">
        <v>-1.8976058784768706E-3</v>
      </c>
      <c r="K38" s="41">
        <v>-5.2516998018775351E-6</v>
      </c>
    </row>
    <row r="39" spans="2:11" ht="15" x14ac:dyDescent="0.25">
      <c r="B39" s="44" t="s">
        <v>3656</v>
      </c>
      <c r="C39" s="3" t="s">
        <v>3657</v>
      </c>
      <c r="D39" s="3" t="s">
        <v>88</v>
      </c>
      <c r="E39" s="3" t="s">
        <v>737</v>
      </c>
      <c r="F39" s="41">
        <v>0</v>
      </c>
      <c r="G39" s="3" t="s">
        <v>54</v>
      </c>
      <c r="H39" s="41">
        <v>0</v>
      </c>
      <c r="I39" s="10">
        <v>-9.8811629600000006E-2</v>
      </c>
      <c r="J39" s="41">
        <v>-4.741497962360946E-3</v>
      </c>
      <c r="K39" s="41">
        <v>-1.3122284343638654E-5</v>
      </c>
    </row>
    <row r="40" spans="2:11" ht="15" x14ac:dyDescent="0.25">
      <c r="B40" s="44" t="s">
        <v>3658</v>
      </c>
      <c r="C40" s="3" t="s">
        <v>3659</v>
      </c>
      <c r="D40" s="3" t="s">
        <v>88</v>
      </c>
      <c r="E40" s="3" t="s">
        <v>737</v>
      </c>
      <c r="F40" s="41">
        <v>0</v>
      </c>
      <c r="G40" s="3" t="s">
        <v>54</v>
      </c>
      <c r="H40" s="41">
        <v>0</v>
      </c>
      <c r="I40" s="10">
        <v>-3.0076098080000003E-3</v>
      </c>
      <c r="J40" s="41">
        <v>-1.4432082371211897E-4</v>
      </c>
      <c r="K40" s="41">
        <v>-3.9941362423692344E-7</v>
      </c>
    </row>
    <row r="41" spans="2:11" ht="15" x14ac:dyDescent="0.25">
      <c r="B41" s="44" t="s">
        <v>3660</v>
      </c>
      <c r="C41" s="3" t="s">
        <v>3661</v>
      </c>
      <c r="D41" s="3" t="s">
        <v>88</v>
      </c>
      <c r="E41" s="3" t="s">
        <v>737</v>
      </c>
      <c r="F41" s="41">
        <v>0</v>
      </c>
      <c r="G41" s="3" t="s">
        <v>54</v>
      </c>
      <c r="H41" s="41">
        <v>0</v>
      </c>
      <c r="I41" s="10">
        <v>-4.1426749200000001E-2</v>
      </c>
      <c r="J41" s="41">
        <v>-1.9878717486411937E-3</v>
      </c>
      <c r="K41" s="41">
        <v>-5.501514190542255E-6</v>
      </c>
    </row>
    <row r="42" spans="2:11" ht="15" x14ac:dyDescent="0.25">
      <c r="B42" s="44" t="s">
        <v>3662</v>
      </c>
      <c r="C42" s="3">
        <v>41500900</v>
      </c>
      <c r="D42" s="3" t="s">
        <v>88</v>
      </c>
      <c r="E42" s="3" t="s">
        <v>737</v>
      </c>
      <c r="F42" s="41">
        <v>5.5E-2</v>
      </c>
      <c r="G42" s="3" t="s">
        <v>54</v>
      </c>
      <c r="H42" s="41">
        <v>0</v>
      </c>
      <c r="I42" s="10">
        <v>3.8419999999999998E-9</v>
      </c>
      <c r="J42" s="41">
        <v>1.8435922213948338E-10</v>
      </c>
      <c r="K42" s="41">
        <v>5.1022148559181042E-13</v>
      </c>
    </row>
    <row r="43" spans="2:11" ht="15" x14ac:dyDescent="0.25">
      <c r="B43" s="44" t="s">
        <v>3663</v>
      </c>
      <c r="C43" s="3" t="s">
        <v>3664</v>
      </c>
      <c r="D43" s="3" t="s">
        <v>88</v>
      </c>
      <c r="E43" s="3" t="s">
        <v>737</v>
      </c>
      <c r="F43" s="41">
        <v>0</v>
      </c>
      <c r="G43" s="3" t="s">
        <v>54</v>
      </c>
      <c r="H43" s="41">
        <v>0</v>
      </c>
      <c r="I43" s="10">
        <v>1.38312E-7</v>
      </c>
      <c r="J43" s="41">
        <v>6.636931997021402E-9</v>
      </c>
      <c r="K43" s="41">
        <v>1.8367973481305175E-11</v>
      </c>
    </row>
    <row r="44" spans="2:11" ht="15" x14ac:dyDescent="0.25">
      <c r="B44" s="44" t="s">
        <v>3665</v>
      </c>
      <c r="C44" s="3" t="s">
        <v>3666</v>
      </c>
      <c r="D44" s="3" t="s">
        <v>88</v>
      </c>
      <c r="E44" s="3" t="s">
        <v>737</v>
      </c>
      <c r="F44" s="41">
        <v>0</v>
      </c>
      <c r="G44" s="3" t="s">
        <v>54</v>
      </c>
      <c r="H44" s="41">
        <v>0</v>
      </c>
      <c r="I44" s="10">
        <v>4.3778683288000005E-2</v>
      </c>
      <c r="J44" s="41">
        <v>2.1007298275029884E-3</v>
      </c>
      <c r="K44" s="41">
        <v>5.8138534160480809E-6</v>
      </c>
    </row>
    <row r="45" spans="2:11" ht="15" x14ac:dyDescent="0.25">
      <c r="B45" s="44" t="s">
        <v>3667</v>
      </c>
      <c r="C45" s="3" t="s">
        <v>3668</v>
      </c>
      <c r="D45" s="3" t="s">
        <v>88</v>
      </c>
      <c r="E45" s="3" t="s">
        <v>737</v>
      </c>
      <c r="F45" s="41">
        <v>0</v>
      </c>
      <c r="G45" s="3" t="s">
        <v>54</v>
      </c>
      <c r="H45" s="41">
        <v>0</v>
      </c>
      <c r="I45" s="10">
        <v>4.2651667166000003E-2</v>
      </c>
      <c r="J45" s="41">
        <v>2.0466497089213702E-3</v>
      </c>
      <c r="K45" s="41">
        <v>5.6641845352430928E-6</v>
      </c>
    </row>
    <row r="46" spans="2:11" ht="15" x14ac:dyDescent="0.25">
      <c r="B46" s="44" t="s">
        <v>3669</v>
      </c>
      <c r="C46" s="3" t="s">
        <v>3670</v>
      </c>
      <c r="D46" s="3" t="s">
        <v>88</v>
      </c>
      <c r="E46" s="3" t="s">
        <v>737</v>
      </c>
      <c r="F46" s="41">
        <v>0</v>
      </c>
      <c r="G46" s="3" t="s">
        <v>48</v>
      </c>
      <c r="H46" s="41">
        <v>0</v>
      </c>
      <c r="I46" s="10">
        <v>1.7476944877000002E-2</v>
      </c>
      <c r="J46" s="41">
        <v>8.3863507623590562E-4</v>
      </c>
      <c r="K46" s="41">
        <v>2.3209559549060699E-6</v>
      </c>
    </row>
    <row r="47" spans="2:11" ht="15" x14ac:dyDescent="0.25">
      <c r="B47" s="44" t="s">
        <v>3671</v>
      </c>
      <c r="C47" s="3" t="s">
        <v>3672</v>
      </c>
      <c r="D47" s="3" t="s">
        <v>88</v>
      </c>
      <c r="E47" s="3" t="s">
        <v>737</v>
      </c>
      <c r="F47" s="41">
        <v>0</v>
      </c>
      <c r="G47" s="3" t="s">
        <v>54</v>
      </c>
      <c r="H47" s="41">
        <v>0</v>
      </c>
      <c r="I47" s="10">
        <v>9.2312502399999991E-4</v>
      </c>
      <c r="J47" s="41">
        <v>4.4296359021897949E-5</v>
      </c>
      <c r="K47" s="41">
        <v>1.2259193678611547E-7</v>
      </c>
    </row>
    <row r="48" spans="2:11" ht="15" x14ac:dyDescent="0.25">
      <c r="B48" s="44" t="s">
        <v>3673</v>
      </c>
      <c r="C48" s="3" t="s">
        <v>3674</v>
      </c>
      <c r="D48" s="3" t="s">
        <v>88</v>
      </c>
      <c r="E48" s="3" t="s">
        <v>737</v>
      </c>
      <c r="F48" s="41">
        <v>0</v>
      </c>
      <c r="G48" s="3" t="s">
        <v>54</v>
      </c>
      <c r="H48" s="41">
        <v>0</v>
      </c>
      <c r="I48" s="10">
        <v>5.9918475774000002E-2</v>
      </c>
      <c r="J48" s="41">
        <v>2.8752013496819678E-3</v>
      </c>
      <c r="K48" s="41">
        <v>7.9572341811054616E-6</v>
      </c>
    </row>
    <row r="49" spans="2:11" ht="15" x14ac:dyDescent="0.25">
      <c r="B49" s="44" t="s">
        <v>3675</v>
      </c>
      <c r="C49" s="3">
        <v>11135620</v>
      </c>
      <c r="D49" s="3" t="s">
        <v>88</v>
      </c>
      <c r="E49" s="3" t="s">
        <v>737</v>
      </c>
      <c r="F49" s="41">
        <v>0.06</v>
      </c>
      <c r="G49" s="3" t="s">
        <v>54</v>
      </c>
      <c r="H49" s="41">
        <v>0</v>
      </c>
      <c r="I49" s="10">
        <v>3.0123777299999998E-3</v>
      </c>
      <c r="J49" s="41">
        <v>1.4454961350679403E-4</v>
      </c>
      <c r="K49" s="41">
        <v>4.0004680910054281E-7</v>
      </c>
    </row>
    <row r="50" spans="2:11" ht="15" x14ac:dyDescent="0.25">
      <c r="B50" s="44" t="s">
        <v>3676</v>
      </c>
      <c r="C50" s="3">
        <v>10959420</v>
      </c>
      <c r="D50" s="3" t="s">
        <v>88</v>
      </c>
      <c r="E50" s="3" t="s">
        <v>737</v>
      </c>
      <c r="F50" s="41">
        <v>0.06</v>
      </c>
      <c r="G50" s="3" t="s">
        <v>54</v>
      </c>
      <c r="H50" s="41">
        <v>0</v>
      </c>
      <c r="I50" s="10">
        <v>1.8074289432000002E-2</v>
      </c>
      <c r="J50" s="41">
        <v>8.6729878719609722E-4</v>
      </c>
      <c r="K50" s="41">
        <v>2.4002839159321707E-6</v>
      </c>
    </row>
    <row r="51" spans="2:11" ht="15" x14ac:dyDescent="0.25">
      <c r="B51" s="44" t="s">
        <v>3677</v>
      </c>
      <c r="C51" s="3">
        <v>39800180</v>
      </c>
      <c r="D51" s="3" t="s">
        <v>88</v>
      </c>
      <c r="E51" s="3" t="s">
        <v>737</v>
      </c>
      <c r="F51" s="41">
        <v>0.03</v>
      </c>
      <c r="G51" s="3" t="s">
        <v>54</v>
      </c>
      <c r="H51" s="41">
        <v>0</v>
      </c>
      <c r="I51" s="10">
        <v>3.8419999999999998E-9</v>
      </c>
      <c r="J51" s="41">
        <v>1.8435922213948338E-10</v>
      </c>
      <c r="K51" s="41">
        <v>5.1022148559181042E-13</v>
      </c>
    </row>
    <row r="52" spans="2:11" ht="15" x14ac:dyDescent="0.25">
      <c r="B52" s="44" t="s">
        <v>3678</v>
      </c>
      <c r="C52" s="3" t="s">
        <v>3679</v>
      </c>
      <c r="D52" s="3" t="s">
        <v>88</v>
      </c>
      <c r="E52" s="3" t="s">
        <v>737</v>
      </c>
      <c r="F52" s="41">
        <v>0</v>
      </c>
      <c r="G52" s="3" t="s">
        <v>54</v>
      </c>
      <c r="H52" s="41">
        <v>0</v>
      </c>
      <c r="I52" s="10">
        <v>0.1146837</v>
      </c>
      <c r="J52" s="41">
        <v>5.5031227808635787E-3</v>
      </c>
      <c r="K52" s="41">
        <v>1.523011134491554E-5</v>
      </c>
    </row>
    <row r="53" spans="2:11" ht="15" x14ac:dyDescent="0.25">
      <c r="B53" s="44" t="s">
        <v>3680</v>
      </c>
      <c r="C53" s="3" t="s">
        <v>3681</v>
      </c>
      <c r="D53" s="3" t="s">
        <v>88</v>
      </c>
      <c r="E53" s="3" t="s">
        <v>737</v>
      </c>
      <c r="F53" s="41">
        <v>0</v>
      </c>
      <c r="G53" s="3" t="s">
        <v>54</v>
      </c>
      <c r="H53" s="41">
        <v>0</v>
      </c>
      <c r="I53" s="10">
        <v>-7.0963661000000003E-3</v>
      </c>
      <c r="J53" s="41">
        <v>-3.4052070125273283E-4</v>
      </c>
      <c r="K53" s="41">
        <v>-9.4240459496235342E-7</v>
      </c>
    </row>
    <row r="54" spans="2:11" x14ac:dyDescent="0.2">
      <c r="B54" s="55"/>
      <c r="C54" s="45"/>
      <c r="D54" s="45"/>
      <c r="E54" s="45"/>
      <c r="F54" s="14"/>
      <c r="G54" s="45"/>
      <c r="H54" s="14"/>
      <c r="I54" s="12"/>
      <c r="J54" s="14"/>
      <c r="K54" s="14"/>
    </row>
    <row r="55" spans="2:11" ht="15" x14ac:dyDescent="0.25">
      <c r="B55" s="15" t="s">
        <v>113</v>
      </c>
      <c r="C55" s="37"/>
      <c r="D55" s="37"/>
      <c r="E55" s="37"/>
      <c r="F55" s="41"/>
      <c r="G55" s="37"/>
      <c r="H55" s="41">
        <v>0</v>
      </c>
      <c r="I55" s="10">
        <v>20.729047068850818</v>
      </c>
      <c r="J55" s="41">
        <v>0.99468792121449112</v>
      </c>
      <c r="K55" s="41">
        <v>2.7528384149848066E-3</v>
      </c>
    </row>
    <row r="56" spans="2:11" ht="15" x14ac:dyDescent="0.25">
      <c r="B56" s="44" t="s">
        <v>3682</v>
      </c>
      <c r="C56" s="3" t="s">
        <v>3683</v>
      </c>
      <c r="D56" s="3" t="s">
        <v>68</v>
      </c>
      <c r="E56" s="3" t="s">
        <v>69</v>
      </c>
      <c r="F56" s="41">
        <v>0</v>
      </c>
      <c r="G56" s="3" t="s">
        <v>48</v>
      </c>
      <c r="H56" s="41">
        <v>0</v>
      </c>
      <c r="I56" s="10">
        <v>20.729047068850818</v>
      </c>
      <c r="J56" s="41">
        <v>0.99468792121449112</v>
      </c>
      <c r="K56" s="41">
        <v>2.7528384149848066E-3</v>
      </c>
    </row>
    <row r="57" spans="2:11" x14ac:dyDescent="0.2">
      <c r="B57" s="55"/>
      <c r="C57" s="45"/>
      <c r="D57" s="45"/>
      <c r="E57" s="45"/>
      <c r="F57" s="14"/>
      <c r="G57" s="45"/>
      <c r="H57" s="14"/>
      <c r="I57" s="12"/>
      <c r="J57" s="14"/>
      <c r="K57" s="14"/>
    </row>
    <row r="58" spans="2:11" x14ac:dyDescent="0.2">
      <c r="B58" s="33"/>
      <c r="C58" s="48"/>
      <c r="D58" s="48"/>
      <c r="E58" s="48"/>
      <c r="F58" s="49"/>
      <c r="G58" s="48"/>
      <c r="H58" s="49"/>
      <c r="I58" s="34"/>
      <c r="J58" s="49"/>
      <c r="K58" s="49"/>
    </row>
    <row r="60" spans="2:11" x14ac:dyDescent="0.2">
      <c r="B60" s="35" t="s">
        <v>55</v>
      </c>
    </row>
    <row r="62" spans="2:11" x14ac:dyDescent="0.2">
      <c r="B62" s="36" t="s">
        <v>56</v>
      </c>
    </row>
  </sheetData>
  <hyperlinks>
    <hyperlink ref="B62" r:id="rId1"/>
  </hyperlinks>
  <pageMargins left="0.7" right="0.7" top="0.75" bottom="0.75" header="0.3" footer="0.3"/>
  <pageSetup paperSize="9" fitToHeight="0" orientation="landscape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94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72.875" customWidth="1"/>
    <col min="3" max="4" width="16.25" customWidth="1"/>
  </cols>
  <sheetData>
    <row r="1" spans="2:4" ht="18" x14ac:dyDescent="0.25">
      <c r="B1" s="22" t="s">
        <v>32</v>
      </c>
      <c r="C1" s="22" t="s">
        <v>33</v>
      </c>
      <c r="D1" s="23"/>
    </row>
    <row r="2" spans="2:4" ht="18" x14ac:dyDescent="0.25">
      <c r="B2" s="22" t="s">
        <v>34</v>
      </c>
      <c r="C2" s="22" t="s">
        <v>35</v>
      </c>
      <c r="D2" s="23"/>
    </row>
    <row r="3" spans="2:4" ht="18" x14ac:dyDescent="0.25">
      <c r="B3" s="22" t="s">
        <v>36</v>
      </c>
      <c r="C3" s="22" t="s">
        <v>37</v>
      </c>
      <c r="D3" s="23"/>
    </row>
    <row r="4" spans="2:4" ht="18" x14ac:dyDescent="0.25">
      <c r="B4" s="22" t="s">
        <v>38</v>
      </c>
      <c r="C4" s="22">
        <v>259010</v>
      </c>
      <c r="D4" s="23"/>
    </row>
    <row r="5" spans="2:4" ht="20.25" x14ac:dyDescent="0.55000000000000004">
      <c r="B5" s="26"/>
      <c r="C5" s="26"/>
      <c r="D5" s="26"/>
    </row>
    <row r="6" spans="2:4" ht="15" x14ac:dyDescent="0.2">
      <c r="B6" s="50" t="s">
        <v>3735</v>
      </c>
      <c r="C6" s="25"/>
      <c r="D6" s="25"/>
    </row>
    <row r="7" spans="2:4" ht="30" x14ac:dyDescent="0.2">
      <c r="B7" s="50" t="s">
        <v>2011</v>
      </c>
      <c r="C7" s="27" t="s">
        <v>3686</v>
      </c>
      <c r="D7" s="27" t="s">
        <v>3736</v>
      </c>
    </row>
    <row r="8" spans="2:4" ht="15" x14ac:dyDescent="0.2">
      <c r="B8" s="50"/>
      <c r="C8" s="53" t="s">
        <v>40</v>
      </c>
      <c r="D8" s="53" t="s">
        <v>228</v>
      </c>
    </row>
    <row r="9" spans="2:4" x14ac:dyDescent="0.2">
      <c r="B9" s="52"/>
      <c r="C9" s="53" t="s">
        <v>42</v>
      </c>
      <c r="D9" s="53" t="s">
        <v>43</v>
      </c>
    </row>
    <row r="10" spans="2:4" ht="15" x14ac:dyDescent="0.25">
      <c r="B10" s="16" t="s">
        <v>3734</v>
      </c>
      <c r="C10" s="17">
        <v>142.44569997790001</v>
      </c>
      <c r="D10" s="46"/>
    </row>
    <row r="11" spans="2:4" ht="15" x14ac:dyDescent="0.25">
      <c r="B11" s="6" t="s">
        <v>62</v>
      </c>
      <c r="C11" s="40">
        <v>56.491765289299991</v>
      </c>
      <c r="D11" s="38"/>
    </row>
    <row r="12" spans="2:4" x14ac:dyDescent="0.2">
      <c r="B12" s="44" t="s">
        <v>2476</v>
      </c>
      <c r="C12" s="12">
        <v>2.3488883E-3</v>
      </c>
      <c r="D12" s="32" t="s">
        <v>3687</v>
      </c>
    </row>
    <row r="13" spans="2:4" x14ac:dyDescent="0.2">
      <c r="B13" s="44" t="s">
        <v>2478</v>
      </c>
      <c r="C13" s="12">
        <v>7.6250933000000007E-2</v>
      </c>
      <c r="D13" s="32" t="s">
        <v>3688</v>
      </c>
    </row>
    <row r="14" spans="2:4" x14ac:dyDescent="0.2">
      <c r="B14" s="44" t="s">
        <v>2525</v>
      </c>
      <c r="C14" s="12">
        <v>1.3047802074999999</v>
      </c>
      <c r="D14" s="32" t="s">
        <v>3689</v>
      </c>
    </row>
    <row r="15" spans="2:4" x14ac:dyDescent="0.2">
      <c r="B15" s="44" t="s">
        <v>2527</v>
      </c>
      <c r="C15" s="12">
        <v>0.43596603709999998</v>
      </c>
      <c r="D15" s="32" t="s">
        <v>3690</v>
      </c>
    </row>
    <row r="16" spans="2:4" x14ac:dyDescent="0.2">
      <c r="B16" s="44" t="s">
        <v>2529</v>
      </c>
      <c r="C16" s="12">
        <v>0.23270386039999999</v>
      </c>
      <c r="D16" s="32" t="s">
        <v>3690</v>
      </c>
    </row>
    <row r="17" spans="2:4" x14ac:dyDescent="0.2">
      <c r="B17" s="44" t="s">
        <v>2531</v>
      </c>
      <c r="C17" s="12">
        <v>1.3477710477</v>
      </c>
      <c r="D17" s="32"/>
    </row>
    <row r="18" spans="2:4" x14ac:dyDescent="0.2">
      <c r="B18" s="44" t="s">
        <v>2486</v>
      </c>
      <c r="C18" s="12">
        <v>0.43597592280000003</v>
      </c>
      <c r="D18" s="32" t="s">
        <v>3691</v>
      </c>
    </row>
    <row r="19" spans="2:4" x14ac:dyDescent="0.2">
      <c r="B19" s="44" t="s">
        <v>2533</v>
      </c>
      <c r="C19" s="12">
        <v>0.36944470200000001</v>
      </c>
      <c r="D19" s="32" t="s">
        <v>3692</v>
      </c>
    </row>
    <row r="20" spans="2:4" x14ac:dyDescent="0.2">
      <c r="B20" s="44" t="s">
        <v>2535</v>
      </c>
      <c r="C20" s="12">
        <v>1.7690216456000001</v>
      </c>
      <c r="D20" s="32" t="s">
        <v>3693</v>
      </c>
    </row>
    <row r="21" spans="2:4" x14ac:dyDescent="0.2">
      <c r="B21" s="44" t="s">
        <v>2537</v>
      </c>
      <c r="C21" s="12">
        <v>2.6532864753999998</v>
      </c>
      <c r="D21" s="32" t="s">
        <v>3694</v>
      </c>
    </row>
    <row r="22" spans="2:4" x14ac:dyDescent="0.2">
      <c r="B22" s="44" t="s">
        <v>2488</v>
      </c>
      <c r="C22" s="12">
        <v>8.0736282000000006E-2</v>
      </c>
      <c r="D22" s="32" t="s">
        <v>3695</v>
      </c>
    </row>
    <row r="23" spans="2:4" x14ac:dyDescent="0.2">
      <c r="B23" s="44" t="s">
        <v>2490</v>
      </c>
      <c r="C23" s="12">
        <v>2.4718848000000002E-2</v>
      </c>
      <c r="D23" s="32" t="s">
        <v>3692</v>
      </c>
    </row>
    <row r="24" spans="2:4" x14ac:dyDescent="0.2">
      <c r="B24" s="44" t="s">
        <v>2541</v>
      </c>
      <c r="C24" s="12">
        <v>0.2686599905</v>
      </c>
      <c r="D24" s="32" t="s">
        <v>3696</v>
      </c>
    </row>
    <row r="25" spans="2:4" x14ac:dyDescent="0.2">
      <c r="B25" s="44" t="s">
        <v>2492</v>
      </c>
      <c r="C25" s="12">
        <v>1.0047181759999999</v>
      </c>
      <c r="D25" s="32" t="s">
        <v>3697</v>
      </c>
    </row>
    <row r="26" spans="2:4" x14ac:dyDescent="0.2">
      <c r="B26" s="44" t="s">
        <v>2494</v>
      </c>
      <c r="C26" s="12">
        <v>1.87816805</v>
      </c>
      <c r="D26" s="32" t="s">
        <v>3698</v>
      </c>
    </row>
    <row r="27" spans="2:4" x14ac:dyDescent="0.2">
      <c r="B27" s="44" t="s">
        <v>2498</v>
      </c>
      <c r="C27" s="12">
        <v>0.30276105749999999</v>
      </c>
      <c r="D27" s="32" t="s">
        <v>3688</v>
      </c>
    </row>
    <row r="28" spans="2:4" x14ac:dyDescent="0.2">
      <c r="B28" s="44" t="s">
        <v>2543</v>
      </c>
      <c r="C28" s="12">
        <v>0.37484252410000002</v>
      </c>
      <c r="D28" s="32" t="s">
        <v>3693</v>
      </c>
    </row>
    <row r="29" spans="2:4" x14ac:dyDescent="0.2">
      <c r="B29" s="44" t="s">
        <v>2545</v>
      </c>
      <c r="C29" s="12">
        <v>1.0603148929999999</v>
      </c>
      <c r="D29" s="32" t="s">
        <v>3699</v>
      </c>
    </row>
    <row r="30" spans="2:4" x14ac:dyDescent="0.2">
      <c r="B30" s="44" t="s">
        <v>2547</v>
      </c>
      <c r="C30" s="12">
        <v>4.7367023483999997</v>
      </c>
      <c r="D30" s="32" t="s">
        <v>3700</v>
      </c>
    </row>
    <row r="31" spans="2:4" x14ac:dyDescent="0.2">
      <c r="B31" s="44" t="s">
        <v>2549</v>
      </c>
      <c r="C31" s="12">
        <v>7.2958994900000004E-2</v>
      </c>
      <c r="D31" s="32"/>
    </row>
    <row r="32" spans="2:4" x14ac:dyDescent="0.2">
      <c r="B32" s="44" t="s">
        <v>2506</v>
      </c>
      <c r="C32" s="12">
        <v>0.1875544891</v>
      </c>
      <c r="D32" s="32" t="s">
        <v>3688</v>
      </c>
    </row>
    <row r="33" spans="2:4" x14ac:dyDescent="0.2">
      <c r="B33" s="44" t="s">
        <v>2551</v>
      </c>
      <c r="C33" s="12">
        <v>0.10004696239999999</v>
      </c>
      <c r="D33" s="32" t="s">
        <v>3692</v>
      </c>
    </row>
    <row r="34" spans="2:4" x14ac:dyDescent="0.2">
      <c r="B34" s="44" t="s">
        <v>2555</v>
      </c>
      <c r="C34" s="12">
        <v>0.113322308</v>
      </c>
      <c r="D34" s="32"/>
    </row>
    <row r="35" spans="2:4" x14ac:dyDescent="0.2">
      <c r="B35" s="44" t="s">
        <v>2557</v>
      </c>
      <c r="C35" s="12">
        <v>6.5958767501000004</v>
      </c>
      <c r="D35" s="32" t="s">
        <v>3701</v>
      </c>
    </row>
    <row r="36" spans="2:4" x14ac:dyDescent="0.2">
      <c r="B36" s="44" t="s">
        <v>2559</v>
      </c>
      <c r="C36" s="12">
        <v>2.6363695138000001</v>
      </c>
      <c r="D36" s="32" t="s">
        <v>3702</v>
      </c>
    </row>
    <row r="37" spans="2:4" x14ac:dyDescent="0.2">
      <c r="B37" s="44" t="s">
        <v>2561</v>
      </c>
      <c r="C37" s="12">
        <v>2.7917025983000001</v>
      </c>
      <c r="D37" s="32" t="s">
        <v>3703</v>
      </c>
    </row>
    <row r="38" spans="2:4" x14ac:dyDescent="0.2">
      <c r="B38" s="44" t="s">
        <v>2563</v>
      </c>
      <c r="C38" s="12">
        <v>0.2409929049</v>
      </c>
      <c r="D38" s="32"/>
    </row>
    <row r="39" spans="2:4" x14ac:dyDescent="0.2">
      <c r="B39" s="44" t="s">
        <v>2565</v>
      </c>
      <c r="C39" s="12">
        <v>0.85953402700000003</v>
      </c>
      <c r="D39" s="32" t="s">
        <v>3704</v>
      </c>
    </row>
    <row r="40" spans="2:4" x14ac:dyDescent="0.2">
      <c r="B40" s="44" t="s">
        <v>2567</v>
      </c>
      <c r="C40" s="12">
        <v>4.9971514603999996</v>
      </c>
      <c r="D40" s="32" t="s">
        <v>3705</v>
      </c>
    </row>
    <row r="41" spans="2:4" x14ac:dyDescent="0.2">
      <c r="B41" s="44" t="s">
        <v>2520</v>
      </c>
      <c r="C41" s="12">
        <v>4.4742218399999999E-2</v>
      </c>
      <c r="D41" s="32" t="s">
        <v>3695</v>
      </c>
    </row>
    <row r="42" spans="2:4" x14ac:dyDescent="0.2">
      <c r="B42" s="44" t="s">
        <v>2571</v>
      </c>
      <c r="C42" s="12">
        <v>0.22590962570000001</v>
      </c>
      <c r="D42" s="32" t="s">
        <v>3706</v>
      </c>
    </row>
    <row r="43" spans="2:4" x14ac:dyDescent="0.2">
      <c r="B43" s="44" t="s">
        <v>2573</v>
      </c>
      <c r="C43" s="12">
        <v>3.4069287923</v>
      </c>
      <c r="D43" s="32"/>
    </row>
    <row r="44" spans="2:4" x14ac:dyDescent="0.2">
      <c r="B44" s="44" t="s">
        <v>2575</v>
      </c>
      <c r="C44" s="12">
        <v>8.4244498525000004</v>
      </c>
      <c r="D44" s="32" t="s">
        <v>3707</v>
      </c>
    </row>
    <row r="45" spans="2:4" x14ac:dyDescent="0.2">
      <c r="B45" s="44" t="s">
        <v>2577</v>
      </c>
      <c r="C45" s="12">
        <v>7.4350529021999998</v>
      </c>
      <c r="D45" s="32" t="s">
        <v>3707</v>
      </c>
    </row>
    <row r="46" spans="2:4" x14ac:dyDescent="0.2">
      <c r="B46" s="44"/>
      <c r="C46" s="12">
        <v>0</v>
      </c>
      <c r="D46" s="32" t="s">
        <v>87</v>
      </c>
    </row>
    <row r="47" spans="2:4" ht="15" x14ac:dyDescent="0.25">
      <c r="B47" s="15" t="s">
        <v>113</v>
      </c>
      <c r="C47" s="10">
        <v>85.9539346886</v>
      </c>
      <c r="D47" s="37"/>
    </row>
    <row r="48" spans="2:4" x14ac:dyDescent="0.2">
      <c r="B48" s="44" t="s">
        <v>2666</v>
      </c>
      <c r="C48" s="12">
        <v>0.16012695930000001</v>
      </c>
      <c r="D48" s="32" t="s">
        <v>3691</v>
      </c>
    </row>
    <row r="49" spans="2:4" x14ac:dyDescent="0.2">
      <c r="B49" s="44" t="s">
        <v>2668</v>
      </c>
      <c r="C49" s="12">
        <v>0.1725360417</v>
      </c>
      <c r="D49" s="32" t="s">
        <v>3691</v>
      </c>
    </row>
    <row r="50" spans="2:4" x14ac:dyDescent="0.2">
      <c r="B50" s="44" t="s">
        <v>2670</v>
      </c>
      <c r="C50" s="12">
        <v>6.4374758800000001E-2</v>
      </c>
      <c r="D50" s="32" t="s">
        <v>3688</v>
      </c>
    </row>
    <row r="51" spans="2:4" x14ac:dyDescent="0.2">
      <c r="B51" s="44" t="s">
        <v>2672</v>
      </c>
      <c r="C51" s="12">
        <v>6.1942646699999999E-2</v>
      </c>
      <c r="D51" s="32" t="s">
        <v>3702</v>
      </c>
    </row>
    <row r="52" spans="2:4" x14ac:dyDescent="0.2">
      <c r="B52" s="44" t="s">
        <v>2634</v>
      </c>
      <c r="C52" s="12">
        <v>0.2311260567</v>
      </c>
      <c r="D52" s="32" t="s">
        <v>3688</v>
      </c>
    </row>
    <row r="53" spans="2:4" x14ac:dyDescent="0.2">
      <c r="B53" s="44" t="s">
        <v>2676</v>
      </c>
      <c r="C53" s="12">
        <v>2.0784240543000001</v>
      </c>
      <c r="D53" s="32" t="s">
        <v>3708</v>
      </c>
    </row>
    <row r="54" spans="2:4" x14ac:dyDescent="0.2">
      <c r="B54" s="44" t="s">
        <v>2678</v>
      </c>
      <c r="C54" s="12">
        <v>2.5708620377</v>
      </c>
      <c r="D54" s="32" t="s">
        <v>3709</v>
      </c>
    </row>
    <row r="55" spans="2:4" x14ac:dyDescent="0.2">
      <c r="B55" s="44" t="s">
        <v>2682</v>
      </c>
      <c r="C55" s="12">
        <v>4.5979999999999997E-7</v>
      </c>
      <c r="D55" s="32" t="s">
        <v>3702</v>
      </c>
    </row>
    <row r="56" spans="2:4" x14ac:dyDescent="0.2">
      <c r="B56" s="44" t="s">
        <v>2638</v>
      </c>
      <c r="C56" s="12">
        <v>1.50435065E-2</v>
      </c>
      <c r="D56" s="32" t="s">
        <v>3705</v>
      </c>
    </row>
    <row r="57" spans="2:4" x14ac:dyDescent="0.2">
      <c r="B57" s="44" t="s">
        <v>2640</v>
      </c>
      <c r="C57" s="12">
        <v>0.1930366845</v>
      </c>
      <c r="D57" s="32" t="s">
        <v>3710</v>
      </c>
    </row>
    <row r="58" spans="2:4" x14ac:dyDescent="0.2">
      <c r="B58" s="44" t="s">
        <v>2684</v>
      </c>
      <c r="C58" s="12">
        <v>9.6162942138999998</v>
      </c>
      <c r="D58" s="32" t="s">
        <v>3711</v>
      </c>
    </row>
    <row r="59" spans="2:4" x14ac:dyDescent="0.2">
      <c r="B59" s="44" t="s">
        <v>2686</v>
      </c>
      <c r="C59" s="12">
        <v>0.29147779540000002</v>
      </c>
      <c r="D59" s="32" t="s">
        <v>3712</v>
      </c>
    </row>
    <row r="60" spans="2:4" x14ac:dyDescent="0.2">
      <c r="B60" s="44" t="s">
        <v>2690</v>
      </c>
      <c r="C60" s="12">
        <v>0.41723861299999998</v>
      </c>
      <c r="D60" s="32" t="s">
        <v>3713</v>
      </c>
    </row>
    <row r="61" spans="2:4" x14ac:dyDescent="0.2">
      <c r="B61" s="44" t="s">
        <v>2692</v>
      </c>
      <c r="C61" s="12">
        <v>0.9466573908</v>
      </c>
      <c r="D61" s="32" t="s">
        <v>3714</v>
      </c>
    </row>
    <row r="62" spans="2:4" x14ac:dyDescent="0.2">
      <c r="B62" s="44" t="s">
        <v>2694</v>
      </c>
      <c r="C62" s="12">
        <v>4.1954264780999999</v>
      </c>
      <c r="D62" s="32" t="s">
        <v>3715</v>
      </c>
    </row>
    <row r="63" spans="2:4" x14ac:dyDescent="0.2">
      <c r="B63" s="44" t="s">
        <v>2696</v>
      </c>
      <c r="C63" s="12">
        <v>3.4843791136000002</v>
      </c>
      <c r="D63" s="32" t="s">
        <v>3716</v>
      </c>
    </row>
    <row r="64" spans="2:4" x14ac:dyDescent="0.2">
      <c r="B64" s="44" t="s">
        <v>2644</v>
      </c>
      <c r="C64" s="12">
        <v>3.3794127509999998</v>
      </c>
      <c r="D64" s="32" t="s">
        <v>3714</v>
      </c>
    </row>
    <row r="65" spans="2:4" x14ac:dyDescent="0.2">
      <c r="B65" s="44" t="s">
        <v>2698</v>
      </c>
      <c r="C65" s="12">
        <v>8.9227594819</v>
      </c>
      <c r="D65" s="32" t="s">
        <v>3717</v>
      </c>
    </row>
    <row r="66" spans="2:4" x14ac:dyDescent="0.2">
      <c r="B66" s="44" t="s">
        <v>2700</v>
      </c>
      <c r="C66" s="12">
        <v>7.1129450699999999E-2</v>
      </c>
      <c r="D66" s="32" t="s">
        <v>3718</v>
      </c>
    </row>
    <row r="67" spans="2:4" x14ac:dyDescent="0.2">
      <c r="B67" s="44" t="s">
        <v>2702</v>
      </c>
      <c r="C67" s="12">
        <v>0.24516421050000001</v>
      </c>
      <c r="D67" s="32" t="s">
        <v>3719</v>
      </c>
    </row>
    <row r="68" spans="2:4" x14ac:dyDescent="0.2">
      <c r="B68" s="44" t="s">
        <v>2704</v>
      </c>
      <c r="C68" s="12">
        <v>1.1999405197999999</v>
      </c>
      <c r="D68" s="32" t="s">
        <v>3720</v>
      </c>
    </row>
    <row r="69" spans="2:4" x14ac:dyDescent="0.2">
      <c r="B69" s="44" t="s">
        <v>2706</v>
      </c>
      <c r="C69" s="12">
        <v>7.8653096027</v>
      </c>
      <c r="D69" s="32" t="s">
        <v>3721</v>
      </c>
    </row>
    <row r="70" spans="2:4" x14ac:dyDescent="0.2">
      <c r="B70" s="44" t="s">
        <v>2646</v>
      </c>
      <c r="C70" s="12">
        <v>2.5353592703999999</v>
      </c>
      <c r="D70" s="32"/>
    </row>
    <row r="71" spans="2:4" x14ac:dyDescent="0.2">
      <c r="B71" s="44" t="s">
        <v>2708</v>
      </c>
      <c r="C71" s="12">
        <v>6.1548752133000004</v>
      </c>
      <c r="D71" s="32" t="s">
        <v>3722</v>
      </c>
    </row>
    <row r="72" spans="2:4" x14ac:dyDescent="0.2">
      <c r="B72" s="44" t="s">
        <v>2710</v>
      </c>
      <c r="C72" s="12">
        <v>1.1615449207999999</v>
      </c>
      <c r="D72" s="32" t="s">
        <v>3723</v>
      </c>
    </row>
    <row r="73" spans="2:4" x14ac:dyDescent="0.2">
      <c r="B73" s="44" t="s">
        <v>2712</v>
      </c>
      <c r="C73" s="12">
        <v>0.1145656072</v>
      </c>
      <c r="D73" s="32" t="s">
        <v>3702</v>
      </c>
    </row>
    <row r="74" spans="2:4" x14ac:dyDescent="0.2">
      <c r="B74" s="44" t="s">
        <v>2648</v>
      </c>
      <c r="C74" s="12">
        <v>6.7857594365000002</v>
      </c>
      <c r="D74" s="32" t="s">
        <v>3724</v>
      </c>
    </row>
    <row r="75" spans="2:4" x14ac:dyDescent="0.2">
      <c r="B75" s="44" t="s">
        <v>2714</v>
      </c>
      <c r="C75" s="12">
        <v>3.3310663903000002</v>
      </c>
      <c r="D75" s="32" t="s">
        <v>3725</v>
      </c>
    </row>
    <row r="76" spans="2:4" x14ac:dyDescent="0.2">
      <c r="B76" s="44" t="s">
        <v>2650</v>
      </c>
      <c r="C76" s="12">
        <v>0.30520696359999999</v>
      </c>
      <c r="D76" s="32" t="s">
        <v>3692</v>
      </c>
    </row>
    <row r="77" spans="2:4" x14ac:dyDescent="0.2">
      <c r="B77" s="44" t="s">
        <v>2716</v>
      </c>
      <c r="C77" s="12">
        <v>0.24661533930000001</v>
      </c>
      <c r="D77" s="32" t="s">
        <v>3714</v>
      </c>
    </row>
    <row r="78" spans="2:4" x14ac:dyDescent="0.2">
      <c r="B78" s="44" t="s">
        <v>2652</v>
      </c>
      <c r="C78" s="12">
        <v>0.75286824360000004</v>
      </c>
      <c r="D78" s="32" t="s">
        <v>3726</v>
      </c>
    </row>
    <row r="79" spans="2:4" x14ac:dyDescent="0.2">
      <c r="B79" s="44" t="s">
        <v>2718</v>
      </c>
      <c r="C79" s="12">
        <v>3.8078336999999999E-3</v>
      </c>
      <c r="D79" s="32" t="s">
        <v>3727</v>
      </c>
    </row>
    <row r="80" spans="2:4" x14ac:dyDescent="0.2">
      <c r="B80" s="44" t="s">
        <v>2720</v>
      </c>
      <c r="C80" s="12">
        <v>0.25816367610000002</v>
      </c>
      <c r="D80" s="32" t="s">
        <v>3728</v>
      </c>
    </row>
    <row r="81" spans="2:4" x14ac:dyDescent="0.2">
      <c r="B81" s="44" t="s">
        <v>2722</v>
      </c>
      <c r="C81" s="12">
        <v>4.1088019972999996</v>
      </c>
      <c r="D81" s="32" t="s">
        <v>3729</v>
      </c>
    </row>
    <row r="82" spans="2:4" x14ac:dyDescent="0.2">
      <c r="B82" s="44" t="s">
        <v>2658</v>
      </c>
      <c r="C82" s="12">
        <v>0.72662653799999999</v>
      </c>
      <c r="D82" s="32" t="s">
        <v>3730</v>
      </c>
    </row>
    <row r="83" spans="2:4" x14ac:dyDescent="0.2">
      <c r="B83" s="44" t="s">
        <v>2726</v>
      </c>
      <c r="C83" s="12">
        <v>2.6777464559999999</v>
      </c>
      <c r="D83" s="32"/>
    </row>
    <row r="84" spans="2:4" x14ac:dyDescent="0.2">
      <c r="B84" s="44" t="s">
        <v>2728</v>
      </c>
      <c r="C84" s="12">
        <v>3.798787135</v>
      </c>
      <c r="D84" s="32" t="s">
        <v>3731</v>
      </c>
    </row>
    <row r="85" spans="2:4" x14ac:dyDescent="0.2">
      <c r="B85" s="44" t="s">
        <v>2662</v>
      </c>
      <c r="C85" s="12">
        <v>4.0141769964999998</v>
      </c>
      <c r="D85" s="32" t="s">
        <v>3704</v>
      </c>
    </row>
    <row r="86" spans="2:4" x14ac:dyDescent="0.2">
      <c r="B86" s="44" t="s">
        <v>2583</v>
      </c>
      <c r="C86" s="12">
        <v>0.1263010826</v>
      </c>
      <c r="D86" s="32" t="s">
        <v>3713</v>
      </c>
    </row>
    <row r="87" spans="2:4" x14ac:dyDescent="0.2">
      <c r="B87" s="44" t="s">
        <v>2664</v>
      </c>
      <c r="C87" s="12">
        <v>0.77804482249999996</v>
      </c>
      <c r="D87" s="32" t="s">
        <v>3732</v>
      </c>
    </row>
    <row r="88" spans="2:4" x14ac:dyDescent="0.2">
      <c r="B88" s="44" t="s">
        <v>2730</v>
      </c>
      <c r="C88" s="12">
        <v>1.8909539385</v>
      </c>
      <c r="D88" s="32" t="s">
        <v>3733</v>
      </c>
    </row>
    <row r="89" spans="2:4" x14ac:dyDescent="0.2">
      <c r="B89" s="44"/>
      <c r="C89" s="12">
        <v>0</v>
      </c>
      <c r="D89" s="32" t="s">
        <v>87</v>
      </c>
    </row>
    <row r="90" spans="2:4" x14ac:dyDescent="0.2">
      <c r="B90" s="33"/>
      <c r="C90" s="49"/>
      <c r="D90" s="48"/>
    </row>
    <row r="92" spans="2:4" x14ac:dyDescent="0.2">
      <c r="B92" s="35" t="s">
        <v>55</v>
      </c>
    </row>
    <row r="94" spans="2:4" x14ac:dyDescent="0.2">
      <c r="B94" s="36" t="s">
        <v>56</v>
      </c>
    </row>
  </sheetData>
  <hyperlinks>
    <hyperlink ref="B94" r:id="rId1"/>
  </hyperlinks>
  <pageMargins left="0.7" right="0.7" top="0.75" bottom="0.75" header="0.3" footer="0.3"/>
  <pageSetup paperSize="9" fitToHeight="0" orientation="landscape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5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1" spans="2:16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2:16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16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16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2:16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</row>
    <row r="6" spans="2:16" ht="15" x14ac:dyDescent="0.2">
      <c r="B6" s="50" t="s">
        <v>3738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2:16" ht="30" x14ac:dyDescent="0.2">
      <c r="B7" s="50" t="s">
        <v>2011</v>
      </c>
      <c r="C7" s="27" t="s">
        <v>57</v>
      </c>
      <c r="D7" s="27" t="s">
        <v>238</v>
      </c>
      <c r="E7" s="27" t="s">
        <v>117</v>
      </c>
      <c r="F7" s="27" t="s">
        <v>59</v>
      </c>
      <c r="G7" s="27" t="s">
        <v>131</v>
      </c>
      <c r="H7" s="27" t="s">
        <v>227</v>
      </c>
      <c r="I7" s="27" t="s">
        <v>60</v>
      </c>
      <c r="J7" s="27" t="s">
        <v>118</v>
      </c>
      <c r="K7" s="27" t="s">
        <v>3739</v>
      </c>
      <c r="L7" s="27" t="s">
        <v>132</v>
      </c>
      <c r="M7" s="27" t="s">
        <v>3740</v>
      </c>
      <c r="N7" s="27" t="s">
        <v>134</v>
      </c>
      <c r="O7" s="27" t="s">
        <v>120</v>
      </c>
      <c r="P7" s="27" t="s">
        <v>121</v>
      </c>
    </row>
    <row r="8" spans="2:16" ht="15" x14ac:dyDescent="0.2">
      <c r="B8" s="50"/>
      <c r="C8" s="53"/>
      <c r="D8" s="53"/>
      <c r="E8" s="53"/>
      <c r="F8" s="53"/>
      <c r="G8" s="53" t="s">
        <v>228</v>
      </c>
      <c r="H8" s="53" t="s">
        <v>229</v>
      </c>
      <c r="I8" s="53"/>
      <c r="J8" s="53" t="s">
        <v>41</v>
      </c>
      <c r="K8" s="53" t="s">
        <v>41</v>
      </c>
      <c r="L8" s="53" t="s">
        <v>230</v>
      </c>
      <c r="M8" s="53" t="s">
        <v>40</v>
      </c>
      <c r="N8" s="53" t="s">
        <v>41</v>
      </c>
      <c r="O8" s="53" t="s">
        <v>41</v>
      </c>
      <c r="P8" s="53" t="s">
        <v>41</v>
      </c>
    </row>
    <row r="9" spans="2:16" x14ac:dyDescent="0.2">
      <c r="B9" s="52"/>
      <c r="C9" s="53" t="s">
        <v>42</v>
      </c>
      <c r="D9" s="53" t="s">
        <v>43</v>
      </c>
      <c r="E9" s="53" t="s">
        <v>122</v>
      </c>
      <c r="F9" s="53" t="s">
        <v>123</v>
      </c>
      <c r="G9" s="53" t="s">
        <v>124</v>
      </c>
      <c r="H9" s="53" t="s">
        <v>125</v>
      </c>
      <c r="I9" s="53" t="s">
        <v>126</v>
      </c>
      <c r="J9" s="53" t="s">
        <v>127</v>
      </c>
      <c r="K9" s="53" t="s">
        <v>128</v>
      </c>
      <c r="L9" s="53" t="s">
        <v>129</v>
      </c>
      <c r="M9" s="53" t="s">
        <v>232</v>
      </c>
      <c r="N9" s="53" t="s">
        <v>233</v>
      </c>
      <c r="O9" s="53" t="s">
        <v>234</v>
      </c>
      <c r="P9" s="53" t="s">
        <v>235</v>
      </c>
    </row>
    <row r="10" spans="2:16" ht="15" x14ac:dyDescent="0.25">
      <c r="B10" s="16" t="s">
        <v>3737</v>
      </c>
      <c r="C10" s="46"/>
      <c r="D10" s="46"/>
      <c r="E10" s="46"/>
      <c r="F10" s="46"/>
      <c r="G10" s="46"/>
      <c r="H10" s="17">
        <v>0</v>
      </c>
      <c r="I10" s="46"/>
      <c r="J10" s="47"/>
      <c r="K10" s="47">
        <v>0</v>
      </c>
      <c r="L10" s="17"/>
      <c r="M10" s="17">
        <v>0</v>
      </c>
      <c r="N10" s="47"/>
      <c r="O10" s="47">
        <v>0</v>
      </c>
      <c r="P10" s="47">
        <v>0</v>
      </c>
    </row>
    <row r="11" spans="2:16" ht="15" x14ac:dyDescent="0.25">
      <c r="B11" s="6" t="s">
        <v>62</v>
      </c>
      <c r="C11" s="38"/>
      <c r="D11" s="38"/>
      <c r="E11" s="38"/>
      <c r="F11" s="38"/>
      <c r="G11" s="38"/>
      <c r="H11" s="40">
        <v>0</v>
      </c>
      <c r="I11" s="38"/>
      <c r="J11" s="39"/>
      <c r="K11" s="39">
        <v>0</v>
      </c>
      <c r="L11" s="40"/>
      <c r="M11" s="40">
        <v>0</v>
      </c>
      <c r="N11" s="39"/>
      <c r="O11" s="39">
        <v>0</v>
      </c>
      <c r="P11" s="39">
        <v>0</v>
      </c>
    </row>
    <row r="12" spans="2:16" ht="15" x14ac:dyDescent="0.25">
      <c r="B12" s="9" t="s">
        <v>239</v>
      </c>
      <c r="C12" s="37"/>
      <c r="D12" s="37"/>
      <c r="E12" s="37"/>
      <c r="F12" s="37"/>
      <c r="G12" s="37"/>
      <c r="H12" s="10">
        <v>0</v>
      </c>
      <c r="I12" s="37"/>
      <c r="J12" s="41"/>
      <c r="K12" s="41">
        <v>0</v>
      </c>
      <c r="L12" s="10"/>
      <c r="M12" s="10">
        <v>0</v>
      </c>
      <c r="N12" s="41"/>
      <c r="O12" s="41">
        <v>0</v>
      </c>
      <c r="P12" s="41">
        <v>0</v>
      </c>
    </row>
    <row r="13" spans="2:16" ht="15" x14ac:dyDescent="0.25">
      <c r="B13" s="11"/>
      <c r="C13" s="3"/>
      <c r="D13" s="3" t="s">
        <v>87</v>
      </c>
      <c r="E13" s="3"/>
      <c r="F13" s="3"/>
      <c r="G13" s="3" t="s">
        <v>87</v>
      </c>
      <c r="H13" s="10">
        <v>0</v>
      </c>
      <c r="I13" s="3" t="s">
        <v>87</v>
      </c>
      <c r="J13" s="41">
        <v>0</v>
      </c>
      <c r="K13" s="41">
        <v>0</v>
      </c>
      <c r="L13" s="10">
        <v>0</v>
      </c>
      <c r="M13" s="10">
        <v>0</v>
      </c>
      <c r="N13" s="41">
        <v>0</v>
      </c>
      <c r="O13" s="41">
        <v>0</v>
      </c>
      <c r="P13" s="41">
        <v>0</v>
      </c>
    </row>
    <row r="14" spans="2:16" x14ac:dyDescent="0.2">
      <c r="B14" s="44"/>
      <c r="C14" s="45"/>
      <c r="D14" s="45"/>
      <c r="E14" s="45"/>
      <c r="F14" s="45"/>
      <c r="G14" s="45"/>
      <c r="H14" s="14"/>
      <c r="I14" s="45"/>
      <c r="J14" s="14"/>
      <c r="K14" s="14"/>
      <c r="L14" s="14"/>
      <c r="M14" s="14"/>
      <c r="N14" s="14"/>
      <c r="O14" s="14"/>
      <c r="P14" s="14"/>
    </row>
    <row r="15" spans="2:16" ht="15" x14ac:dyDescent="0.25">
      <c r="B15" s="9" t="s">
        <v>2108</v>
      </c>
      <c r="C15" s="37"/>
      <c r="D15" s="37"/>
      <c r="E15" s="37"/>
      <c r="F15" s="37"/>
      <c r="G15" s="37"/>
      <c r="H15" s="10">
        <v>0</v>
      </c>
      <c r="I15" s="37"/>
      <c r="J15" s="41"/>
      <c r="K15" s="41">
        <v>0</v>
      </c>
      <c r="L15" s="10"/>
      <c r="M15" s="10">
        <v>0</v>
      </c>
      <c r="N15" s="41"/>
      <c r="O15" s="41">
        <v>0</v>
      </c>
      <c r="P15" s="41">
        <v>0</v>
      </c>
    </row>
    <row r="16" spans="2:16" ht="15" x14ac:dyDescent="0.25">
      <c r="B16" s="11"/>
      <c r="C16" s="3"/>
      <c r="D16" s="3" t="s">
        <v>87</v>
      </c>
      <c r="E16" s="3"/>
      <c r="F16" s="3"/>
      <c r="G16" s="3" t="s">
        <v>87</v>
      </c>
      <c r="H16" s="10">
        <v>0</v>
      </c>
      <c r="I16" s="3" t="s">
        <v>87</v>
      </c>
      <c r="J16" s="41">
        <v>0</v>
      </c>
      <c r="K16" s="41">
        <v>0</v>
      </c>
      <c r="L16" s="10">
        <v>0</v>
      </c>
      <c r="M16" s="10">
        <v>0</v>
      </c>
      <c r="N16" s="41">
        <v>0</v>
      </c>
      <c r="O16" s="41">
        <v>0</v>
      </c>
      <c r="P16" s="41">
        <v>0</v>
      </c>
    </row>
    <row r="17" spans="2:16" x14ac:dyDescent="0.2">
      <c r="B17" s="44"/>
      <c r="C17" s="45"/>
      <c r="D17" s="45"/>
      <c r="E17" s="45"/>
      <c r="F17" s="45"/>
      <c r="G17" s="45"/>
      <c r="H17" s="14"/>
      <c r="I17" s="45"/>
      <c r="J17" s="14"/>
      <c r="K17" s="14"/>
      <c r="L17" s="14"/>
      <c r="M17" s="14"/>
      <c r="N17" s="14"/>
      <c r="O17" s="14"/>
      <c r="P17" s="14"/>
    </row>
    <row r="18" spans="2:16" ht="15" x14ac:dyDescent="0.25">
      <c r="B18" s="9" t="s">
        <v>240</v>
      </c>
      <c r="C18" s="37"/>
      <c r="D18" s="37"/>
      <c r="E18" s="37"/>
      <c r="F18" s="37"/>
      <c r="G18" s="37"/>
      <c r="H18" s="10">
        <v>0</v>
      </c>
      <c r="I18" s="37"/>
      <c r="J18" s="41"/>
      <c r="K18" s="41">
        <v>0</v>
      </c>
      <c r="L18" s="10"/>
      <c r="M18" s="10">
        <v>0</v>
      </c>
      <c r="N18" s="41"/>
      <c r="O18" s="41">
        <v>0</v>
      </c>
      <c r="P18" s="41">
        <v>0</v>
      </c>
    </row>
    <row r="19" spans="2:16" ht="15" x14ac:dyDescent="0.25">
      <c r="B19" s="11"/>
      <c r="C19" s="3"/>
      <c r="D19" s="3" t="s">
        <v>87</v>
      </c>
      <c r="E19" s="3"/>
      <c r="F19" s="3"/>
      <c r="G19" s="3" t="s">
        <v>87</v>
      </c>
      <c r="H19" s="10">
        <v>0</v>
      </c>
      <c r="I19" s="3" t="s">
        <v>87</v>
      </c>
      <c r="J19" s="41">
        <v>0</v>
      </c>
      <c r="K19" s="41">
        <v>0</v>
      </c>
      <c r="L19" s="10">
        <v>0</v>
      </c>
      <c r="M19" s="10">
        <v>0</v>
      </c>
      <c r="N19" s="41">
        <v>0</v>
      </c>
      <c r="O19" s="41">
        <v>0</v>
      </c>
      <c r="P19" s="41">
        <v>0</v>
      </c>
    </row>
    <row r="20" spans="2:16" x14ac:dyDescent="0.2">
      <c r="B20" s="44"/>
      <c r="C20" s="45"/>
      <c r="D20" s="45"/>
      <c r="E20" s="45"/>
      <c r="F20" s="45"/>
      <c r="G20" s="45"/>
      <c r="H20" s="14"/>
      <c r="I20" s="45"/>
      <c r="J20" s="14"/>
      <c r="K20" s="14"/>
      <c r="L20" s="14"/>
      <c r="M20" s="14"/>
      <c r="N20" s="14"/>
      <c r="O20" s="14"/>
      <c r="P20" s="14"/>
    </row>
    <row r="21" spans="2:16" ht="15" x14ac:dyDescent="0.25">
      <c r="B21" s="9" t="s">
        <v>1863</v>
      </c>
      <c r="C21" s="37"/>
      <c r="D21" s="37"/>
      <c r="E21" s="37"/>
      <c r="F21" s="37"/>
      <c r="G21" s="37"/>
      <c r="H21" s="10">
        <v>0</v>
      </c>
      <c r="I21" s="37"/>
      <c r="J21" s="41"/>
      <c r="K21" s="41">
        <v>0</v>
      </c>
      <c r="L21" s="10"/>
      <c r="M21" s="10">
        <v>0</v>
      </c>
      <c r="N21" s="41"/>
      <c r="O21" s="41">
        <v>0</v>
      </c>
      <c r="P21" s="41">
        <v>0</v>
      </c>
    </row>
    <row r="22" spans="2:16" ht="15" x14ac:dyDescent="0.25">
      <c r="B22" s="11"/>
      <c r="C22" s="3"/>
      <c r="D22" s="3" t="s">
        <v>87</v>
      </c>
      <c r="E22" s="3"/>
      <c r="F22" s="3"/>
      <c r="G22" s="3" t="s">
        <v>87</v>
      </c>
      <c r="H22" s="10">
        <v>0</v>
      </c>
      <c r="I22" s="3" t="s">
        <v>87</v>
      </c>
      <c r="J22" s="41">
        <v>0</v>
      </c>
      <c r="K22" s="41">
        <v>0</v>
      </c>
      <c r="L22" s="10">
        <v>0</v>
      </c>
      <c r="M22" s="10">
        <v>0</v>
      </c>
      <c r="N22" s="41">
        <v>0</v>
      </c>
      <c r="O22" s="41">
        <v>0</v>
      </c>
      <c r="P22" s="41">
        <v>0</v>
      </c>
    </row>
    <row r="23" spans="2:16" x14ac:dyDescent="0.2">
      <c r="B23" s="44"/>
      <c r="C23" s="45"/>
      <c r="D23" s="45"/>
      <c r="E23" s="45"/>
      <c r="F23" s="45"/>
      <c r="G23" s="45"/>
      <c r="H23" s="14"/>
      <c r="I23" s="45"/>
      <c r="J23" s="14"/>
      <c r="K23" s="14"/>
      <c r="L23" s="14"/>
      <c r="M23" s="14"/>
      <c r="N23" s="14"/>
      <c r="O23" s="14"/>
      <c r="P23" s="14"/>
    </row>
    <row r="24" spans="2:16" ht="15" x14ac:dyDescent="0.25">
      <c r="B24" s="15" t="s">
        <v>113</v>
      </c>
      <c r="C24" s="37"/>
      <c r="D24" s="37"/>
      <c r="E24" s="37"/>
      <c r="F24" s="37"/>
      <c r="G24" s="37"/>
      <c r="H24" s="10">
        <v>0</v>
      </c>
      <c r="I24" s="37"/>
      <c r="J24" s="41"/>
      <c r="K24" s="41">
        <v>0</v>
      </c>
      <c r="L24" s="10"/>
      <c r="M24" s="10">
        <v>0</v>
      </c>
      <c r="N24" s="41"/>
      <c r="O24" s="41">
        <v>0</v>
      </c>
      <c r="P24" s="41">
        <v>0</v>
      </c>
    </row>
    <row r="25" spans="2:16" ht="15" x14ac:dyDescent="0.25">
      <c r="B25" s="9" t="s">
        <v>241</v>
      </c>
      <c r="C25" s="37"/>
      <c r="D25" s="37"/>
      <c r="E25" s="37"/>
      <c r="F25" s="37"/>
      <c r="G25" s="37"/>
      <c r="H25" s="10">
        <v>0</v>
      </c>
      <c r="I25" s="37"/>
      <c r="J25" s="41"/>
      <c r="K25" s="41">
        <v>0</v>
      </c>
      <c r="L25" s="10"/>
      <c r="M25" s="10">
        <v>0</v>
      </c>
      <c r="N25" s="41"/>
      <c r="O25" s="41">
        <v>0</v>
      </c>
      <c r="P25" s="41">
        <v>0</v>
      </c>
    </row>
    <row r="26" spans="2:16" ht="15" x14ac:dyDescent="0.25">
      <c r="B26" s="11"/>
      <c r="C26" s="3"/>
      <c r="D26" s="3" t="s">
        <v>87</v>
      </c>
      <c r="E26" s="3"/>
      <c r="F26" s="3"/>
      <c r="G26" s="3" t="s">
        <v>87</v>
      </c>
      <c r="H26" s="10">
        <v>0</v>
      </c>
      <c r="I26" s="3" t="s">
        <v>87</v>
      </c>
      <c r="J26" s="41">
        <v>0</v>
      </c>
      <c r="K26" s="41">
        <v>0</v>
      </c>
      <c r="L26" s="10">
        <v>0</v>
      </c>
      <c r="M26" s="10">
        <v>0</v>
      </c>
      <c r="N26" s="41">
        <v>0</v>
      </c>
      <c r="O26" s="41">
        <v>0</v>
      </c>
      <c r="P26" s="41">
        <v>0</v>
      </c>
    </row>
    <row r="27" spans="2:16" x14ac:dyDescent="0.2">
      <c r="B27" s="44"/>
      <c r="C27" s="45"/>
      <c r="D27" s="45"/>
      <c r="E27" s="45"/>
      <c r="F27" s="45"/>
      <c r="G27" s="45"/>
      <c r="H27" s="14"/>
      <c r="I27" s="45"/>
      <c r="J27" s="14"/>
      <c r="K27" s="14"/>
      <c r="L27" s="14"/>
      <c r="M27" s="14"/>
      <c r="N27" s="14"/>
      <c r="O27" s="14"/>
      <c r="P27" s="14"/>
    </row>
    <row r="28" spans="2:16" ht="15" x14ac:dyDescent="0.25">
      <c r="B28" s="9" t="s">
        <v>242</v>
      </c>
      <c r="C28" s="37"/>
      <c r="D28" s="37"/>
      <c r="E28" s="37"/>
      <c r="F28" s="37"/>
      <c r="G28" s="37"/>
      <c r="H28" s="10">
        <v>0</v>
      </c>
      <c r="I28" s="37"/>
      <c r="J28" s="41"/>
      <c r="K28" s="41">
        <v>0</v>
      </c>
      <c r="L28" s="10"/>
      <c r="M28" s="10">
        <v>0</v>
      </c>
      <c r="N28" s="41"/>
      <c r="O28" s="41">
        <v>0</v>
      </c>
      <c r="P28" s="41">
        <v>0</v>
      </c>
    </row>
    <row r="29" spans="2:16" ht="15" x14ac:dyDescent="0.25">
      <c r="B29" s="11"/>
      <c r="C29" s="3"/>
      <c r="D29" s="3" t="s">
        <v>87</v>
      </c>
      <c r="E29" s="3"/>
      <c r="F29" s="3"/>
      <c r="G29" s="3" t="s">
        <v>87</v>
      </c>
      <c r="H29" s="10">
        <v>0</v>
      </c>
      <c r="I29" s="3" t="s">
        <v>87</v>
      </c>
      <c r="J29" s="41">
        <v>0</v>
      </c>
      <c r="K29" s="41">
        <v>0</v>
      </c>
      <c r="L29" s="10">
        <v>0</v>
      </c>
      <c r="M29" s="10">
        <v>0</v>
      </c>
      <c r="N29" s="41">
        <v>0</v>
      </c>
      <c r="O29" s="41">
        <v>0</v>
      </c>
      <c r="P29" s="41">
        <v>0</v>
      </c>
    </row>
    <row r="30" spans="2:16" x14ac:dyDescent="0.2">
      <c r="B30" s="44"/>
      <c r="C30" s="45"/>
      <c r="D30" s="45"/>
      <c r="E30" s="45"/>
      <c r="F30" s="45"/>
      <c r="G30" s="45"/>
      <c r="H30" s="14"/>
      <c r="I30" s="45"/>
      <c r="J30" s="14"/>
      <c r="K30" s="14"/>
      <c r="L30" s="14"/>
      <c r="M30" s="14"/>
      <c r="N30" s="14"/>
      <c r="O30" s="14"/>
      <c r="P30" s="14"/>
    </row>
    <row r="31" spans="2:16" x14ac:dyDescent="0.2">
      <c r="B31" s="33"/>
      <c r="C31" s="48"/>
      <c r="D31" s="48"/>
      <c r="E31" s="48"/>
      <c r="F31" s="48"/>
      <c r="G31" s="48"/>
      <c r="H31" s="49"/>
      <c r="I31" s="48"/>
      <c r="J31" s="49"/>
      <c r="K31" s="49"/>
      <c r="L31" s="49"/>
      <c r="M31" s="49"/>
      <c r="N31" s="49"/>
      <c r="O31" s="49"/>
      <c r="P31" s="49"/>
    </row>
    <row r="33" spans="2:2" x14ac:dyDescent="0.2">
      <c r="B33" s="35" t="s">
        <v>55</v>
      </c>
    </row>
    <row r="35" spans="2:2" x14ac:dyDescent="0.2">
      <c r="B35" s="36" t="s">
        <v>56</v>
      </c>
    </row>
  </sheetData>
  <hyperlinks>
    <hyperlink ref="B35" r:id="rId1"/>
  </hyperlinks>
  <pageMargins left="0.7" right="0.7" top="0.75" bottom="0.75" header="0.3" footer="0.3"/>
  <pageSetup paperSize="9" fitToHeight="0" orientation="landscape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5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1" spans="2:16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2:16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16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16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2:16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</row>
    <row r="6" spans="2:16" ht="15" x14ac:dyDescent="0.2">
      <c r="B6" s="50" t="s">
        <v>3744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2:16" ht="30" x14ac:dyDescent="0.2">
      <c r="B7" s="50" t="s">
        <v>2011</v>
      </c>
      <c r="C7" s="27" t="s">
        <v>57</v>
      </c>
      <c r="D7" s="27" t="s">
        <v>238</v>
      </c>
      <c r="E7" s="27" t="s">
        <v>117</v>
      </c>
      <c r="F7" s="27" t="s">
        <v>59</v>
      </c>
      <c r="G7" s="27" t="s">
        <v>131</v>
      </c>
      <c r="H7" s="27" t="s">
        <v>227</v>
      </c>
      <c r="I7" s="27" t="s">
        <v>60</v>
      </c>
      <c r="J7" s="27" t="s">
        <v>118</v>
      </c>
      <c r="K7" s="27" t="s">
        <v>3739</v>
      </c>
      <c r="L7" s="27" t="s">
        <v>132</v>
      </c>
      <c r="M7" s="27" t="s">
        <v>3740</v>
      </c>
      <c r="N7" s="27" t="s">
        <v>134</v>
      </c>
      <c r="O7" s="27" t="s">
        <v>120</v>
      </c>
      <c r="P7" s="27" t="s">
        <v>121</v>
      </c>
    </row>
    <row r="8" spans="2:16" ht="15" x14ac:dyDescent="0.2">
      <c r="B8" s="50"/>
      <c r="C8" s="53"/>
      <c r="D8" s="53"/>
      <c r="E8" s="53"/>
      <c r="F8" s="53"/>
      <c r="G8" s="53" t="s">
        <v>228</v>
      </c>
      <c r="H8" s="53" t="s">
        <v>229</v>
      </c>
      <c r="I8" s="53"/>
      <c r="J8" s="53" t="s">
        <v>41</v>
      </c>
      <c r="K8" s="53" t="s">
        <v>41</v>
      </c>
      <c r="L8" s="53" t="s">
        <v>230</v>
      </c>
      <c r="M8" s="53" t="s">
        <v>40</v>
      </c>
      <c r="N8" s="53" t="s">
        <v>41</v>
      </c>
      <c r="O8" s="53" t="s">
        <v>41</v>
      </c>
      <c r="P8" s="53" t="s">
        <v>41</v>
      </c>
    </row>
    <row r="9" spans="2:16" x14ac:dyDescent="0.2">
      <c r="B9" s="52"/>
      <c r="C9" s="53" t="s">
        <v>42</v>
      </c>
      <c r="D9" s="53" t="s">
        <v>43</v>
      </c>
      <c r="E9" s="53" t="s">
        <v>122</v>
      </c>
      <c r="F9" s="53" t="s">
        <v>123</v>
      </c>
      <c r="G9" s="53" t="s">
        <v>124</v>
      </c>
      <c r="H9" s="53" t="s">
        <v>125</v>
      </c>
      <c r="I9" s="53" t="s">
        <v>126</v>
      </c>
      <c r="J9" s="53" t="s">
        <v>127</v>
      </c>
      <c r="K9" s="53" t="s">
        <v>128</v>
      </c>
      <c r="L9" s="53" t="s">
        <v>129</v>
      </c>
      <c r="M9" s="53" t="s">
        <v>232</v>
      </c>
      <c r="N9" s="53" t="s">
        <v>233</v>
      </c>
      <c r="O9" s="53" t="s">
        <v>234</v>
      </c>
      <c r="P9" s="53" t="s">
        <v>235</v>
      </c>
    </row>
    <row r="10" spans="2:16" ht="15" x14ac:dyDescent="0.25">
      <c r="B10" s="16" t="s">
        <v>3743</v>
      </c>
      <c r="C10" s="46"/>
      <c r="D10" s="46"/>
      <c r="E10" s="46"/>
      <c r="F10" s="46"/>
      <c r="G10" s="46"/>
      <c r="H10" s="17">
        <v>0</v>
      </c>
      <c r="I10" s="46"/>
      <c r="J10" s="47"/>
      <c r="K10" s="47">
        <v>0</v>
      </c>
      <c r="L10" s="17"/>
      <c r="M10" s="17">
        <v>0</v>
      </c>
      <c r="N10" s="47"/>
      <c r="O10" s="47">
        <v>0</v>
      </c>
      <c r="P10" s="47">
        <v>0</v>
      </c>
    </row>
    <row r="11" spans="2:16" ht="15" x14ac:dyDescent="0.25">
      <c r="B11" s="6" t="s">
        <v>3741</v>
      </c>
      <c r="C11" s="38"/>
      <c r="D11" s="38"/>
      <c r="E11" s="38"/>
      <c r="F11" s="38"/>
      <c r="G11" s="38"/>
      <c r="H11" s="40">
        <v>0</v>
      </c>
      <c r="I11" s="38"/>
      <c r="J11" s="39"/>
      <c r="K11" s="39">
        <v>0</v>
      </c>
      <c r="L11" s="40"/>
      <c r="M11" s="40">
        <v>0</v>
      </c>
      <c r="N11" s="39"/>
      <c r="O11" s="39">
        <v>0</v>
      </c>
      <c r="P11" s="39">
        <v>0</v>
      </c>
    </row>
    <row r="12" spans="2:16" ht="15" x14ac:dyDescent="0.25">
      <c r="B12" s="9" t="s">
        <v>135</v>
      </c>
      <c r="C12" s="37"/>
      <c r="D12" s="37"/>
      <c r="E12" s="37"/>
      <c r="F12" s="37"/>
      <c r="G12" s="37"/>
      <c r="H12" s="10">
        <v>0</v>
      </c>
      <c r="I12" s="37"/>
      <c r="J12" s="41"/>
      <c r="K12" s="41">
        <v>0</v>
      </c>
      <c r="L12" s="10"/>
      <c r="M12" s="10">
        <v>0</v>
      </c>
      <c r="N12" s="41"/>
      <c r="O12" s="41">
        <v>0</v>
      </c>
      <c r="P12" s="41">
        <v>0</v>
      </c>
    </row>
    <row r="13" spans="2:16" ht="15" x14ac:dyDescent="0.25">
      <c r="B13" s="11"/>
      <c r="C13" s="3"/>
      <c r="D13" s="3" t="s">
        <v>87</v>
      </c>
      <c r="E13" s="3"/>
      <c r="F13" s="3"/>
      <c r="G13" s="3" t="s">
        <v>87</v>
      </c>
      <c r="H13" s="10">
        <v>0</v>
      </c>
      <c r="I13" s="3" t="s">
        <v>87</v>
      </c>
      <c r="J13" s="41">
        <v>0</v>
      </c>
      <c r="K13" s="41">
        <v>0</v>
      </c>
      <c r="L13" s="10">
        <v>0</v>
      </c>
      <c r="M13" s="10">
        <v>0</v>
      </c>
      <c r="N13" s="41">
        <v>0</v>
      </c>
      <c r="O13" s="41">
        <v>0</v>
      </c>
      <c r="P13" s="41">
        <v>0</v>
      </c>
    </row>
    <row r="14" spans="2:16" x14ac:dyDescent="0.2">
      <c r="B14" s="44"/>
      <c r="C14" s="45"/>
      <c r="D14" s="45"/>
      <c r="E14" s="45"/>
      <c r="F14" s="45"/>
      <c r="G14" s="45"/>
      <c r="H14" s="14"/>
      <c r="I14" s="45"/>
      <c r="J14" s="14"/>
      <c r="K14" s="14"/>
      <c r="L14" s="14"/>
      <c r="M14" s="14"/>
      <c r="N14" s="14"/>
      <c r="O14" s="14"/>
      <c r="P14" s="14"/>
    </row>
    <row r="15" spans="2:16" ht="15" x14ac:dyDescent="0.25">
      <c r="B15" s="9" t="s">
        <v>2108</v>
      </c>
      <c r="C15" s="37"/>
      <c r="D15" s="37"/>
      <c r="E15" s="37"/>
      <c r="F15" s="37"/>
      <c r="G15" s="37"/>
      <c r="H15" s="10">
        <v>0</v>
      </c>
      <c r="I15" s="37"/>
      <c r="J15" s="41"/>
      <c r="K15" s="41">
        <v>0</v>
      </c>
      <c r="L15" s="10"/>
      <c r="M15" s="10">
        <v>0</v>
      </c>
      <c r="N15" s="41"/>
      <c r="O15" s="41">
        <v>0</v>
      </c>
      <c r="P15" s="41">
        <v>0</v>
      </c>
    </row>
    <row r="16" spans="2:16" ht="15" x14ac:dyDescent="0.25">
      <c r="B16" s="11"/>
      <c r="C16" s="3"/>
      <c r="D16" s="3" t="s">
        <v>87</v>
      </c>
      <c r="E16" s="3"/>
      <c r="F16" s="3"/>
      <c r="G16" s="3" t="s">
        <v>87</v>
      </c>
      <c r="H16" s="10">
        <v>0</v>
      </c>
      <c r="I16" s="3" t="s">
        <v>87</v>
      </c>
      <c r="J16" s="41">
        <v>0</v>
      </c>
      <c r="K16" s="41">
        <v>0</v>
      </c>
      <c r="L16" s="10">
        <v>0</v>
      </c>
      <c r="M16" s="10">
        <v>0</v>
      </c>
      <c r="N16" s="41">
        <v>0</v>
      </c>
      <c r="O16" s="41">
        <v>0</v>
      </c>
      <c r="P16" s="41">
        <v>0</v>
      </c>
    </row>
    <row r="17" spans="2:16" x14ac:dyDescent="0.2">
      <c r="B17" s="44"/>
      <c r="C17" s="45"/>
      <c r="D17" s="45"/>
      <c r="E17" s="45"/>
      <c r="F17" s="45"/>
      <c r="G17" s="45"/>
      <c r="H17" s="14"/>
      <c r="I17" s="45"/>
      <c r="J17" s="14"/>
      <c r="K17" s="14"/>
      <c r="L17" s="14"/>
      <c r="M17" s="14"/>
      <c r="N17" s="14"/>
      <c r="O17" s="14"/>
      <c r="P17" s="14"/>
    </row>
    <row r="18" spans="2:16" ht="15" x14ac:dyDescent="0.25">
      <c r="B18" s="9" t="s">
        <v>240</v>
      </c>
      <c r="C18" s="37"/>
      <c r="D18" s="37"/>
      <c r="E18" s="37"/>
      <c r="F18" s="37"/>
      <c r="G18" s="37"/>
      <c r="H18" s="10">
        <v>0</v>
      </c>
      <c r="I18" s="37"/>
      <c r="J18" s="41"/>
      <c r="K18" s="41">
        <v>0</v>
      </c>
      <c r="L18" s="10"/>
      <c r="M18" s="10">
        <v>0</v>
      </c>
      <c r="N18" s="41"/>
      <c r="O18" s="41">
        <v>0</v>
      </c>
      <c r="P18" s="41">
        <v>0</v>
      </c>
    </row>
    <row r="19" spans="2:16" ht="15" x14ac:dyDescent="0.25">
      <c r="B19" s="11"/>
      <c r="C19" s="3"/>
      <c r="D19" s="3" t="s">
        <v>87</v>
      </c>
      <c r="E19" s="3"/>
      <c r="F19" s="3"/>
      <c r="G19" s="3" t="s">
        <v>87</v>
      </c>
      <c r="H19" s="10">
        <v>0</v>
      </c>
      <c r="I19" s="3" t="s">
        <v>87</v>
      </c>
      <c r="J19" s="41">
        <v>0</v>
      </c>
      <c r="K19" s="41">
        <v>0</v>
      </c>
      <c r="L19" s="10">
        <v>0</v>
      </c>
      <c r="M19" s="10">
        <v>0</v>
      </c>
      <c r="N19" s="41">
        <v>0</v>
      </c>
      <c r="O19" s="41">
        <v>0</v>
      </c>
      <c r="P19" s="41">
        <v>0</v>
      </c>
    </row>
    <row r="20" spans="2:16" x14ac:dyDescent="0.2">
      <c r="B20" s="44"/>
      <c r="C20" s="45"/>
      <c r="D20" s="45"/>
      <c r="E20" s="45"/>
      <c r="F20" s="45"/>
      <c r="G20" s="45"/>
      <c r="H20" s="14"/>
      <c r="I20" s="45"/>
      <c r="J20" s="14"/>
      <c r="K20" s="14"/>
      <c r="L20" s="14"/>
      <c r="M20" s="14"/>
      <c r="N20" s="14"/>
      <c r="O20" s="14"/>
      <c r="P20" s="14"/>
    </row>
    <row r="21" spans="2:16" ht="15" x14ac:dyDescent="0.25">
      <c r="B21" s="9" t="s">
        <v>1863</v>
      </c>
      <c r="C21" s="37"/>
      <c r="D21" s="37"/>
      <c r="E21" s="37"/>
      <c r="F21" s="37"/>
      <c r="G21" s="37"/>
      <c r="H21" s="10">
        <v>0</v>
      </c>
      <c r="I21" s="37"/>
      <c r="J21" s="41"/>
      <c r="K21" s="41">
        <v>0</v>
      </c>
      <c r="L21" s="10"/>
      <c r="M21" s="10">
        <v>0</v>
      </c>
      <c r="N21" s="41"/>
      <c r="O21" s="41">
        <v>0</v>
      </c>
      <c r="P21" s="41">
        <v>0</v>
      </c>
    </row>
    <row r="22" spans="2:16" ht="15" x14ac:dyDescent="0.25">
      <c r="B22" s="11"/>
      <c r="C22" s="3"/>
      <c r="D22" s="3" t="s">
        <v>87</v>
      </c>
      <c r="E22" s="3"/>
      <c r="F22" s="3"/>
      <c r="G22" s="3" t="s">
        <v>87</v>
      </c>
      <c r="H22" s="10">
        <v>0</v>
      </c>
      <c r="I22" s="3" t="s">
        <v>87</v>
      </c>
      <c r="J22" s="41">
        <v>0</v>
      </c>
      <c r="K22" s="41">
        <v>0</v>
      </c>
      <c r="L22" s="10">
        <v>0</v>
      </c>
      <c r="M22" s="10">
        <v>0</v>
      </c>
      <c r="N22" s="41">
        <v>0</v>
      </c>
      <c r="O22" s="41">
        <v>0</v>
      </c>
      <c r="P22" s="41">
        <v>0</v>
      </c>
    </row>
    <row r="23" spans="2:16" x14ac:dyDescent="0.2">
      <c r="B23" s="44"/>
      <c r="C23" s="45"/>
      <c r="D23" s="45"/>
      <c r="E23" s="45"/>
      <c r="F23" s="45"/>
      <c r="G23" s="45"/>
      <c r="H23" s="14"/>
      <c r="I23" s="45"/>
      <c r="J23" s="14"/>
      <c r="K23" s="14"/>
      <c r="L23" s="14"/>
      <c r="M23" s="14"/>
      <c r="N23" s="14"/>
      <c r="O23" s="14"/>
      <c r="P23" s="14"/>
    </row>
    <row r="24" spans="2:16" ht="15" x14ac:dyDescent="0.25">
      <c r="B24" s="15" t="s">
        <v>3742</v>
      </c>
      <c r="C24" s="37"/>
      <c r="D24" s="37"/>
      <c r="E24" s="37"/>
      <c r="F24" s="37"/>
      <c r="G24" s="37"/>
      <c r="H24" s="10">
        <v>0</v>
      </c>
      <c r="I24" s="37"/>
      <c r="J24" s="41"/>
      <c r="K24" s="41">
        <v>0</v>
      </c>
      <c r="L24" s="10"/>
      <c r="M24" s="10">
        <v>0</v>
      </c>
      <c r="N24" s="41"/>
      <c r="O24" s="41">
        <v>0</v>
      </c>
      <c r="P24" s="41">
        <v>0</v>
      </c>
    </row>
    <row r="25" spans="2:16" ht="15" x14ac:dyDescent="0.25">
      <c r="B25" s="9" t="s">
        <v>241</v>
      </c>
      <c r="C25" s="37"/>
      <c r="D25" s="37"/>
      <c r="E25" s="37"/>
      <c r="F25" s="37"/>
      <c r="G25" s="37"/>
      <c r="H25" s="10">
        <v>0</v>
      </c>
      <c r="I25" s="37"/>
      <c r="J25" s="41"/>
      <c r="K25" s="41">
        <v>0</v>
      </c>
      <c r="L25" s="10"/>
      <c r="M25" s="10">
        <v>0</v>
      </c>
      <c r="N25" s="41"/>
      <c r="O25" s="41">
        <v>0</v>
      </c>
      <c r="P25" s="41">
        <v>0</v>
      </c>
    </row>
    <row r="26" spans="2:16" ht="15" x14ac:dyDescent="0.25">
      <c r="B26" s="11"/>
      <c r="C26" s="3"/>
      <c r="D26" s="3" t="s">
        <v>87</v>
      </c>
      <c r="E26" s="3"/>
      <c r="F26" s="3"/>
      <c r="G26" s="3" t="s">
        <v>87</v>
      </c>
      <c r="H26" s="10">
        <v>0</v>
      </c>
      <c r="I26" s="3" t="s">
        <v>87</v>
      </c>
      <c r="J26" s="41">
        <v>0</v>
      </c>
      <c r="K26" s="41">
        <v>0</v>
      </c>
      <c r="L26" s="10">
        <v>0</v>
      </c>
      <c r="M26" s="10">
        <v>0</v>
      </c>
      <c r="N26" s="41">
        <v>0</v>
      </c>
      <c r="O26" s="41">
        <v>0</v>
      </c>
      <c r="P26" s="41">
        <v>0</v>
      </c>
    </row>
    <row r="27" spans="2:16" x14ac:dyDescent="0.2">
      <c r="B27" s="44"/>
      <c r="C27" s="45"/>
      <c r="D27" s="45"/>
      <c r="E27" s="45"/>
      <c r="F27" s="45"/>
      <c r="G27" s="45"/>
      <c r="H27" s="14"/>
      <c r="I27" s="45"/>
      <c r="J27" s="14"/>
      <c r="K27" s="14"/>
      <c r="L27" s="14"/>
      <c r="M27" s="14"/>
      <c r="N27" s="14"/>
      <c r="O27" s="14"/>
      <c r="P27" s="14"/>
    </row>
    <row r="28" spans="2:16" ht="15" x14ac:dyDescent="0.25">
      <c r="B28" s="9" t="s">
        <v>242</v>
      </c>
      <c r="C28" s="37"/>
      <c r="D28" s="37"/>
      <c r="E28" s="37"/>
      <c r="F28" s="37"/>
      <c r="G28" s="37"/>
      <c r="H28" s="10">
        <v>0</v>
      </c>
      <c r="I28" s="37"/>
      <c r="J28" s="41"/>
      <c r="K28" s="41">
        <v>0</v>
      </c>
      <c r="L28" s="10"/>
      <c r="M28" s="10">
        <v>0</v>
      </c>
      <c r="N28" s="41"/>
      <c r="O28" s="41">
        <v>0</v>
      </c>
      <c r="P28" s="41">
        <v>0</v>
      </c>
    </row>
    <row r="29" spans="2:16" ht="15" x14ac:dyDescent="0.25">
      <c r="B29" s="11"/>
      <c r="C29" s="3"/>
      <c r="D29" s="3" t="s">
        <v>87</v>
      </c>
      <c r="E29" s="3"/>
      <c r="F29" s="3"/>
      <c r="G29" s="3" t="s">
        <v>87</v>
      </c>
      <c r="H29" s="10">
        <v>0</v>
      </c>
      <c r="I29" s="3" t="s">
        <v>87</v>
      </c>
      <c r="J29" s="41">
        <v>0</v>
      </c>
      <c r="K29" s="41">
        <v>0</v>
      </c>
      <c r="L29" s="10">
        <v>0</v>
      </c>
      <c r="M29" s="10">
        <v>0</v>
      </c>
      <c r="N29" s="41">
        <v>0</v>
      </c>
      <c r="O29" s="41">
        <v>0</v>
      </c>
      <c r="P29" s="41">
        <v>0</v>
      </c>
    </row>
    <row r="30" spans="2:16" x14ac:dyDescent="0.2">
      <c r="B30" s="44"/>
      <c r="C30" s="45"/>
      <c r="D30" s="45"/>
      <c r="E30" s="45"/>
      <c r="F30" s="45"/>
      <c r="G30" s="45"/>
      <c r="H30" s="14"/>
      <c r="I30" s="45"/>
      <c r="J30" s="14"/>
      <c r="K30" s="14"/>
      <c r="L30" s="14"/>
      <c r="M30" s="14"/>
      <c r="N30" s="14"/>
      <c r="O30" s="14"/>
      <c r="P30" s="14"/>
    </row>
    <row r="31" spans="2:16" x14ac:dyDescent="0.2">
      <c r="B31" s="33"/>
      <c r="C31" s="48"/>
      <c r="D31" s="48"/>
      <c r="E31" s="48"/>
      <c r="F31" s="48"/>
      <c r="G31" s="48"/>
      <c r="H31" s="49"/>
      <c r="I31" s="48"/>
      <c r="J31" s="49"/>
      <c r="K31" s="49"/>
      <c r="L31" s="49"/>
      <c r="M31" s="49"/>
      <c r="N31" s="49"/>
      <c r="O31" s="49"/>
      <c r="P31" s="49"/>
    </row>
    <row r="33" spans="2:2" x14ac:dyDescent="0.2">
      <c r="B33" s="35" t="s">
        <v>55</v>
      </c>
    </row>
    <row r="35" spans="2:2" x14ac:dyDescent="0.2">
      <c r="B35" s="36" t="s">
        <v>56</v>
      </c>
    </row>
  </sheetData>
  <hyperlinks>
    <hyperlink ref="B35" r:id="rId1"/>
  </hyperlinks>
  <pageMargins left="0.7" right="0.7" top="0.75" bottom="0.75" header="0.3" footer="0.3"/>
  <pageSetup paperSize="9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0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7" width="16.25" customWidth="1"/>
  </cols>
  <sheetData>
    <row r="1" spans="2:17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2:17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2:17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2:17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  <c r="Q5" s="26"/>
    </row>
    <row r="6" spans="2:17" ht="15" x14ac:dyDescent="0.2">
      <c r="B6" s="50" t="s">
        <v>225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2:17" ht="15" x14ac:dyDescent="0.2">
      <c r="B7" s="50" t="s">
        <v>226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2:17" ht="30" x14ac:dyDescent="0.2">
      <c r="B8" s="50" t="s">
        <v>116</v>
      </c>
      <c r="C8" s="27" t="s">
        <v>57</v>
      </c>
      <c r="D8" s="27" t="s">
        <v>130</v>
      </c>
      <c r="E8" s="27" t="s">
        <v>117</v>
      </c>
      <c r="F8" s="27" t="s">
        <v>59</v>
      </c>
      <c r="G8" s="27" t="s">
        <v>131</v>
      </c>
      <c r="H8" s="27" t="s">
        <v>227</v>
      </c>
      <c r="I8" s="27" t="s">
        <v>60</v>
      </c>
      <c r="J8" s="27" t="s">
        <v>118</v>
      </c>
      <c r="K8" s="27" t="s">
        <v>119</v>
      </c>
      <c r="L8" s="27" t="s">
        <v>132</v>
      </c>
      <c r="M8" s="27" t="s">
        <v>133</v>
      </c>
      <c r="N8" s="27" t="s">
        <v>61</v>
      </c>
      <c r="O8" s="27" t="s">
        <v>134</v>
      </c>
      <c r="P8" s="27" t="s">
        <v>120</v>
      </c>
      <c r="Q8" s="27" t="s">
        <v>121</v>
      </c>
    </row>
    <row r="9" spans="2:17" ht="15" x14ac:dyDescent="0.2">
      <c r="B9" s="50"/>
      <c r="C9" s="53"/>
      <c r="D9" s="53"/>
      <c r="E9" s="53"/>
      <c r="F9" s="53"/>
      <c r="G9" s="53" t="s">
        <v>228</v>
      </c>
      <c r="H9" s="53" t="s">
        <v>229</v>
      </c>
      <c r="I9" s="53"/>
      <c r="J9" s="53" t="s">
        <v>41</v>
      </c>
      <c r="K9" s="53" t="s">
        <v>41</v>
      </c>
      <c r="L9" s="53" t="s">
        <v>230</v>
      </c>
      <c r="M9" s="53" t="s">
        <v>231</v>
      </c>
      <c r="N9" s="53" t="s">
        <v>40</v>
      </c>
      <c r="O9" s="29" t="s">
        <v>41</v>
      </c>
      <c r="P9" s="53" t="s">
        <v>41</v>
      </c>
      <c r="Q9" s="53" t="s">
        <v>41</v>
      </c>
    </row>
    <row r="10" spans="2:17" x14ac:dyDescent="0.2">
      <c r="B10" s="52"/>
      <c r="C10" s="53" t="s">
        <v>42</v>
      </c>
      <c r="D10" s="29" t="s">
        <v>43</v>
      </c>
      <c r="E10" s="29" t="s">
        <v>122</v>
      </c>
      <c r="F10" s="29" t="s">
        <v>123</v>
      </c>
      <c r="G10" s="29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  <c r="M10" s="53" t="s">
        <v>232</v>
      </c>
      <c r="N10" s="53" t="s">
        <v>233</v>
      </c>
      <c r="O10" s="53" t="s">
        <v>234</v>
      </c>
      <c r="P10" s="53" t="s">
        <v>235</v>
      </c>
      <c r="Q10" s="53" t="s">
        <v>236</v>
      </c>
    </row>
    <row r="11" spans="2:17" ht="15" x14ac:dyDescent="0.25">
      <c r="B11" s="16" t="s">
        <v>224</v>
      </c>
      <c r="C11" s="46"/>
      <c r="D11" s="46"/>
      <c r="E11" s="46"/>
      <c r="F11" s="46"/>
      <c r="G11" s="46"/>
      <c r="H11" s="17">
        <v>4.0264063501442333</v>
      </c>
      <c r="I11" s="46"/>
      <c r="J11" s="47"/>
      <c r="K11" s="47">
        <v>4.6286349488747136E-3</v>
      </c>
      <c r="L11" s="17"/>
      <c r="M11" s="17"/>
      <c r="N11" s="17">
        <v>660.87278484904482</v>
      </c>
      <c r="O11" s="47"/>
      <c r="P11" s="47">
        <v>1</v>
      </c>
      <c r="Q11" s="47">
        <v>8.7764574199082915E-2</v>
      </c>
    </row>
    <row r="12" spans="2:17" ht="15" x14ac:dyDescent="0.25">
      <c r="B12" s="6" t="s">
        <v>62</v>
      </c>
      <c r="C12" s="38"/>
      <c r="D12" s="38"/>
      <c r="E12" s="38"/>
      <c r="F12" s="38"/>
      <c r="G12" s="38"/>
      <c r="H12" s="40">
        <v>4.0205254421565897</v>
      </c>
      <c r="I12" s="38"/>
      <c r="J12" s="39"/>
      <c r="K12" s="39">
        <v>4.0479147653421053E-3</v>
      </c>
      <c r="L12" s="40"/>
      <c r="M12" s="40"/>
      <c r="N12" s="40">
        <v>613.54677604681046</v>
      </c>
      <c r="O12" s="39"/>
      <c r="P12" s="39">
        <v>0.92838862503160202</v>
      </c>
      <c r="Q12" s="39">
        <v>8.1479632367170596E-2</v>
      </c>
    </row>
    <row r="13" spans="2:17" ht="15" x14ac:dyDescent="0.25">
      <c r="B13" s="9" t="s">
        <v>135</v>
      </c>
      <c r="C13" s="37"/>
      <c r="D13" s="37"/>
      <c r="E13" s="37"/>
      <c r="F13" s="37"/>
      <c r="G13" s="37"/>
      <c r="H13" s="10">
        <v>3.874058645515944</v>
      </c>
      <c r="I13" s="37"/>
      <c r="J13" s="41"/>
      <c r="K13" s="41">
        <v>3.3459897866021048E-3</v>
      </c>
      <c r="L13" s="10"/>
      <c r="M13" s="10"/>
      <c r="N13" s="10">
        <v>545.3873029800576</v>
      </c>
      <c r="O13" s="41"/>
      <c r="P13" s="41">
        <v>0.82525308271641695</v>
      </c>
      <c r="Q13" s="41">
        <v>7.2427985411086887E-2</v>
      </c>
    </row>
    <row r="14" spans="2:17" ht="15" x14ac:dyDescent="0.25">
      <c r="B14" s="42" t="s">
        <v>136</v>
      </c>
      <c r="C14" s="37"/>
      <c r="D14" s="37"/>
      <c r="E14" s="37"/>
      <c r="F14" s="37"/>
      <c r="G14" s="37"/>
      <c r="H14" s="4"/>
      <c r="I14" s="37"/>
      <c r="J14" s="4"/>
      <c r="K14" s="4"/>
      <c r="L14" s="4"/>
      <c r="M14" s="4"/>
      <c r="N14" s="4"/>
      <c r="O14" s="4"/>
      <c r="P14" s="4"/>
      <c r="Q14" s="4"/>
    </row>
    <row r="15" spans="2:17" ht="15" x14ac:dyDescent="0.25">
      <c r="B15" s="43" t="s">
        <v>137</v>
      </c>
      <c r="C15" s="3" t="s">
        <v>138</v>
      </c>
      <c r="D15" s="3" t="s">
        <v>139</v>
      </c>
      <c r="E15" s="3" t="s">
        <v>140</v>
      </c>
      <c r="F15" s="3" t="s">
        <v>141</v>
      </c>
      <c r="G15" s="3"/>
      <c r="H15" s="10">
        <v>5.0900000000000007</v>
      </c>
      <c r="I15" s="3" t="s">
        <v>54</v>
      </c>
      <c r="J15" s="41">
        <v>0.04</v>
      </c>
      <c r="K15" s="41">
        <v>1.8999999999999781E-3</v>
      </c>
      <c r="L15" s="10">
        <v>31734.963862378958</v>
      </c>
      <c r="M15" s="10">
        <v>158.91999999999999</v>
      </c>
      <c r="N15" s="10">
        <v>50.433204570076043</v>
      </c>
      <c r="O15" s="41">
        <v>2.0634980634813587E-6</v>
      </c>
      <c r="P15" s="41">
        <v>7.6313029869426216E-2</v>
      </c>
      <c r="Q15" s="41">
        <v>6.6975805723320878E-3</v>
      </c>
    </row>
    <row r="16" spans="2:17" ht="15" x14ac:dyDescent="0.25">
      <c r="B16" s="43" t="s">
        <v>142</v>
      </c>
      <c r="C16" s="3" t="s">
        <v>143</v>
      </c>
      <c r="D16" s="3" t="s">
        <v>139</v>
      </c>
      <c r="E16" s="3" t="s">
        <v>140</v>
      </c>
      <c r="F16" s="3" t="s">
        <v>141</v>
      </c>
      <c r="G16" s="3"/>
      <c r="H16" s="10">
        <v>7.499999999999992</v>
      </c>
      <c r="I16" s="3" t="s">
        <v>54</v>
      </c>
      <c r="J16" s="41">
        <v>0.04</v>
      </c>
      <c r="K16" s="41">
        <v>4.5999999999998134E-3</v>
      </c>
      <c r="L16" s="10">
        <v>3093.4262755914142</v>
      </c>
      <c r="M16" s="10">
        <v>160.88</v>
      </c>
      <c r="N16" s="10">
        <v>4.9767041922879907</v>
      </c>
      <c r="O16" s="41">
        <v>2.941527557441661E-7</v>
      </c>
      <c r="P16" s="41">
        <v>7.5305025511449367E-3</v>
      </c>
      <c r="Q16" s="41">
        <v>6.6091134990634297E-4</v>
      </c>
    </row>
    <row r="17" spans="2:17" ht="15" x14ac:dyDescent="0.25">
      <c r="B17" s="43" t="s">
        <v>144</v>
      </c>
      <c r="C17" s="3" t="s">
        <v>145</v>
      </c>
      <c r="D17" s="3" t="s">
        <v>139</v>
      </c>
      <c r="E17" s="3" t="s">
        <v>140</v>
      </c>
      <c r="F17" s="3" t="s">
        <v>141</v>
      </c>
      <c r="G17" s="3"/>
      <c r="H17" s="10">
        <v>1.4000000000000012</v>
      </c>
      <c r="I17" s="3" t="s">
        <v>54</v>
      </c>
      <c r="J17" s="41">
        <v>0.01</v>
      </c>
      <c r="K17" s="41">
        <v>4.1000000000000142E-3</v>
      </c>
      <c r="L17" s="10">
        <v>113024.48988562128</v>
      </c>
      <c r="M17" s="10">
        <v>103.81</v>
      </c>
      <c r="N17" s="10">
        <v>117.33072294988462</v>
      </c>
      <c r="O17" s="41">
        <v>6.9729495154709045E-6</v>
      </c>
      <c r="P17" s="41">
        <v>0.17753904479011806</v>
      </c>
      <c r="Q17" s="41">
        <v>1.5581638669716619E-2</v>
      </c>
    </row>
    <row r="18" spans="2:17" ht="15" x14ac:dyDescent="0.25">
      <c r="B18" s="43" t="s">
        <v>146</v>
      </c>
      <c r="C18" s="3" t="s">
        <v>147</v>
      </c>
      <c r="D18" s="3" t="s">
        <v>139</v>
      </c>
      <c r="E18" s="3" t="s">
        <v>140</v>
      </c>
      <c r="F18" s="3" t="s">
        <v>141</v>
      </c>
      <c r="G18" s="3"/>
      <c r="H18" s="10">
        <v>25.130000000000024</v>
      </c>
      <c r="I18" s="3" t="s">
        <v>54</v>
      </c>
      <c r="J18" s="41">
        <v>0.01</v>
      </c>
      <c r="K18" s="41">
        <v>1.5500000000000055E-2</v>
      </c>
      <c r="L18" s="10">
        <v>4584.4476751839356</v>
      </c>
      <c r="M18" s="10">
        <v>87.7</v>
      </c>
      <c r="N18" s="10">
        <v>4.020560611053134</v>
      </c>
      <c r="O18" s="41">
        <v>1.3214079100284995E-6</v>
      </c>
      <c r="P18" s="41">
        <v>6.0837133911808795E-3</v>
      </c>
      <c r="Q18" s="41">
        <v>5.3393451532624859E-4</v>
      </c>
    </row>
    <row r="19" spans="2:17" ht="15" x14ac:dyDescent="0.25">
      <c r="B19" s="43" t="s">
        <v>148</v>
      </c>
      <c r="C19" s="3" t="s">
        <v>149</v>
      </c>
      <c r="D19" s="3" t="s">
        <v>139</v>
      </c>
      <c r="E19" s="3" t="s">
        <v>140</v>
      </c>
      <c r="F19" s="3" t="s">
        <v>141</v>
      </c>
      <c r="G19" s="3"/>
      <c r="H19" s="10">
        <v>7.3100000000000023</v>
      </c>
      <c r="I19" s="3" t="s">
        <v>54</v>
      </c>
      <c r="J19" s="41">
        <v>1.7500000000000002E-2</v>
      </c>
      <c r="K19" s="41">
        <v>3.9000000000000506E-3</v>
      </c>
      <c r="L19" s="10">
        <v>20893.070671914571</v>
      </c>
      <c r="M19" s="10">
        <v>111.76</v>
      </c>
      <c r="N19" s="10">
        <v>23.350095783048122</v>
      </c>
      <c r="O19" s="41">
        <v>1.525144073318396E-6</v>
      </c>
      <c r="P19" s="41">
        <v>3.5332209645131174E-2</v>
      </c>
      <c r="Q19" s="41">
        <v>3.1009163350176681E-3</v>
      </c>
    </row>
    <row r="20" spans="2:17" ht="15" x14ac:dyDescent="0.25">
      <c r="B20" s="43" t="s">
        <v>150</v>
      </c>
      <c r="C20" s="3" t="s">
        <v>151</v>
      </c>
      <c r="D20" s="3" t="s">
        <v>139</v>
      </c>
      <c r="E20" s="3" t="s">
        <v>140</v>
      </c>
      <c r="F20" s="3" t="s">
        <v>141</v>
      </c>
      <c r="G20" s="3"/>
      <c r="H20" s="10">
        <v>0.82999999999999952</v>
      </c>
      <c r="I20" s="3" t="s">
        <v>54</v>
      </c>
      <c r="J20" s="41">
        <v>1E-3</v>
      </c>
      <c r="K20" s="41">
        <v>4.9999999999999932E-3</v>
      </c>
      <c r="L20" s="10">
        <v>74196.294931635915</v>
      </c>
      <c r="M20" s="10">
        <v>98.6</v>
      </c>
      <c r="N20" s="10">
        <v>73.157546802676336</v>
      </c>
      <c r="O20" s="41">
        <v>7.4293180668545769E-6</v>
      </c>
      <c r="P20" s="41">
        <v>0.11069838020245731</v>
      </c>
      <c r="Q20" s="41">
        <v>9.7153962029968566E-3</v>
      </c>
    </row>
    <row r="21" spans="2:17" ht="15" x14ac:dyDescent="0.25">
      <c r="B21" s="43" t="s">
        <v>152</v>
      </c>
      <c r="C21" s="3" t="s">
        <v>153</v>
      </c>
      <c r="D21" s="3" t="s">
        <v>139</v>
      </c>
      <c r="E21" s="3" t="s">
        <v>140</v>
      </c>
      <c r="F21" s="3" t="s">
        <v>141</v>
      </c>
      <c r="G21" s="3"/>
      <c r="H21" s="10">
        <v>9.5099999999999945</v>
      </c>
      <c r="I21" s="3" t="s">
        <v>54</v>
      </c>
      <c r="J21" s="41">
        <v>7.4999999999999997E-3</v>
      </c>
      <c r="K21" s="41">
        <v>6.4000000000000437E-3</v>
      </c>
      <c r="L21" s="10">
        <v>13335.277378075643</v>
      </c>
      <c r="M21" s="10">
        <v>100.75</v>
      </c>
      <c r="N21" s="10">
        <v>13.435291958411133</v>
      </c>
      <c r="O21" s="41">
        <v>3.149844785225833E-6</v>
      </c>
      <c r="P21" s="41">
        <v>2.0329619052901374E-2</v>
      </c>
      <c r="Q21" s="41">
        <v>1.7842203598074525E-3</v>
      </c>
    </row>
    <row r="22" spans="2:17" ht="15" x14ac:dyDescent="0.25">
      <c r="B22" s="43" t="s">
        <v>154</v>
      </c>
      <c r="C22" s="3" t="s">
        <v>155</v>
      </c>
      <c r="D22" s="3" t="s">
        <v>139</v>
      </c>
      <c r="E22" s="3" t="s">
        <v>140</v>
      </c>
      <c r="F22" s="3" t="s">
        <v>141</v>
      </c>
      <c r="G22" s="3"/>
      <c r="H22" s="10">
        <v>19.52000000000001</v>
      </c>
      <c r="I22" s="3" t="s">
        <v>54</v>
      </c>
      <c r="J22" s="41">
        <v>2.75E-2</v>
      </c>
      <c r="K22" s="41">
        <v>1.4500000000000046E-2</v>
      </c>
      <c r="L22" s="10">
        <v>4328.1674019909451</v>
      </c>
      <c r="M22" s="10">
        <v>136.44999999999999</v>
      </c>
      <c r="N22" s="10">
        <v>5.9057844197463263</v>
      </c>
      <c r="O22" s="41">
        <v>2.5654682726091938E-7</v>
      </c>
      <c r="P22" s="41">
        <v>8.9363407831891777E-3</v>
      </c>
      <c r="Q22" s="41">
        <v>7.8429414373449734E-4</v>
      </c>
    </row>
    <row r="23" spans="2:17" ht="15" x14ac:dyDescent="0.25">
      <c r="B23" s="43" t="s">
        <v>156</v>
      </c>
      <c r="C23" s="3" t="s">
        <v>157</v>
      </c>
      <c r="D23" s="3" t="s">
        <v>139</v>
      </c>
      <c r="E23" s="3" t="s">
        <v>140</v>
      </c>
      <c r="F23" s="3" t="s">
        <v>141</v>
      </c>
      <c r="G23" s="3"/>
      <c r="H23" s="10">
        <v>6.26</v>
      </c>
      <c r="I23" s="3" t="s">
        <v>54</v>
      </c>
      <c r="J23" s="41">
        <v>2.75E-2</v>
      </c>
      <c r="K23" s="41">
        <v>2.7000000000000066E-3</v>
      </c>
      <c r="L23" s="10">
        <v>52675.944337198016</v>
      </c>
      <c r="M23" s="10">
        <v>120.45</v>
      </c>
      <c r="N23" s="10">
        <v>63.448174954009225</v>
      </c>
      <c r="O23" s="41">
        <v>3.2482041213929095E-6</v>
      </c>
      <c r="P23" s="41">
        <v>9.6006639112097683E-2</v>
      </c>
      <c r="Q23" s="41">
        <v>8.4259818019582731E-3</v>
      </c>
    </row>
    <row r="24" spans="2:17" ht="15" x14ac:dyDescent="0.25">
      <c r="B24" s="43" t="s">
        <v>158</v>
      </c>
      <c r="C24" s="3" t="s">
        <v>159</v>
      </c>
      <c r="D24" s="3" t="s">
        <v>139</v>
      </c>
      <c r="E24" s="3" t="s">
        <v>140</v>
      </c>
      <c r="F24" s="3" t="s">
        <v>141</v>
      </c>
      <c r="G24" s="3"/>
      <c r="H24" s="10">
        <v>3.669999999999999</v>
      </c>
      <c r="I24" s="3" t="s">
        <v>54</v>
      </c>
      <c r="J24" s="41">
        <v>0.03</v>
      </c>
      <c r="K24" s="41">
        <v>1.1999999999999899E-3</v>
      </c>
      <c r="L24" s="10">
        <v>122022.76899554061</v>
      </c>
      <c r="M24" s="10">
        <v>121.81</v>
      </c>
      <c r="N24" s="10">
        <v>148.63593491324733</v>
      </c>
      <c r="O24" s="41">
        <v>7.9596025739382879E-6</v>
      </c>
      <c r="P24" s="41">
        <v>0.22490854264364726</v>
      </c>
      <c r="Q24" s="41">
        <v>1.9739002478855985E-2</v>
      </c>
    </row>
    <row r="25" spans="2:17" ht="15" x14ac:dyDescent="0.25">
      <c r="B25" s="43" t="s">
        <v>160</v>
      </c>
      <c r="C25" s="3" t="s">
        <v>161</v>
      </c>
      <c r="D25" s="3" t="s">
        <v>139</v>
      </c>
      <c r="E25" s="3" t="s">
        <v>140</v>
      </c>
      <c r="F25" s="3" t="s">
        <v>141</v>
      </c>
      <c r="G25" s="3"/>
      <c r="H25" s="10">
        <v>2.2299999999999978</v>
      </c>
      <c r="I25" s="3" t="s">
        <v>54</v>
      </c>
      <c r="J25" s="41">
        <v>3.5000000000000003E-2</v>
      </c>
      <c r="K25" s="41">
        <v>3.7999999999999623E-3</v>
      </c>
      <c r="L25" s="10">
        <v>29151.578701922652</v>
      </c>
      <c r="M25" s="10">
        <v>127.63</v>
      </c>
      <c r="N25" s="10">
        <v>37.206159897276514</v>
      </c>
      <c r="O25" s="41">
        <v>1.5141261724907498E-6</v>
      </c>
      <c r="P25" s="41">
        <v>5.6298520305651668E-2</v>
      </c>
      <c r="Q25" s="41">
        <v>4.9410156626639411E-3</v>
      </c>
    </row>
    <row r="26" spans="2:17" ht="15" x14ac:dyDescent="0.25">
      <c r="B26" s="43" t="s">
        <v>162</v>
      </c>
      <c r="C26" s="3" t="s">
        <v>163</v>
      </c>
      <c r="D26" s="3" t="s">
        <v>139</v>
      </c>
      <c r="E26" s="3" t="s">
        <v>140</v>
      </c>
      <c r="F26" s="3" t="s">
        <v>141</v>
      </c>
      <c r="G26" s="3"/>
      <c r="H26" s="10">
        <v>15.319999999999975</v>
      </c>
      <c r="I26" s="3" t="s">
        <v>54</v>
      </c>
      <c r="J26" s="41">
        <v>0.04</v>
      </c>
      <c r="K26" s="41">
        <v>1.2400000000000095E-2</v>
      </c>
      <c r="L26" s="10">
        <v>1948.1128091289152</v>
      </c>
      <c r="M26" s="10">
        <v>179</v>
      </c>
      <c r="N26" s="10">
        <v>3.4871219283408563</v>
      </c>
      <c r="O26" s="41">
        <v>1.2030212419937275E-7</v>
      </c>
      <c r="P26" s="41">
        <v>5.276540369471225E-3</v>
      </c>
      <c r="Q26" s="41">
        <v>4.6309331877091367E-4</v>
      </c>
    </row>
    <row r="27" spans="2:17" x14ac:dyDescent="0.2">
      <c r="B27" s="44"/>
      <c r="C27" s="45"/>
      <c r="D27" s="45"/>
      <c r="E27" s="45"/>
      <c r="F27" s="45"/>
      <c r="G27" s="45"/>
      <c r="H27" s="14"/>
      <c r="I27" s="45"/>
      <c r="J27" s="14"/>
      <c r="K27" s="14"/>
      <c r="L27" s="14"/>
      <c r="M27" s="14"/>
      <c r="N27" s="14"/>
      <c r="O27" s="14"/>
      <c r="P27" s="14"/>
      <c r="Q27" s="14"/>
    </row>
    <row r="28" spans="2:17" ht="15" x14ac:dyDescent="0.25">
      <c r="B28" s="9" t="s">
        <v>164</v>
      </c>
      <c r="C28" s="37"/>
      <c r="D28" s="37"/>
      <c r="E28" s="37"/>
      <c r="F28" s="37"/>
      <c r="G28" s="37"/>
      <c r="H28" s="10">
        <v>5.1924994554788162</v>
      </c>
      <c r="I28" s="37"/>
      <c r="J28" s="41"/>
      <c r="K28" s="41">
        <v>9.6644630428562601E-3</v>
      </c>
      <c r="L28" s="10"/>
      <c r="M28" s="10"/>
      <c r="N28" s="10">
        <v>68.159473066752838</v>
      </c>
      <c r="O28" s="41"/>
      <c r="P28" s="41">
        <v>0.10313554231518504</v>
      </c>
      <c r="Q28" s="41">
        <v>9.0516469560837122E-3</v>
      </c>
    </row>
    <row r="29" spans="2:17" ht="15" x14ac:dyDescent="0.25">
      <c r="B29" s="42" t="s">
        <v>165</v>
      </c>
      <c r="C29" s="37"/>
      <c r="D29" s="37"/>
      <c r="E29" s="37"/>
      <c r="F29" s="37"/>
      <c r="G29" s="37"/>
      <c r="H29" s="4"/>
      <c r="I29" s="37"/>
      <c r="J29" s="4"/>
      <c r="K29" s="4"/>
      <c r="L29" s="4"/>
      <c r="M29" s="4"/>
      <c r="N29" s="4"/>
      <c r="O29" s="4"/>
      <c r="P29" s="4"/>
      <c r="Q29" s="4"/>
    </row>
    <row r="30" spans="2:17" ht="15" x14ac:dyDescent="0.25">
      <c r="B30" s="43" t="s">
        <v>166</v>
      </c>
      <c r="C30" s="3" t="s">
        <v>167</v>
      </c>
      <c r="D30" s="3" t="s">
        <v>139</v>
      </c>
      <c r="E30" s="3" t="s">
        <v>140</v>
      </c>
      <c r="F30" s="3" t="s">
        <v>141</v>
      </c>
      <c r="G30" s="3"/>
      <c r="H30" s="10">
        <v>9.0000000010879169E-2</v>
      </c>
      <c r="I30" s="3" t="s">
        <v>54</v>
      </c>
      <c r="J30" s="41">
        <v>0</v>
      </c>
      <c r="K30" s="41">
        <v>2.1999999998488185E-3</v>
      </c>
      <c r="L30" s="10">
        <v>5.1181668886683003</v>
      </c>
      <c r="M30" s="10">
        <v>99.98</v>
      </c>
      <c r="N30" s="10">
        <v>5.1171432553875004E-3</v>
      </c>
      <c r="O30" s="41">
        <v>4.2651390738902498E-10</v>
      </c>
      <c r="P30" s="41">
        <v>7.7430079929170449E-6</v>
      </c>
      <c r="Q30" s="41">
        <v>6.7956179951846002E-7</v>
      </c>
    </row>
    <row r="31" spans="2:17" ht="15" x14ac:dyDescent="0.25">
      <c r="B31" s="43" t="s">
        <v>168</v>
      </c>
      <c r="C31" s="3" t="s">
        <v>169</v>
      </c>
      <c r="D31" s="3" t="s">
        <v>139</v>
      </c>
      <c r="E31" s="3" t="s">
        <v>140</v>
      </c>
      <c r="F31" s="3" t="s">
        <v>141</v>
      </c>
      <c r="G31" s="3"/>
      <c r="H31" s="10">
        <v>0.84000000000221509</v>
      </c>
      <c r="I31" s="3" t="s">
        <v>54</v>
      </c>
      <c r="J31" s="41">
        <v>0</v>
      </c>
      <c r="K31" s="41">
        <v>1.3000000000879593E-3</v>
      </c>
      <c r="L31" s="10">
        <v>17.875287003912799</v>
      </c>
      <c r="M31" s="10">
        <v>99.89</v>
      </c>
      <c r="N31" s="10">
        <v>1.78556241877138E-2</v>
      </c>
      <c r="O31" s="41">
        <v>1.9861430004347558E-9</v>
      </c>
      <c r="P31" s="41">
        <v>2.7018247077298462E-5</v>
      </c>
      <c r="Q31" s="41">
        <v>2.3712449503447158E-6</v>
      </c>
    </row>
    <row r="32" spans="2:17" ht="15" x14ac:dyDescent="0.25">
      <c r="B32" s="43" t="s">
        <v>170</v>
      </c>
      <c r="C32" s="3" t="s">
        <v>171</v>
      </c>
      <c r="D32" s="3" t="s">
        <v>139</v>
      </c>
      <c r="E32" s="3" t="s">
        <v>140</v>
      </c>
      <c r="F32" s="3" t="s">
        <v>141</v>
      </c>
      <c r="G32" s="3"/>
      <c r="H32" s="10">
        <v>1.0000000000539517E-2</v>
      </c>
      <c r="I32" s="3" t="s">
        <v>54</v>
      </c>
      <c r="J32" s="41">
        <v>0</v>
      </c>
      <c r="K32" s="41">
        <v>7.30000000000652E-3</v>
      </c>
      <c r="L32" s="10">
        <v>64.482073800357298</v>
      </c>
      <c r="M32" s="10">
        <v>99.99</v>
      </c>
      <c r="N32" s="10">
        <v>6.4475625592912214E-2</v>
      </c>
      <c r="O32" s="41">
        <v>5.3735061500297748E-9</v>
      </c>
      <c r="P32" s="41">
        <v>9.7561326583662548E-5</v>
      </c>
      <c r="Q32" s="41">
        <v>8.5624282859128114E-6</v>
      </c>
    </row>
    <row r="33" spans="2:17" ht="15" x14ac:dyDescent="0.25">
      <c r="B33" s="43" t="s">
        <v>172</v>
      </c>
      <c r="C33" s="3" t="s">
        <v>173</v>
      </c>
      <c r="D33" s="3" t="s">
        <v>139</v>
      </c>
      <c r="E33" s="3" t="s">
        <v>140</v>
      </c>
      <c r="F33" s="3" t="s">
        <v>141</v>
      </c>
      <c r="G33" s="3"/>
      <c r="H33" s="10">
        <v>0.92999999999995564</v>
      </c>
      <c r="I33" s="3" t="s">
        <v>54</v>
      </c>
      <c r="J33" s="41">
        <v>0</v>
      </c>
      <c r="K33" s="41">
        <v>1.2999999999917372E-3</v>
      </c>
      <c r="L33" s="10">
        <v>75.653586781796506</v>
      </c>
      <c r="M33" s="10">
        <v>99.88</v>
      </c>
      <c r="N33" s="10">
        <v>7.5562802477542698E-2</v>
      </c>
      <c r="O33" s="41">
        <v>8.4059540868662789E-9</v>
      </c>
      <c r="P33" s="41">
        <v>1.1433789408471798E-4</v>
      </c>
      <c r="Q33" s="41">
        <v>1.0034816589165115E-5</v>
      </c>
    </row>
    <row r="34" spans="2:17" ht="15" x14ac:dyDescent="0.25">
      <c r="B34" s="42" t="s">
        <v>174</v>
      </c>
      <c r="C34" s="37"/>
      <c r="D34" s="37"/>
      <c r="E34" s="37"/>
      <c r="F34" s="37"/>
      <c r="G34" s="37"/>
      <c r="H34" s="4"/>
      <c r="I34" s="37"/>
      <c r="J34" s="4"/>
      <c r="K34" s="4"/>
      <c r="L34" s="4"/>
      <c r="M34" s="4"/>
      <c r="N34" s="4"/>
      <c r="O34" s="4"/>
      <c r="P34" s="4"/>
      <c r="Q34" s="4"/>
    </row>
    <row r="35" spans="2:17" ht="15" x14ac:dyDescent="0.25">
      <c r="B35" s="43" t="s">
        <v>175</v>
      </c>
      <c r="C35" s="3" t="s">
        <v>176</v>
      </c>
      <c r="D35" s="3" t="s">
        <v>139</v>
      </c>
      <c r="E35" s="3" t="s">
        <v>140</v>
      </c>
      <c r="F35" s="3" t="s">
        <v>141</v>
      </c>
      <c r="G35" s="3"/>
      <c r="H35" s="10">
        <v>2.8700000000000516</v>
      </c>
      <c r="I35" s="3" t="s">
        <v>54</v>
      </c>
      <c r="J35" s="41">
        <v>0.06</v>
      </c>
      <c r="K35" s="41">
        <v>6.5000000000001636E-3</v>
      </c>
      <c r="L35" s="10">
        <v>2830.1318869960519</v>
      </c>
      <c r="M35" s="10">
        <v>121.74</v>
      </c>
      <c r="N35" s="10">
        <v>3.4454025592038002</v>
      </c>
      <c r="O35" s="41">
        <v>1.5441324893144544E-7</v>
      </c>
      <c r="P35" s="41">
        <v>5.2134126842442027E-3</v>
      </c>
      <c r="Q35" s="41">
        <v>4.5755294435679032E-4</v>
      </c>
    </row>
    <row r="36" spans="2:17" ht="15" x14ac:dyDescent="0.25">
      <c r="B36" s="43" t="s">
        <v>177</v>
      </c>
      <c r="C36" s="3" t="s">
        <v>178</v>
      </c>
      <c r="D36" s="3" t="s">
        <v>139</v>
      </c>
      <c r="E36" s="3" t="s">
        <v>140</v>
      </c>
      <c r="F36" s="3" t="s">
        <v>141</v>
      </c>
      <c r="G36" s="3"/>
      <c r="H36" s="10">
        <v>3.6800000000000077</v>
      </c>
      <c r="I36" s="3" t="s">
        <v>54</v>
      </c>
      <c r="J36" s="41">
        <v>0.05</v>
      </c>
      <c r="K36" s="41">
        <v>8.8999999999999652E-3</v>
      </c>
      <c r="L36" s="10">
        <v>9568.0821272092162</v>
      </c>
      <c r="M36" s="10">
        <v>121</v>
      </c>
      <c r="N36" s="10">
        <v>11.577379373922852</v>
      </c>
      <c r="O36" s="41">
        <v>5.3612402284610697E-7</v>
      </c>
      <c r="P36" s="41">
        <v>1.7518317654081236E-2</v>
      </c>
      <c r="Q36" s="41">
        <v>1.5374876895947168E-3</v>
      </c>
    </row>
    <row r="37" spans="2:17" ht="15" x14ac:dyDescent="0.25">
      <c r="B37" s="43" t="s">
        <v>179</v>
      </c>
      <c r="C37" s="3" t="s">
        <v>180</v>
      </c>
      <c r="D37" s="3" t="s">
        <v>139</v>
      </c>
      <c r="E37" s="3" t="s">
        <v>140</v>
      </c>
      <c r="F37" s="3" t="s">
        <v>141</v>
      </c>
      <c r="G37" s="3"/>
      <c r="H37" s="10">
        <v>1.9799999999999964</v>
      </c>
      <c r="I37" s="3" t="s">
        <v>54</v>
      </c>
      <c r="J37" s="41">
        <v>0.04</v>
      </c>
      <c r="K37" s="41">
        <v>4.0000000000001475E-3</v>
      </c>
      <c r="L37" s="10">
        <v>5065.5047672488272</v>
      </c>
      <c r="M37" s="10">
        <v>111.14</v>
      </c>
      <c r="N37" s="10">
        <v>5.6298019982923506</v>
      </c>
      <c r="O37" s="41">
        <v>3.0205475556448835E-7</v>
      </c>
      <c r="P37" s="41">
        <v>8.5187378378401499E-3</v>
      </c>
      <c r="Q37" s="41">
        <v>7.4764339905165694E-4</v>
      </c>
    </row>
    <row r="38" spans="2:17" ht="15" x14ac:dyDescent="0.25">
      <c r="B38" s="43" t="s">
        <v>181</v>
      </c>
      <c r="C38" s="3" t="s">
        <v>182</v>
      </c>
      <c r="D38" s="3" t="s">
        <v>139</v>
      </c>
      <c r="E38" s="3" t="s">
        <v>140</v>
      </c>
      <c r="F38" s="3" t="s">
        <v>141</v>
      </c>
      <c r="G38" s="3"/>
      <c r="H38" s="10">
        <v>6.2999999999999448</v>
      </c>
      <c r="I38" s="3" t="s">
        <v>54</v>
      </c>
      <c r="J38" s="41">
        <v>4.2500000000000003E-2</v>
      </c>
      <c r="K38" s="41">
        <v>1.6500000000000199E-2</v>
      </c>
      <c r="L38" s="10">
        <v>1213.3653954625902</v>
      </c>
      <c r="M38" s="10">
        <v>120.81</v>
      </c>
      <c r="N38" s="10">
        <v>1.4658667342710776</v>
      </c>
      <c r="O38" s="41">
        <v>7.2409040964909278E-8</v>
      </c>
      <c r="P38" s="41">
        <v>2.2180770155422695E-3</v>
      </c>
      <c r="Q38" s="41">
        <v>1.9466858480983988E-4</v>
      </c>
    </row>
    <row r="39" spans="2:17" ht="15" x14ac:dyDescent="0.25">
      <c r="B39" s="43" t="s">
        <v>183</v>
      </c>
      <c r="C39" s="3" t="s">
        <v>184</v>
      </c>
      <c r="D39" s="3" t="s">
        <v>139</v>
      </c>
      <c r="E39" s="3" t="s">
        <v>140</v>
      </c>
      <c r="F39" s="3" t="s">
        <v>141</v>
      </c>
      <c r="G39" s="3"/>
      <c r="H39" s="10">
        <v>7.15</v>
      </c>
      <c r="I39" s="3" t="s">
        <v>54</v>
      </c>
      <c r="J39" s="41">
        <v>3.7499999999999999E-2</v>
      </c>
      <c r="K39" s="41">
        <v>1.839999999999966E-2</v>
      </c>
      <c r="L39" s="10">
        <v>1891.1954295294759</v>
      </c>
      <c r="M39" s="10">
        <v>117.33</v>
      </c>
      <c r="N39" s="10">
        <v>2.2189395974069459</v>
      </c>
      <c r="O39" s="41">
        <v>1.4161280765812316E-7</v>
      </c>
      <c r="P39" s="41">
        <v>3.3575896122183205E-3</v>
      </c>
      <c r="Q39" s="41">
        <v>2.9467742265160482E-4</v>
      </c>
    </row>
    <row r="40" spans="2:17" ht="15" x14ac:dyDescent="0.25">
      <c r="B40" s="43" t="s">
        <v>185</v>
      </c>
      <c r="C40" s="3" t="s">
        <v>186</v>
      </c>
      <c r="D40" s="3" t="s">
        <v>139</v>
      </c>
      <c r="E40" s="3" t="s">
        <v>140</v>
      </c>
      <c r="F40" s="3" t="s">
        <v>141</v>
      </c>
      <c r="G40" s="3"/>
      <c r="H40" s="10">
        <v>3.2899999999999712</v>
      </c>
      <c r="I40" s="3" t="s">
        <v>54</v>
      </c>
      <c r="J40" s="41">
        <v>2.2499999999999999E-2</v>
      </c>
      <c r="K40" s="41">
        <v>7.4999999999995947E-3</v>
      </c>
      <c r="L40" s="10">
        <v>2070.0492513927561</v>
      </c>
      <c r="M40" s="10">
        <v>106.37</v>
      </c>
      <c r="N40" s="10">
        <v>2.2019113887468209</v>
      </c>
      <c r="O40" s="41">
        <v>1.5907109389610752E-7</v>
      </c>
      <c r="P40" s="41">
        <v>3.3318233693792926E-3</v>
      </c>
      <c r="Q40" s="41">
        <v>2.9241605932012736E-4</v>
      </c>
    </row>
    <row r="41" spans="2:17" ht="15" x14ac:dyDescent="0.25">
      <c r="B41" s="43" t="s">
        <v>187</v>
      </c>
      <c r="C41" s="3" t="s">
        <v>188</v>
      </c>
      <c r="D41" s="3" t="s">
        <v>139</v>
      </c>
      <c r="E41" s="3" t="s">
        <v>140</v>
      </c>
      <c r="F41" s="3" t="s">
        <v>141</v>
      </c>
      <c r="G41" s="3"/>
      <c r="H41" s="10">
        <v>5.2099999999998925</v>
      </c>
      <c r="I41" s="3" t="s">
        <v>54</v>
      </c>
      <c r="J41" s="41">
        <v>5.5E-2</v>
      </c>
      <c r="K41" s="41">
        <v>1.3400000000000203E-2</v>
      </c>
      <c r="L41" s="10">
        <v>847.4334327193618</v>
      </c>
      <c r="M41" s="10">
        <v>129.19999999999999</v>
      </c>
      <c r="N41" s="10">
        <v>1.0948839951291465</v>
      </c>
      <c r="O41" s="41">
        <v>4.7231026336784439E-8</v>
      </c>
      <c r="P41" s="41">
        <v>1.6567242898029727E-3</v>
      </c>
      <c r="Q41" s="41">
        <v>1.4540170185983593E-4</v>
      </c>
    </row>
    <row r="42" spans="2:17" ht="15" x14ac:dyDescent="0.25">
      <c r="B42" s="43" t="s">
        <v>189</v>
      </c>
      <c r="C42" s="3" t="s">
        <v>190</v>
      </c>
      <c r="D42" s="3" t="s">
        <v>139</v>
      </c>
      <c r="E42" s="3" t="s">
        <v>140</v>
      </c>
      <c r="F42" s="3" t="s">
        <v>141</v>
      </c>
      <c r="G42" s="3"/>
      <c r="H42" s="10">
        <v>15.70999999999999</v>
      </c>
      <c r="I42" s="3" t="s">
        <v>54</v>
      </c>
      <c r="J42" s="41">
        <v>5.5E-2</v>
      </c>
      <c r="K42" s="41">
        <v>3.2000000000000077E-2</v>
      </c>
      <c r="L42" s="10">
        <v>3736.6910673078337</v>
      </c>
      <c r="M42" s="10">
        <v>145.32</v>
      </c>
      <c r="N42" s="10">
        <v>5.4301594589223852</v>
      </c>
      <c r="O42" s="41">
        <v>3.2038781253644177E-7</v>
      </c>
      <c r="P42" s="41">
        <v>8.2166486249887431E-3</v>
      </c>
      <c r="Q42" s="41">
        <v>7.2113066791561708E-4</v>
      </c>
    </row>
    <row r="43" spans="2:17" ht="15" x14ac:dyDescent="0.25">
      <c r="B43" s="43" t="s">
        <v>191</v>
      </c>
      <c r="C43" s="3" t="s">
        <v>192</v>
      </c>
      <c r="D43" s="3" t="s">
        <v>139</v>
      </c>
      <c r="E43" s="3" t="s">
        <v>140</v>
      </c>
      <c r="F43" s="3" t="s">
        <v>141</v>
      </c>
      <c r="G43" s="3"/>
      <c r="H43" s="10">
        <v>1.1100000000000336</v>
      </c>
      <c r="I43" s="3" t="s">
        <v>54</v>
      </c>
      <c r="J43" s="41">
        <v>5.5E-2</v>
      </c>
      <c r="K43" s="41">
        <v>2.0999999999998433E-3</v>
      </c>
      <c r="L43" s="10">
        <v>5095.8539648591777</v>
      </c>
      <c r="M43" s="10">
        <v>110.77</v>
      </c>
      <c r="N43" s="10">
        <v>5.6446774367236054</v>
      </c>
      <c r="O43" s="41">
        <v>2.8311721682351034E-7</v>
      </c>
      <c r="P43" s="41">
        <v>8.5412466152815641E-3</v>
      </c>
      <c r="Q43" s="41">
        <v>7.4961887231954458E-4</v>
      </c>
    </row>
    <row r="44" spans="2:17" ht="15" x14ac:dyDescent="0.25">
      <c r="B44" s="43" t="s">
        <v>193</v>
      </c>
      <c r="C44" s="3" t="s">
        <v>194</v>
      </c>
      <c r="D44" s="3" t="s">
        <v>139</v>
      </c>
      <c r="E44" s="3" t="s">
        <v>140</v>
      </c>
      <c r="F44" s="3" t="s">
        <v>141</v>
      </c>
      <c r="G44" s="3"/>
      <c r="H44" s="10">
        <v>8.5700000000000021</v>
      </c>
      <c r="I44" s="3" t="s">
        <v>54</v>
      </c>
      <c r="J44" s="41">
        <v>6.25E-2</v>
      </c>
      <c r="K44" s="41">
        <v>2.1299999999999965E-2</v>
      </c>
      <c r="L44" s="10">
        <v>5927.6194560875028</v>
      </c>
      <c r="M44" s="10">
        <v>140.5</v>
      </c>
      <c r="N44" s="10">
        <v>8.3283053359423072</v>
      </c>
      <c r="O44" s="41">
        <v>3.5368385901067192E-7</v>
      </c>
      <c r="P44" s="41">
        <v>1.2601979574396668E-2</v>
      </c>
      <c r="Q44" s="41">
        <v>1.1060073714124637E-3</v>
      </c>
    </row>
    <row r="45" spans="2:17" ht="15" x14ac:dyDescent="0.25">
      <c r="B45" s="43" t="s">
        <v>195</v>
      </c>
      <c r="C45" s="3" t="s">
        <v>196</v>
      </c>
      <c r="D45" s="3" t="s">
        <v>139</v>
      </c>
      <c r="E45" s="3" t="s">
        <v>140</v>
      </c>
      <c r="F45" s="3" t="s">
        <v>141</v>
      </c>
      <c r="G45" s="3"/>
      <c r="H45" s="10">
        <v>0.67000000000004067</v>
      </c>
      <c r="I45" s="3" t="s">
        <v>54</v>
      </c>
      <c r="J45" s="41">
        <v>4.2500000000000003E-2</v>
      </c>
      <c r="K45" s="41">
        <v>1.2999999999998948E-3</v>
      </c>
      <c r="L45" s="10">
        <v>3440.4619116625308</v>
      </c>
      <c r="M45" s="10">
        <v>104.17</v>
      </c>
      <c r="N45" s="10">
        <v>3.5839291734402128</v>
      </c>
      <c r="O45" s="41">
        <v>2.0613893466617801E-7</v>
      </c>
      <c r="P45" s="41">
        <v>5.4230243030189938E-3</v>
      </c>
      <c r="Q45" s="41">
        <v>4.759494188257404E-4</v>
      </c>
    </row>
    <row r="46" spans="2:17" ht="15" x14ac:dyDescent="0.25">
      <c r="B46" s="43" t="s">
        <v>197</v>
      </c>
      <c r="C46" s="3" t="s">
        <v>198</v>
      </c>
      <c r="D46" s="3" t="s">
        <v>139</v>
      </c>
      <c r="E46" s="3" t="s">
        <v>140</v>
      </c>
      <c r="F46" s="3" t="s">
        <v>141</v>
      </c>
      <c r="G46" s="3"/>
      <c r="H46" s="10">
        <v>7.9999999999844598E-2</v>
      </c>
      <c r="I46" s="3" t="s">
        <v>54</v>
      </c>
      <c r="J46" s="41">
        <v>6.5000000000000002E-2</v>
      </c>
      <c r="K46" s="41">
        <v>2.099999999999698E-3</v>
      </c>
      <c r="L46" s="10">
        <v>417.81806595349394</v>
      </c>
      <c r="M46" s="10">
        <v>106.5</v>
      </c>
      <c r="N46" s="10">
        <v>0.44497624038030076</v>
      </c>
      <c r="O46" s="41">
        <v>9.8998300963470372E-8</v>
      </c>
      <c r="P46" s="41">
        <v>6.7331603083328859E-4</v>
      </c>
      <c r="Q46" s="41">
        <v>5.9093294747500155E-5</v>
      </c>
    </row>
    <row r="47" spans="2:17" ht="15" x14ac:dyDescent="0.25">
      <c r="B47" s="42" t="s">
        <v>199</v>
      </c>
      <c r="C47" s="37"/>
      <c r="D47" s="37"/>
      <c r="E47" s="37"/>
      <c r="F47" s="37"/>
      <c r="G47" s="37"/>
      <c r="H47" s="4"/>
      <c r="I47" s="37"/>
      <c r="J47" s="4"/>
      <c r="K47" s="4"/>
      <c r="L47" s="4"/>
      <c r="M47" s="4"/>
      <c r="N47" s="4"/>
      <c r="O47" s="4"/>
      <c r="P47" s="4"/>
      <c r="Q47" s="4"/>
    </row>
    <row r="48" spans="2:17" ht="15" x14ac:dyDescent="0.25">
      <c r="B48" s="43" t="s">
        <v>200</v>
      </c>
      <c r="C48" s="3" t="s">
        <v>201</v>
      </c>
      <c r="D48" s="3" t="s">
        <v>139</v>
      </c>
      <c r="E48" s="3" t="s">
        <v>140</v>
      </c>
      <c r="F48" s="3" t="s">
        <v>141</v>
      </c>
      <c r="G48" s="3"/>
      <c r="H48" s="10">
        <v>4.4000000000000163</v>
      </c>
      <c r="I48" s="3" t="s">
        <v>54</v>
      </c>
      <c r="J48" s="41">
        <v>8.9800000000000004E-4</v>
      </c>
      <c r="K48" s="41">
        <v>2.6000000000000307E-3</v>
      </c>
      <c r="L48" s="10">
        <v>6320.870673253824</v>
      </c>
      <c r="M48" s="10">
        <v>99.44</v>
      </c>
      <c r="N48" s="10">
        <v>6.2854737974556629</v>
      </c>
      <c r="O48" s="41">
        <v>3.4308227676450157E-7</v>
      </c>
      <c r="P48" s="41">
        <v>9.5108679636299112E-3</v>
      </c>
      <c r="Q48" s="41">
        <v>8.3471727709167785E-4</v>
      </c>
    </row>
    <row r="49" spans="2:17" ht="15" x14ac:dyDescent="0.25">
      <c r="B49" s="43" t="s">
        <v>202</v>
      </c>
      <c r="C49" s="3" t="s">
        <v>203</v>
      </c>
      <c r="D49" s="3" t="s">
        <v>139</v>
      </c>
      <c r="E49" s="3" t="s">
        <v>140</v>
      </c>
      <c r="F49" s="3" t="s">
        <v>141</v>
      </c>
      <c r="G49" s="3"/>
      <c r="H49" s="10">
        <v>5.8999999999999844</v>
      </c>
      <c r="I49" s="3" t="s">
        <v>54</v>
      </c>
      <c r="J49" s="41">
        <v>8.9800000000000004E-4</v>
      </c>
      <c r="K49" s="41">
        <v>2.7999999999997922E-3</v>
      </c>
      <c r="L49" s="10">
        <v>9856.5553505820972</v>
      </c>
      <c r="M49" s="10">
        <v>99.14</v>
      </c>
      <c r="N49" s="10">
        <v>9.7717889744580546</v>
      </c>
      <c r="O49" s="41">
        <v>9.8129329375203497E-7</v>
      </c>
      <c r="P49" s="41">
        <v>1.4786187596891445E-2</v>
      </c>
      <c r="Q49" s="41">
        <v>1.2977034584689387E-3</v>
      </c>
    </row>
    <row r="50" spans="2:17" ht="15" x14ac:dyDescent="0.25">
      <c r="B50" s="43" t="s">
        <v>204</v>
      </c>
      <c r="C50" s="3" t="s">
        <v>205</v>
      </c>
      <c r="D50" s="3" t="s">
        <v>139</v>
      </c>
      <c r="E50" s="3" t="s">
        <v>140</v>
      </c>
      <c r="F50" s="3" t="s">
        <v>141</v>
      </c>
      <c r="G50" s="3"/>
      <c r="H50" s="10">
        <v>1.6599999999999648</v>
      </c>
      <c r="I50" s="3" t="s">
        <v>54</v>
      </c>
      <c r="J50" s="41">
        <v>8.9800000000000004E-4</v>
      </c>
      <c r="K50" s="41">
        <v>1.8999999999988993E-3</v>
      </c>
      <c r="L50" s="10">
        <v>873.66473882449316</v>
      </c>
      <c r="M50" s="10">
        <v>99.92</v>
      </c>
      <c r="N50" s="10">
        <v>0.87296580694377068</v>
      </c>
      <c r="O50" s="41">
        <v>5.683131884128208E-8</v>
      </c>
      <c r="P50" s="41">
        <v>1.3209286672974008E-3</v>
      </c>
      <c r="Q50" s="41">
        <v>1.1593074203271844E-4</v>
      </c>
    </row>
    <row r="51" spans="2:17" x14ac:dyDescent="0.2">
      <c r="B51" s="44"/>
      <c r="C51" s="45"/>
      <c r="D51" s="45"/>
      <c r="E51" s="45"/>
      <c r="F51" s="45"/>
      <c r="G51" s="45"/>
      <c r="H51" s="14"/>
      <c r="I51" s="45"/>
      <c r="J51" s="14"/>
      <c r="K51" s="14"/>
      <c r="L51" s="14"/>
      <c r="M51" s="14"/>
      <c r="N51" s="14"/>
      <c r="O51" s="14"/>
      <c r="P51" s="14"/>
      <c r="Q51" s="14"/>
    </row>
    <row r="52" spans="2:17" ht="15" x14ac:dyDescent="0.25">
      <c r="B52" s="9" t="s">
        <v>206</v>
      </c>
      <c r="C52" s="37"/>
      <c r="D52" s="37"/>
      <c r="E52" s="37"/>
      <c r="F52" s="37"/>
      <c r="G52" s="37"/>
      <c r="H52" s="10">
        <v>0</v>
      </c>
      <c r="I52" s="37"/>
      <c r="J52" s="41"/>
      <c r="K52" s="41">
        <v>0</v>
      </c>
      <c r="L52" s="10"/>
      <c r="M52" s="10"/>
      <c r="N52" s="10">
        <v>0</v>
      </c>
      <c r="O52" s="41"/>
      <c r="P52" s="41">
        <v>0</v>
      </c>
      <c r="Q52" s="41">
        <v>0</v>
      </c>
    </row>
    <row r="53" spans="2:17" ht="15" x14ac:dyDescent="0.25">
      <c r="B53" s="42" t="s">
        <v>207</v>
      </c>
      <c r="C53" s="37"/>
      <c r="D53" s="37"/>
      <c r="E53" s="37"/>
      <c r="F53" s="37"/>
      <c r="G53" s="37"/>
      <c r="H53" s="4"/>
      <c r="I53" s="37"/>
      <c r="J53" s="4"/>
      <c r="K53" s="4"/>
      <c r="L53" s="4"/>
      <c r="M53" s="4"/>
      <c r="N53" s="4"/>
      <c r="O53" s="4"/>
      <c r="P53" s="4"/>
      <c r="Q53" s="4"/>
    </row>
    <row r="54" spans="2:17" ht="15" x14ac:dyDescent="0.25">
      <c r="B54" s="43"/>
      <c r="C54" s="3"/>
      <c r="D54" s="3" t="s">
        <v>87</v>
      </c>
      <c r="E54" s="3"/>
      <c r="F54" s="3"/>
      <c r="G54" s="3" t="s">
        <v>87</v>
      </c>
      <c r="H54" s="10">
        <v>0</v>
      </c>
      <c r="I54" s="3" t="s">
        <v>87</v>
      </c>
      <c r="J54" s="41">
        <v>0</v>
      </c>
      <c r="K54" s="41">
        <v>0</v>
      </c>
      <c r="L54" s="10">
        <v>0</v>
      </c>
      <c r="M54" s="10">
        <v>0</v>
      </c>
      <c r="N54" s="10">
        <v>0</v>
      </c>
      <c r="O54" s="41">
        <v>0</v>
      </c>
      <c r="P54" s="41">
        <v>0</v>
      </c>
      <c r="Q54" s="41">
        <v>0</v>
      </c>
    </row>
    <row r="55" spans="2:17" x14ac:dyDescent="0.2">
      <c r="B55" s="44"/>
      <c r="C55" s="45"/>
      <c r="D55" s="45"/>
      <c r="E55" s="45"/>
      <c r="F55" s="45"/>
      <c r="G55" s="45"/>
      <c r="H55" s="14"/>
      <c r="I55" s="45"/>
      <c r="J55" s="14"/>
      <c r="K55" s="14"/>
      <c r="L55" s="14"/>
      <c r="M55" s="14"/>
      <c r="N55" s="14"/>
      <c r="O55" s="14"/>
      <c r="P55" s="14"/>
      <c r="Q55" s="14"/>
    </row>
    <row r="56" spans="2:17" ht="15" x14ac:dyDescent="0.25">
      <c r="B56" s="15" t="s">
        <v>208</v>
      </c>
      <c r="C56" s="37"/>
      <c r="D56" s="37"/>
      <c r="E56" s="37"/>
      <c r="F56" s="37"/>
      <c r="G56" s="37"/>
      <c r="H56" s="10">
        <v>4.1026479819100707</v>
      </c>
      <c r="I56" s="37"/>
      <c r="J56" s="41"/>
      <c r="K56" s="41">
        <v>1.2157243538723148E-2</v>
      </c>
      <c r="L56" s="10"/>
      <c r="M56" s="10"/>
      <c r="N56" s="10">
        <v>47.326008802234362</v>
      </c>
      <c r="O56" s="41"/>
      <c r="P56" s="41">
        <v>7.1611374968397992E-2</v>
      </c>
      <c r="Q56" s="41">
        <v>6.2849418319123147E-3</v>
      </c>
    </row>
    <row r="57" spans="2:17" ht="15" x14ac:dyDescent="0.25">
      <c r="B57" s="9" t="s">
        <v>209</v>
      </c>
      <c r="C57" s="37"/>
      <c r="D57" s="37"/>
      <c r="E57" s="37"/>
      <c r="F57" s="37"/>
      <c r="G57" s="37"/>
      <c r="H57" s="10">
        <v>3.9518512210887407</v>
      </c>
      <c r="I57" s="37"/>
      <c r="J57" s="41"/>
      <c r="K57" s="41">
        <v>6.1061673998726298E-3</v>
      </c>
      <c r="L57" s="10"/>
      <c r="M57" s="10"/>
      <c r="N57" s="10">
        <v>41.911893988978413</v>
      </c>
      <c r="O57" s="41"/>
      <c r="P57" s="41">
        <v>6.3419004307390017E-2</v>
      </c>
      <c r="Q57" s="41">
        <v>5.5659419091678907E-3</v>
      </c>
    </row>
    <row r="58" spans="2:17" ht="15" x14ac:dyDescent="0.25">
      <c r="B58" s="42" t="s">
        <v>210</v>
      </c>
      <c r="C58" s="37"/>
      <c r="D58" s="37"/>
      <c r="E58" s="37"/>
      <c r="F58" s="37"/>
      <c r="G58" s="37"/>
      <c r="H58" s="4"/>
      <c r="I58" s="37"/>
      <c r="J58" s="4"/>
      <c r="K58" s="4"/>
      <c r="L58" s="4"/>
      <c r="M58" s="4"/>
      <c r="N58" s="4"/>
      <c r="O58" s="4"/>
      <c r="P58" s="4"/>
      <c r="Q58" s="4"/>
    </row>
    <row r="59" spans="2:17" ht="15" x14ac:dyDescent="0.25">
      <c r="B59" s="43" t="s">
        <v>211</v>
      </c>
      <c r="C59" s="3" t="s">
        <v>212</v>
      </c>
      <c r="D59" s="3" t="s">
        <v>213</v>
      </c>
      <c r="E59" s="3" t="s">
        <v>214</v>
      </c>
      <c r="F59" s="3" t="s">
        <v>215</v>
      </c>
      <c r="G59" s="3"/>
      <c r="H59" s="10">
        <v>7.0899999999999705</v>
      </c>
      <c r="I59" s="3" t="s">
        <v>46</v>
      </c>
      <c r="J59" s="41">
        <v>2.8750000000000001E-2</v>
      </c>
      <c r="K59" s="41">
        <v>1.450000000000015E-2</v>
      </c>
      <c r="L59" s="10">
        <v>401.78497085703464</v>
      </c>
      <c r="M59" s="10">
        <v>113.3716</v>
      </c>
      <c r="N59" s="10">
        <v>1.9344596596864105</v>
      </c>
      <c r="O59" s="41">
        <v>2.6785664723802307E-7</v>
      </c>
      <c r="P59" s="41">
        <v>2.9271286456867425E-3</v>
      </c>
      <c r="Q59" s="41">
        <v>2.5689819921463516E-4</v>
      </c>
    </row>
    <row r="60" spans="2:17" ht="15" x14ac:dyDescent="0.25">
      <c r="B60" s="43" t="s">
        <v>216</v>
      </c>
      <c r="C60" s="3" t="s">
        <v>217</v>
      </c>
      <c r="D60" s="3" t="s">
        <v>213</v>
      </c>
      <c r="E60" s="3" t="s">
        <v>214</v>
      </c>
      <c r="F60" s="3" t="s">
        <v>215</v>
      </c>
      <c r="G60" s="3"/>
      <c r="H60" s="10">
        <v>3.7999999999999994</v>
      </c>
      <c r="I60" s="3" t="s">
        <v>46</v>
      </c>
      <c r="J60" s="41">
        <v>4.6249999999999999E-2</v>
      </c>
      <c r="K60" s="41">
        <v>5.6999999999999985E-3</v>
      </c>
      <c r="L60" s="10">
        <v>7818.47</v>
      </c>
      <c r="M60" s="10">
        <v>120.40130000000001</v>
      </c>
      <c r="N60" s="10">
        <v>39.977434329292002</v>
      </c>
      <c r="O60" s="41">
        <v>5.2123133333333329E-6</v>
      </c>
      <c r="P60" s="41">
        <v>6.0491875661703283E-2</v>
      </c>
      <c r="Q60" s="41">
        <v>5.3090437099532553E-3</v>
      </c>
    </row>
    <row r="61" spans="2:17" x14ac:dyDescent="0.2">
      <c r="B61" s="44"/>
      <c r="C61" s="45"/>
      <c r="D61" s="45"/>
      <c r="E61" s="45"/>
      <c r="F61" s="45"/>
      <c r="G61" s="45"/>
      <c r="H61" s="14"/>
      <c r="I61" s="45"/>
      <c r="J61" s="14"/>
      <c r="K61" s="14"/>
      <c r="L61" s="14"/>
      <c r="M61" s="14"/>
      <c r="N61" s="14"/>
      <c r="O61" s="14"/>
      <c r="P61" s="14"/>
      <c r="Q61" s="14"/>
    </row>
    <row r="62" spans="2:17" ht="15" x14ac:dyDescent="0.25">
      <c r="B62" s="9" t="s">
        <v>218</v>
      </c>
      <c r="C62" s="37"/>
      <c r="D62" s="37"/>
      <c r="E62" s="37"/>
      <c r="F62" s="37"/>
      <c r="G62" s="37"/>
      <c r="H62" s="10">
        <v>5.2700000000000005</v>
      </c>
      <c r="I62" s="37"/>
      <c r="J62" s="41"/>
      <c r="K62" s="41">
        <v>5.8999999999999962E-2</v>
      </c>
      <c r="L62" s="10"/>
      <c r="M62" s="10"/>
      <c r="N62" s="10">
        <v>5.4141148132559502</v>
      </c>
      <c r="O62" s="41"/>
      <c r="P62" s="41">
        <v>8.192370661007975E-3</v>
      </c>
      <c r="Q62" s="41">
        <v>7.1899992274442428E-4</v>
      </c>
    </row>
    <row r="63" spans="2:17" ht="15" x14ac:dyDescent="0.25">
      <c r="B63" s="42" t="s">
        <v>219</v>
      </c>
      <c r="C63" s="37"/>
      <c r="D63" s="37"/>
      <c r="E63" s="37"/>
      <c r="F63" s="37"/>
      <c r="G63" s="37"/>
      <c r="H63" s="4"/>
      <c r="I63" s="37"/>
      <c r="J63" s="4"/>
      <c r="K63" s="4"/>
      <c r="L63" s="4"/>
      <c r="M63" s="4"/>
      <c r="N63" s="4"/>
      <c r="O63" s="4"/>
      <c r="P63" s="4"/>
      <c r="Q63" s="4"/>
    </row>
    <row r="64" spans="2:17" ht="15" x14ac:dyDescent="0.25">
      <c r="B64" s="43" t="s">
        <v>220</v>
      </c>
      <c r="C64" s="3" t="s">
        <v>221</v>
      </c>
      <c r="D64" s="3" t="s">
        <v>213</v>
      </c>
      <c r="E64" s="3" t="s">
        <v>222</v>
      </c>
      <c r="F64" s="3" t="s">
        <v>223</v>
      </c>
      <c r="G64" s="3"/>
      <c r="H64" s="10">
        <v>5.2700000000000005</v>
      </c>
      <c r="I64" s="3" t="s">
        <v>53</v>
      </c>
      <c r="J64" s="41">
        <v>6.5000000000000002E-2</v>
      </c>
      <c r="K64" s="41">
        <v>5.8999999999999962E-2</v>
      </c>
      <c r="L64" s="10">
        <v>232.37193074794169</v>
      </c>
      <c r="M64" s="10">
        <v>10341.477800000001</v>
      </c>
      <c r="N64" s="10">
        <v>5.4141148132559502</v>
      </c>
      <c r="O64" s="41">
        <v>2.1744103749115879E-9</v>
      </c>
      <c r="P64" s="41">
        <v>8.192370661007975E-3</v>
      </c>
      <c r="Q64" s="41">
        <v>7.1899992274442428E-4</v>
      </c>
    </row>
    <row r="65" spans="2:17" x14ac:dyDescent="0.2">
      <c r="B65" s="44"/>
      <c r="C65" s="45"/>
      <c r="D65" s="45"/>
      <c r="E65" s="45"/>
      <c r="F65" s="45"/>
      <c r="G65" s="45"/>
      <c r="H65" s="14"/>
      <c r="I65" s="45"/>
      <c r="J65" s="14"/>
      <c r="K65" s="14"/>
      <c r="L65" s="14"/>
      <c r="M65" s="14"/>
      <c r="N65" s="14"/>
      <c r="O65" s="14"/>
      <c r="P65" s="14"/>
      <c r="Q65" s="14"/>
    </row>
    <row r="66" spans="2:17" x14ac:dyDescent="0.2">
      <c r="B66" s="33"/>
      <c r="C66" s="48"/>
      <c r="D66" s="48"/>
      <c r="E66" s="48"/>
      <c r="F66" s="48"/>
      <c r="G66" s="48"/>
      <c r="H66" s="49"/>
      <c r="I66" s="48"/>
      <c r="J66" s="49"/>
      <c r="K66" s="49"/>
      <c r="L66" s="49"/>
      <c r="M66" s="49"/>
      <c r="N66" s="49"/>
      <c r="O66" s="49"/>
      <c r="P66" s="49"/>
      <c r="Q66" s="49"/>
    </row>
    <row r="68" spans="2:17" x14ac:dyDescent="0.2">
      <c r="B68" s="35" t="s">
        <v>55</v>
      </c>
    </row>
    <row r="70" spans="2:17" x14ac:dyDescent="0.2">
      <c r="B70" s="36" t="s">
        <v>56</v>
      </c>
    </row>
  </sheetData>
  <hyperlinks>
    <hyperlink ref="B70" r:id="rId1"/>
  </hyperlinks>
  <pageMargins left="0.7" right="0.7" top="0.75" bottom="0.75" header="0.3" footer="0.3"/>
  <pageSetup paperSize="9" fitToHeight="0" orientation="landscape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6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50.625" bestFit="1" customWidth="1"/>
    <col min="3" max="3" width="28" bestFit="1" customWidth="1"/>
    <col min="4" max="4" width="18.75" bestFit="1" customWidth="1"/>
    <col min="5" max="16" width="16.25" customWidth="1"/>
  </cols>
  <sheetData>
    <row r="1" spans="2:16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2:16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16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16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2:16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</row>
    <row r="6" spans="2:16" ht="15" x14ac:dyDescent="0.2">
      <c r="B6" s="50" t="s">
        <v>3758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2:16" ht="30" x14ac:dyDescent="0.2">
      <c r="B7" s="50" t="s">
        <v>2011</v>
      </c>
      <c r="C7" s="27" t="s">
        <v>57</v>
      </c>
      <c r="D7" s="27" t="s">
        <v>238</v>
      </c>
      <c r="E7" s="27" t="s">
        <v>117</v>
      </c>
      <c r="F7" s="27" t="s">
        <v>59</v>
      </c>
      <c r="G7" s="27" t="s">
        <v>131</v>
      </c>
      <c r="H7" s="27" t="s">
        <v>227</v>
      </c>
      <c r="I7" s="27" t="s">
        <v>60</v>
      </c>
      <c r="J7" s="27" t="s">
        <v>118</v>
      </c>
      <c r="K7" s="27" t="s">
        <v>3739</v>
      </c>
      <c r="L7" s="27" t="s">
        <v>132</v>
      </c>
      <c r="M7" s="27" t="s">
        <v>3740</v>
      </c>
      <c r="N7" s="27" t="s">
        <v>134</v>
      </c>
      <c r="O7" s="27" t="s">
        <v>120</v>
      </c>
      <c r="P7" s="27" t="s">
        <v>121</v>
      </c>
    </row>
    <row r="8" spans="2:16" ht="15" x14ac:dyDescent="0.2">
      <c r="B8" s="50"/>
      <c r="C8" s="53"/>
      <c r="D8" s="53"/>
      <c r="E8" s="53"/>
      <c r="F8" s="53"/>
      <c r="G8" s="53" t="s">
        <v>228</v>
      </c>
      <c r="H8" s="53" t="s">
        <v>229</v>
      </c>
      <c r="I8" s="53"/>
      <c r="J8" s="53" t="s">
        <v>41</v>
      </c>
      <c r="K8" s="53" t="s">
        <v>41</v>
      </c>
      <c r="L8" s="53" t="s">
        <v>230</v>
      </c>
      <c r="M8" s="53" t="s">
        <v>40</v>
      </c>
      <c r="N8" s="53" t="s">
        <v>41</v>
      </c>
      <c r="O8" s="53" t="s">
        <v>41</v>
      </c>
      <c r="P8" s="53" t="s">
        <v>41</v>
      </c>
    </row>
    <row r="9" spans="2:16" x14ac:dyDescent="0.2">
      <c r="B9" s="52"/>
      <c r="C9" s="53" t="s">
        <v>42</v>
      </c>
      <c r="D9" s="53" t="s">
        <v>43</v>
      </c>
      <c r="E9" s="53" t="s">
        <v>122</v>
      </c>
      <c r="F9" s="53" t="s">
        <v>123</v>
      </c>
      <c r="G9" s="53" t="s">
        <v>124</v>
      </c>
      <c r="H9" s="53" t="s">
        <v>125</v>
      </c>
      <c r="I9" s="53" t="s">
        <v>126</v>
      </c>
      <c r="J9" s="53" t="s">
        <v>127</v>
      </c>
      <c r="K9" s="53" t="s">
        <v>128</v>
      </c>
      <c r="L9" s="53" t="s">
        <v>129</v>
      </c>
      <c r="M9" s="53" t="s">
        <v>232</v>
      </c>
      <c r="N9" s="53" t="s">
        <v>233</v>
      </c>
      <c r="O9" s="53" t="s">
        <v>234</v>
      </c>
      <c r="P9" s="53" t="s">
        <v>235</v>
      </c>
    </row>
    <row r="10" spans="2:16" ht="15" x14ac:dyDescent="0.25">
      <c r="B10" s="16" t="s">
        <v>3757</v>
      </c>
      <c r="C10" s="46"/>
      <c r="D10" s="46"/>
      <c r="E10" s="46"/>
      <c r="F10" s="46"/>
      <c r="G10" s="46"/>
      <c r="H10" s="17">
        <v>4.3745327068656517</v>
      </c>
      <c r="I10" s="46"/>
      <c r="J10" s="47"/>
      <c r="K10" s="47">
        <v>4.8632362391794318E-2</v>
      </c>
      <c r="L10" s="17"/>
      <c r="M10" s="17">
        <v>26.627422983680002</v>
      </c>
      <c r="N10" s="47"/>
      <c r="O10" s="47">
        <v>1</v>
      </c>
      <c r="P10" s="47">
        <v>3.5361487017737448E-3</v>
      </c>
    </row>
    <row r="11" spans="2:16" ht="15" x14ac:dyDescent="0.25">
      <c r="B11" s="6" t="s">
        <v>3741</v>
      </c>
      <c r="C11" s="38"/>
      <c r="D11" s="38"/>
      <c r="E11" s="38"/>
      <c r="F11" s="38"/>
      <c r="G11" s="38"/>
      <c r="H11" s="40">
        <v>5.8411543258490592</v>
      </c>
      <c r="I11" s="38"/>
      <c r="J11" s="39"/>
      <c r="K11" s="39">
        <v>4.5819645993281949E-2</v>
      </c>
      <c r="L11" s="40"/>
      <c r="M11" s="40">
        <v>18.643141236671003</v>
      </c>
      <c r="N11" s="39"/>
      <c r="O11" s="39">
        <v>0.70014816109307387</v>
      </c>
      <c r="P11" s="39">
        <v>2.4758280108985479E-3</v>
      </c>
    </row>
    <row r="12" spans="2:16" ht="15" x14ac:dyDescent="0.25">
      <c r="B12" s="9" t="s">
        <v>239</v>
      </c>
      <c r="C12" s="37"/>
      <c r="D12" s="37"/>
      <c r="E12" s="37"/>
      <c r="F12" s="37"/>
      <c r="G12" s="37"/>
      <c r="H12" s="10">
        <v>6.55</v>
      </c>
      <c r="I12" s="37"/>
      <c r="J12" s="41"/>
      <c r="K12" s="41">
        <v>4.3100000000000006E-2</v>
      </c>
      <c r="L12" s="10"/>
      <c r="M12" s="10">
        <v>16.378590593670001</v>
      </c>
      <c r="N12" s="41"/>
      <c r="O12" s="41">
        <v>0.61510235533151181</v>
      </c>
      <c r="P12" s="41">
        <v>2.1750933952634981E-3</v>
      </c>
    </row>
    <row r="13" spans="2:16" ht="15" x14ac:dyDescent="0.25">
      <c r="B13" s="11" t="s">
        <v>3745</v>
      </c>
      <c r="C13" s="3" t="s">
        <v>3746</v>
      </c>
      <c r="D13" s="3" t="s">
        <v>213</v>
      </c>
      <c r="E13" s="3" t="s">
        <v>80</v>
      </c>
      <c r="F13" s="3" t="s">
        <v>69</v>
      </c>
      <c r="G13" s="3" t="s">
        <v>3747</v>
      </c>
      <c r="H13" s="10">
        <v>6.55</v>
      </c>
      <c r="I13" s="3" t="s">
        <v>54</v>
      </c>
      <c r="J13" s="41">
        <v>4.2699999999999995E-2</v>
      </c>
      <c r="K13" s="41">
        <v>4.3100000000000006E-2</v>
      </c>
      <c r="L13" s="10">
        <v>14515.665889153999</v>
      </c>
      <c r="M13" s="10">
        <v>16.378590593670001</v>
      </c>
      <c r="N13" s="41">
        <v>0</v>
      </c>
      <c r="O13" s="41">
        <v>0.61510235533151181</v>
      </c>
      <c r="P13" s="41">
        <v>2.1750933952634981E-3</v>
      </c>
    </row>
    <row r="14" spans="2:16" x14ac:dyDescent="0.2">
      <c r="B14" s="44"/>
      <c r="C14" s="45"/>
      <c r="D14" s="45"/>
      <c r="E14" s="45"/>
      <c r="F14" s="45"/>
      <c r="G14" s="45"/>
      <c r="H14" s="14"/>
      <c r="I14" s="45"/>
      <c r="J14" s="14"/>
      <c r="K14" s="14"/>
      <c r="L14" s="14"/>
      <c r="M14" s="14"/>
      <c r="N14" s="14"/>
      <c r="O14" s="14"/>
      <c r="P14" s="14"/>
    </row>
    <row r="15" spans="2:16" ht="15" x14ac:dyDescent="0.25">
      <c r="B15" s="9" t="s">
        <v>2108</v>
      </c>
      <c r="C15" s="37"/>
      <c r="D15" s="37"/>
      <c r="E15" s="37"/>
      <c r="F15" s="37"/>
      <c r="G15" s="37"/>
      <c r="H15" s="10">
        <v>0.71435659805493068</v>
      </c>
      <c r="I15" s="37"/>
      <c r="J15" s="41"/>
      <c r="K15" s="41">
        <v>6.54897595415707E-2</v>
      </c>
      <c r="L15" s="10"/>
      <c r="M15" s="10">
        <v>2.2645506430010003</v>
      </c>
      <c r="N15" s="41"/>
      <c r="O15" s="41">
        <v>8.5045805761561968E-2</v>
      </c>
      <c r="P15" s="41">
        <v>3.0073461563504943E-4</v>
      </c>
    </row>
    <row r="16" spans="2:16" ht="15" x14ac:dyDescent="0.25">
      <c r="B16" s="11" t="s">
        <v>3748</v>
      </c>
      <c r="C16" s="3" t="s">
        <v>3749</v>
      </c>
      <c r="D16" s="3" t="s">
        <v>639</v>
      </c>
      <c r="E16" s="3" t="s">
        <v>222</v>
      </c>
      <c r="F16" s="3" t="s">
        <v>141</v>
      </c>
      <c r="G16" s="3" t="s">
        <v>3750</v>
      </c>
      <c r="H16" s="10">
        <v>0.7400000000000001</v>
      </c>
      <c r="I16" s="3" t="s">
        <v>54</v>
      </c>
      <c r="J16" s="41">
        <v>6.3E-2</v>
      </c>
      <c r="K16" s="41">
        <v>6.4000000000000001E-2</v>
      </c>
      <c r="L16" s="10">
        <v>1927.9669387250001</v>
      </c>
      <c r="M16" s="10">
        <v>1.9880231079370003</v>
      </c>
      <c r="N16" s="41">
        <v>0</v>
      </c>
      <c r="O16" s="41">
        <v>7.4660740138295142E-2</v>
      </c>
      <c r="P16" s="41">
        <v>2.6401147931349929E-4</v>
      </c>
    </row>
    <row r="17" spans="2:16" ht="15" x14ac:dyDescent="0.25">
      <c r="B17" s="11" t="s">
        <v>3751</v>
      </c>
      <c r="C17" s="3" t="s">
        <v>3752</v>
      </c>
      <c r="D17" s="3" t="s">
        <v>358</v>
      </c>
      <c r="E17" s="3" t="s">
        <v>654</v>
      </c>
      <c r="F17" s="3" t="s">
        <v>141</v>
      </c>
      <c r="G17" s="3" t="s">
        <v>3753</v>
      </c>
      <c r="H17" s="10">
        <v>0.52999999999999992</v>
      </c>
      <c r="I17" s="3" t="s">
        <v>54</v>
      </c>
      <c r="J17" s="41">
        <v>7.4999999999999997E-2</v>
      </c>
      <c r="K17" s="41">
        <v>7.619999999999999E-2</v>
      </c>
      <c r="L17" s="10">
        <v>272.217425784</v>
      </c>
      <c r="M17" s="10">
        <v>0.27652753506400002</v>
      </c>
      <c r="N17" s="41">
        <v>0</v>
      </c>
      <c r="O17" s="41">
        <v>1.0385065623266821E-2</v>
      </c>
      <c r="P17" s="41">
        <v>3.6723136321550111E-5</v>
      </c>
    </row>
    <row r="18" spans="2:16" x14ac:dyDescent="0.2">
      <c r="B18" s="44"/>
      <c r="C18" s="45"/>
      <c r="D18" s="45"/>
      <c r="E18" s="45"/>
      <c r="F18" s="45"/>
      <c r="G18" s="45"/>
      <c r="H18" s="14"/>
      <c r="I18" s="45"/>
      <c r="J18" s="14"/>
      <c r="K18" s="14"/>
      <c r="L18" s="14"/>
      <c r="M18" s="14"/>
      <c r="N18" s="14"/>
      <c r="O18" s="14"/>
      <c r="P18" s="14"/>
    </row>
    <row r="19" spans="2:16" ht="15" x14ac:dyDescent="0.25">
      <c r="B19" s="9" t="s">
        <v>240</v>
      </c>
      <c r="C19" s="37"/>
      <c r="D19" s="37"/>
      <c r="E19" s="37"/>
      <c r="F19" s="37"/>
      <c r="G19" s="37"/>
      <c r="H19" s="10">
        <v>0</v>
      </c>
      <c r="I19" s="37"/>
      <c r="J19" s="41"/>
      <c r="K19" s="41">
        <v>0</v>
      </c>
      <c r="L19" s="10"/>
      <c r="M19" s="10">
        <v>0</v>
      </c>
      <c r="N19" s="41"/>
      <c r="O19" s="41">
        <v>0</v>
      </c>
      <c r="P19" s="41">
        <v>0</v>
      </c>
    </row>
    <row r="20" spans="2:16" ht="15" x14ac:dyDescent="0.25">
      <c r="B20" s="11"/>
      <c r="C20" s="3"/>
      <c r="D20" s="3" t="s">
        <v>87</v>
      </c>
      <c r="E20" s="3"/>
      <c r="F20" s="3"/>
      <c r="G20" s="3" t="s">
        <v>87</v>
      </c>
      <c r="H20" s="10">
        <v>0</v>
      </c>
      <c r="I20" s="3" t="s">
        <v>87</v>
      </c>
      <c r="J20" s="41">
        <v>0</v>
      </c>
      <c r="K20" s="41">
        <v>0</v>
      </c>
      <c r="L20" s="10">
        <v>0</v>
      </c>
      <c r="M20" s="10">
        <v>0</v>
      </c>
      <c r="N20" s="41">
        <v>0</v>
      </c>
      <c r="O20" s="41">
        <v>0</v>
      </c>
      <c r="P20" s="41">
        <v>0</v>
      </c>
    </row>
    <row r="21" spans="2:16" x14ac:dyDescent="0.2">
      <c r="B21" s="44"/>
      <c r="C21" s="45"/>
      <c r="D21" s="45"/>
      <c r="E21" s="45"/>
      <c r="F21" s="45"/>
      <c r="G21" s="45"/>
      <c r="H21" s="14"/>
      <c r="I21" s="45"/>
      <c r="J21" s="14"/>
      <c r="K21" s="14"/>
      <c r="L21" s="14"/>
      <c r="M21" s="14"/>
      <c r="N21" s="14"/>
      <c r="O21" s="14"/>
      <c r="P21" s="14"/>
    </row>
    <row r="22" spans="2:16" ht="15" x14ac:dyDescent="0.25">
      <c r="B22" s="9" t="s">
        <v>1863</v>
      </c>
      <c r="C22" s="37"/>
      <c r="D22" s="37"/>
      <c r="E22" s="37"/>
      <c r="F22" s="37"/>
      <c r="G22" s="37"/>
      <c r="H22" s="10">
        <v>0</v>
      </c>
      <c r="I22" s="37"/>
      <c r="J22" s="41"/>
      <c r="K22" s="41">
        <v>0</v>
      </c>
      <c r="L22" s="10"/>
      <c r="M22" s="10">
        <v>0</v>
      </c>
      <c r="N22" s="41"/>
      <c r="O22" s="41">
        <v>0</v>
      </c>
      <c r="P22" s="41">
        <v>0</v>
      </c>
    </row>
    <row r="23" spans="2:16" ht="15" x14ac:dyDescent="0.25">
      <c r="B23" s="11"/>
      <c r="C23" s="3"/>
      <c r="D23" s="3" t="s">
        <v>87</v>
      </c>
      <c r="E23" s="3"/>
      <c r="F23" s="3"/>
      <c r="G23" s="3" t="s">
        <v>87</v>
      </c>
      <c r="H23" s="10">
        <v>0</v>
      </c>
      <c r="I23" s="3" t="s">
        <v>87</v>
      </c>
      <c r="J23" s="41">
        <v>0</v>
      </c>
      <c r="K23" s="41">
        <v>0</v>
      </c>
      <c r="L23" s="10">
        <v>0</v>
      </c>
      <c r="M23" s="10">
        <v>0</v>
      </c>
      <c r="N23" s="41">
        <v>0</v>
      </c>
      <c r="O23" s="41">
        <v>0</v>
      </c>
      <c r="P23" s="41">
        <v>0</v>
      </c>
    </row>
    <row r="24" spans="2:16" x14ac:dyDescent="0.2">
      <c r="B24" s="44"/>
      <c r="C24" s="45"/>
      <c r="D24" s="45"/>
      <c r="E24" s="45"/>
      <c r="F24" s="45"/>
      <c r="G24" s="45"/>
      <c r="H24" s="14"/>
      <c r="I24" s="45"/>
      <c r="J24" s="14"/>
      <c r="K24" s="14"/>
      <c r="L24" s="14"/>
      <c r="M24" s="14"/>
      <c r="N24" s="14"/>
      <c r="O24" s="14"/>
      <c r="P24" s="14"/>
    </row>
    <row r="25" spans="2:16" ht="15" x14ac:dyDescent="0.25">
      <c r="B25" s="15" t="s">
        <v>3742</v>
      </c>
      <c r="C25" s="37"/>
      <c r="D25" s="37"/>
      <c r="E25" s="37"/>
      <c r="F25" s="37"/>
      <c r="G25" s="37"/>
      <c r="H25" s="10">
        <v>0.95000000000000029</v>
      </c>
      <c r="I25" s="37"/>
      <c r="J25" s="41"/>
      <c r="K25" s="41">
        <v>5.5200000000000013E-2</v>
      </c>
      <c r="L25" s="10"/>
      <c r="M25" s="10">
        <v>7.9842817470090006</v>
      </c>
      <c r="N25" s="41"/>
      <c r="O25" s="41">
        <v>0.29985183890692624</v>
      </c>
      <c r="P25" s="41">
        <v>1.0603206908751971E-3</v>
      </c>
    </row>
    <row r="26" spans="2:16" ht="15" x14ac:dyDescent="0.25">
      <c r="B26" s="9" t="s">
        <v>241</v>
      </c>
      <c r="C26" s="37"/>
      <c r="D26" s="37"/>
      <c r="E26" s="37"/>
      <c r="F26" s="37"/>
      <c r="G26" s="37"/>
      <c r="H26" s="10">
        <v>0</v>
      </c>
      <c r="I26" s="37"/>
      <c r="J26" s="41"/>
      <c r="K26" s="41">
        <v>0</v>
      </c>
      <c r="L26" s="10"/>
      <c r="M26" s="10">
        <v>0</v>
      </c>
      <c r="N26" s="41"/>
      <c r="O26" s="41">
        <v>0</v>
      </c>
      <c r="P26" s="41">
        <v>0</v>
      </c>
    </row>
    <row r="27" spans="2:16" ht="15" x14ac:dyDescent="0.25">
      <c r="B27" s="11"/>
      <c r="C27" s="3"/>
      <c r="D27" s="3" t="s">
        <v>87</v>
      </c>
      <c r="E27" s="3"/>
      <c r="F27" s="3"/>
      <c r="G27" s="3" t="s">
        <v>87</v>
      </c>
      <c r="H27" s="10">
        <v>0</v>
      </c>
      <c r="I27" s="3" t="s">
        <v>87</v>
      </c>
      <c r="J27" s="41">
        <v>0</v>
      </c>
      <c r="K27" s="41">
        <v>0</v>
      </c>
      <c r="L27" s="10">
        <v>0</v>
      </c>
      <c r="M27" s="10">
        <v>0</v>
      </c>
      <c r="N27" s="41">
        <v>0</v>
      </c>
      <c r="O27" s="41">
        <v>0</v>
      </c>
      <c r="P27" s="41">
        <v>0</v>
      </c>
    </row>
    <row r="28" spans="2:16" x14ac:dyDescent="0.2">
      <c r="B28" s="44"/>
      <c r="C28" s="45"/>
      <c r="D28" s="45"/>
      <c r="E28" s="45"/>
      <c r="F28" s="45"/>
      <c r="G28" s="45"/>
      <c r="H28" s="14"/>
      <c r="I28" s="45"/>
      <c r="J28" s="14"/>
      <c r="K28" s="14"/>
      <c r="L28" s="14"/>
      <c r="M28" s="14"/>
      <c r="N28" s="14"/>
      <c r="O28" s="14"/>
      <c r="P28" s="14"/>
    </row>
    <row r="29" spans="2:16" ht="15" x14ac:dyDescent="0.25">
      <c r="B29" s="9" t="s">
        <v>242</v>
      </c>
      <c r="C29" s="37"/>
      <c r="D29" s="37"/>
      <c r="E29" s="37"/>
      <c r="F29" s="37"/>
      <c r="G29" s="37"/>
      <c r="H29" s="10">
        <v>0.95000000000000029</v>
      </c>
      <c r="I29" s="37"/>
      <c r="J29" s="41"/>
      <c r="K29" s="41">
        <v>5.5200000000000013E-2</v>
      </c>
      <c r="L29" s="10"/>
      <c r="M29" s="10">
        <v>7.9842817470090006</v>
      </c>
      <c r="N29" s="41"/>
      <c r="O29" s="41">
        <v>0.29985183890692624</v>
      </c>
      <c r="P29" s="41">
        <v>1.0603206908751971E-3</v>
      </c>
    </row>
    <row r="30" spans="2:16" ht="15" x14ac:dyDescent="0.25">
      <c r="B30" s="11" t="s">
        <v>3754</v>
      </c>
      <c r="C30" s="3" t="s">
        <v>3755</v>
      </c>
      <c r="D30" s="3" t="s">
        <v>1038</v>
      </c>
      <c r="E30" s="3" t="s">
        <v>543</v>
      </c>
      <c r="F30" s="3" t="s">
        <v>141</v>
      </c>
      <c r="G30" s="3" t="s">
        <v>3756</v>
      </c>
      <c r="H30" s="10">
        <v>0.95000000000000029</v>
      </c>
      <c r="I30" s="3" t="s">
        <v>52</v>
      </c>
      <c r="J30" s="41">
        <v>5.4225000000000002E-2</v>
      </c>
      <c r="K30" s="41">
        <v>5.5200000000000013E-2</v>
      </c>
      <c r="L30" s="10">
        <v>1368.413988126</v>
      </c>
      <c r="M30" s="10">
        <v>7.9842817470090006</v>
      </c>
      <c r="N30" s="41">
        <v>0</v>
      </c>
      <c r="O30" s="41">
        <v>0.29985183890692624</v>
      </c>
      <c r="P30" s="41">
        <v>1.0603206908751971E-3</v>
      </c>
    </row>
    <row r="31" spans="2:16" x14ac:dyDescent="0.2">
      <c r="B31" s="44"/>
      <c r="C31" s="45"/>
      <c r="D31" s="45"/>
      <c r="E31" s="45"/>
      <c r="F31" s="45"/>
      <c r="G31" s="45"/>
      <c r="H31" s="14"/>
      <c r="I31" s="45"/>
      <c r="J31" s="14"/>
      <c r="K31" s="14"/>
      <c r="L31" s="14"/>
      <c r="M31" s="14"/>
      <c r="N31" s="14"/>
      <c r="O31" s="14"/>
      <c r="P31" s="14"/>
    </row>
    <row r="32" spans="2:16" x14ac:dyDescent="0.2">
      <c r="B32" s="33"/>
      <c r="C32" s="48"/>
      <c r="D32" s="48"/>
      <c r="E32" s="48"/>
      <c r="F32" s="48"/>
      <c r="G32" s="48"/>
      <c r="H32" s="49"/>
      <c r="I32" s="48"/>
      <c r="J32" s="49"/>
      <c r="K32" s="49"/>
      <c r="L32" s="49"/>
      <c r="M32" s="49"/>
      <c r="N32" s="49"/>
      <c r="O32" s="49"/>
      <c r="P32" s="49"/>
    </row>
    <row r="34" spans="2:2" x14ac:dyDescent="0.2">
      <c r="B34" s="35" t="s">
        <v>55</v>
      </c>
    </row>
    <row r="36" spans="2:2" x14ac:dyDescent="0.2">
      <c r="B36" s="36" t="s">
        <v>56</v>
      </c>
    </row>
  </sheetData>
  <hyperlinks>
    <hyperlink ref="B36" r:id="rId1"/>
  </hyperlinks>
  <pageMargins left="0.7" right="0.7" top="0.75" bottom="0.75" header="0.3" footer="0.3"/>
  <pageSetup paperSize="9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3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20" width="16.25" customWidth="1"/>
  </cols>
  <sheetData>
    <row r="1" spans="2:20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2:20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2:20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2:20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2:20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M5" s="26"/>
      <c r="N5" s="26"/>
      <c r="O5" s="26"/>
      <c r="P5" s="26"/>
      <c r="Q5" s="26"/>
      <c r="R5" s="26"/>
      <c r="S5" s="26"/>
      <c r="T5" s="26"/>
    </row>
    <row r="6" spans="2:20" ht="15" x14ac:dyDescent="0.2">
      <c r="B6" s="50" t="s">
        <v>225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2:20" ht="15" x14ac:dyDescent="0.2">
      <c r="B7" s="50" t="s">
        <v>244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2:20" ht="30" x14ac:dyDescent="0.2">
      <c r="B8" s="50" t="s">
        <v>116</v>
      </c>
      <c r="C8" s="27" t="s">
        <v>57</v>
      </c>
      <c r="D8" s="27" t="s">
        <v>130</v>
      </c>
      <c r="E8" s="27" t="s">
        <v>245</v>
      </c>
      <c r="F8" s="27" t="s">
        <v>58</v>
      </c>
      <c r="G8" s="27" t="s">
        <v>238</v>
      </c>
      <c r="H8" s="27" t="s">
        <v>117</v>
      </c>
      <c r="I8" s="27" t="s">
        <v>59</v>
      </c>
      <c r="J8" s="27" t="s">
        <v>131</v>
      </c>
      <c r="K8" s="27" t="s">
        <v>227</v>
      </c>
      <c r="L8" s="27" t="s">
        <v>60</v>
      </c>
      <c r="M8" s="27" t="s">
        <v>118</v>
      </c>
      <c r="N8" s="27" t="s">
        <v>119</v>
      </c>
      <c r="O8" s="27" t="s">
        <v>132</v>
      </c>
      <c r="P8" s="27" t="s">
        <v>133</v>
      </c>
      <c r="Q8" s="27" t="s">
        <v>61</v>
      </c>
      <c r="R8" s="27" t="s">
        <v>134</v>
      </c>
      <c r="S8" s="27" t="s">
        <v>120</v>
      </c>
      <c r="T8" s="27" t="s">
        <v>121</v>
      </c>
    </row>
    <row r="9" spans="2:20" ht="15" x14ac:dyDescent="0.2">
      <c r="B9" s="50"/>
      <c r="C9" s="53"/>
      <c r="D9" s="53"/>
      <c r="E9" s="53"/>
      <c r="F9" s="53"/>
      <c r="G9" s="53"/>
      <c r="H9" s="53"/>
      <c r="I9" s="53"/>
      <c r="J9" s="53" t="s">
        <v>228</v>
      </c>
      <c r="K9" s="53" t="s">
        <v>229</v>
      </c>
      <c r="L9" s="53"/>
      <c r="M9" s="53" t="s">
        <v>41</v>
      </c>
      <c r="N9" s="53" t="s">
        <v>41</v>
      </c>
      <c r="O9" s="53" t="s">
        <v>230</v>
      </c>
      <c r="P9" s="29" t="s">
        <v>231</v>
      </c>
      <c r="Q9" s="53" t="s">
        <v>40</v>
      </c>
      <c r="R9" s="53" t="s">
        <v>41</v>
      </c>
      <c r="S9" s="53" t="s">
        <v>41</v>
      </c>
      <c r="T9" s="53" t="s">
        <v>41</v>
      </c>
    </row>
    <row r="10" spans="2:20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  <c r="M10" s="53" t="s">
        <v>232</v>
      </c>
      <c r="N10" s="54" t="s">
        <v>233</v>
      </c>
      <c r="O10" s="54" t="s">
        <v>234</v>
      </c>
      <c r="P10" s="54" t="s">
        <v>235</v>
      </c>
      <c r="Q10" s="54" t="s">
        <v>236</v>
      </c>
      <c r="R10" s="54" t="s">
        <v>246</v>
      </c>
      <c r="S10" s="54" t="s">
        <v>247</v>
      </c>
      <c r="T10" s="54" t="s">
        <v>248</v>
      </c>
    </row>
    <row r="11" spans="2:20" ht="15" x14ac:dyDescent="0.25">
      <c r="B11" s="16" t="s">
        <v>243</v>
      </c>
      <c r="C11" s="46"/>
      <c r="D11" s="46"/>
      <c r="E11" s="46"/>
      <c r="F11" s="46"/>
      <c r="G11" s="46"/>
      <c r="H11" s="46"/>
      <c r="I11" s="46"/>
      <c r="J11" s="46"/>
      <c r="K11" s="17">
        <v>0</v>
      </c>
      <c r="L11" s="46"/>
      <c r="M11" s="47"/>
      <c r="N11" s="47">
        <v>0</v>
      </c>
      <c r="O11" s="17"/>
      <c r="P11" s="17"/>
      <c r="Q11" s="17">
        <v>0</v>
      </c>
      <c r="R11" s="47"/>
      <c r="S11" s="47">
        <v>0</v>
      </c>
      <c r="T11" s="47">
        <v>0</v>
      </c>
    </row>
    <row r="12" spans="2:20" ht="15" x14ac:dyDescent="0.25">
      <c r="B12" s="6" t="s">
        <v>62</v>
      </c>
      <c r="C12" s="38"/>
      <c r="D12" s="38"/>
      <c r="E12" s="38"/>
      <c r="F12" s="38"/>
      <c r="G12" s="38"/>
      <c r="H12" s="38"/>
      <c r="I12" s="38"/>
      <c r="J12" s="38"/>
      <c r="K12" s="40">
        <v>0</v>
      </c>
      <c r="L12" s="38"/>
      <c r="M12" s="39"/>
      <c r="N12" s="39">
        <v>0</v>
      </c>
      <c r="O12" s="40"/>
      <c r="P12" s="40"/>
      <c r="Q12" s="40">
        <v>0</v>
      </c>
      <c r="R12" s="39"/>
      <c r="S12" s="39">
        <v>0</v>
      </c>
      <c r="T12" s="39">
        <v>0</v>
      </c>
    </row>
    <row r="13" spans="2:20" ht="15" x14ac:dyDescent="0.25">
      <c r="B13" s="9" t="s">
        <v>239</v>
      </c>
      <c r="C13" s="37"/>
      <c r="D13" s="37"/>
      <c r="E13" s="37"/>
      <c r="F13" s="37"/>
      <c r="G13" s="37"/>
      <c r="H13" s="37"/>
      <c r="I13" s="37"/>
      <c r="J13" s="37"/>
      <c r="K13" s="10">
        <v>0</v>
      </c>
      <c r="L13" s="37"/>
      <c r="M13" s="41"/>
      <c r="N13" s="41">
        <v>0</v>
      </c>
      <c r="O13" s="10"/>
      <c r="P13" s="10"/>
      <c r="Q13" s="10">
        <v>0</v>
      </c>
      <c r="R13" s="41"/>
      <c r="S13" s="41">
        <v>0</v>
      </c>
      <c r="T13" s="41">
        <v>0</v>
      </c>
    </row>
    <row r="14" spans="2:20" ht="15" x14ac:dyDescent="0.25">
      <c r="B14" s="11"/>
      <c r="C14" s="3"/>
      <c r="D14" s="3" t="s">
        <v>87</v>
      </c>
      <c r="E14" s="3" t="s">
        <v>87</v>
      </c>
      <c r="F14" s="3" t="s">
        <v>87</v>
      </c>
      <c r="G14" s="3" t="s">
        <v>87</v>
      </c>
      <c r="H14" s="3"/>
      <c r="I14" s="3"/>
      <c r="J14" s="3" t="s">
        <v>87</v>
      </c>
      <c r="K14" s="10">
        <v>0</v>
      </c>
      <c r="L14" s="3" t="s">
        <v>87</v>
      </c>
      <c r="M14" s="41">
        <v>0</v>
      </c>
      <c r="N14" s="41">
        <v>0</v>
      </c>
      <c r="O14" s="10">
        <v>0</v>
      </c>
      <c r="P14" s="10">
        <v>0</v>
      </c>
      <c r="Q14" s="10">
        <v>0</v>
      </c>
      <c r="R14" s="41">
        <v>0</v>
      </c>
      <c r="S14" s="41">
        <v>0</v>
      </c>
      <c r="T14" s="41">
        <v>0</v>
      </c>
    </row>
    <row r="15" spans="2:20" x14ac:dyDescent="0.2">
      <c r="B15" s="44"/>
      <c r="C15" s="45"/>
      <c r="D15" s="45"/>
      <c r="E15" s="45"/>
      <c r="F15" s="45"/>
      <c r="G15" s="45"/>
      <c r="H15" s="45"/>
      <c r="I15" s="45"/>
      <c r="J15" s="45"/>
      <c r="K15" s="14"/>
      <c r="L15" s="45"/>
      <c r="M15" s="14"/>
      <c r="N15" s="14"/>
      <c r="O15" s="14"/>
      <c r="P15" s="14"/>
      <c r="Q15" s="14"/>
      <c r="R15" s="14"/>
      <c r="S15" s="14"/>
      <c r="T15" s="14"/>
    </row>
    <row r="16" spans="2:20" ht="15" x14ac:dyDescent="0.25">
      <c r="B16" s="9" t="s">
        <v>164</v>
      </c>
      <c r="C16" s="37"/>
      <c r="D16" s="37"/>
      <c r="E16" s="37"/>
      <c r="F16" s="37"/>
      <c r="G16" s="37"/>
      <c r="H16" s="37"/>
      <c r="I16" s="37"/>
      <c r="J16" s="37"/>
      <c r="K16" s="10">
        <v>0</v>
      </c>
      <c r="L16" s="37"/>
      <c r="M16" s="41"/>
      <c r="N16" s="41">
        <v>0</v>
      </c>
      <c r="O16" s="10"/>
      <c r="P16" s="10"/>
      <c r="Q16" s="10">
        <v>0</v>
      </c>
      <c r="R16" s="41"/>
      <c r="S16" s="41">
        <v>0</v>
      </c>
      <c r="T16" s="41">
        <v>0</v>
      </c>
    </row>
    <row r="17" spans="2:20" ht="15" x14ac:dyDescent="0.25">
      <c r="B17" s="11"/>
      <c r="C17" s="3"/>
      <c r="D17" s="3" t="s">
        <v>87</v>
      </c>
      <c r="E17" s="3" t="s">
        <v>87</v>
      </c>
      <c r="F17" s="3" t="s">
        <v>87</v>
      </c>
      <c r="G17" s="3" t="s">
        <v>87</v>
      </c>
      <c r="H17" s="3"/>
      <c r="I17" s="3"/>
      <c r="J17" s="3" t="s">
        <v>87</v>
      </c>
      <c r="K17" s="10">
        <v>0</v>
      </c>
      <c r="L17" s="3" t="s">
        <v>87</v>
      </c>
      <c r="M17" s="41">
        <v>0</v>
      </c>
      <c r="N17" s="41">
        <v>0</v>
      </c>
      <c r="O17" s="10">
        <v>0</v>
      </c>
      <c r="P17" s="10">
        <v>0</v>
      </c>
      <c r="Q17" s="10">
        <v>0</v>
      </c>
      <c r="R17" s="41">
        <v>0</v>
      </c>
      <c r="S17" s="41">
        <v>0</v>
      </c>
      <c r="T17" s="41">
        <v>0</v>
      </c>
    </row>
    <row r="18" spans="2:20" x14ac:dyDescent="0.2">
      <c r="B18" s="44"/>
      <c r="C18" s="45"/>
      <c r="D18" s="45"/>
      <c r="E18" s="45"/>
      <c r="F18" s="45"/>
      <c r="G18" s="45"/>
      <c r="H18" s="45"/>
      <c r="I18" s="45"/>
      <c r="J18" s="45"/>
      <c r="K18" s="14"/>
      <c r="L18" s="45"/>
      <c r="M18" s="14"/>
      <c r="N18" s="14"/>
      <c r="O18" s="14"/>
      <c r="P18" s="14"/>
      <c r="Q18" s="14"/>
      <c r="R18" s="14"/>
      <c r="S18" s="14"/>
      <c r="T18" s="14"/>
    </row>
    <row r="19" spans="2:20" ht="15" x14ac:dyDescent="0.25">
      <c r="B19" s="9" t="s">
        <v>240</v>
      </c>
      <c r="C19" s="37"/>
      <c r="D19" s="37"/>
      <c r="E19" s="37"/>
      <c r="F19" s="37"/>
      <c r="G19" s="37"/>
      <c r="H19" s="37"/>
      <c r="I19" s="37"/>
      <c r="J19" s="37"/>
      <c r="K19" s="10">
        <v>0</v>
      </c>
      <c r="L19" s="37"/>
      <c r="M19" s="41"/>
      <c r="N19" s="41">
        <v>0</v>
      </c>
      <c r="O19" s="10"/>
      <c r="P19" s="10"/>
      <c r="Q19" s="10">
        <v>0</v>
      </c>
      <c r="R19" s="41"/>
      <c r="S19" s="41">
        <v>0</v>
      </c>
      <c r="T19" s="41">
        <v>0</v>
      </c>
    </row>
    <row r="20" spans="2:20" ht="15" x14ac:dyDescent="0.25">
      <c r="B20" s="11"/>
      <c r="C20" s="3"/>
      <c r="D20" s="3" t="s">
        <v>87</v>
      </c>
      <c r="E20" s="3" t="s">
        <v>87</v>
      </c>
      <c r="F20" s="3" t="s">
        <v>87</v>
      </c>
      <c r="G20" s="3" t="s">
        <v>87</v>
      </c>
      <c r="H20" s="3"/>
      <c r="I20" s="3"/>
      <c r="J20" s="3" t="s">
        <v>87</v>
      </c>
      <c r="K20" s="10">
        <v>0</v>
      </c>
      <c r="L20" s="3" t="s">
        <v>87</v>
      </c>
      <c r="M20" s="41">
        <v>0</v>
      </c>
      <c r="N20" s="41">
        <v>0</v>
      </c>
      <c r="O20" s="10">
        <v>0</v>
      </c>
      <c r="P20" s="10">
        <v>0</v>
      </c>
      <c r="Q20" s="10">
        <v>0</v>
      </c>
      <c r="R20" s="41">
        <v>0</v>
      </c>
      <c r="S20" s="41">
        <v>0</v>
      </c>
      <c r="T20" s="41">
        <v>0</v>
      </c>
    </row>
    <row r="21" spans="2:20" x14ac:dyDescent="0.2">
      <c r="B21" s="44"/>
      <c r="C21" s="45"/>
      <c r="D21" s="45"/>
      <c r="E21" s="45"/>
      <c r="F21" s="45"/>
      <c r="G21" s="45"/>
      <c r="H21" s="45"/>
      <c r="I21" s="45"/>
      <c r="J21" s="45"/>
      <c r="K21" s="14"/>
      <c r="L21" s="45"/>
      <c r="M21" s="14"/>
      <c r="N21" s="14"/>
      <c r="O21" s="14"/>
      <c r="P21" s="14"/>
      <c r="Q21" s="14"/>
      <c r="R21" s="14"/>
      <c r="S21" s="14"/>
      <c r="T21" s="14"/>
    </row>
    <row r="22" spans="2:20" ht="15" x14ac:dyDescent="0.25">
      <c r="B22" s="15" t="s">
        <v>113</v>
      </c>
      <c r="C22" s="37"/>
      <c r="D22" s="37"/>
      <c r="E22" s="37"/>
      <c r="F22" s="37"/>
      <c r="G22" s="37"/>
      <c r="H22" s="37"/>
      <c r="I22" s="37"/>
      <c r="J22" s="37"/>
      <c r="K22" s="10">
        <v>0</v>
      </c>
      <c r="L22" s="37"/>
      <c r="M22" s="41"/>
      <c r="N22" s="41">
        <v>0</v>
      </c>
      <c r="O22" s="10"/>
      <c r="P22" s="10"/>
      <c r="Q22" s="10">
        <v>0</v>
      </c>
      <c r="R22" s="41"/>
      <c r="S22" s="41">
        <v>0</v>
      </c>
      <c r="T22" s="41">
        <v>0</v>
      </c>
    </row>
    <row r="23" spans="2:20" ht="15" x14ac:dyDescent="0.25">
      <c r="B23" s="9" t="s">
        <v>241</v>
      </c>
      <c r="C23" s="37"/>
      <c r="D23" s="37"/>
      <c r="E23" s="37"/>
      <c r="F23" s="37"/>
      <c r="G23" s="37"/>
      <c r="H23" s="37"/>
      <c r="I23" s="37"/>
      <c r="J23" s="37"/>
      <c r="K23" s="10">
        <v>0</v>
      </c>
      <c r="L23" s="37"/>
      <c r="M23" s="41"/>
      <c r="N23" s="41">
        <v>0</v>
      </c>
      <c r="O23" s="10"/>
      <c r="P23" s="10"/>
      <c r="Q23" s="10">
        <v>0</v>
      </c>
      <c r="R23" s="41"/>
      <c r="S23" s="41">
        <v>0</v>
      </c>
      <c r="T23" s="41">
        <v>0</v>
      </c>
    </row>
    <row r="24" spans="2:20" ht="15" x14ac:dyDescent="0.25">
      <c r="B24" s="11"/>
      <c r="C24" s="3"/>
      <c r="D24" s="3" t="s">
        <v>87</v>
      </c>
      <c r="E24" s="3" t="s">
        <v>87</v>
      </c>
      <c r="F24" s="3" t="s">
        <v>87</v>
      </c>
      <c r="G24" s="3" t="s">
        <v>87</v>
      </c>
      <c r="H24" s="3"/>
      <c r="I24" s="3"/>
      <c r="J24" s="3" t="s">
        <v>87</v>
      </c>
      <c r="K24" s="10">
        <v>0</v>
      </c>
      <c r="L24" s="3" t="s">
        <v>87</v>
      </c>
      <c r="M24" s="41">
        <v>0</v>
      </c>
      <c r="N24" s="41">
        <v>0</v>
      </c>
      <c r="O24" s="10">
        <v>0</v>
      </c>
      <c r="P24" s="10">
        <v>0</v>
      </c>
      <c r="Q24" s="10">
        <v>0</v>
      </c>
      <c r="R24" s="41">
        <v>0</v>
      </c>
      <c r="S24" s="41">
        <v>0</v>
      </c>
      <c r="T24" s="41">
        <v>0</v>
      </c>
    </row>
    <row r="25" spans="2:20" x14ac:dyDescent="0.2">
      <c r="B25" s="44"/>
      <c r="C25" s="45"/>
      <c r="D25" s="45"/>
      <c r="E25" s="45"/>
      <c r="F25" s="45"/>
      <c r="G25" s="45"/>
      <c r="H25" s="45"/>
      <c r="I25" s="45"/>
      <c r="J25" s="45"/>
      <c r="K25" s="14"/>
      <c r="L25" s="45"/>
      <c r="M25" s="14"/>
      <c r="N25" s="14"/>
      <c r="O25" s="14"/>
      <c r="P25" s="14"/>
      <c r="Q25" s="14"/>
      <c r="R25" s="14"/>
      <c r="S25" s="14"/>
      <c r="T25" s="14"/>
    </row>
    <row r="26" spans="2:20" ht="15" x14ac:dyDescent="0.25">
      <c r="B26" s="9" t="s">
        <v>242</v>
      </c>
      <c r="C26" s="37"/>
      <c r="D26" s="37"/>
      <c r="E26" s="37"/>
      <c r="F26" s="37"/>
      <c r="G26" s="37"/>
      <c r="H26" s="37"/>
      <c r="I26" s="37"/>
      <c r="J26" s="37"/>
      <c r="K26" s="10">
        <v>0</v>
      </c>
      <c r="L26" s="37"/>
      <c r="M26" s="41"/>
      <c r="N26" s="41">
        <v>0</v>
      </c>
      <c r="O26" s="10"/>
      <c r="P26" s="10"/>
      <c r="Q26" s="10">
        <v>0</v>
      </c>
      <c r="R26" s="41"/>
      <c r="S26" s="41">
        <v>0</v>
      </c>
      <c r="T26" s="41">
        <v>0</v>
      </c>
    </row>
    <row r="27" spans="2:20" ht="15" x14ac:dyDescent="0.25">
      <c r="B27" s="11"/>
      <c r="C27" s="3"/>
      <c r="D27" s="3" t="s">
        <v>87</v>
      </c>
      <c r="E27" s="3" t="s">
        <v>87</v>
      </c>
      <c r="F27" s="3" t="s">
        <v>87</v>
      </c>
      <c r="G27" s="3" t="s">
        <v>87</v>
      </c>
      <c r="H27" s="3"/>
      <c r="I27" s="3"/>
      <c r="J27" s="3" t="s">
        <v>87</v>
      </c>
      <c r="K27" s="10">
        <v>0</v>
      </c>
      <c r="L27" s="3" t="s">
        <v>87</v>
      </c>
      <c r="M27" s="41">
        <v>0</v>
      </c>
      <c r="N27" s="41">
        <v>0</v>
      </c>
      <c r="O27" s="10">
        <v>0</v>
      </c>
      <c r="P27" s="10">
        <v>0</v>
      </c>
      <c r="Q27" s="10">
        <v>0</v>
      </c>
      <c r="R27" s="41">
        <v>0</v>
      </c>
      <c r="S27" s="41">
        <v>0</v>
      </c>
      <c r="T27" s="41">
        <v>0</v>
      </c>
    </row>
    <row r="28" spans="2:20" x14ac:dyDescent="0.2">
      <c r="B28" s="44"/>
      <c r="C28" s="45"/>
      <c r="D28" s="45"/>
      <c r="E28" s="45"/>
      <c r="F28" s="45"/>
      <c r="G28" s="45"/>
      <c r="H28" s="45"/>
      <c r="I28" s="45"/>
      <c r="J28" s="45"/>
      <c r="K28" s="14"/>
      <c r="L28" s="45"/>
      <c r="M28" s="14"/>
      <c r="N28" s="14"/>
      <c r="O28" s="14"/>
      <c r="P28" s="14"/>
      <c r="Q28" s="14"/>
      <c r="R28" s="14"/>
      <c r="S28" s="14"/>
      <c r="T28" s="14"/>
    </row>
    <row r="29" spans="2:20" x14ac:dyDescent="0.2">
      <c r="B29" s="33"/>
      <c r="C29" s="48"/>
      <c r="D29" s="48"/>
      <c r="E29" s="48"/>
      <c r="F29" s="48"/>
      <c r="G29" s="48"/>
      <c r="H29" s="48"/>
      <c r="I29" s="48"/>
      <c r="J29" s="48"/>
      <c r="K29" s="49"/>
      <c r="L29" s="48"/>
      <c r="M29" s="49"/>
      <c r="N29" s="49"/>
      <c r="O29" s="49"/>
      <c r="P29" s="49"/>
      <c r="Q29" s="49"/>
      <c r="R29" s="49"/>
      <c r="S29" s="49"/>
      <c r="T29" s="49"/>
    </row>
    <row r="31" spans="2:20" x14ac:dyDescent="0.2">
      <c r="B31" s="35" t="s">
        <v>55</v>
      </c>
    </row>
    <row r="33" spans="2:2" x14ac:dyDescent="0.2">
      <c r="B33" s="36" t="s">
        <v>56</v>
      </c>
    </row>
  </sheetData>
  <hyperlinks>
    <hyperlink ref="B33" r:id="rId1"/>
  </hyperlinks>
  <pageMargins left="0.7" right="0.7" top="0.75" bottom="0.75" header="0.3" footer="0.3"/>
  <pageSetup paperSize="9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425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1" bestFit="1" customWidth="1"/>
    <col min="5" max="6" width="16.25" customWidth="1"/>
    <col min="7" max="7" width="34.5" bestFit="1" customWidth="1"/>
    <col min="8" max="20" width="16.25" customWidth="1"/>
  </cols>
  <sheetData>
    <row r="1" spans="2:20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2:20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2:20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2:20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2:20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M5" s="26"/>
      <c r="N5" s="26"/>
      <c r="O5" s="26"/>
      <c r="P5" s="26"/>
      <c r="Q5" s="26"/>
      <c r="R5" s="26"/>
      <c r="S5" s="26"/>
      <c r="T5" s="26"/>
    </row>
    <row r="6" spans="2:20" ht="15" x14ac:dyDescent="0.2">
      <c r="B6" s="50" t="s">
        <v>225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2:20" ht="15" x14ac:dyDescent="0.2">
      <c r="B7" s="50" t="s">
        <v>1210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2:20" ht="30" x14ac:dyDescent="0.2">
      <c r="B8" s="50" t="s">
        <v>116</v>
      </c>
      <c r="C8" s="27" t="s">
        <v>57</v>
      </c>
      <c r="D8" s="27" t="s">
        <v>130</v>
      </c>
      <c r="E8" s="27" t="s">
        <v>245</v>
      </c>
      <c r="F8" s="27" t="s">
        <v>58</v>
      </c>
      <c r="G8" s="27" t="s">
        <v>238</v>
      </c>
      <c r="H8" s="27" t="s">
        <v>117</v>
      </c>
      <c r="I8" s="27" t="s">
        <v>59</v>
      </c>
      <c r="J8" s="27" t="s">
        <v>131</v>
      </c>
      <c r="K8" s="27" t="s">
        <v>227</v>
      </c>
      <c r="L8" s="27" t="s">
        <v>60</v>
      </c>
      <c r="M8" s="27" t="s">
        <v>118</v>
      </c>
      <c r="N8" s="27" t="s">
        <v>119</v>
      </c>
      <c r="O8" s="27" t="s">
        <v>132</v>
      </c>
      <c r="P8" s="27" t="s">
        <v>133</v>
      </c>
      <c r="Q8" s="27" t="s">
        <v>61</v>
      </c>
      <c r="R8" s="27" t="s">
        <v>134</v>
      </c>
      <c r="S8" s="27" t="s">
        <v>120</v>
      </c>
      <c r="T8" s="27" t="s">
        <v>121</v>
      </c>
    </row>
    <row r="9" spans="2:20" ht="15" x14ac:dyDescent="0.2">
      <c r="B9" s="50"/>
      <c r="C9" s="53"/>
      <c r="D9" s="53"/>
      <c r="E9" s="53"/>
      <c r="F9" s="53"/>
      <c r="G9" s="53"/>
      <c r="H9" s="53"/>
      <c r="I9" s="53"/>
      <c r="J9" s="53" t="s">
        <v>228</v>
      </c>
      <c r="K9" s="53" t="s">
        <v>229</v>
      </c>
      <c r="L9" s="53"/>
      <c r="M9" s="53" t="s">
        <v>41</v>
      </c>
      <c r="N9" s="53" t="s">
        <v>41</v>
      </c>
      <c r="O9" s="53" t="s">
        <v>230</v>
      </c>
      <c r="P9" s="29" t="s">
        <v>231</v>
      </c>
      <c r="Q9" s="53" t="s">
        <v>40</v>
      </c>
      <c r="R9" s="53" t="s">
        <v>41</v>
      </c>
      <c r="S9" s="53" t="s">
        <v>40</v>
      </c>
      <c r="T9" s="53" t="s">
        <v>41</v>
      </c>
    </row>
    <row r="10" spans="2:20" x14ac:dyDescent="0.2">
      <c r="B10" s="52"/>
      <c r="C10" s="54" t="s">
        <v>42</v>
      </c>
      <c r="D10" s="54" t="s">
        <v>43</v>
      </c>
      <c r="E10" s="54" t="s">
        <v>122</v>
      </c>
      <c r="F10" s="54" t="s">
        <v>123</v>
      </c>
      <c r="G10" s="54" t="s">
        <v>124</v>
      </c>
      <c r="H10" s="54" t="s">
        <v>125</v>
      </c>
      <c r="I10" s="54" t="s">
        <v>126</v>
      </c>
      <c r="J10" s="54" t="s">
        <v>127</v>
      </c>
      <c r="K10" s="54" t="s">
        <v>128</v>
      </c>
      <c r="L10" s="54" t="s">
        <v>129</v>
      </c>
      <c r="M10" s="54" t="s">
        <v>232</v>
      </c>
      <c r="N10" s="54" t="s">
        <v>233</v>
      </c>
      <c r="O10" s="54" t="s">
        <v>234</v>
      </c>
      <c r="P10" s="54" t="s">
        <v>235</v>
      </c>
      <c r="Q10" s="54" t="s">
        <v>236</v>
      </c>
      <c r="R10" s="54" t="s">
        <v>246</v>
      </c>
      <c r="S10" s="54" t="s">
        <v>247</v>
      </c>
      <c r="T10" s="54" t="s">
        <v>248</v>
      </c>
    </row>
    <row r="11" spans="2:20" ht="15" x14ac:dyDescent="0.25">
      <c r="B11" s="16" t="s">
        <v>1209</v>
      </c>
      <c r="C11" s="46"/>
      <c r="D11" s="46"/>
      <c r="E11" s="46"/>
      <c r="F11" s="46"/>
      <c r="G11" s="46"/>
      <c r="H11" s="46"/>
      <c r="I11" s="46"/>
      <c r="J11" s="46"/>
      <c r="K11" s="17">
        <v>4.634201546832843</v>
      </c>
      <c r="L11" s="46"/>
      <c r="M11" s="47"/>
      <c r="N11" s="47">
        <v>3.6227898749928766E-2</v>
      </c>
      <c r="O11" s="17"/>
      <c r="P11" s="17"/>
      <c r="Q11" s="17">
        <v>750.19991199226888</v>
      </c>
      <c r="R11" s="47"/>
      <c r="S11" s="47">
        <v>1</v>
      </c>
      <c r="T11" s="47">
        <v>9.9627307024346912E-2</v>
      </c>
    </row>
    <row r="12" spans="2:20" ht="15" x14ac:dyDescent="0.25">
      <c r="B12" s="6" t="s">
        <v>62</v>
      </c>
      <c r="C12" s="38"/>
      <c r="D12" s="38"/>
      <c r="E12" s="38"/>
      <c r="F12" s="38"/>
      <c r="G12" s="38"/>
      <c r="H12" s="38"/>
      <c r="I12" s="38"/>
      <c r="J12" s="38"/>
      <c r="K12" s="40">
        <v>4.0595769242629922</v>
      </c>
      <c r="L12" s="38"/>
      <c r="M12" s="39"/>
      <c r="N12" s="39">
        <v>3.2275910119985332E-2</v>
      </c>
      <c r="O12" s="40"/>
      <c r="P12" s="40"/>
      <c r="Q12" s="40">
        <v>493.67657422289926</v>
      </c>
      <c r="R12" s="39"/>
      <c r="S12" s="39">
        <v>0.65806002684253417</v>
      </c>
      <c r="T12" s="39">
        <v>6.5560748334691124E-2</v>
      </c>
    </row>
    <row r="13" spans="2:20" ht="15" x14ac:dyDescent="0.25">
      <c r="B13" s="9" t="s">
        <v>239</v>
      </c>
      <c r="C13" s="37"/>
      <c r="D13" s="37"/>
      <c r="E13" s="37"/>
      <c r="F13" s="37"/>
      <c r="G13" s="37"/>
      <c r="H13" s="37"/>
      <c r="I13" s="37"/>
      <c r="J13" s="37"/>
      <c r="K13" s="10">
        <v>3.702477092287535</v>
      </c>
      <c r="L13" s="37"/>
      <c r="M13" s="41"/>
      <c r="N13" s="41">
        <v>3.1023703422158908E-2</v>
      </c>
      <c r="O13" s="10"/>
      <c r="P13" s="10"/>
      <c r="Q13" s="10">
        <v>358.61465522502783</v>
      </c>
      <c r="R13" s="41"/>
      <c r="S13" s="41">
        <v>0.47802545627161247</v>
      </c>
      <c r="T13" s="41">
        <v>4.7624388897425457E-2</v>
      </c>
    </row>
    <row r="14" spans="2:20" ht="15" x14ac:dyDescent="0.25">
      <c r="B14" s="11" t="s">
        <v>249</v>
      </c>
      <c r="C14" s="3" t="s">
        <v>250</v>
      </c>
      <c r="D14" s="3" t="s">
        <v>139</v>
      </c>
      <c r="E14" s="3"/>
      <c r="F14" s="3" t="s">
        <v>251</v>
      </c>
      <c r="G14" s="3" t="s">
        <v>252</v>
      </c>
      <c r="H14" s="3" t="s">
        <v>68</v>
      </c>
      <c r="I14" s="3" t="s">
        <v>84</v>
      </c>
      <c r="J14" s="3"/>
      <c r="K14" s="10">
        <v>0.58000000000004415</v>
      </c>
      <c r="L14" s="3" t="s">
        <v>54</v>
      </c>
      <c r="M14" s="41">
        <v>5.0499999999999996E-2</v>
      </c>
      <c r="N14" s="41">
        <v>1.6300000000004537E-2</v>
      </c>
      <c r="O14" s="10">
        <v>208.31533479210162</v>
      </c>
      <c r="P14" s="10">
        <v>135.18</v>
      </c>
      <c r="Q14" s="10">
        <v>0.2816006695946206</v>
      </c>
      <c r="R14" s="41">
        <v>8.5462701453169898E-7</v>
      </c>
      <c r="S14" s="41">
        <v>3.7536750550501614E-4</v>
      </c>
      <c r="T14" s="41">
        <v>3.7396853717911474E-5</v>
      </c>
    </row>
    <row r="15" spans="2:20" ht="15" x14ac:dyDescent="0.25">
      <c r="B15" s="11" t="s">
        <v>253</v>
      </c>
      <c r="C15" s="3" t="s">
        <v>254</v>
      </c>
      <c r="D15" s="3" t="s">
        <v>139</v>
      </c>
      <c r="E15" s="3"/>
      <c r="F15" s="3" t="s">
        <v>251</v>
      </c>
      <c r="G15" s="3" t="s">
        <v>252</v>
      </c>
      <c r="H15" s="3" t="s">
        <v>68</v>
      </c>
      <c r="I15" s="3" t="s">
        <v>84</v>
      </c>
      <c r="J15" s="3"/>
      <c r="K15" s="10">
        <v>4.449999999999898</v>
      </c>
      <c r="L15" s="3" t="s">
        <v>54</v>
      </c>
      <c r="M15" s="41">
        <v>5.8999999999999999E-3</v>
      </c>
      <c r="N15" s="41">
        <v>9.2999999999995447E-3</v>
      </c>
      <c r="O15" s="10">
        <v>418.43479368414677</v>
      </c>
      <c r="P15" s="10">
        <v>98.51</v>
      </c>
      <c r="Q15" s="10">
        <v>0.41220011526663658</v>
      </c>
      <c r="R15" s="41">
        <v>2.4613811393185106E-7</v>
      </c>
      <c r="S15" s="41">
        <v>5.4945369717783238E-4</v>
      </c>
      <c r="T15" s="41">
        <v>5.4740592184398443E-5</v>
      </c>
    </row>
    <row r="16" spans="2:20" ht="15" x14ac:dyDescent="0.25">
      <c r="B16" s="11" t="s">
        <v>255</v>
      </c>
      <c r="C16" s="3" t="s">
        <v>256</v>
      </c>
      <c r="D16" s="3" t="s">
        <v>139</v>
      </c>
      <c r="E16" s="3"/>
      <c r="F16" s="3" t="s">
        <v>257</v>
      </c>
      <c r="G16" s="3" t="s">
        <v>252</v>
      </c>
      <c r="H16" s="3" t="s">
        <v>68</v>
      </c>
      <c r="I16" s="3" t="s">
        <v>69</v>
      </c>
      <c r="J16" s="3"/>
      <c r="K16" s="10">
        <v>13.950000000000156</v>
      </c>
      <c r="L16" s="3" t="s">
        <v>54</v>
      </c>
      <c r="M16" s="41">
        <v>4.6999999999999993E-3</v>
      </c>
      <c r="N16" s="41">
        <v>7.1000000000001019E-3</v>
      </c>
      <c r="O16" s="10">
        <v>611.28317954471015</v>
      </c>
      <c r="P16" s="10">
        <v>96.81</v>
      </c>
      <c r="Q16" s="10">
        <v>0.59178324624852152</v>
      </c>
      <c r="R16" s="41">
        <v>1.7419941852461033E-6</v>
      </c>
      <c r="S16" s="41">
        <v>7.8883406514531837E-4</v>
      </c>
      <c r="T16" s="41">
        <v>7.8589413599496302E-5</v>
      </c>
    </row>
    <row r="17" spans="2:20" ht="15" x14ac:dyDescent="0.25">
      <c r="B17" s="11" t="s">
        <v>258</v>
      </c>
      <c r="C17" s="3" t="s">
        <v>259</v>
      </c>
      <c r="D17" s="3" t="s">
        <v>139</v>
      </c>
      <c r="E17" s="3"/>
      <c r="F17" s="3" t="s">
        <v>257</v>
      </c>
      <c r="G17" s="3" t="s">
        <v>252</v>
      </c>
      <c r="H17" s="3" t="s">
        <v>68</v>
      </c>
      <c r="I17" s="3" t="s">
        <v>69</v>
      </c>
      <c r="J17" s="3"/>
      <c r="K17" s="10">
        <v>2.920000000000027</v>
      </c>
      <c r="L17" s="3" t="s">
        <v>54</v>
      </c>
      <c r="M17" s="41">
        <v>2.58E-2</v>
      </c>
      <c r="N17" s="41">
        <v>1.0400000000000161E-2</v>
      </c>
      <c r="O17" s="10">
        <v>2924.9621578252868</v>
      </c>
      <c r="P17" s="10">
        <v>109.56</v>
      </c>
      <c r="Q17" s="10">
        <v>3.2045885401980976</v>
      </c>
      <c r="R17" s="41">
        <v>1.0739366908242347E-6</v>
      </c>
      <c r="S17" s="41">
        <v>4.271646115883738E-3</v>
      </c>
      <c r="T17" s="41">
        <v>4.255725990865082E-4</v>
      </c>
    </row>
    <row r="18" spans="2:20" ht="15" x14ac:dyDescent="0.25">
      <c r="B18" s="11" t="s">
        <v>260</v>
      </c>
      <c r="C18" s="3" t="s">
        <v>261</v>
      </c>
      <c r="D18" s="3" t="s">
        <v>139</v>
      </c>
      <c r="E18" s="3"/>
      <c r="F18" s="3" t="s">
        <v>257</v>
      </c>
      <c r="G18" s="3" t="s">
        <v>252</v>
      </c>
      <c r="H18" s="3" t="s">
        <v>68</v>
      </c>
      <c r="I18" s="3" t="s">
        <v>69</v>
      </c>
      <c r="J18" s="3"/>
      <c r="K18" s="10">
        <v>3.1599999999999913</v>
      </c>
      <c r="L18" s="3" t="s">
        <v>54</v>
      </c>
      <c r="M18" s="41">
        <v>4.0999999999999995E-3</v>
      </c>
      <c r="N18" s="41">
        <v>9.9999999999998597E-3</v>
      </c>
      <c r="O18" s="10">
        <v>6128.9887972744182</v>
      </c>
      <c r="P18" s="10">
        <v>98.28</v>
      </c>
      <c r="Q18" s="10">
        <v>6.0235701900847323</v>
      </c>
      <c r="R18" s="41">
        <v>2.4858704420340066E-6</v>
      </c>
      <c r="S18" s="41">
        <v>8.0292867191736061E-3</v>
      </c>
      <c r="T18" s="41">
        <v>7.9993621315761993E-4</v>
      </c>
    </row>
    <row r="19" spans="2:20" ht="15" x14ac:dyDescent="0.25">
      <c r="B19" s="11" t="s">
        <v>262</v>
      </c>
      <c r="C19" s="3" t="s">
        <v>263</v>
      </c>
      <c r="D19" s="3" t="s">
        <v>139</v>
      </c>
      <c r="E19" s="3"/>
      <c r="F19" s="3" t="s">
        <v>257</v>
      </c>
      <c r="G19" s="3" t="s">
        <v>252</v>
      </c>
      <c r="H19" s="3" t="s">
        <v>68</v>
      </c>
      <c r="I19" s="3" t="s">
        <v>69</v>
      </c>
      <c r="J19" s="3"/>
      <c r="K19" s="10">
        <v>4.0199999999999889</v>
      </c>
      <c r="L19" s="3" t="s">
        <v>54</v>
      </c>
      <c r="M19" s="41">
        <v>6.4000000000000003E-3</v>
      </c>
      <c r="N19" s="41">
        <v>9.1999999999999096E-3</v>
      </c>
      <c r="O19" s="10">
        <v>6360.2237214811003</v>
      </c>
      <c r="P19" s="10">
        <v>98.57</v>
      </c>
      <c r="Q19" s="10">
        <v>6.2692725222639307</v>
      </c>
      <c r="R19" s="41">
        <v>2.0190577495221893E-6</v>
      </c>
      <c r="S19" s="41">
        <v>8.3568025296283134E-3</v>
      </c>
      <c r="T19" s="41">
        <v>8.3256573136111897E-4</v>
      </c>
    </row>
    <row r="20" spans="2:20" ht="15" x14ac:dyDescent="0.25">
      <c r="B20" s="11" t="s">
        <v>264</v>
      </c>
      <c r="C20" s="3" t="s">
        <v>265</v>
      </c>
      <c r="D20" s="3" t="s">
        <v>139</v>
      </c>
      <c r="E20" s="3"/>
      <c r="F20" s="3" t="s">
        <v>257</v>
      </c>
      <c r="G20" s="3" t="s">
        <v>252</v>
      </c>
      <c r="H20" s="3" t="s">
        <v>68</v>
      </c>
      <c r="I20" s="3" t="s">
        <v>69</v>
      </c>
      <c r="J20" s="3"/>
      <c r="K20" s="10">
        <v>1.6699999999999793</v>
      </c>
      <c r="L20" s="3" t="s">
        <v>54</v>
      </c>
      <c r="M20" s="41">
        <v>0</v>
      </c>
      <c r="N20" s="41">
        <v>3.1000000000001677E-3</v>
      </c>
      <c r="O20" s="10">
        <v>1582.3764690444095</v>
      </c>
      <c r="P20" s="10">
        <v>98.59</v>
      </c>
      <c r="Q20" s="10">
        <v>1.5600649606910955</v>
      </c>
      <c r="R20" s="41">
        <v>8.6008817831028514E-7</v>
      </c>
      <c r="S20" s="41">
        <v>2.0795323163236689E-3</v>
      </c>
      <c r="T20" s="41">
        <v>2.0717820454542948E-4</v>
      </c>
    </row>
    <row r="21" spans="2:20" ht="15" x14ac:dyDescent="0.25">
      <c r="B21" s="11" t="s">
        <v>266</v>
      </c>
      <c r="C21" s="3" t="s">
        <v>267</v>
      </c>
      <c r="D21" s="3" t="s">
        <v>139</v>
      </c>
      <c r="E21" s="3"/>
      <c r="F21" s="3" t="s">
        <v>268</v>
      </c>
      <c r="G21" s="3" t="s">
        <v>252</v>
      </c>
      <c r="H21" s="3" t="s">
        <v>68</v>
      </c>
      <c r="I21" s="3" t="s">
        <v>69</v>
      </c>
      <c r="J21" s="3"/>
      <c r="K21" s="10">
        <v>3.6099999999999977</v>
      </c>
      <c r="L21" s="3" t="s">
        <v>54</v>
      </c>
      <c r="M21" s="41">
        <v>1.6E-2</v>
      </c>
      <c r="N21" s="41">
        <v>1.0899999999999931E-2</v>
      </c>
      <c r="O21" s="10">
        <v>8048.9527986889316</v>
      </c>
      <c r="P21" s="10">
        <v>102.31</v>
      </c>
      <c r="Q21" s="10">
        <v>8.2348836084869106</v>
      </c>
      <c r="R21" s="41">
        <v>2.5561861063384341E-6</v>
      </c>
      <c r="S21" s="41">
        <v>1.0976918921008584E-2</v>
      </c>
      <c r="T21" s="41">
        <v>1.093600871524685E-3</v>
      </c>
    </row>
    <row r="22" spans="2:20" ht="15" x14ac:dyDescent="0.25">
      <c r="B22" s="11" t="s">
        <v>269</v>
      </c>
      <c r="C22" s="3" t="s">
        <v>270</v>
      </c>
      <c r="D22" s="3" t="s">
        <v>139</v>
      </c>
      <c r="E22" s="3"/>
      <c r="F22" s="3" t="s">
        <v>268</v>
      </c>
      <c r="G22" s="3" t="s">
        <v>252</v>
      </c>
      <c r="H22" s="3" t="s">
        <v>68</v>
      </c>
      <c r="I22" s="3" t="s">
        <v>69</v>
      </c>
      <c r="J22" s="3"/>
      <c r="K22" s="10">
        <v>1.5499999999999481</v>
      </c>
      <c r="L22" s="3" t="s">
        <v>54</v>
      </c>
      <c r="M22" s="41">
        <v>4.4999999999999998E-2</v>
      </c>
      <c r="N22" s="41">
        <v>1.0799999999997235E-2</v>
      </c>
      <c r="O22" s="10">
        <v>380.99015316528704</v>
      </c>
      <c r="P22" s="10">
        <v>109.72</v>
      </c>
      <c r="Q22" s="10">
        <v>0.41802239593006962</v>
      </c>
      <c r="R22" s="41">
        <v>7.8836001497154441E-7</v>
      </c>
      <c r="S22" s="41">
        <v>5.5721466938052312E-4</v>
      </c>
      <c r="T22" s="41">
        <v>5.5513796944843331E-5</v>
      </c>
    </row>
    <row r="23" spans="2:20" ht="15" x14ac:dyDescent="0.25">
      <c r="B23" s="11" t="s">
        <v>271</v>
      </c>
      <c r="C23" s="3" t="s">
        <v>272</v>
      </c>
      <c r="D23" s="3" t="s">
        <v>139</v>
      </c>
      <c r="E23" s="3"/>
      <c r="F23" s="3" t="s">
        <v>268</v>
      </c>
      <c r="G23" s="3" t="s">
        <v>252</v>
      </c>
      <c r="H23" s="3" t="s">
        <v>68</v>
      </c>
      <c r="I23" s="3" t="s">
        <v>69</v>
      </c>
      <c r="J23" s="3"/>
      <c r="K23" s="10">
        <v>5.7300000000000137</v>
      </c>
      <c r="L23" s="3" t="s">
        <v>54</v>
      </c>
      <c r="M23" s="41">
        <v>0.05</v>
      </c>
      <c r="N23" s="41">
        <v>1.1200000000000116E-2</v>
      </c>
      <c r="O23" s="10">
        <v>879.90756763333297</v>
      </c>
      <c r="P23" s="10">
        <v>129.57</v>
      </c>
      <c r="Q23" s="10">
        <v>1.1400962353867108</v>
      </c>
      <c r="R23" s="41">
        <v>1.1225172128456669E-6</v>
      </c>
      <c r="S23" s="41">
        <v>1.5197232326500992E-3</v>
      </c>
      <c r="T23" s="41">
        <v>1.5140593309126443E-4</v>
      </c>
    </row>
    <row r="24" spans="2:20" ht="15" x14ac:dyDescent="0.25">
      <c r="B24" s="11" t="s">
        <v>273</v>
      </c>
      <c r="C24" s="3" t="s">
        <v>274</v>
      </c>
      <c r="D24" s="3" t="s">
        <v>139</v>
      </c>
      <c r="E24" s="3"/>
      <c r="F24" s="3" t="s">
        <v>268</v>
      </c>
      <c r="G24" s="3" t="s">
        <v>252</v>
      </c>
      <c r="H24" s="3" t="s">
        <v>68</v>
      </c>
      <c r="I24" s="3" t="s">
        <v>69</v>
      </c>
      <c r="J24" s="3"/>
      <c r="K24" s="10">
        <v>4.139999999999997</v>
      </c>
      <c r="L24" s="3" t="s">
        <v>54</v>
      </c>
      <c r="M24" s="41">
        <v>6.9999999999999993E-3</v>
      </c>
      <c r="N24" s="41">
        <v>9.2000000000000137E-3</v>
      </c>
      <c r="O24" s="10">
        <v>10539.875269126305</v>
      </c>
      <c r="P24" s="10">
        <v>100.35</v>
      </c>
      <c r="Q24" s="10">
        <v>10.576764832568282</v>
      </c>
      <c r="R24" s="41">
        <v>2.1176986790801255E-6</v>
      </c>
      <c r="S24" s="41">
        <v>1.4098595139101109E-2</v>
      </c>
      <c r="T24" s="41">
        <v>1.4046050665351912E-3</v>
      </c>
    </row>
    <row r="25" spans="2:20" ht="15" x14ac:dyDescent="0.25">
      <c r="B25" s="11" t="s">
        <v>275</v>
      </c>
      <c r="C25" s="3" t="s">
        <v>276</v>
      </c>
      <c r="D25" s="3" t="s">
        <v>139</v>
      </c>
      <c r="E25" s="3"/>
      <c r="F25" s="3" t="s">
        <v>277</v>
      </c>
      <c r="G25" s="3" t="s">
        <v>252</v>
      </c>
      <c r="H25" s="3" t="s">
        <v>75</v>
      </c>
      <c r="I25" s="3" t="s">
        <v>84</v>
      </c>
      <c r="J25" s="3"/>
      <c r="K25" s="10">
        <v>1.5499999999998604</v>
      </c>
      <c r="L25" s="3" t="s">
        <v>54</v>
      </c>
      <c r="M25" s="41">
        <v>4.2000000000000003E-2</v>
      </c>
      <c r="N25" s="41">
        <v>1.0599999999999497E-2</v>
      </c>
      <c r="O25" s="10">
        <v>1096.3336878348134</v>
      </c>
      <c r="P25" s="10">
        <v>130.09</v>
      </c>
      <c r="Q25" s="10">
        <v>1.4262204945310599</v>
      </c>
      <c r="R25" s="41">
        <v>7.0851179568991666E-6</v>
      </c>
      <c r="S25" s="41">
        <v>1.9011205836368557E-3</v>
      </c>
      <c r="T25" s="41">
        <v>1.8940352407629461E-4</v>
      </c>
    </row>
    <row r="26" spans="2:20" ht="15" x14ac:dyDescent="0.25">
      <c r="B26" s="11" t="s">
        <v>278</v>
      </c>
      <c r="C26" s="3" t="s">
        <v>279</v>
      </c>
      <c r="D26" s="3" t="s">
        <v>139</v>
      </c>
      <c r="E26" s="3"/>
      <c r="F26" s="3" t="s">
        <v>277</v>
      </c>
      <c r="G26" s="3" t="s">
        <v>252</v>
      </c>
      <c r="H26" s="3" t="s">
        <v>75</v>
      </c>
      <c r="I26" s="3" t="s">
        <v>69</v>
      </c>
      <c r="J26" s="3"/>
      <c r="K26" s="10">
        <v>4.1599999999999335</v>
      </c>
      <c r="L26" s="3" t="s">
        <v>54</v>
      </c>
      <c r="M26" s="41">
        <v>8.0000000000000002E-3</v>
      </c>
      <c r="N26" s="41">
        <v>9.3000000000009742E-3</v>
      </c>
      <c r="O26" s="10">
        <v>607.44525094515132</v>
      </c>
      <c r="P26" s="10">
        <v>100.78</v>
      </c>
      <c r="Q26" s="10">
        <v>0.61218332377537765</v>
      </c>
      <c r="R26" s="41">
        <v>9.4244771611560385E-7</v>
      </c>
      <c r="S26" s="41">
        <v>8.1602692027733326E-4</v>
      </c>
      <c r="T26" s="41">
        <v>8.1298564526602148E-5</v>
      </c>
    </row>
    <row r="27" spans="2:20" ht="15" x14ac:dyDescent="0.25">
      <c r="B27" s="11" t="s">
        <v>280</v>
      </c>
      <c r="C27" s="3" t="s">
        <v>281</v>
      </c>
      <c r="D27" s="3" t="s">
        <v>139</v>
      </c>
      <c r="E27" s="3"/>
      <c r="F27" s="3" t="s">
        <v>257</v>
      </c>
      <c r="G27" s="3" t="s">
        <v>252</v>
      </c>
      <c r="H27" s="3" t="s">
        <v>75</v>
      </c>
      <c r="I27" s="3" t="s">
        <v>69</v>
      </c>
      <c r="J27" s="3"/>
      <c r="K27" s="10">
        <v>1.370000000000049</v>
      </c>
      <c r="L27" s="3" t="s">
        <v>54</v>
      </c>
      <c r="M27" s="41">
        <v>3.9E-2</v>
      </c>
      <c r="N27" s="41">
        <v>1.2699999999999849E-2</v>
      </c>
      <c r="O27" s="10">
        <v>2145.215732569688</v>
      </c>
      <c r="P27" s="10">
        <v>126.52</v>
      </c>
      <c r="Q27" s="10">
        <v>2.7141269447963521</v>
      </c>
      <c r="R27" s="41">
        <v>1.4782927019926468E-6</v>
      </c>
      <c r="S27" s="41">
        <v>3.617871585173316E-3</v>
      </c>
      <c r="T27" s="41">
        <v>3.6043880319072262E-4</v>
      </c>
    </row>
    <row r="28" spans="2:20" ht="15" x14ac:dyDescent="0.25">
      <c r="B28" s="11" t="s">
        <v>282</v>
      </c>
      <c r="C28" s="3" t="s">
        <v>283</v>
      </c>
      <c r="D28" s="3" t="s">
        <v>139</v>
      </c>
      <c r="E28" s="3"/>
      <c r="F28" s="3" t="s">
        <v>257</v>
      </c>
      <c r="G28" s="3" t="s">
        <v>252</v>
      </c>
      <c r="H28" s="3" t="s">
        <v>75</v>
      </c>
      <c r="I28" s="3" t="s">
        <v>69</v>
      </c>
      <c r="J28" s="3"/>
      <c r="K28" s="10">
        <v>0.91999999999999216</v>
      </c>
      <c r="L28" s="3" t="s">
        <v>54</v>
      </c>
      <c r="M28" s="41">
        <v>5.5E-2</v>
      </c>
      <c r="N28" s="41">
        <v>1.0399999999999911E-2</v>
      </c>
      <c r="O28" s="10">
        <v>1320.8402534828742</v>
      </c>
      <c r="P28" s="10">
        <v>134.43</v>
      </c>
      <c r="Q28" s="10">
        <v>1.7756055528800951</v>
      </c>
      <c r="R28" s="41">
        <v>6.6042012674143709E-6</v>
      </c>
      <c r="S28" s="41">
        <v>2.3668431900567772E-3</v>
      </c>
      <c r="T28" s="41">
        <v>2.3580221317427122E-4</v>
      </c>
    </row>
    <row r="29" spans="2:20" ht="15" x14ac:dyDescent="0.25">
      <c r="B29" s="11" t="s">
        <v>284</v>
      </c>
      <c r="C29" s="3" t="s">
        <v>285</v>
      </c>
      <c r="D29" s="3" t="s">
        <v>139</v>
      </c>
      <c r="E29" s="3"/>
      <c r="F29" s="3" t="s">
        <v>251</v>
      </c>
      <c r="G29" s="3" t="s">
        <v>252</v>
      </c>
      <c r="H29" s="3" t="s">
        <v>75</v>
      </c>
      <c r="I29" s="3" t="s">
        <v>84</v>
      </c>
      <c r="J29" s="3"/>
      <c r="K29" s="10">
        <v>0.4999999999999703</v>
      </c>
      <c r="L29" s="3" t="s">
        <v>54</v>
      </c>
      <c r="M29" s="41">
        <v>4.9000000000000002E-2</v>
      </c>
      <c r="N29" s="41">
        <v>1.9699999999999003E-2</v>
      </c>
      <c r="O29" s="10">
        <v>1192.0653974151219</v>
      </c>
      <c r="P29" s="10">
        <v>135.35</v>
      </c>
      <c r="Q29" s="10">
        <v>1.6134605152529122</v>
      </c>
      <c r="R29" s="41">
        <v>2.3187467733162716E-6</v>
      </c>
      <c r="S29" s="41">
        <v>2.1507074173977504E-3</v>
      </c>
      <c r="T29" s="41">
        <v>2.142691881926259E-4</v>
      </c>
    </row>
    <row r="30" spans="2:20" ht="15" x14ac:dyDescent="0.25">
      <c r="B30" s="11" t="s">
        <v>286</v>
      </c>
      <c r="C30" s="3" t="s">
        <v>287</v>
      </c>
      <c r="D30" s="3" t="s">
        <v>139</v>
      </c>
      <c r="E30" s="3"/>
      <c r="F30" s="3" t="s">
        <v>251</v>
      </c>
      <c r="G30" s="3" t="s">
        <v>252</v>
      </c>
      <c r="H30" s="3" t="s">
        <v>75</v>
      </c>
      <c r="I30" s="3" t="s">
        <v>84</v>
      </c>
      <c r="J30" s="3"/>
      <c r="K30" s="10">
        <v>0.21999999999897504</v>
      </c>
      <c r="L30" s="3" t="s">
        <v>54</v>
      </c>
      <c r="M30" s="41">
        <v>4.0999999999999995E-2</v>
      </c>
      <c r="N30" s="41">
        <v>6.2900000000001649E-2</v>
      </c>
      <c r="O30" s="10">
        <v>136.69341007573649</v>
      </c>
      <c r="P30" s="10">
        <v>123.55</v>
      </c>
      <c r="Q30" s="10">
        <v>0.16888470847974182</v>
      </c>
      <c r="R30" s="41">
        <v>2.0504006303342872E-7</v>
      </c>
      <c r="S30" s="41">
        <v>2.2511960582778935E-4</v>
      </c>
      <c r="T30" s="41">
        <v>2.2428060087005127E-5</v>
      </c>
    </row>
    <row r="31" spans="2:20" ht="15" x14ac:dyDescent="0.25">
      <c r="B31" s="11" t="s">
        <v>288</v>
      </c>
      <c r="C31" s="3" t="s">
        <v>289</v>
      </c>
      <c r="D31" s="3" t="s">
        <v>139</v>
      </c>
      <c r="E31" s="3"/>
      <c r="F31" s="3" t="s">
        <v>251</v>
      </c>
      <c r="G31" s="3" t="s">
        <v>252</v>
      </c>
      <c r="H31" s="3" t="s">
        <v>75</v>
      </c>
      <c r="I31" s="3" t="s">
        <v>84</v>
      </c>
      <c r="J31" s="3"/>
      <c r="K31" s="10">
        <v>1.3400000000000072</v>
      </c>
      <c r="L31" s="3" t="s">
        <v>54</v>
      </c>
      <c r="M31" s="41">
        <v>4.4000000000000004E-2</v>
      </c>
      <c r="N31" s="41">
        <v>1.1800000000000081E-2</v>
      </c>
      <c r="O31" s="10">
        <v>3957.7304871424012</v>
      </c>
      <c r="P31" s="10">
        <v>122.85</v>
      </c>
      <c r="Q31" s="10">
        <v>4.862071903638892</v>
      </c>
      <c r="R31" s="41">
        <v>3.0774058040608287E-6</v>
      </c>
      <c r="S31" s="41">
        <v>6.4810350226873897E-3</v>
      </c>
      <c r="T31" s="41">
        <v>6.4568806604082174E-4</v>
      </c>
    </row>
    <row r="32" spans="2:20" ht="15" x14ac:dyDescent="0.25">
      <c r="B32" s="11" t="s">
        <v>290</v>
      </c>
      <c r="C32" s="3" t="s">
        <v>291</v>
      </c>
      <c r="D32" s="3" t="s">
        <v>139</v>
      </c>
      <c r="E32" s="3"/>
      <c r="F32" s="3" t="s">
        <v>251</v>
      </c>
      <c r="G32" s="3" t="s">
        <v>252</v>
      </c>
      <c r="H32" s="3" t="s">
        <v>75</v>
      </c>
      <c r="I32" s="3" t="s">
        <v>84</v>
      </c>
      <c r="J32" s="3"/>
      <c r="K32" s="10">
        <v>1.6700000000000181</v>
      </c>
      <c r="L32" s="3" t="s">
        <v>54</v>
      </c>
      <c r="M32" s="41">
        <v>2.6000000000000002E-2</v>
      </c>
      <c r="N32" s="41">
        <v>1.2199999999999838E-2</v>
      </c>
      <c r="O32" s="10">
        <v>4270.9181291560471</v>
      </c>
      <c r="P32" s="10">
        <v>109.43</v>
      </c>
      <c r="Q32" s="10">
        <v>4.673665708760864</v>
      </c>
      <c r="R32" s="41">
        <v>1.3054484272746589E-6</v>
      </c>
      <c r="S32" s="41">
        <v>6.2298937043983923E-3</v>
      </c>
      <c r="T32" s="41">
        <v>6.2066753281714456E-4</v>
      </c>
    </row>
    <row r="33" spans="2:20" ht="15" x14ac:dyDescent="0.25">
      <c r="B33" s="11" t="s">
        <v>292</v>
      </c>
      <c r="C33" s="3" t="s">
        <v>293</v>
      </c>
      <c r="D33" s="3" t="s">
        <v>139</v>
      </c>
      <c r="E33" s="3"/>
      <c r="F33" s="3" t="s">
        <v>251</v>
      </c>
      <c r="G33" s="3" t="s">
        <v>252</v>
      </c>
      <c r="H33" s="3" t="s">
        <v>75</v>
      </c>
      <c r="I33" s="3" t="s">
        <v>84</v>
      </c>
      <c r="J33" s="3"/>
      <c r="K33" s="10">
        <v>4.5600000000000174</v>
      </c>
      <c r="L33" s="3" t="s">
        <v>54</v>
      </c>
      <c r="M33" s="41">
        <v>3.4000000000000002E-2</v>
      </c>
      <c r="N33" s="41">
        <v>9.3000000000002733E-3</v>
      </c>
      <c r="O33" s="10">
        <v>2378.5124700048159</v>
      </c>
      <c r="P33" s="10">
        <v>114.81</v>
      </c>
      <c r="Q33" s="10">
        <v>2.7307701666473418</v>
      </c>
      <c r="R33" s="41">
        <v>1.271425271752599E-6</v>
      </c>
      <c r="S33" s="41">
        <v>3.6400566342314946E-3</v>
      </c>
      <c r="T33" s="41">
        <v>3.6264903988459198E-4</v>
      </c>
    </row>
    <row r="34" spans="2:20" ht="15" x14ac:dyDescent="0.25">
      <c r="B34" s="11" t="s">
        <v>294</v>
      </c>
      <c r="C34" s="3" t="s">
        <v>295</v>
      </c>
      <c r="D34" s="3" t="s">
        <v>139</v>
      </c>
      <c r="E34" s="3"/>
      <c r="F34" s="3" t="s">
        <v>257</v>
      </c>
      <c r="G34" s="3" t="s">
        <v>252</v>
      </c>
      <c r="H34" s="3" t="s">
        <v>75</v>
      </c>
      <c r="I34" s="3" t="s">
        <v>69</v>
      </c>
      <c r="J34" s="3"/>
      <c r="K34" s="10">
        <v>3.5500000000000993</v>
      </c>
      <c r="L34" s="3" t="s">
        <v>54</v>
      </c>
      <c r="M34" s="41">
        <v>0.03</v>
      </c>
      <c r="N34" s="41">
        <v>9.6000000000004762E-3</v>
      </c>
      <c r="O34" s="10">
        <v>814.91278063536583</v>
      </c>
      <c r="P34" s="10">
        <v>114.36</v>
      </c>
      <c r="Q34" s="10">
        <v>0.93193425576503519</v>
      </c>
      <c r="R34" s="41">
        <v>1.6977349596570123E-6</v>
      </c>
      <c r="S34" s="41">
        <v>1.2422478873533101E-3</v>
      </c>
      <c r="T34" s="41">
        <v>1.2376181167369455E-4</v>
      </c>
    </row>
    <row r="35" spans="2:20" ht="15" x14ac:dyDescent="0.25">
      <c r="B35" s="11" t="s">
        <v>296</v>
      </c>
      <c r="C35" s="3" t="s">
        <v>297</v>
      </c>
      <c r="D35" s="3" t="s">
        <v>139</v>
      </c>
      <c r="E35" s="3"/>
      <c r="F35" s="3" t="s">
        <v>298</v>
      </c>
      <c r="G35" s="3" t="s">
        <v>299</v>
      </c>
      <c r="H35" s="3" t="s">
        <v>75</v>
      </c>
      <c r="I35" s="3" t="s">
        <v>69</v>
      </c>
      <c r="J35" s="3"/>
      <c r="K35" s="10">
        <v>4.6100000000000492</v>
      </c>
      <c r="L35" s="3" t="s">
        <v>54</v>
      </c>
      <c r="M35" s="41">
        <v>6.5000000000000006E-3</v>
      </c>
      <c r="N35" s="41">
        <v>1.1600000000001604E-2</v>
      </c>
      <c r="O35" s="10">
        <v>66.069580003834503</v>
      </c>
      <c r="P35" s="10">
        <v>97.84</v>
      </c>
      <c r="Q35" s="10">
        <v>6.4642477245416718E-2</v>
      </c>
      <c r="R35" s="41">
        <v>5.3996987529072094E-8</v>
      </c>
      <c r="S35" s="41">
        <v>8.6167001904530858E-5</v>
      </c>
      <c r="T35" s="41">
        <v>8.5845863541101814E-6</v>
      </c>
    </row>
    <row r="36" spans="2:20" ht="15" x14ac:dyDescent="0.25">
      <c r="B36" s="11" t="s">
        <v>300</v>
      </c>
      <c r="C36" s="3" t="s">
        <v>301</v>
      </c>
      <c r="D36" s="3" t="s">
        <v>139</v>
      </c>
      <c r="E36" s="3"/>
      <c r="F36" s="3" t="s">
        <v>298</v>
      </c>
      <c r="G36" s="3" t="s">
        <v>299</v>
      </c>
      <c r="H36" s="3" t="s">
        <v>75</v>
      </c>
      <c r="I36" s="3" t="s">
        <v>69</v>
      </c>
      <c r="J36" s="3"/>
      <c r="K36" s="10">
        <v>6.5500000000000114</v>
      </c>
      <c r="L36" s="3" t="s">
        <v>54</v>
      </c>
      <c r="M36" s="41">
        <v>1.6399999999999998E-2</v>
      </c>
      <c r="N36" s="41">
        <v>1.6900000000000158E-2</v>
      </c>
      <c r="O36" s="10">
        <v>4664.1640624195761</v>
      </c>
      <c r="P36" s="10">
        <v>100.22</v>
      </c>
      <c r="Q36" s="10">
        <v>4.6744252233568977</v>
      </c>
      <c r="R36" s="41">
        <v>4.6404513559904641E-6</v>
      </c>
      <c r="S36" s="41">
        <v>6.2309061206675658E-3</v>
      </c>
      <c r="T36" s="41">
        <v>6.2076839712363004E-4</v>
      </c>
    </row>
    <row r="37" spans="2:20" ht="15" x14ac:dyDescent="0.25">
      <c r="B37" s="11" t="s">
        <v>302</v>
      </c>
      <c r="C37" s="3" t="s">
        <v>303</v>
      </c>
      <c r="D37" s="3" t="s">
        <v>139</v>
      </c>
      <c r="E37" s="3"/>
      <c r="F37" s="3" t="s">
        <v>268</v>
      </c>
      <c r="G37" s="3" t="s">
        <v>252</v>
      </c>
      <c r="H37" s="3" t="s">
        <v>75</v>
      </c>
      <c r="I37" s="3" t="s">
        <v>69</v>
      </c>
      <c r="J37" s="3"/>
      <c r="K37" s="10">
        <v>4.9800000000000102</v>
      </c>
      <c r="L37" s="3" t="s">
        <v>54</v>
      </c>
      <c r="M37" s="41">
        <v>0.04</v>
      </c>
      <c r="N37" s="41">
        <v>1.0199999999999985E-2</v>
      </c>
      <c r="O37" s="10">
        <v>3256.6536339048184</v>
      </c>
      <c r="P37" s="10">
        <v>121.83</v>
      </c>
      <c r="Q37" s="10">
        <v>3.9675811223514801</v>
      </c>
      <c r="R37" s="41">
        <v>1.1211804576103676E-6</v>
      </c>
      <c r="S37" s="41">
        <v>5.2886984641400056E-3</v>
      </c>
      <c r="T37" s="41">
        <v>5.2689878564606842E-4</v>
      </c>
    </row>
    <row r="38" spans="2:20" ht="15" x14ac:dyDescent="0.25">
      <c r="B38" s="11" t="s">
        <v>304</v>
      </c>
      <c r="C38" s="3" t="s">
        <v>305</v>
      </c>
      <c r="D38" s="3" t="s">
        <v>139</v>
      </c>
      <c r="E38" s="3"/>
      <c r="F38" s="3" t="s">
        <v>268</v>
      </c>
      <c r="G38" s="3" t="s">
        <v>252</v>
      </c>
      <c r="H38" s="3" t="s">
        <v>75</v>
      </c>
      <c r="I38" s="3" t="s">
        <v>69</v>
      </c>
      <c r="J38" s="3"/>
      <c r="K38" s="10">
        <v>3.0399999999999907</v>
      </c>
      <c r="L38" s="3" t="s">
        <v>54</v>
      </c>
      <c r="M38" s="41">
        <v>4.0999999999999995E-2</v>
      </c>
      <c r="N38" s="41">
        <v>1.1000000000000074E-2</v>
      </c>
      <c r="O38" s="10">
        <v>3894.7291710733252</v>
      </c>
      <c r="P38" s="10">
        <v>135.38</v>
      </c>
      <c r="Q38" s="10">
        <v>5.2726843518751636</v>
      </c>
      <c r="R38" s="41">
        <v>9.9978749407936412E-7</v>
      </c>
      <c r="S38" s="41">
        <v>7.0283723945964698E-3</v>
      </c>
      <c r="T38" s="41">
        <v>7.0021781443790681E-4</v>
      </c>
    </row>
    <row r="39" spans="2:20" ht="15" x14ac:dyDescent="0.25">
      <c r="B39" s="11" t="s">
        <v>306</v>
      </c>
      <c r="C39" s="3" t="s">
        <v>307</v>
      </c>
      <c r="D39" s="3" t="s">
        <v>139</v>
      </c>
      <c r="E39" s="3"/>
      <c r="F39" s="3" t="s">
        <v>268</v>
      </c>
      <c r="G39" s="3" t="s">
        <v>252</v>
      </c>
      <c r="H39" s="3" t="s">
        <v>75</v>
      </c>
      <c r="I39" s="3" t="s">
        <v>69</v>
      </c>
      <c r="J39" s="3"/>
      <c r="K39" s="10">
        <v>1.4600000000000257</v>
      </c>
      <c r="L39" s="3" t="s">
        <v>54</v>
      </c>
      <c r="M39" s="41">
        <v>4.7E-2</v>
      </c>
      <c r="N39" s="41">
        <v>8.9000000000005082E-3</v>
      </c>
      <c r="O39" s="10">
        <v>1493.5056939182598</v>
      </c>
      <c r="P39" s="10">
        <v>126.17</v>
      </c>
      <c r="Q39" s="10">
        <v>1.8843561341442785</v>
      </c>
      <c r="R39" s="41">
        <v>5.2272568605717579E-6</v>
      </c>
      <c r="S39" s="41">
        <v>2.5118053255166173E-3</v>
      </c>
      <c r="T39" s="41">
        <v>2.5024440035063366E-4</v>
      </c>
    </row>
    <row r="40" spans="2:20" ht="15" x14ac:dyDescent="0.25">
      <c r="B40" s="11" t="s">
        <v>308</v>
      </c>
      <c r="C40" s="3" t="s">
        <v>309</v>
      </c>
      <c r="D40" s="3" t="s">
        <v>139</v>
      </c>
      <c r="E40" s="3"/>
      <c r="F40" s="3" t="s">
        <v>268</v>
      </c>
      <c r="G40" s="3" t="s">
        <v>252</v>
      </c>
      <c r="H40" s="3" t="s">
        <v>75</v>
      </c>
      <c r="I40" s="3" t="s">
        <v>69</v>
      </c>
      <c r="J40" s="3"/>
      <c r="K40" s="10">
        <v>0.46999999999995373</v>
      </c>
      <c r="L40" s="3" t="s">
        <v>54</v>
      </c>
      <c r="M40" s="41">
        <v>5.1900000000000002E-2</v>
      </c>
      <c r="N40" s="41">
        <v>2.3100000000000162E-2</v>
      </c>
      <c r="O40" s="10">
        <v>1765.6200690557475</v>
      </c>
      <c r="P40" s="10">
        <v>136.13</v>
      </c>
      <c r="Q40" s="10">
        <v>2.4035385998613794</v>
      </c>
      <c r="R40" s="41">
        <v>5.8854002301858253E-6</v>
      </c>
      <c r="S40" s="41">
        <v>3.2038641453295035E-3</v>
      </c>
      <c r="T40" s="41">
        <v>3.1919235687103927E-4</v>
      </c>
    </row>
    <row r="41" spans="2:20" ht="15" x14ac:dyDescent="0.25">
      <c r="B41" s="11" t="s">
        <v>310</v>
      </c>
      <c r="C41" s="3" t="s">
        <v>311</v>
      </c>
      <c r="D41" s="3" t="s">
        <v>139</v>
      </c>
      <c r="E41" s="3"/>
      <c r="F41" s="3" t="s">
        <v>268</v>
      </c>
      <c r="G41" s="3" t="s">
        <v>252</v>
      </c>
      <c r="H41" s="3" t="s">
        <v>75</v>
      </c>
      <c r="I41" s="3" t="s">
        <v>69</v>
      </c>
      <c r="J41" s="3"/>
      <c r="K41" s="10">
        <v>5.7100000000000701</v>
      </c>
      <c r="L41" s="3" t="s">
        <v>54</v>
      </c>
      <c r="M41" s="41">
        <v>4.2000000000000003E-2</v>
      </c>
      <c r="N41" s="41">
        <v>1.0899999999999799E-2</v>
      </c>
      <c r="O41" s="10">
        <v>1571.6970173937107</v>
      </c>
      <c r="P41" s="10">
        <v>122.95</v>
      </c>
      <c r="Q41" s="10">
        <v>1.9324014829280622</v>
      </c>
      <c r="R41" s="41">
        <v>1.5752665714446042E-6</v>
      </c>
      <c r="S41" s="41">
        <v>2.5758487198382614E-3</v>
      </c>
      <c r="T41" s="41">
        <v>2.5662487125959746E-4</v>
      </c>
    </row>
    <row r="42" spans="2:20" ht="15" x14ac:dyDescent="0.25">
      <c r="B42" s="11" t="s">
        <v>312</v>
      </c>
      <c r="C42" s="3" t="s">
        <v>313</v>
      </c>
      <c r="D42" s="3" t="s">
        <v>139</v>
      </c>
      <c r="E42" s="3"/>
      <c r="F42" s="3" t="s">
        <v>268</v>
      </c>
      <c r="G42" s="3" t="s">
        <v>252</v>
      </c>
      <c r="H42" s="3" t="s">
        <v>75</v>
      </c>
      <c r="I42" s="3" t="s">
        <v>69</v>
      </c>
      <c r="J42" s="3"/>
      <c r="K42" s="10">
        <v>0.41999999999996906</v>
      </c>
      <c r="L42" s="3" t="s">
        <v>54</v>
      </c>
      <c r="M42" s="41">
        <v>0.05</v>
      </c>
      <c r="N42" s="41">
        <v>2.3100000000000783E-2</v>
      </c>
      <c r="O42" s="10">
        <v>1008.2452851008188</v>
      </c>
      <c r="P42" s="10">
        <v>115.04</v>
      </c>
      <c r="Q42" s="10">
        <v>1.1598853761115648</v>
      </c>
      <c r="R42" s="41">
        <v>4.9330349066109075E-6</v>
      </c>
      <c r="S42" s="41">
        <v>1.5461017224479732E-3</v>
      </c>
      <c r="T42" s="41">
        <v>1.5403395099319582E-4</v>
      </c>
    </row>
    <row r="43" spans="2:20" ht="15" x14ac:dyDescent="0.25">
      <c r="B43" s="11" t="s">
        <v>314</v>
      </c>
      <c r="C43" s="3" t="s">
        <v>315</v>
      </c>
      <c r="D43" s="3" t="s">
        <v>139</v>
      </c>
      <c r="E43" s="3"/>
      <c r="F43" s="3" t="s">
        <v>316</v>
      </c>
      <c r="G43" s="3" t="s">
        <v>299</v>
      </c>
      <c r="H43" s="3" t="s">
        <v>80</v>
      </c>
      <c r="I43" s="3" t="s">
        <v>69</v>
      </c>
      <c r="J43" s="3"/>
      <c r="K43" s="10">
        <v>7.1999999999999957</v>
      </c>
      <c r="L43" s="3" t="s">
        <v>54</v>
      </c>
      <c r="M43" s="41">
        <v>2.3399999999999997E-2</v>
      </c>
      <c r="N43" s="41">
        <v>2.3899999999999894E-2</v>
      </c>
      <c r="O43" s="10">
        <v>5036.6899980550561</v>
      </c>
      <c r="P43" s="10">
        <v>101.57</v>
      </c>
      <c r="Q43" s="10">
        <v>5.1157660311942985</v>
      </c>
      <c r="R43" s="41">
        <v>6.120069394770821E-6</v>
      </c>
      <c r="S43" s="41">
        <v>6.8192037207903842E-3</v>
      </c>
      <c r="T43" s="41">
        <v>6.7937890275275245E-4</v>
      </c>
    </row>
    <row r="44" spans="2:20" ht="15" x14ac:dyDescent="0.25">
      <c r="B44" s="11" t="s">
        <v>317</v>
      </c>
      <c r="C44" s="3" t="s">
        <v>318</v>
      </c>
      <c r="D44" s="3" t="s">
        <v>139</v>
      </c>
      <c r="E44" s="3"/>
      <c r="F44" s="3" t="s">
        <v>316</v>
      </c>
      <c r="G44" s="3" t="s">
        <v>299</v>
      </c>
      <c r="H44" s="3" t="s">
        <v>80</v>
      </c>
      <c r="I44" s="3" t="s">
        <v>69</v>
      </c>
      <c r="J44" s="3"/>
      <c r="K44" s="10">
        <v>3.3200000000000762</v>
      </c>
      <c r="L44" s="3" t="s">
        <v>54</v>
      </c>
      <c r="M44" s="41">
        <v>1.6399999999999998E-2</v>
      </c>
      <c r="N44" s="41">
        <v>1.5100000000000821E-2</v>
      </c>
      <c r="O44" s="10">
        <v>808.32030020028776</v>
      </c>
      <c r="P44" s="10">
        <v>101.02</v>
      </c>
      <c r="Q44" s="10">
        <v>0.81656516718231387</v>
      </c>
      <c r="R44" s="41">
        <v>1.380729993309833E-6</v>
      </c>
      <c r="S44" s="41">
        <v>1.0884634270534664E-3</v>
      </c>
      <c r="T44" s="41">
        <v>1.0844068003182854E-4</v>
      </c>
    </row>
    <row r="45" spans="2:20" ht="15" x14ac:dyDescent="0.25">
      <c r="B45" s="11" t="s">
        <v>319</v>
      </c>
      <c r="C45" s="3" t="s">
        <v>320</v>
      </c>
      <c r="D45" s="3" t="s">
        <v>139</v>
      </c>
      <c r="E45" s="3"/>
      <c r="F45" s="3" t="s">
        <v>321</v>
      </c>
      <c r="G45" s="3" t="s">
        <v>322</v>
      </c>
      <c r="H45" s="3" t="s">
        <v>80</v>
      </c>
      <c r="I45" s="3" t="s">
        <v>69</v>
      </c>
      <c r="J45" s="3"/>
      <c r="K45" s="10">
        <v>0.41999999999970189</v>
      </c>
      <c r="L45" s="3" t="s">
        <v>54</v>
      </c>
      <c r="M45" s="41">
        <v>5.2999999999999999E-2</v>
      </c>
      <c r="N45" s="41">
        <v>2.119999999999729E-2</v>
      </c>
      <c r="O45" s="10">
        <v>434.00845317713834</v>
      </c>
      <c r="P45" s="10">
        <v>128.1</v>
      </c>
      <c r="Q45" s="10">
        <v>0.5559648284362233</v>
      </c>
      <c r="R45" s="41">
        <v>1.0909432419658302E-6</v>
      </c>
      <c r="S45" s="41">
        <v>7.410889011700561E-4</v>
      </c>
      <c r="T45" s="41">
        <v>7.3832691489205069E-5</v>
      </c>
    </row>
    <row r="46" spans="2:20" ht="15" x14ac:dyDescent="0.25">
      <c r="B46" s="11" t="s">
        <v>323</v>
      </c>
      <c r="C46" s="3" t="s">
        <v>324</v>
      </c>
      <c r="D46" s="3" t="s">
        <v>139</v>
      </c>
      <c r="E46" s="3"/>
      <c r="F46" s="3" t="s">
        <v>321</v>
      </c>
      <c r="G46" s="3" t="s">
        <v>322</v>
      </c>
      <c r="H46" s="3" t="s">
        <v>80</v>
      </c>
      <c r="I46" s="3" t="s">
        <v>69</v>
      </c>
      <c r="J46" s="3"/>
      <c r="K46" s="10">
        <v>4.5600000000000014</v>
      </c>
      <c r="L46" s="3" t="s">
        <v>54</v>
      </c>
      <c r="M46" s="41">
        <v>3.7000000000000005E-2</v>
      </c>
      <c r="N46" s="41">
        <v>1.4399999999999908E-2</v>
      </c>
      <c r="O46" s="10">
        <v>4556.7674871346462</v>
      </c>
      <c r="P46" s="10">
        <v>114.06</v>
      </c>
      <c r="Q46" s="10">
        <v>5.1974489958002748</v>
      </c>
      <c r="R46" s="41">
        <v>1.5853863247715213E-6</v>
      </c>
      <c r="S46" s="41">
        <v>6.9280853179490062E-3</v>
      </c>
      <c r="T46" s="41">
        <v>6.9022648306217582E-4</v>
      </c>
    </row>
    <row r="47" spans="2:20" ht="15" x14ac:dyDescent="0.25">
      <c r="B47" s="11" t="s">
        <v>325</v>
      </c>
      <c r="C47" s="3" t="s">
        <v>326</v>
      </c>
      <c r="D47" s="3" t="s">
        <v>139</v>
      </c>
      <c r="E47" s="3"/>
      <c r="F47" s="3" t="s">
        <v>277</v>
      </c>
      <c r="G47" s="3" t="s">
        <v>252</v>
      </c>
      <c r="H47" s="3" t="s">
        <v>80</v>
      </c>
      <c r="I47" s="3" t="s">
        <v>69</v>
      </c>
      <c r="J47" s="3"/>
      <c r="K47" s="10">
        <v>2.6100000000001757</v>
      </c>
      <c r="L47" s="3" t="s">
        <v>54</v>
      </c>
      <c r="M47" s="41">
        <v>4.2000000000000003E-2</v>
      </c>
      <c r="N47" s="41">
        <v>6.3999999999994651E-3</v>
      </c>
      <c r="O47" s="10">
        <v>846.96995464167867</v>
      </c>
      <c r="P47" s="10">
        <v>133.18</v>
      </c>
      <c r="Q47" s="10">
        <v>1.1279945855581897</v>
      </c>
      <c r="R47" s="41">
        <v>5.4120177551258083E-6</v>
      </c>
      <c r="S47" s="41">
        <v>1.5035919993147294E-3</v>
      </c>
      <c r="T47" s="41">
        <v>1.4979882175508017E-4</v>
      </c>
    </row>
    <row r="48" spans="2:20" ht="15" x14ac:dyDescent="0.25">
      <c r="B48" s="11" t="s">
        <v>327</v>
      </c>
      <c r="C48" s="3" t="s">
        <v>328</v>
      </c>
      <c r="D48" s="3" t="s">
        <v>139</v>
      </c>
      <c r="E48" s="3"/>
      <c r="F48" s="3" t="s">
        <v>277</v>
      </c>
      <c r="G48" s="3" t="s">
        <v>252</v>
      </c>
      <c r="H48" s="3" t="s">
        <v>80</v>
      </c>
      <c r="I48" s="3" t="s">
        <v>69</v>
      </c>
      <c r="J48" s="3"/>
      <c r="K48" s="10">
        <v>0.93000000000002514</v>
      </c>
      <c r="L48" s="3" t="s">
        <v>54</v>
      </c>
      <c r="M48" s="41">
        <v>3.85E-2</v>
      </c>
      <c r="N48" s="41">
        <v>1.2199999999999911E-2</v>
      </c>
      <c r="O48" s="10">
        <v>1724.5327694059868</v>
      </c>
      <c r="P48" s="10">
        <v>122.61</v>
      </c>
      <c r="Q48" s="10">
        <v>2.1144496284330758</v>
      </c>
      <c r="R48" s="41">
        <v>2.3476957343485206E-6</v>
      </c>
      <c r="S48" s="41">
        <v>2.8185148980061012E-3</v>
      </c>
      <c r="T48" s="41">
        <v>2.8080104909634966E-4</v>
      </c>
    </row>
    <row r="49" spans="2:20" ht="15" x14ac:dyDescent="0.25">
      <c r="B49" s="11" t="s">
        <v>329</v>
      </c>
      <c r="C49" s="3" t="s">
        <v>330</v>
      </c>
      <c r="D49" s="3" t="s">
        <v>139</v>
      </c>
      <c r="E49" s="3"/>
      <c r="F49" s="3" t="s">
        <v>277</v>
      </c>
      <c r="G49" s="3" t="s">
        <v>252</v>
      </c>
      <c r="H49" s="3" t="s">
        <v>80</v>
      </c>
      <c r="I49" s="3" t="s">
        <v>69</v>
      </c>
      <c r="J49" s="3"/>
      <c r="K49" s="10">
        <v>1.6299999999999071</v>
      </c>
      <c r="L49" s="3" t="s">
        <v>54</v>
      </c>
      <c r="M49" s="41">
        <v>5.2499999999999998E-2</v>
      </c>
      <c r="N49" s="41">
        <v>1.1700000000000084E-2</v>
      </c>
      <c r="O49" s="10">
        <v>910.30834645555285</v>
      </c>
      <c r="P49" s="10">
        <v>132.80000000000001</v>
      </c>
      <c r="Q49" s="10">
        <v>1.2088894840997484</v>
      </c>
      <c r="R49" s="41">
        <v>7.8407264983251755E-6</v>
      </c>
      <c r="S49" s="41">
        <v>1.6114231217241285E-3</v>
      </c>
      <c r="T49" s="41">
        <v>1.605417460941413E-4</v>
      </c>
    </row>
    <row r="50" spans="2:20" ht="15" x14ac:dyDescent="0.25">
      <c r="B50" s="11" t="s">
        <v>331</v>
      </c>
      <c r="C50" s="3" t="s">
        <v>332</v>
      </c>
      <c r="D50" s="3" t="s">
        <v>139</v>
      </c>
      <c r="E50" s="3"/>
      <c r="F50" s="3" t="s">
        <v>277</v>
      </c>
      <c r="G50" s="3" t="s">
        <v>252</v>
      </c>
      <c r="H50" s="3" t="s">
        <v>80</v>
      </c>
      <c r="I50" s="3" t="s">
        <v>84</v>
      </c>
      <c r="J50" s="3"/>
      <c r="K50" s="10">
        <v>3.3699999999999757</v>
      </c>
      <c r="L50" s="3" t="s">
        <v>54</v>
      </c>
      <c r="M50" s="41">
        <v>2.7999999999999997E-2</v>
      </c>
      <c r="N50" s="41">
        <v>9.2999999999998553E-3</v>
      </c>
      <c r="O50" s="10">
        <v>1971.9895697227023</v>
      </c>
      <c r="P50" s="10">
        <v>108.96</v>
      </c>
      <c r="Q50" s="10">
        <v>2.1486798352039456</v>
      </c>
      <c r="R50" s="41">
        <v>2.0050060035837155E-6</v>
      </c>
      <c r="S50" s="41">
        <v>2.8641430115578159E-3</v>
      </c>
      <c r="T50" s="41">
        <v>2.8534685517410814E-4</v>
      </c>
    </row>
    <row r="51" spans="2:20" ht="15" x14ac:dyDescent="0.25">
      <c r="B51" s="11" t="s">
        <v>333</v>
      </c>
      <c r="C51" s="3" t="s">
        <v>334</v>
      </c>
      <c r="D51" s="3" t="s">
        <v>139</v>
      </c>
      <c r="E51" s="3"/>
      <c r="F51" s="3" t="s">
        <v>277</v>
      </c>
      <c r="G51" s="3" t="s">
        <v>252</v>
      </c>
      <c r="H51" s="3" t="s">
        <v>80</v>
      </c>
      <c r="I51" s="3" t="s">
        <v>69</v>
      </c>
      <c r="J51" s="3"/>
      <c r="K51" s="10">
        <v>2.9199999999999022</v>
      </c>
      <c r="L51" s="3" t="s">
        <v>54</v>
      </c>
      <c r="M51" s="41">
        <v>3.1E-2</v>
      </c>
      <c r="N51" s="41">
        <v>1.010000000000014E-2</v>
      </c>
      <c r="O51" s="10">
        <v>1677.6839126929001</v>
      </c>
      <c r="P51" s="10">
        <v>114.55</v>
      </c>
      <c r="Q51" s="10">
        <v>1.921786921671891</v>
      </c>
      <c r="R51" s="41">
        <v>1.9505979193882712E-6</v>
      </c>
      <c r="S51" s="41">
        <v>2.5616997428969251E-3</v>
      </c>
      <c r="T51" s="41">
        <v>2.552152467897825E-4</v>
      </c>
    </row>
    <row r="52" spans="2:20" ht="15" x14ac:dyDescent="0.25">
      <c r="B52" s="11" t="s">
        <v>335</v>
      </c>
      <c r="C52" s="3" t="s">
        <v>336</v>
      </c>
      <c r="D52" s="3" t="s">
        <v>139</v>
      </c>
      <c r="E52" s="3"/>
      <c r="F52" s="3" t="s">
        <v>251</v>
      </c>
      <c r="G52" s="3" t="s">
        <v>252</v>
      </c>
      <c r="H52" s="3" t="s">
        <v>80</v>
      </c>
      <c r="I52" s="3" t="s">
        <v>84</v>
      </c>
      <c r="J52" s="3"/>
      <c r="K52" s="10">
        <v>4.6499999999999035</v>
      </c>
      <c r="L52" s="3" t="s">
        <v>54</v>
      </c>
      <c r="M52" s="41">
        <v>0.04</v>
      </c>
      <c r="N52" s="41">
        <v>1.3199999999999219E-2</v>
      </c>
      <c r="O52" s="10">
        <v>916.12950814340138</v>
      </c>
      <c r="P52" s="10">
        <v>122.22</v>
      </c>
      <c r="Q52" s="10">
        <v>1.1196934848699973</v>
      </c>
      <c r="R52" s="41">
        <v>6.7861545583282439E-7</v>
      </c>
      <c r="S52" s="41">
        <v>1.4925268144813327E-3</v>
      </c>
      <c r="T52" s="41">
        <v>1.4869642718840222E-4</v>
      </c>
    </row>
    <row r="53" spans="2:20" ht="15" x14ac:dyDescent="0.25">
      <c r="B53" s="11" t="s">
        <v>337</v>
      </c>
      <c r="C53" s="3" t="s">
        <v>338</v>
      </c>
      <c r="D53" s="3" t="s">
        <v>139</v>
      </c>
      <c r="E53" s="3"/>
      <c r="F53" s="3" t="s">
        <v>339</v>
      </c>
      <c r="G53" s="3" t="s">
        <v>299</v>
      </c>
      <c r="H53" s="3" t="s">
        <v>80</v>
      </c>
      <c r="I53" s="3" t="s">
        <v>69</v>
      </c>
      <c r="J53" s="3"/>
      <c r="K53" s="10">
        <v>1.4799999999999831</v>
      </c>
      <c r="L53" s="3" t="s">
        <v>54</v>
      </c>
      <c r="M53" s="41">
        <v>0.04</v>
      </c>
      <c r="N53" s="41">
        <v>1.5300000000004964E-2</v>
      </c>
      <c r="O53" s="10">
        <v>332.51730703223552</v>
      </c>
      <c r="P53" s="10">
        <v>123.76</v>
      </c>
      <c r="Q53" s="10">
        <v>0.41152341926404795</v>
      </c>
      <c r="R53" s="41">
        <v>6.6514017180973724E-6</v>
      </c>
      <c r="S53" s="41">
        <v>5.4855167627410875E-4</v>
      </c>
      <c r="T53" s="41">
        <v>5.465072627088079E-5</v>
      </c>
    </row>
    <row r="54" spans="2:20" ht="15" x14ac:dyDescent="0.25">
      <c r="B54" s="11" t="s">
        <v>340</v>
      </c>
      <c r="C54" s="3" t="s">
        <v>341</v>
      </c>
      <c r="D54" s="3" t="s">
        <v>139</v>
      </c>
      <c r="E54" s="3"/>
      <c r="F54" s="3" t="s">
        <v>339</v>
      </c>
      <c r="G54" s="3" t="s">
        <v>299</v>
      </c>
      <c r="H54" s="3" t="s">
        <v>80</v>
      </c>
      <c r="I54" s="3" t="s">
        <v>69</v>
      </c>
      <c r="J54" s="3"/>
      <c r="K54" s="10">
        <v>3.470000000000296</v>
      </c>
      <c r="L54" s="3" t="s">
        <v>54</v>
      </c>
      <c r="M54" s="41">
        <v>3.6400000000000002E-2</v>
      </c>
      <c r="N54" s="41">
        <v>1.1599999999997232E-2</v>
      </c>
      <c r="O54" s="10">
        <v>271.38265259877221</v>
      </c>
      <c r="P54" s="10">
        <v>118.91</v>
      </c>
      <c r="Q54" s="10">
        <v>0.32270111201061691</v>
      </c>
      <c r="R54" s="41">
        <v>2.109874850136227E-6</v>
      </c>
      <c r="S54" s="41">
        <v>4.3015349222533966E-4</v>
      </c>
      <c r="T54" s="41">
        <v>4.2855034037528935E-5</v>
      </c>
    </row>
    <row r="55" spans="2:20" ht="15" x14ac:dyDescent="0.25">
      <c r="B55" s="11" t="s">
        <v>342</v>
      </c>
      <c r="C55" s="3" t="s">
        <v>343</v>
      </c>
      <c r="D55" s="3" t="s">
        <v>139</v>
      </c>
      <c r="E55" s="3"/>
      <c r="F55" s="3" t="s">
        <v>344</v>
      </c>
      <c r="G55" s="3" t="s">
        <v>345</v>
      </c>
      <c r="H55" s="3" t="s">
        <v>80</v>
      </c>
      <c r="I55" s="3" t="s">
        <v>84</v>
      </c>
      <c r="J55" s="3"/>
      <c r="K55" s="10">
        <v>1.4000000000001032</v>
      </c>
      <c r="L55" s="3" t="s">
        <v>54</v>
      </c>
      <c r="M55" s="41">
        <v>5.2000000000000005E-2</v>
      </c>
      <c r="N55" s="41">
        <v>1.2600000000000928E-2</v>
      </c>
      <c r="O55" s="10">
        <v>739.59462971232028</v>
      </c>
      <c r="P55" s="10">
        <v>120</v>
      </c>
      <c r="Q55" s="10">
        <v>0.88751355565466905</v>
      </c>
      <c r="R55" s="41">
        <v>7.395946297123203E-6</v>
      </c>
      <c r="S55" s="41">
        <v>1.1830360700759656E-3</v>
      </c>
      <c r="T55" s="41">
        <v>1.1786269777433502E-4</v>
      </c>
    </row>
    <row r="56" spans="2:20" ht="15" x14ac:dyDescent="0.25">
      <c r="B56" s="11" t="s">
        <v>346</v>
      </c>
      <c r="C56" s="3" t="s">
        <v>347</v>
      </c>
      <c r="D56" s="3" t="s">
        <v>139</v>
      </c>
      <c r="E56" s="3"/>
      <c r="F56" s="3" t="s">
        <v>344</v>
      </c>
      <c r="G56" s="3" t="s">
        <v>345</v>
      </c>
      <c r="H56" s="3" t="s">
        <v>80</v>
      </c>
      <c r="I56" s="3" t="s">
        <v>69</v>
      </c>
      <c r="J56" s="3"/>
      <c r="K56" s="10">
        <v>2.7599999999999874</v>
      </c>
      <c r="L56" s="3" t="s">
        <v>54</v>
      </c>
      <c r="M56" s="41">
        <v>4.8899999999999999E-2</v>
      </c>
      <c r="N56" s="41">
        <v>1.2700000000000039E-2</v>
      </c>
      <c r="O56" s="10">
        <v>1105.1897489957662</v>
      </c>
      <c r="P56" s="10">
        <v>133.33000000000001</v>
      </c>
      <c r="Q56" s="10">
        <v>1.4735494921651562</v>
      </c>
      <c r="R56" s="41">
        <v>5.0650309303197354E-6</v>
      </c>
      <c r="S56" s="41">
        <v>1.9642090976149593E-3</v>
      </c>
      <c r="T56" s="41">
        <v>1.9568886282810092E-4</v>
      </c>
    </row>
    <row r="57" spans="2:20" ht="15" x14ac:dyDescent="0.25">
      <c r="B57" s="11" t="s">
        <v>348</v>
      </c>
      <c r="C57" s="3" t="s">
        <v>349</v>
      </c>
      <c r="D57" s="3" t="s">
        <v>139</v>
      </c>
      <c r="E57" s="3"/>
      <c r="F57" s="3" t="s">
        <v>350</v>
      </c>
      <c r="G57" s="3" t="s">
        <v>299</v>
      </c>
      <c r="H57" s="3" t="s">
        <v>80</v>
      </c>
      <c r="I57" s="3" t="s">
        <v>69</v>
      </c>
      <c r="J57" s="3"/>
      <c r="K57" s="10">
        <v>6.0700000000000101</v>
      </c>
      <c r="L57" s="3" t="s">
        <v>54</v>
      </c>
      <c r="M57" s="41">
        <v>3.0499999999999999E-2</v>
      </c>
      <c r="N57" s="41">
        <v>1.6800000000000301E-2</v>
      </c>
      <c r="O57" s="10">
        <v>1435.5215440803424</v>
      </c>
      <c r="P57" s="10">
        <v>109.97</v>
      </c>
      <c r="Q57" s="10">
        <v>1.5786430418887689</v>
      </c>
      <c r="R57" s="41">
        <v>5.0018053757933343E-6</v>
      </c>
      <c r="S57" s="41">
        <v>2.1042964903800702E-3</v>
      </c>
      <c r="T57" s="41">
        <v>2.0964539251735093E-4</v>
      </c>
    </row>
    <row r="58" spans="2:20" ht="15" x14ac:dyDescent="0.25">
      <c r="B58" s="11" t="s">
        <v>351</v>
      </c>
      <c r="C58" s="3" t="s">
        <v>352</v>
      </c>
      <c r="D58" s="3" t="s">
        <v>139</v>
      </c>
      <c r="E58" s="3"/>
      <c r="F58" s="3" t="s">
        <v>350</v>
      </c>
      <c r="G58" s="3" t="s">
        <v>299</v>
      </c>
      <c r="H58" s="3" t="s">
        <v>80</v>
      </c>
      <c r="I58" s="3" t="s">
        <v>69</v>
      </c>
      <c r="J58" s="3"/>
      <c r="K58" s="10">
        <v>3.4200000000000044</v>
      </c>
      <c r="L58" s="3" t="s">
        <v>54</v>
      </c>
      <c r="M58" s="41">
        <v>0.03</v>
      </c>
      <c r="N58" s="41">
        <v>1.3900000000000089E-2</v>
      </c>
      <c r="O58" s="10">
        <v>3338.2238249602192</v>
      </c>
      <c r="P58" s="10">
        <v>113.34</v>
      </c>
      <c r="Q58" s="10">
        <v>3.7835428836209042</v>
      </c>
      <c r="R58" s="41">
        <v>2.7521522629815023E-6</v>
      </c>
      <c r="S58" s="41">
        <v>5.0433795354269456E-3</v>
      </c>
      <c r="T58" s="41">
        <v>5.0245832141628834E-4</v>
      </c>
    </row>
    <row r="59" spans="2:20" ht="15" x14ac:dyDescent="0.25">
      <c r="B59" s="11" t="s">
        <v>353</v>
      </c>
      <c r="C59" s="3" t="s">
        <v>354</v>
      </c>
      <c r="D59" s="3" t="s">
        <v>139</v>
      </c>
      <c r="E59" s="3"/>
      <c r="F59" s="3" t="s">
        <v>268</v>
      </c>
      <c r="G59" s="3" t="s">
        <v>252</v>
      </c>
      <c r="H59" s="3" t="s">
        <v>80</v>
      </c>
      <c r="I59" s="3" t="s">
        <v>69</v>
      </c>
      <c r="J59" s="3"/>
      <c r="K59" s="10">
        <v>3.9999999999999885</v>
      </c>
      <c r="L59" s="3" t="s">
        <v>54</v>
      </c>
      <c r="M59" s="41">
        <v>6.5000000000000002E-2</v>
      </c>
      <c r="N59" s="41">
        <v>1.2899999999999951E-2</v>
      </c>
      <c r="O59" s="10">
        <v>3397.426373599561</v>
      </c>
      <c r="P59" s="10">
        <v>135.26</v>
      </c>
      <c r="Q59" s="10">
        <v>4.6561895698198192</v>
      </c>
      <c r="R59" s="41">
        <v>2.1570961102219435E-6</v>
      </c>
      <c r="S59" s="41">
        <v>6.2065983951592402E-3</v>
      </c>
      <c r="T59" s="41">
        <v>6.1834668389134848E-4</v>
      </c>
    </row>
    <row r="60" spans="2:20" ht="15" x14ac:dyDescent="0.25">
      <c r="B60" s="11" t="s">
        <v>355</v>
      </c>
      <c r="C60" s="3" t="s">
        <v>356</v>
      </c>
      <c r="D60" s="3" t="s">
        <v>139</v>
      </c>
      <c r="E60" s="3"/>
      <c r="F60" s="3" t="s">
        <v>357</v>
      </c>
      <c r="G60" s="3" t="s">
        <v>358</v>
      </c>
      <c r="H60" s="3" t="s">
        <v>80</v>
      </c>
      <c r="I60" s="3" t="s">
        <v>84</v>
      </c>
      <c r="J60" s="3"/>
      <c r="K60" s="10">
        <v>1.0600000000000311</v>
      </c>
      <c r="L60" s="3" t="s">
        <v>54</v>
      </c>
      <c r="M60" s="41">
        <v>4.0999999999999995E-2</v>
      </c>
      <c r="N60" s="41">
        <v>9.6999999999995753E-3</v>
      </c>
      <c r="O60" s="10">
        <v>1195.1772428744064</v>
      </c>
      <c r="P60" s="10">
        <v>125.96</v>
      </c>
      <c r="Q60" s="10">
        <v>1.5054452555657039</v>
      </c>
      <c r="R60" s="41">
        <v>2.6786218074070608E-6</v>
      </c>
      <c r="S60" s="41">
        <v>2.0067254494442249E-3</v>
      </c>
      <c r="T60" s="41">
        <v>1.9992465246535036E-4</v>
      </c>
    </row>
    <row r="61" spans="2:20" ht="15" x14ac:dyDescent="0.25">
      <c r="B61" s="11" t="s">
        <v>359</v>
      </c>
      <c r="C61" s="3" t="s">
        <v>360</v>
      </c>
      <c r="D61" s="3" t="s">
        <v>139</v>
      </c>
      <c r="E61" s="3"/>
      <c r="F61" s="3" t="s">
        <v>361</v>
      </c>
      <c r="G61" s="3" t="s">
        <v>252</v>
      </c>
      <c r="H61" s="3" t="s">
        <v>83</v>
      </c>
      <c r="I61" s="3" t="s">
        <v>84</v>
      </c>
      <c r="J61" s="3"/>
      <c r="K61" s="10">
        <v>1.5699999999999368</v>
      </c>
      <c r="L61" s="3" t="s">
        <v>54</v>
      </c>
      <c r="M61" s="41">
        <v>1.6E-2</v>
      </c>
      <c r="N61" s="41">
        <v>1.0500000000000556E-2</v>
      </c>
      <c r="O61" s="10">
        <v>1576.6737228497514</v>
      </c>
      <c r="P61" s="10">
        <v>102.92</v>
      </c>
      <c r="Q61" s="10">
        <v>1.622712595743649</v>
      </c>
      <c r="R61" s="41">
        <v>2.057944661353997E-6</v>
      </c>
      <c r="S61" s="41">
        <v>2.1630402374139064E-3</v>
      </c>
      <c r="T61" s="41">
        <v>2.154978738388515E-4</v>
      </c>
    </row>
    <row r="62" spans="2:20" ht="15" x14ac:dyDescent="0.25">
      <c r="B62" s="11" t="s">
        <v>362</v>
      </c>
      <c r="C62" s="3" t="s">
        <v>363</v>
      </c>
      <c r="D62" s="3" t="s">
        <v>139</v>
      </c>
      <c r="E62" s="3"/>
      <c r="F62" s="3" t="s">
        <v>364</v>
      </c>
      <c r="G62" s="3" t="s">
        <v>365</v>
      </c>
      <c r="H62" s="3" t="s">
        <v>83</v>
      </c>
      <c r="I62" s="3" t="s">
        <v>69</v>
      </c>
      <c r="J62" s="3"/>
      <c r="K62" s="10">
        <v>9.2599999999999962</v>
      </c>
      <c r="L62" s="3" t="s">
        <v>54</v>
      </c>
      <c r="M62" s="41">
        <v>5.1500000000000004E-2</v>
      </c>
      <c r="N62" s="41">
        <v>5.090000000000016E-2</v>
      </c>
      <c r="O62" s="10">
        <v>6382.2531619687998</v>
      </c>
      <c r="P62" s="10">
        <v>121.31</v>
      </c>
      <c r="Q62" s="10">
        <v>7.7423113109371098</v>
      </c>
      <c r="R62" s="41">
        <v>1.7973003721094377E-6</v>
      </c>
      <c r="S62" s="41">
        <v>1.0320330870709164E-2</v>
      </c>
      <c r="T62" s="41">
        <v>1.0281867722489874E-3</v>
      </c>
    </row>
    <row r="63" spans="2:20" ht="15" x14ac:dyDescent="0.25">
      <c r="B63" s="11" t="s">
        <v>366</v>
      </c>
      <c r="C63" s="3" t="s">
        <v>367</v>
      </c>
      <c r="D63" s="3" t="s">
        <v>139</v>
      </c>
      <c r="E63" s="3"/>
      <c r="F63" s="3" t="s">
        <v>368</v>
      </c>
      <c r="G63" s="3" t="s">
        <v>299</v>
      </c>
      <c r="H63" s="3" t="s">
        <v>83</v>
      </c>
      <c r="I63" s="3" t="s">
        <v>69</v>
      </c>
      <c r="J63" s="3"/>
      <c r="K63" s="10">
        <v>1.6299999999999994</v>
      </c>
      <c r="L63" s="3" t="s">
        <v>54</v>
      </c>
      <c r="M63" s="41">
        <v>4.2500000000000003E-2</v>
      </c>
      <c r="N63" s="41">
        <v>1.4099999999999705E-2</v>
      </c>
      <c r="O63" s="10">
        <v>1757.3893277067364</v>
      </c>
      <c r="P63" s="10">
        <v>129.79</v>
      </c>
      <c r="Q63" s="10">
        <v>2.2809156082818793</v>
      </c>
      <c r="R63" s="41">
        <v>2.1993555477502927E-6</v>
      </c>
      <c r="S63" s="41">
        <v>3.0404103917108767E-3</v>
      </c>
      <c r="T63" s="41">
        <v>3.0290789957499435E-4</v>
      </c>
    </row>
    <row r="64" spans="2:20" ht="15" x14ac:dyDescent="0.25">
      <c r="B64" s="11" t="s">
        <v>369</v>
      </c>
      <c r="C64" s="3" t="s">
        <v>370</v>
      </c>
      <c r="D64" s="3" t="s">
        <v>139</v>
      </c>
      <c r="E64" s="3"/>
      <c r="F64" s="3" t="s">
        <v>371</v>
      </c>
      <c r="G64" s="3" t="s">
        <v>299</v>
      </c>
      <c r="H64" s="3" t="s">
        <v>83</v>
      </c>
      <c r="I64" s="3" t="s">
        <v>69</v>
      </c>
      <c r="J64" s="3"/>
      <c r="K64" s="10">
        <v>1.9399999999999356</v>
      </c>
      <c r="L64" s="3" t="s">
        <v>54</v>
      </c>
      <c r="M64" s="41">
        <v>4.9500000000000002E-2</v>
      </c>
      <c r="N64" s="41">
        <v>1.4000000000000741E-2</v>
      </c>
      <c r="O64" s="10">
        <v>1209.9822388015878</v>
      </c>
      <c r="P64" s="10">
        <v>128.96</v>
      </c>
      <c r="Q64" s="10">
        <v>1.5603930948092524</v>
      </c>
      <c r="R64" s="41">
        <v>2.3452109716890267E-6</v>
      </c>
      <c r="S64" s="41">
        <v>2.0799697118937185E-3</v>
      </c>
      <c r="T64" s="41">
        <v>2.0722178108817789E-4</v>
      </c>
    </row>
    <row r="65" spans="2:20" ht="15" x14ac:dyDescent="0.25">
      <c r="B65" s="11" t="s">
        <v>372</v>
      </c>
      <c r="C65" s="3" t="s">
        <v>373</v>
      </c>
      <c r="D65" s="3" t="s">
        <v>139</v>
      </c>
      <c r="E65" s="3"/>
      <c r="F65" s="3" t="s">
        <v>371</v>
      </c>
      <c r="G65" s="3" t="s">
        <v>299</v>
      </c>
      <c r="H65" s="3" t="s">
        <v>83</v>
      </c>
      <c r="I65" s="3" t="s">
        <v>69</v>
      </c>
      <c r="J65" s="3"/>
      <c r="K65" s="10">
        <v>2.8900000000000179</v>
      </c>
      <c r="L65" s="3" t="s">
        <v>54</v>
      </c>
      <c r="M65" s="41">
        <v>4.9000000000000002E-2</v>
      </c>
      <c r="N65" s="41">
        <v>1.330000000000196E-2</v>
      </c>
      <c r="O65" s="10">
        <v>945.69960570671958</v>
      </c>
      <c r="P65" s="10">
        <v>118.5</v>
      </c>
      <c r="Q65" s="10">
        <v>1.1206540329933525</v>
      </c>
      <c r="R65" s="41">
        <v>1.9095038552392502E-6</v>
      </c>
      <c r="S65" s="41">
        <v>1.493807204025507E-3</v>
      </c>
      <c r="T65" s="41">
        <v>1.4882398895063042E-4</v>
      </c>
    </row>
    <row r="66" spans="2:20" ht="15" x14ac:dyDescent="0.25">
      <c r="B66" s="11" t="s">
        <v>374</v>
      </c>
      <c r="C66" s="3" t="s">
        <v>375</v>
      </c>
      <c r="D66" s="3" t="s">
        <v>139</v>
      </c>
      <c r="E66" s="3"/>
      <c r="F66" s="3" t="s">
        <v>371</v>
      </c>
      <c r="G66" s="3" t="s">
        <v>299</v>
      </c>
      <c r="H66" s="3" t="s">
        <v>83</v>
      </c>
      <c r="I66" s="3" t="s">
        <v>69</v>
      </c>
      <c r="J66" s="3"/>
      <c r="K66" s="10">
        <v>8.4299999999916171</v>
      </c>
      <c r="L66" s="3" t="s">
        <v>54</v>
      </c>
      <c r="M66" s="41">
        <v>3.2000000000000001E-2</v>
      </c>
      <c r="N66" s="41">
        <v>2.9699999999967978E-2</v>
      </c>
      <c r="O66" s="10">
        <v>10.600372869081701</v>
      </c>
      <c r="P66" s="10">
        <v>103.52</v>
      </c>
      <c r="Q66" s="10">
        <v>1.0973505994036801E-2</v>
      </c>
      <c r="R66" s="41">
        <v>3.5061795461581232E-8</v>
      </c>
      <c r="S66" s="41">
        <v>1.4627442390515619E-5</v>
      </c>
      <c r="T66" s="41">
        <v>1.4572926940208465E-6</v>
      </c>
    </row>
    <row r="67" spans="2:20" ht="15" x14ac:dyDescent="0.25">
      <c r="B67" s="11" t="s">
        <v>376</v>
      </c>
      <c r="C67" s="3" t="s">
        <v>377</v>
      </c>
      <c r="D67" s="3" t="s">
        <v>139</v>
      </c>
      <c r="E67" s="3"/>
      <c r="F67" s="3" t="s">
        <v>277</v>
      </c>
      <c r="G67" s="3" t="s">
        <v>252</v>
      </c>
      <c r="H67" s="3" t="s">
        <v>83</v>
      </c>
      <c r="I67" s="3" t="s">
        <v>69</v>
      </c>
      <c r="J67" s="3"/>
      <c r="K67" s="10">
        <v>0.76000000000016477</v>
      </c>
      <c r="L67" s="3" t="s">
        <v>54</v>
      </c>
      <c r="M67" s="41">
        <v>4.2999999999999997E-2</v>
      </c>
      <c r="N67" s="41">
        <v>1.5199999999999542E-2</v>
      </c>
      <c r="O67" s="10">
        <v>855.45081772485196</v>
      </c>
      <c r="P67" s="10">
        <v>119.63</v>
      </c>
      <c r="Q67" s="10">
        <v>1.023375813390629</v>
      </c>
      <c r="R67" s="41">
        <v>6.1103599285689777E-6</v>
      </c>
      <c r="S67" s="41">
        <v>1.3641374746004705E-3</v>
      </c>
      <c r="T67" s="41">
        <v>1.3590534300543834E-4</v>
      </c>
    </row>
    <row r="68" spans="2:20" ht="15" x14ac:dyDescent="0.25">
      <c r="B68" s="11" t="s">
        <v>378</v>
      </c>
      <c r="C68" s="3" t="s">
        <v>379</v>
      </c>
      <c r="D68" s="3" t="s">
        <v>139</v>
      </c>
      <c r="E68" s="3"/>
      <c r="F68" s="3" t="s">
        <v>380</v>
      </c>
      <c r="G68" s="3" t="s">
        <v>299</v>
      </c>
      <c r="H68" s="3" t="s">
        <v>83</v>
      </c>
      <c r="I68" s="3" t="s">
        <v>69</v>
      </c>
      <c r="J68" s="3"/>
      <c r="K68" s="10">
        <v>3.6099999999999666</v>
      </c>
      <c r="L68" s="3" t="s">
        <v>54</v>
      </c>
      <c r="M68" s="41">
        <v>5.8499999999999996E-2</v>
      </c>
      <c r="N68" s="41">
        <v>1.8099999999999686E-2</v>
      </c>
      <c r="O68" s="10">
        <v>2668.4658242459518</v>
      </c>
      <c r="P68" s="10">
        <v>124.07</v>
      </c>
      <c r="Q68" s="10">
        <v>3.3107655480965774</v>
      </c>
      <c r="R68" s="41">
        <v>1.5112067988196072E-6</v>
      </c>
      <c r="S68" s="41">
        <v>4.4131777345912246E-3</v>
      </c>
      <c r="T68" s="41">
        <v>4.3967301311713175E-4</v>
      </c>
    </row>
    <row r="69" spans="2:20" ht="15" x14ac:dyDescent="0.25">
      <c r="B69" s="11" t="s">
        <v>381</v>
      </c>
      <c r="C69" s="3" t="s">
        <v>382</v>
      </c>
      <c r="D69" s="3" t="s">
        <v>139</v>
      </c>
      <c r="E69" s="3"/>
      <c r="F69" s="3" t="s">
        <v>380</v>
      </c>
      <c r="G69" s="3" t="s">
        <v>299</v>
      </c>
      <c r="H69" s="3" t="s">
        <v>83</v>
      </c>
      <c r="I69" s="3" t="s">
        <v>69</v>
      </c>
      <c r="J69" s="3"/>
      <c r="K69" s="10">
        <v>1.3799999999994867</v>
      </c>
      <c r="L69" s="3" t="s">
        <v>54</v>
      </c>
      <c r="M69" s="41">
        <v>5.5E-2</v>
      </c>
      <c r="N69" s="41">
        <v>1.3399999999996512E-2</v>
      </c>
      <c r="O69" s="10">
        <v>117.45280430167118</v>
      </c>
      <c r="P69" s="10">
        <v>126.9</v>
      </c>
      <c r="Q69" s="10">
        <v>0.14904760869993633</v>
      </c>
      <c r="R69" s="41">
        <v>1.5702424791114431E-6</v>
      </c>
      <c r="S69" s="41">
        <v>1.9867718766337621E-4</v>
      </c>
      <c r="T69" s="41">
        <v>1.9793673174072971E-5</v>
      </c>
    </row>
    <row r="70" spans="2:20" ht="15" x14ac:dyDescent="0.25">
      <c r="B70" s="11" t="s">
        <v>383</v>
      </c>
      <c r="C70" s="3" t="s">
        <v>384</v>
      </c>
      <c r="D70" s="3" t="s">
        <v>139</v>
      </c>
      <c r="E70" s="3"/>
      <c r="F70" s="3" t="s">
        <v>385</v>
      </c>
      <c r="G70" s="3" t="s">
        <v>299</v>
      </c>
      <c r="H70" s="3" t="s">
        <v>83</v>
      </c>
      <c r="I70" s="3" t="s">
        <v>69</v>
      </c>
      <c r="J70" s="3"/>
      <c r="K70" s="10">
        <v>1.2200000000000342</v>
      </c>
      <c r="L70" s="3" t="s">
        <v>54</v>
      </c>
      <c r="M70" s="41">
        <v>4.5499999999999999E-2</v>
      </c>
      <c r="N70" s="41">
        <v>1.0500000000000329E-2</v>
      </c>
      <c r="O70" s="10">
        <v>1378.4767195713716</v>
      </c>
      <c r="P70" s="10">
        <v>126.83</v>
      </c>
      <c r="Q70" s="10">
        <v>1.7483220231633738</v>
      </c>
      <c r="R70" s="41">
        <v>3.2490859969249756E-6</v>
      </c>
      <c r="S70" s="41">
        <v>2.3304748443923984E-3</v>
      </c>
      <c r="T70" s="41">
        <v>2.3217893283479859E-4</v>
      </c>
    </row>
    <row r="71" spans="2:20" ht="15" x14ac:dyDescent="0.25">
      <c r="B71" s="11" t="s">
        <v>386</v>
      </c>
      <c r="C71" s="3" t="s">
        <v>387</v>
      </c>
      <c r="D71" s="3" t="s">
        <v>139</v>
      </c>
      <c r="E71" s="3"/>
      <c r="F71" s="3" t="s">
        <v>385</v>
      </c>
      <c r="G71" s="3" t="s">
        <v>299</v>
      </c>
      <c r="H71" s="3" t="s">
        <v>83</v>
      </c>
      <c r="I71" s="3" t="s">
        <v>69</v>
      </c>
      <c r="J71" s="3"/>
      <c r="K71" s="10">
        <v>6.620000000000017</v>
      </c>
      <c r="L71" s="3" t="s">
        <v>54</v>
      </c>
      <c r="M71" s="41">
        <v>4.7500000000000001E-2</v>
      </c>
      <c r="N71" s="41">
        <v>2.2100000000000074E-2</v>
      </c>
      <c r="O71" s="10">
        <v>2392.3627899911744</v>
      </c>
      <c r="P71" s="10">
        <v>143.41</v>
      </c>
      <c r="Q71" s="10">
        <v>3.430887477100975</v>
      </c>
      <c r="R71" s="41">
        <v>1.9512719189065843E-6</v>
      </c>
      <c r="S71" s="41">
        <v>4.573297626748231E-3</v>
      </c>
      <c r="T71" s="41">
        <v>4.5562532677376313E-4</v>
      </c>
    </row>
    <row r="72" spans="2:20" ht="15" x14ac:dyDescent="0.25">
      <c r="B72" s="11" t="s">
        <v>388</v>
      </c>
      <c r="C72" s="3" t="s">
        <v>389</v>
      </c>
      <c r="D72" s="3" t="s">
        <v>139</v>
      </c>
      <c r="E72" s="3"/>
      <c r="F72" s="3" t="s">
        <v>390</v>
      </c>
      <c r="G72" s="3" t="s">
        <v>299</v>
      </c>
      <c r="H72" s="3" t="s">
        <v>83</v>
      </c>
      <c r="I72" s="3" t="s">
        <v>69</v>
      </c>
      <c r="J72" s="3"/>
      <c r="K72" s="10">
        <v>1.8399999999999956</v>
      </c>
      <c r="L72" s="3" t="s">
        <v>54</v>
      </c>
      <c r="M72" s="41">
        <v>4.9500000000000002E-2</v>
      </c>
      <c r="N72" s="41">
        <v>1.7900000000000339E-2</v>
      </c>
      <c r="O72" s="10">
        <v>970.96696612875053</v>
      </c>
      <c r="P72" s="10">
        <v>130.44999999999999</v>
      </c>
      <c r="Q72" s="10">
        <v>1.2666264078021066</v>
      </c>
      <c r="R72" s="41">
        <v>1.5203437266957032E-6</v>
      </c>
      <c r="S72" s="41">
        <v>1.6883851724780791E-3</v>
      </c>
      <c r="T72" s="41">
        <v>1.6820926795382851E-4</v>
      </c>
    </row>
    <row r="73" spans="2:20" ht="15" x14ac:dyDescent="0.25">
      <c r="B73" s="11" t="s">
        <v>391</v>
      </c>
      <c r="C73" s="3" t="s">
        <v>392</v>
      </c>
      <c r="D73" s="3" t="s">
        <v>139</v>
      </c>
      <c r="E73" s="3"/>
      <c r="F73" s="3" t="s">
        <v>390</v>
      </c>
      <c r="G73" s="3" t="s">
        <v>299</v>
      </c>
      <c r="H73" s="3" t="s">
        <v>83</v>
      </c>
      <c r="I73" s="3" t="s">
        <v>69</v>
      </c>
      <c r="J73" s="3"/>
      <c r="K73" s="10">
        <v>1.6199999999999257</v>
      </c>
      <c r="L73" s="3" t="s">
        <v>54</v>
      </c>
      <c r="M73" s="41">
        <v>5.2999999999999999E-2</v>
      </c>
      <c r="N73" s="41">
        <v>1.8300000000000035E-2</v>
      </c>
      <c r="O73" s="10">
        <v>1521.6050427479313</v>
      </c>
      <c r="P73" s="10">
        <v>123.08</v>
      </c>
      <c r="Q73" s="10">
        <v>1.8727914860612591</v>
      </c>
      <c r="R73" s="41">
        <v>1.7624234276241661E-6</v>
      </c>
      <c r="S73" s="41">
        <v>2.4963899037095047E-3</v>
      </c>
      <c r="T73" s="41">
        <v>2.4870860338934667E-4</v>
      </c>
    </row>
    <row r="74" spans="2:20" ht="15" x14ac:dyDescent="0.25">
      <c r="B74" s="11" t="s">
        <v>393</v>
      </c>
      <c r="C74" s="3" t="s">
        <v>394</v>
      </c>
      <c r="D74" s="3" t="s">
        <v>139</v>
      </c>
      <c r="E74" s="3"/>
      <c r="F74" s="3" t="s">
        <v>390</v>
      </c>
      <c r="G74" s="3" t="s">
        <v>299</v>
      </c>
      <c r="H74" s="3" t="s">
        <v>83</v>
      </c>
      <c r="I74" s="3" t="s">
        <v>69</v>
      </c>
      <c r="J74" s="3"/>
      <c r="K74" s="10">
        <v>3.2599999999999842</v>
      </c>
      <c r="L74" s="3" t="s">
        <v>54</v>
      </c>
      <c r="M74" s="41">
        <v>6.5000000000000002E-2</v>
      </c>
      <c r="N74" s="41">
        <v>1.4299999999999882E-2</v>
      </c>
      <c r="O74" s="10">
        <v>1921.4301894442385</v>
      </c>
      <c r="P74" s="10">
        <v>133.88999999999999</v>
      </c>
      <c r="Q74" s="10">
        <v>2.572602880777441</v>
      </c>
      <c r="R74" s="41">
        <v>2.6957674669542792E-6</v>
      </c>
      <c r="S74" s="41">
        <v>3.4292231172695108E-3</v>
      </c>
      <c r="T74" s="41">
        <v>3.4164426435919756E-4</v>
      </c>
    </row>
    <row r="75" spans="2:20" ht="15" x14ac:dyDescent="0.25">
      <c r="B75" s="11" t="s">
        <v>395</v>
      </c>
      <c r="C75" s="3" t="s">
        <v>396</v>
      </c>
      <c r="D75" s="3" t="s">
        <v>139</v>
      </c>
      <c r="E75" s="3"/>
      <c r="F75" s="3" t="s">
        <v>390</v>
      </c>
      <c r="G75" s="3" t="s">
        <v>299</v>
      </c>
      <c r="H75" s="3" t="s">
        <v>83</v>
      </c>
      <c r="I75" s="3" t="s">
        <v>69</v>
      </c>
      <c r="J75" s="3"/>
      <c r="K75" s="10">
        <v>8.3599999999999923</v>
      </c>
      <c r="L75" s="3" t="s">
        <v>54</v>
      </c>
      <c r="M75" s="41">
        <v>0.04</v>
      </c>
      <c r="N75" s="41">
        <v>3.9599999999999913E-2</v>
      </c>
      <c r="O75" s="10">
        <v>6134.4340833089827</v>
      </c>
      <c r="P75" s="10">
        <v>100.65</v>
      </c>
      <c r="Q75" s="10">
        <v>6.174307904850493</v>
      </c>
      <c r="R75" s="41">
        <v>2.0739847215241939E-6</v>
      </c>
      <c r="S75" s="41">
        <v>8.2302167810893081E-3</v>
      </c>
      <c r="T75" s="41">
        <v>8.1995433412651662E-4</v>
      </c>
    </row>
    <row r="76" spans="2:20" ht="15" x14ac:dyDescent="0.25">
      <c r="B76" s="11" t="s">
        <v>397</v>
      </c>
      <c r="C76" s="3" t="s">
        <v>398</v>
      </c>
      <c r="D76" s="3" t="s">
        <v>139</v>
      </c>
      <c r="E76" s="3"/>
      <c r="F76" s="3" t="s">
        <v>399</v>
      </c>
      <c r="G76" s="3" t="s">
        <v>252</v>
      </c>
      <c r="H76" s="3" t="s">
        <v>83</v>
      </c>
      <c r="I76" s="3" t="s">
        <v>69</v>
      </c>
      <c r="J76" s="3"/>
      <c r="K76" s="10">
        <v>4.5800000000000152</v>
      </c>
      <c r="L76" s="3" t="s">
        <v>54</v>
      </c>
      <c r="M76" s="41">
        <v>3.85E-2</v>
      </c>
      <c r="N76" s="41">
        <v>1.1199999999999906E-2</v>
      </c>
      <c r="O76" s="10">
        <v>2157.5857740873712</v>
      </c>
      <c r="P76" s="10">
        <v>121.21</v>
      </c>
      <c r="Q76" s="10">
        <v>2.6152097167413713</v>
      </c>
      <c r="R76" s="41">
        <v>5.0655520330365836E-6</v>
      </c>
      <c r="S76" s="41">
        <v>3.4860170934921703E-3</v>
      </c>
      <c r="T76" s="41">
        <v>3.4730249526546592E-4</v>
      </c>
    </row>
    <row r="77" spans="2:20" ht="15" x14ac:dyDescent="0.25">
      <c r="B77" s="11" t="s">
        <v>400</v>
      </c>
      <c r="C77" s="3" t="s">
        <v>401</v>
      </c>
      <c r="D77" s="3" t="s">
        <v>139</v>
      </c>
      <c r="E77" s="3"/>
      <c r="F77" s="3" t="s">
        <v>402</v>
      </c>
      <c r="G77" s="3" t="s">
        <v>252</v>
      </c>
      <c r="H77" s="3" t="s">
        <v>83</v>
      </c>
      <c r="I77" s="3" t="s">
        <v>84</v>
      </c>
      <c r="J77" s="3"/>
      <c r="K77" s="10">
        <v>0.66999999999999871</v>
      </c>
      <c r="L77" s="3" t="s">
        <v>54</v>
      </c>
      <c r="M77" s="41">
        <v>4.2900000000000001E-2</v>
      </c>
      <c r="N77" s="41">
        <v>2.570000000000168E-2</v>
      </c>
      <c r="O77" s="10">
        <v>396.28570000372537</v>
      </c>
      <c r="P77" s="10">
        <v>121.17</v>
      </c>
      <c r="Q77" s="10">
        <v>0.48017938297192397</v>
      </c>
      <c r="R77" s="41">
        <v>6.9799623659842754E-7</v>
      </c>
      <c r="S77" s="41">
        <v>6.4006856745255449E-4</v>
      </c>
      <c r="T77" s="41">
        <v>6.3768307686229553E-5</v>
      </c>
    </row>
    <row r="78" spans="2:20" ht="15" x14ac:dyDescent="0.25">
      <c r="B78" s="11" t="s">
        <v>403</v>
      </c>
      <c r="C78" s="3" t="s">
        <v>404</v>
      </c>
      <c r="D78" s="3" t="s">
        <v>139</v>
      </c>
      <c r="E78" s="3"/>
      <c r="F78" s="3" t="s">
        <v>402</v>
      </c>
      <c r="G78" s="3" t="s">
        <v>252</v>
      </c>
      <c r="H78" s="3" t="s">
        <v>83</v>
      </c>
      <c r="I78" s="3" t="s">
        <v>84</v>
      </c>
      <c r="J78" s="3"/>
      <c r="K78" s="10">
        <v>3.6299999999999577</v>
      </c>
      <c r="L78" s="3" t="s">
        <v>54</v>
      </c>
      <c r="M78" s="41">
        <v>4.7500000000000001E-2</v>
      </c>
      <c r="N78" s="41">
        <v>9.0000000000001832E-3</v>
      </c>
      <c r="O78" s="10">
        <v>2380.127253213047</v>
      </c>
      <c r="P78" s="10">
        <v>134.80000000000001</v>
      </c>
      <c r="Q78" s="10">
        <v>3.2084115371122728</v>
      </c>
      <c r="R78" s="41">
        <v>4.6860472001735848E-6</v>
      </c>
      <c r="S78" s="41">
        <v>4.2767420867750473E-3</v>
      </c>
      <c r="T78" s="41">
        <v>4.2608029694308374E-4</v>
      </c>
    </row>
    <row r="79" spans="2:20" ht="15" x14ac:dyDescent="0.25">
      <c r="B79" s="11" t="s">
        <v>405</v>
      </c>
      <c r="C79" s="3" t="s">
        <v>406</v>
      </c>
      <c r="D79" s="3" t="s">
        <v>139</v>
      </c>
      <c r="E79" s="3"/>
      <c r="F79" s="3" t="s">
        <v>402</v>
      </c>
      <c r="G79" s="3" t="s">
        <v>252</v>
      </c>
      <c r="H79" s="3" t="s">
        <v>83</v>
      </c>
      <c r="I79" s="3" t="s">
        <v>84</v>
      </c>
      <c r="J79" s="3"/>
      <c r="K79" s="10">
        <v>1.2100000000000217</v>
      </c>
      <c r="L79" s="3" t="s">
        <v>54</v>
      </c>
      <c r="M79" s="41">
        <v>5.5E-2</v>
      </c>
      <c r="N79" s="41">
        <v>1.0700000000000581E-2</v>
      </c>
      <c r="O79" s="10">
        <v>1167.6191041383845</v>
      </c>
      <c r="P79" s="10">
        <v>135.82</v>
      </c>
      <c r="Q79" s="10">
        <v>1.5858602671714599</v>
      </c>
      <c r="R79" s="41">
        <v>4.8650796005766024E-6</v>
      </c>
      <c r="S79" s="41">
        <v>2.1139168931118228E-3</v>
      </c>
      <c r="T79" s="41">
        <v>2.1060384733400511E-4</v>
      </c>
    </row>
    <row r="80" spans="2:20" ht="15" x14ac:dyDescent="0.25">
      <c r="B80" s="11" t="s">
        <v>407</v>
      </c>
      <c r="C80" s="3" t="s">
        <v>408</v>
      </c>
      <c r="D80" s="3" t="s">
        <v>139</v>
      </c>
      <c r="E80" s="3"/>
      <c r="F80" s="3" t="s">
        <v>402</v>
      </c>
      <c r="G80" s="3" t="s">
        <v>252</v>
      </c>
      <c r="H80" s="3" t="s">
        <v>83</v>
      </c>
      <c r="I80" s="3" t="s">
        <v>84</v>
      </c>
      <c r="J80" s="3"/>
      <c r="K80" s="10">
        <v>2.3399999999999626</v>
      </c>
      <c r="L80" s="3" t="s">
        <v>54</v>
      </c>
      <c r="M80" s="41">
        <v>5.2499999999999998E-2</v>
      </c>
      <c r="N80" s="41">
        <v>1.1299999999999578E-2</v>
      </c>
      <c r="O80" s="10">
        <v>2948.2283819769077</v>
      </c>
      <c r="P80" s="10">
        <v>134.93</v>
      </c>
      <c r="Q80" s="10">
        <v>3.9780445557879331</v>
      </c>
      <c r="R80" s="41">
        <v>6.1421424624518913E-6</v>
      </c>
      <c r="S80" s="41">
        <v>5.3026459910180965E-3</v>
      </c>
      <c r="T80" s="41">
        <v>5.2828834018858219E-4</v>
      </c>
    </row>
    <row r="81" spans="2:20" ht="15" x14ac:dyDescent="0.25">
      <c r="B81" s="11" t="s">
        <v>409</v>
      </c>
      <c r="C81" s="3" t="s">
        <v>410</v>
      </c>
      <c r="D81" s="3" t="s">
        <v>139</v>
      </c>
      <c r="E81" s="3"/>
      <c r="F81" s="3" t="s">
        <v>411</v>
      </c>
      <c r="G81" s="3" t="s">
        <v>252</v>
      </c>
      <c r="H81" s="3" t="s">
        <v>83</v>
      </c>
      <c r="I81" s="3" t="s">
        <v>69</v>
      </c>
      <c r="J81" s="3"/>
      <c r="K81" s="10">
        <v>6.5200000000000173</v>
      </c>
      <c r="L81" s="3" t="s">
        <v>54</v>
      </c>
      <c r="M81" s="41">
        <v>1.4999999999999999E-2</v>
      </c>
      <c r="N81" s="41">
        <v>1.7099999999999799E-2</v>
      </c>
      <c r="O81" s="10">
        <v>3948.3426769334387</v>
      </c>
      <c r="P81" s="10">
        <v>100.11</v>
      </c>
      <c r="Q81" s="10">
        <v>3.9526858540730765</v>
      </c>
      <c r="R81" s="41">
        <v>5.6663523897409442E-6</v>
      </c>
      <c r="S81" s="41">
        <v>5.2688433987896953E-3</v>
      </c>
      <c r="T81" s="41">
        <v>5.2492067895442448E-4</v>
      </c>
    </row>
    <row r="82" spans="2:20" ht="15" x14ac:dyDescent="0.25">
      <c r="B82" s="11" t="s">
        <v>412</v>
      </c>
      <c r="C82" s="3" t="s">
        <v>413</v>
      </c>
      <c r="D82" s="3" t="s">
        <v>139</v>
      </c>
      <c r="E82" s="3"/>
      <c r="F82" s="3" t="s">
        <v>411</v>
      </c>
      <c r="G82" s="3" t="s">
        <v>252</v>
      </c>
      <c r="H82" s="3" t="s">
        <v>83</v>
      </c>
      <c r="I82" s="3" t="s">
        <v>69</v>
      </c>
      <c r="J82" s="3"/>
      <c r="K82" s="10">
        <v>2.8300000000000582</v>
      </c>
      <c r="L82" s="3" t="s">
        <v>54</v>
      </c>
      <c r="M82" s="41">
        <v>4.6500000000000007E-2</v>
      </c>
      <c r="N82" s="41">
        <v>1.120000000000047E-2</v>
      </c>
      <c r="O82" s="10">
        <v>2483.2378569066655</v>
      </c>
      <c r="P82" s="10">
        <v>131.66</v>
      </c>
      <c r="Q82" s="10">
        <v>3.2694309625245506</v>
      </c>
      <c r="R82" s="41">
        <v>3.7865613894220595E-6</v>
      </c>
      <c r="S82" s="41">
        <v>4.3580796401882851E-3</v>
      </c>
      <c r="T82" s="41">
        <v>4.3418373834959364E-4</v>
      </c>
    </row>
    <row r="83" spans="2:20" ht="15" x14ac:dyDescent="0.25">
      <c r="B83" s="11" t="s">
        <v>414</v>
      </c>
      <c r="C83" s="3" t="s">
        <v>415</v>
      </c>
      <c r="D83" s="3" t="s">
        <v>139</v>
      </c>
      <c r="E83" s="3"/>
      <c r="F83" s="3" t="s">
        <v>416</v>
      </c>
      <c r="G83" s="3" t="s">
        <v>417</v>
      </c>
      <c r="H83" s="3" t="s">
        <v>83</v>
      </c>
      <c r="I83" s="3" t="s">
        <v>84</v>
      </c>
      <c r="J83" s="3"/>
      <c r="K83" s="10">
        <v>9.6600000000000605</v>
      </c>
      <c r="L83" s="3" t="s">
        <v>54</v>
      </c>
      <c r="M83" s="41">
        <v>3.85E-2</v>
      </c>
      <c r="N83" s="41">
        <v>2.4799999999999378E-2</v>
      </c>
      <c r="O83" s="10">
        <v>1100.3611053076302</v>
      </c>
      <c r="P83" s="10">
        <v>114.84</v>
      </c>
      <c r="Q83" s="10">
        <v>1.2636546933354169</v>
      </c>
      <c r="R83" s="41">
        <v>2.7263992500096137E-6</v>
      </c>
      <c r="S83" s="41">
        <v>1.6844239423856923E-3</v>
      </c>
      <c r="T83" s="41">
        <v>1.6781462126722019E-4</v>
      </c>
    </row>
    <row r="84" spans="2:20" ht="15" x14ac:dyDescent="0.25">
      <c r="B84" s="11" t="s">
        <v>418</v>
      </c>
      <c r="C84" s="3" t="s">
        <v>419</v>
      </c>
      <c r="D84" s="3" t="s">
        <v>139</v>
      </c>
      <c r="E84" s="3"/>
      <c r="F84" s="3" t="s">
        <v>344</v>
      </c>
      <c r="G84" s="3" t="s">
        <v>345</v>
      </c>
      <c r="H84" s="3" t="s">
        <v>83</v>
      </c>
      <c r="I84" s="3" t="s">
        <v>69</v>
      </c>
      <c r="J84" s="3"/>
      <c r="K84" s="10">
        <v>5.0500000000000185</v>
      </c>
      <c r="L84" s="3" t="s">
        <v>54</v>
      </c>
      <c r="M84" s="41">
        <v>3.7499999999999999E-2</v>
      </c>
      <c r="N84" s="41">
        <v>1.5799999999999835E-2</v>
      </c>
      <c r="O84" s="10">
        <v>3633.0819967447046</v>
      </c>
      <c r="P84" s="10">
        <v>120.65</v>
      </c>
      <c r="Q84" s="10">
        <v>4.3833134289916469</v>
      </c>
      <c r="R84" s="41">
        <v>4.6896551913575317E-6</v>
      </c>
      <c r="S84" s="41">
        <v>5.8428604948127733E-3</v>
      </c>
      <c r="T84" s="41">
        <v>5.8210845641713967E-4</v>
      </c>
    </row>
    <row r="85" spans="2:20" ht="15" x14ac:dyDescent="0.25">
      <c r="B85" s="11" t="s">
        <v>420</v>
      </c>
      <c r="C85" s="3" t="s">
        <v>421</v>
      </c>
      <c r="D85" s="3" t="s">
        <v>139</v>
      </c>
      <c r="E85" s="3"/>
      <c r="F85" s="3" t="s">
        <v>344</v>
      </c>
      <c r="G85" s="3" t="s">
        <v>345</v>
      </c>
      <c r="H85" s="3" t="s">
        <v>83</v>
      </c>
      <c r="I85" s="3" t="s">
        <v>69</v>
      </c>
      <c r="J85" s="3"/>
      <c r="K85" s="10">
        <v>7.3599999999997783</v>
      </c>
      <c r="L85" s="3" t="s">
        <v>54</v>
      </c>
      <c r="M85" s="41">
        <v>2.3199999999999998E-2</v>
      </c>
      <c r="N85" s="41">
        <v>2.1300000000000381E-2</v>
      </c>
      <c r="O85" s="10">
        <v>400.2028307730364</v>
      </c>
      <c r="P85" s="10">
        <v>101.49</v>
      </c>
      <c r="Q85" s="10">
        <v>0.40616585301103814</v>
      </c>
      <c r="R85" s="41">
        <v>2.4417202399789902E-6</v>
      </c>
      <c r="S85" s="41">
        <v>5.41410158170245E-4</v>
      </c>
      <c r="T85" s="41">
        <v>5.393923605412722E-5</v>
      </c>
    </row>
    <row r="86" spans="2:20" ht="15" x14ac:dyDescent="0.25">
      <c r="B86" s="11" t="s">
        <v>422</v>
      </c>
      <c r="C86" s="3" t="s">
        <v>423</v>
      </c>
      <c r="D86" s="3" t="s">
        <v>139</v>
      </c>
      <c r="E86" s="3"/>
      <c r="F86" s="3" t="s">
        <v>344</v>
      </c>
      <c r="G86" s="3" t="s">
        <v>345</v>
      </c>
      <c r="H86" s="3" t="s">
        <v>83</v>
      </c>
      <c r="I86" s="3" t="s">
        <v>84</v>
      </c>
      <c r="J86" s="3"/>
      <c r="K86" s="10">
        <v>8.4999999999999627</v>
      </c>
      <c r="L86" s="3" t="s">
        <v>54</v>
      </c>
      <c r="M86" s="41">
        <v>2.4799999999999999E-2</v>
      </c>
      <c r="N86" s="41">
        <v>2.4500000000000043E-2</v>
      </c>
      <c r="O86" s="10">
        <v>2016.2757226924318</v>
      </c>
      <c r="P86" s="10">
        <v>101.5</v>
      </c>
      <c r="Q86" s="10">
        <v>2.0465198585329394</v>
      </c>
      <c r="R86" s="41">
        <v>7.8445761656023159E-6</v>
      </c>
      <c r="S86" s="41">
        <v>2.7279660072181263E-3</v>
      </c>
      <c r="T86" s="41">
        <v>2.7177990695310202E-4</v>
      </c>
    </row>
    <row r="87" spans="2:20" ht="15" x14ac:dyDescent="0.25">
      <c r="B87" s="11" t="s">
        <v>424</v>
      </c>
      <c r="C87" s="3" t="s">
        <v>425</v>
      </c>
      <c r="D87" s="3" t="s">
        <v>139</v>
      </c>
      <c r="E87" s="3"/>
      <c r="F87" s="3" t="s">
        <v>426</v>
      </c>
      <c r="G87" s="3" t="s">
        <v>299</v>
      </c>
      <c r="H87" s="3" t="s">
        <v>83</v>
      </c>
      <c r="I87" s="3" t="s">
        <v>69</v>
      </c>
      <c r="J87" s="3"/>
      <c r="K87" s="10">
        <v>5.3100000000000476</v>
      </c>
      <c r="L87" s="3" t="s">
        <v>54</v>
      </c>
      <c r="M87" s="41">
        <v>2.5499999999999998E-2</v>
      </c>
      <c r="N87" s="41">
        <v>1.7100000000000736E-2</v>
      </c>
      <c r="O87" s="10">
        <v>1737.9373475294169</v>
      </c>
      <c r="P87" s="10">
        <v>104.84</v>
      </c>
      <c r="Q87" s="10">
        <v>1.8434493295875216</v>
      </c>
      <c r="R87" s="41">
        <v>1.8774218149713392E-6</v>
      </c>
      <c r="S87" s="41">
        <v>2.4572774538082313E-3</v>
      </c>
      <c r="T87" s="41">
        <v>2.4481193533455812E-4</v>
      </c>
    </row>
    <row r="88" spans="2:20" ht="15" x14ac:dyDescent="0.25">
      <c r="B88" s="11" t="s">
        <v>427</v>
      </c>
      <c r="C88" s="3" t="s">
        <v>428</v>
      </c>
      <c r="D88" s="3" t="s">
        <v>139</v>
      </c>
      <c r="E88" s="3"/>
      <c r="F88" s="3" t="s">
        <v>426</v>
      </c>
      <c r="G88" s="3" t="s">
        <v>299</v>
      </c>
      <c r="H88" s="3" t="s">
        <v>83</v>
      </c>
      <c r="I88" s="3" t="s">
        <v>69</v>
      </c>
      <c r="J88" s="3"/>
      <c r="K88" s="10">
        <v>8.0000000000002114</v>
      </c>
      <c r="L88" s="3" t="s">
        <v>54</v>
      </c>
      <c r="M88" s="41">
        <v>1.7600000000000001E-2</v>
      </c>
      <c r="N88" s="41">
        <v>2.3099999999998577E-2</v>
      </c>
      <c r="O88" s="10">
        <v>989.87536936138372</v>
      </c>
      <c r="P88" s="10">
        <v>96.45</v>
      </c>
      <c r="Q88" s="10">
        <v>0.96885408963172182</v>
      </c>
      <c r="R88" s="41">
        <v>3.1041097703788551E-6</v>
      </c>
      <c r="S88" s="41">
        <v>1.2914612147297963E-3</v>
      </c>
      <c r="T88" s="41">
        <v>1.2866480294992144E-4</v>
      </c>
    </row>
    <row r="89" spans="2:20" ht="15" x14ac:dyDescent="0.25">
      <c r="B89" s="11" t="s">
        <v>429</v>
      </c>
      <c r="C89" s="3" t="s">
        <v>430</v>
      </c>
      <c r="D89" s="3" t="s">
        <v>139</v>
      </c>
      <c r="E89" s="3"/>
      <c r="F89" s="3" t="s">
        <v>426</v>
      </c>
      <c r="G89" s="3" t="s">
        <v>299</v>
      </c>
      <c r="H89" s="3" t="s">
        <v>83</v>
      </c>
      <c r="I89" s="3" t="s">
        <v>69</v>
      </c>
      <c r="J89" s="3"/>
      <c r="K89" s="10">
        <v>4.2799999999999931</v>
      </c>
      <c r="L89" s="3" t="s">
        <v>54</v>
      </c>
      <c r="M89" s="41">
        <v>3.4000000000000002E-2</v>
      </c>
      <c r="N89" s="41">
        <v>1.4399999999999667E-2</v>
      </c>
      <c r="O89" s="10">
        <v>1577.116249831774</v>
      </c>
      <c r="P89" s="10">
        <v>110.65</v>
      </c>
      <c r="Q89" s="10">
        <v>1.7450791303822542</v>
      </c>
      <c r="R89" s="41">
        <v>4.5135392514354794E-6</v>
      </c>
      <c r="S89" s="41">
        <v>2.3261521395649509E-3</v>
      </c>
      <c r="T89" s="41">
        <v>2.3174827339377885E-4</v>
      </c>
    </row>
    <row r="90" spans="2:20" ht="15" x14ac:dyDescent="0.25">
      <c r="B90" s="11" t="s">
        <v>431</v>
      </c>
      <c r="C90" s="3" t="s">
        <v>432</v>
      </c>
      <c r="D90" s="3" t="s">
        <v>139</v>
      </c>
      <c r="E90" s="3"/>
      <c r="F90" s="3" t="s">
        <v>426</v>
      </c>
      <c r="G90" s="3" t="s">
        <v>299</v>
      </c>
      <c r="H90" s="3" t="s">
        <v>83</v>
      </c>
      <c r="I90" s="3" t="s">
        <v>69</v>
      </c>
      <c r="J90" s="3"/>
      <c r="K90" s="10">
        <v>4.0100000000000131</v>
      </c>
      <c r="L90" s="3" t="s">
        <v>54</v>
      </c>
      <c r="M90" s="41">
        <v>2.29E-2</v>
      </c>
      <c r="N90" s="41">
        <v>1.6800000000000693E-2</v>
      </c>
      <c r="O90" s="10">
        <v>2790.0180250964909</v>
      </c>
      <c r="P90" s="10">
        <v>102.49</v>
      </c>
      <c r="Q90" s="10">
        <v>2.8749080349907374</v>
      </c>
      <c r="R90" s="41">
        <v>4.5121860664343634E-6</v>
      </c>
      <c r="S90" s="41">
        <v>3.8321892458717918E-3</v>
      </c>
      <c r="T90" s="41">
        <v>3.8179069457386946E-4</v>
      </c>
    </row>
    <row r="91" spans="2:20" ht="15" x14ac:dyDescent="0.25">
      <c r="B91" s="11" t="s">
        <v>433</v>
      </c>
      <c r="C91" s="3" t="s">
        <v>434</v>
      </c>
      <c r="D91" s="3" t="s">
        <v>139</v>
      </c>
      <c r="E91" s="3"/>
      <c r="F91" s="3" t="s">
        <v>426</v>
      </c>
      <c r="G91" s="3" t="s">
        <v>299</v>
      </c>
      <c r="H91" s="3" t="s">
        <v>83</v>
      </c>
      <c r="I91" s="3" t="s">
        <v>69</v>
      </c>
      <c r="J91" s="3"/>
      <c r="K91" s="10">
        <v>3.9699999999999496</v>
      </c>
      <c r="L91" s="3" t="s">
        <v>54</v>
      </c>
      <c r="M91" s="41">
        <v>5.0999999999999997E-2</v>
      </c>
      <c r="N91" s="41">
        <v>1.4099999999999446E-2</v>
      </c>
      <c r="O91" s="10">
        <v>2393.4057929028481</v>
      </c>
      <c r="P91" s="10">
        <v>127.04</v>
      </c>
      <c r="Q91" s="10">
        <v>3.1032457284628663</v>
      </c>
      <c r="R91" s="41">
        <v>2.0608677485950889E-6</v>
      </c>
      <c r="S91" s="41">
        <v>4.1365583744494578E-3</v>
      </c>
      <c r="T91" s="41">
        <v>4.1211417119540957E-4</v>
      </c>
    </row>
    <row r="92" spans="2:20" ht="15" x14ac:dyDescent="0.25">
      <c r="B92" s="11" t="s">
        <v>435</v>
      </c>
      <c r="C92" s="3" t="s">
        <v>436</v>
      </c>
      <c r="D92" s="3" t="s">
        <v>139</v>
      </c>
      <c r="E92" s="3"/>
      <c r="F92" s="3" t="s">
        <v>426</v>
      </c>
      <c r="G92" s="3" t="s">
        <v>299</v>
      </c>
      <c r="H92" s="3" t="s">
        <v>83</v>
      </c>
      <c r="I92" s="3" t="s">
        <v>69</v>
      </c>
      <c r="J92" s="3"/>
      <c r="K92" s="10">
        <v>4.0799999999999415</v>
      </c>
      <c r="L92" s="3" t="s">
        <v>54</v>
      </c>
      <c r="M92" s="41">
        <v>4.9000000000000002E-2</v>
      </c>
      <c r="N92" s="41">
        <v>1.7799999999999969E-2</v>
      </c>
      <c r="O92" s="10">
        <v>683.56413622625769</v>
      </c>
      <c r="P92" s="10">
        <v>116.77</v>
      </c>
      <c r="Q92" s="10">
        <v>0.79819784174982256</v>
      </c>
      <c r="R92" s="41">
        <v>6.7624701905067785E-7</v>
      </c>
      <c r="S92" s="41">
        <v>1.0639801858015258E-3</v>
      </c>
      <c r="T92" s="41">
        <v>1.0600148063867029E-4</v>
      </c>
    </row>
    <row r="93" spans="2:20" ht="15" x14ac:dyDescent="0.25">
      <c r="B93" s="11" t="s">
        <v>437</v>
      </c>
      <c r="C93" s="3" t="s">
        <v>438</v>
      </c>
      <c r="D93" s="3" t="s">
        <v>139</v>
      </c>
      <c r="E93" s="3"/>
      <c r="F93" s="3" t="s">
        <v>426</v>
      </c>
      <c r="G93" s="3" t="s">
        <v>299</v>
      </c>
      <c r="H93" s="3" t="s">
        <v>83</v>
      </c>
      <c r="I93" s="3" t="s">
        <v>69</v>
      </c>
      <c r="J93" s="3"/>
      <c r="K93" s="10">
        <v>7.809999999999965</v>
      </c>
      <c r="L93" s="3" t="s">
        <v>54</v>
      </c>
      <c r="M93" s="41">
        <v>2.3E-2</v>
      </c>
      <c r="N93" s="41">
        <v>3.0799999999999449E-2</v>
      </c>
      <c r="O93" s="10">
        <v>2120.074573827098</v>
      </c>
      <c r="P93" s="10">
        <v>94.94</v>
      </c>
      <c r="Q93" s="10">
        <v>2.0523693575614486</v>
      </c>
      <c r="R93" s="41">
        <v>7.2915173121602625E-6</v>
      </c>
      <c r="S93" s="41">
        <v>2.7357632609034473E-3</v>
      </c>
      <c r="T93" s="41">
        <v>2.7255672633995625E-4</v>
      </c>
    </row>
    <row r="94" spans="2:20" ht="15" x14ac:dyDescent="0.25">
      <c r="B94" s="11" t="s">
        <v>439</v>
      </c>
      <c r="C94" s="3" t="s">
        <v>440</v>
      </c>
      <c r="D94" s="3" t="s">
        <v>139</v>
      </c>
      <c r="E94" s="3"/>
      <c r="F94" s="3" t="s">
        <v>426</v>
      </c>
      <c r="G94" s="3" t="s">
        <v>299</v>
      </c>
      <c r="H94" s="3" t="s">
        <v>83</v>
      </c>
      <c r="I94" s="3" t="s">
        <v>69</v>
      </c>
      <c r="J94" s="3"/>
      <c r="K94" s="10">
        <v>1.1300000000001209</v>
      </c>
      <c r="L94" s="3" t="s">
        <v>54</v>
      </c>
      <c r="M94" s="41">
        <v>4.7E-2</v>
      </c>
      <c r="N94" s="41">
        <v>1.2000000000001246E-2</v>
      </c>
      <c r="O94" s="10">
        <v>360.19097329593859</v>
      </c>
      <c r="P94" s="10">
        <v>122.3</v>
      </c>
      <c r="Q94" s="10">
        <v>0.44051356025093058</v>
      </c>
      <c r="R94" s="41">
        <v>1.2596231114458094E-6</v>
      </c>
      <c r="S94" s="41">
        <v>5.8719489726555751E-4</v>
      </c>
      <c r="T94" s="41">
        <v>5.8500646313005541E-5</v>
      </c>
    </row>
    <row r="95" spans="2:20" ht="15" x14ac:dyDescent="0.25">
      <c r="B95" s="11" t="s">
        <v>441</v>
      </c>
      <c r="C95" s="3" t="s">
        <v>442</v>
      </c>
      <c r="D95" s="3" t="s">
        <v>139</v>
      </c>
      <c r="E95" s="3"/>
      <c r="F95" s="3" t="s">
        <v>443</v>
      </c>
      <c r="G95" s="3" t="s">
        <v>345</v>
      </c>
      <c r="H95" s="3" t="s">
        <v>83</v>
      </c>
      <c r="I95" s="3" t="s">
        <v>84</v>
      </c>
      <c r="J95" s="3"/>
      <c r="K95" s="10">
        <v>3.3200000000000549</v>
      </c>
      <c r="L95" s="3" t="s">
        <v>54</v>
      </c>
      <c r="M95" s="41">
        <v>4.0500000000000001E-2</v>
      </c>
      <c r="N95" s="41">
        <v>1.1100000000000143E-2</v>
      </c>
      <c r="O95" s="10">
        <v>928.02714065212024</v>
      </c>
      <c r="P95" s="10">
        <v>133.72</v>
      </c>
      <c r="Q95" s="10">
        <v>1.2409578928052369</v>
      </c>
      <c r="R95" s="41">
        <v>3.6458188263797141E-6</v>
      </c>
      <c r="S95" s="41">
        <v>1.6541696059516806E-3</v>
      </c>
      <c r="T95" s="41">
        <v>1.6480046320249106E-4</v>
      </c>
    </row>
    <row r="96" spans="2:20" ht="15" x14ac:dyDescent="0.25">
      <c r="B96" s="11" t="s">
        <v>444</v>
      </c>
      <c r="C96" s="3" t="s">
        <v>445</v>
      </c>
      <c r="D96" s="3" t="s">
        <v>139</v>
      </c>
      <c r="E96" s="3"/>
      <c r="F96" s="3" t="s">
        <v>446</v>
      </c>
      <c r="G96" s="3" t="s">
        <v>345</v>
      </c>
      <c r="H96" s="3" t="s">
        <v>83</v>
      </c>
      <c r="I96" s="3" t="s">
        <v>84</v>
      </c>
      <c r="J96" s="3"/>
      <c r="K96" s="10">
        <v>1.9699999999999511</v>
      </c>
      <c r="L96" s="3" t="s">
        <v>54</v>
      </c>
      <c r="M96" s="41">
        <v>4.2800000000000005E-2</v>
      </c>
      <c r="N96" s="41">
        <v>1.1700000000000425E-2</v>
      </c>
      <c r="O96" s="10">
        <v>1428.9207597372197</v>
      </c>
      <c r="P96" s="10">
        <v>129.18</v>
      </c>
      <c r="Q96" s="10">
        <v>1.8458798377768213</v>
      </c>
      <c r="R96" s="41">
        <v>4.9942794494755261E-6</v>
      </c>
      <c r="S96" s="41">
        <v>2.4605172678237317E-3</v>
      </c>
      <c r="T96" s="41">
        <v>2.4513470928018216E-4</v>
      </c>
    </row>
    <row r="97" spans="2:20" ht="15" x14ac:dyDescent="0.25">
      <c r="B97" s="11" t="s">
        <v>447</v>
      </c>
      <c r="C97" s="3" t="s">
        <v>448</v>
      </c>
      <c r="D97" s="3" t="s">
        <v>139</v>
      </c>
      <c r="E97" s="3"/>
      <c r="F97" s="3" t="s">
        <v>449</v>
      </c>
      <c r="G97" s="3" t="s">
        <v>345</v>
      </c>
      <c r="H97" s="3" t="s">
        <v>83</v>
      </c>
      <c r="I97" s="3" t="s">
        <v>84</v>
      </c>
      <c r="J97" s="3"/>
      <c r="K97" s="10">
        <v>4.9000000000001656</v>
      </c>
      <c r="L97" s="3" t="s">
        <v>54</v>
      </c>
      <c r="M97" s="41">
        <v>2.5499999999999998E-2</v>
      </c>
      <c r="N97" s="41">
        <v>1.5299999999997725E-2</v>
      </c>
      <c r="O97" s="10">
        <v>320.43331276067391</v>
      </c>
      <c r="P97" s="10">
        <v>106.52</v>
      </c>
      <c r="Q97" s="10">
        <v>0.34132556475153131</v>
      </c>
      <c r="R97" s="41">
        <v>5.7420648274705919E-7</v>
      </c>
      <c r="S97" s="41">
        <v>4.5497947853004919E-4</v>
      </c>
      <c r="T97" s="41">
        <v>4.532838019729047E-5</v>
      </c>
    </row>
    <row r="98" spans="2:20" ht="15" x14ac:dyDescent="0.25">
      <c r="B98" s="11" t="s">
        <v>450</v>
      </c>
      <c r="C98" s="3" t="s">
        <v>451</v>
      </c>
      <c r="D98" s="3" t="s">
        <v>139</v>
      </c>
      <c r="E98" s="3"/>
      <c r="F98" s="3" t="s">
        <v>452</v>
      </c>
      <c r="G98" s="3" t="s">
        <v>345</v>
      </c>
      <c r="H98" s="3" t="s">
        <v>83</v>
      </c>
      <c r="I98" s="3" t="s">
        <v>84</v>
      </c>
      <c r="J98" s="3"/>
      <c r="K98" s="10">
        <v>3.519999999999893</v>
      </c>
      <c r="L98" s="3" t="s">
        <v>54</v>
      </c>
      <c r="M98" s="41">
        <v>3.6000000000000004E-2</v>
      </c>
      <c r="N98" s="41">
        <v>1.270000000000066E-2</v>
      </c>
      <c r="O98" s="10">
        <v>936.13792394148345</v>
      </c>
      <c r="P98" s="10">
        <v>115.59</v>
      </c>
      <c r="Q98" s="10">
        <v>1.0820818261485092</v>
      </c>
      <c r="R98" s="41">
        <v>2.2627768204487262E-6</v>
      </c>
      <c r="S98" s="41">
        <v>1.4423912997735204E-3</v>
      </c>
      <c r="T98" s="41">
        <v>1.4370156087178333E-4</v>
      </c>
    </row>
    <row r="99" spans="2:20" ht="15" x14ac:dyDescent="0.25">
      <c r="B99" s="11" t="s">
        <v>453</v>
      </c>
      <c r="C99" s="3" t="s">
        <v>454</v>
      </c>
      <c r="D99" s="3" t="s">
        <v>139</v>
      </c>
      <c r="E99" s="3"/>
      <c r="F99" s="3" t="s">
        <v>452</v>
      </c>
      <c r="G99" s="3" t="s">
        <v>345</v>
      </c>
      <c r="H99" s="3" t="s">
        <v>83</v>
      </c>
      <c r="I99" s="3" t="s">
        <v>84</v>
      </c>
      <c r="J99" s="3"/>
      <c r="K99" s="10">
        <v>9.6200000000000401</v>
      </c>
      <c r="L99" s="3" t="s">
        <v>54</v>
      </c>
      <c r="M99" s="41">
        <v>2.2499999999999999E-2</v>
      </c>
      <c r="N99" s="41">
        <v>2.5599999999999314E-2</v>
      </c>
      <c r="O99" s="10">
        <v>2494.3131922025009</v>
      </c>
      <c r="P99" s="10">
        <v>97.97</v>
      </c>
      <c r="Q99" s="10">
        <v>2.4436786345030486</v>
      </c>
      <c r="R99" s="41">
        <v>6.4740921266833743E-6</v>
      </c>
      <c r="S99" s="41">
        <v>3.2573699295878238E-3</v>
      </c>
      <c r="T99" s="41">
        <v>3.2452299406692144E-4</v>
      </c>
    </row>
    <row r="100" spans="2:20" ht="15" x14ac:dyDescent="0.25">
      <c r="B100" s="11" t="s">
        <v>455</v>
      </c>
      <c r="C100" s="3" t="s">
        <v>456</v>
      </c>
      <c r="D100" s="3" t="s">
        <v>139</v>
      </c>
      <c r="E100" s="3"/>
      <c r="F100" s="3" t="s">
        <v>457</v>
      </c>
      <c r="G100" s="3" t="s">
        <v>299</v>
      </c>
      <c r="H100" s="3" t="s">
        <v>83</v>
      </c>
      <c r="I100" s="3" t="s">
        <v>69</v>
      </c>
      <c r="J100" s="3"/>
      <c r="K100" s="10">
        <v>5.7899999999999858</v>
      </c>
      <c r="L100" s="3" t="s">
        <v>54</v>
      </c>
      <c r="M100" s="41">
        <v>0.04</v>
      </c>
      <c r="N100" s="41">
        <v>1.8599999999999891E-2</v>
      </c>
      <c r="O100" s="10">
        <v>3244.8789508811315</v>
      </c>
      <c r="P100" s="10">
        <v>114.1</v>
      </c>
      <c r="Q100" s="10">
        <v>3.7024068829901657</v>
      </c>
      <c r="R100" s="41">
        <v>5.5151371489967702E-6</v>
      </c>
      <c r="S100" s="41">
        <v>4.9352270292299374E-3</v>
      </c>
      <c r="T100" s="41">
        <v>4.9168337847594658E-4</v>
      </c>
    </row>
    <row r="101" spans="2:20" ht="15" x14ac:dyDescent="0.25">
      <c r="B101" s="11" t="s">
        <v>458</v>
      </c>
      <c r="C101" s="3" t="s">
        <v>459</v>
      </c>
      <c r="D101" s="3" t="s">
        <v>139</v>
      </c>
      <c r="E101" s="3"/>
      <c r="F101" s="3" t="s">
        <v>457</v>
      </c>
      <c r="G101" s="3" t="s">
        <v>299</v>
      </c>
      <c r="H101" s="3" t="s">
        <v>83</v>
      </c>
      <c r="I101" s="3" t="s">
        <v>69</v>
      </c>
      <c r="J101" s="3"/>
      <c r="K101" s="10">
        <v>7.3999999999999204</v>
      </c>
      <c r="L101" s="3" t="s">
        <v>54</v>
      </c>
      <c r="M101" s="41">
        <v>0.04</v>
      </c>
      <c r="N101" s="41">
        <v>2.169999999999955E-2</v>
      </c>
      <c r="O101" s="10">
        <v>424.01491476538115</v>
      </c>
      <c r="P101" s="10">
        <v>114.77</v>
      </c>
      <c r="Q101" s="10">
        <v>0.48664191767627774</v>
      </c>
      <c r="R101" s="41">
        <v>2.945857289110307E-6</v>
      </c>
      <c r="S101" s="41">
        <v>6.4868298422473397E-4</v>
      </c>
      <c r="T101" s="41">
        <v>6.4626538830827153E-5</v>
      </c>
    </row>
    <row r="102" spans="2:20" ht="15" x14ac:dyDescent="0.25">
      <c r="B102" s="11" t="s">
        <v>460</v>
      </c>
      <c r="C102" s="3" t="s">
        <v>461</v>
      </c>
      <c r="D102" s="3" t="s">
        <v>139</v>
      </c>
      <c r="E102" s="3"/>
      <c r="F102" s="3" t="s">
        <v>457</v>
      </c>
      <c r="G102" s="3" t="s">
        <v>299</v>
      </c>
      <c r="H102" s="3" t="s">
        <v>83</v>
      </c>
      <c r="I102" s="3" t="s">
        <v>69</v>
      </c>
      <c r="J102" s="3"/>
      <c r="K102" s="10">
        <v>3.1700000000000053</v>
      </c>
      <c r="L102" s="3" t="s">
        <v>54</v>
      </c>
      <c r="M102" s="41">
        <v>3.9E-2</v>
      </c>
      <c r="N102" s="41">
        <v>1.2000000000000153E-2</v>
      </c>
      <c r="O102" s="10">
        <v>2578.4816046103829</v>
      </c>
      <c r="P102" s="10">
        <v>117.25</v>
      </c>
      <c r="Q102" s="10">
        <v>3.0232696812658713</v>
      </c>
      <c r="R102" s="41">
        <v>5.6399283682874224E-6</v>
      </c>
      <c r="S102" s="41">
        <v>4.0299520606942264E-3</v>
      </c>
      <c r="T102" s="41">
        <v>4.0149327124418326E-4</v>
      </c>
    </row>
    <row r="103" spans="2:20" ht="15" x14ac:dyDescent="0.25">
      <c r="B103" s="11" t="s">
        <v>462</v>
      </c>
      <c r="C103" s="3" t="s">
        <v>463</v>
      </c>
      <c r="D103" s="3" t="s">
        <v>139</v>
      </c>
      <c r="E103" s="3"/>
      <c r="F103" s="3" t="s">
        <v>457</v>
      </c>
      <c r="G103" s="3" t="s">
        <v>299</v>
      </c>
      <c r="H103" s="3" t="s">
        <v>83</v>
      </c>
      <c r="I103" s="3" t="s">
        <v>69</v>
      </c>
      <c r="J103" s="3"/>
      <c r="K103" s="10">
        <v>1.0500000000000171</v>
      </c>
      <c r="L103" s="3" t="s">
        <v>54</v>
      </c>
      <c r="M103" s="41">
        <v>4.7E-2</v>
      </c>
      <c r="N103" s="41">
        <v>1.0700000000002079E-2</v>
      </c>
      <c r="O103" s="10">
        <v>494.67950157491646</v>
      </c>
      <c r="P103" s="10">
        <v>126.41</v>
      </c>
      <c r="Q103" s="10">
        <v>0.6253243579724399</v>
      </c>
      <c r="R103" s="41">
        <v>6.7019095079395103E-6</v>
      </c>
      <c r="S103" s="41">
        <v>8.3354363013959422E-4</v>
      </c>
      <c r="T103" s="41">
        <v>8.3043707158106023E-5</v>
      </c>
    </row>
    <row r="104" spans="2:20" ht="15" x14ac:dyDescent="0.25">
      <c r="B104" s="11" t="s">
        <v>464</v>
      </c>
      <c r="C104" s="3" t="s">
        <v>465</v>
      </c>
      <c r="D104" s="3" t="s">
        <v>139</v>
      </c>
      <c r="E104" s="3"/>
      <c r="F104" s="3" t="s">
        <v>361</v>
      </c>
      <c r="G104" s="3" t="s">
        <v>252</v>
      </c>
      <c r="H104" s="3" t="s">
        <v>214</v>
      </c>
      <c r="I104" s="3" t="s">
        <v>84</v>
      </c>
      <c r="J104" s="3"/>
      <c r="K104" s="10">
        <v>1.7100000000000282</v>
      </c>
      <c r="L104" s="3" t="s">
        <v>54</v>
      </c>
      <c r="M104" s="41">
        <v>3.1E-2</v>
      </c>
      <c r="N104" s="41">
        <v>1.3300000000000856E-2</v>
      </c>
      <c r="O104" s="10">
        <v>610.58147726233324</v>
      </c>
      <c r="P104" s="10">
        <v>109.7</v>
      </c>
      <c r="Q104" s="10">
        <v>0.66980788055675577</v>
      </c>
      <c r="R104" s="41">
        <v>5.3094041501072458E-6</v>
      </c>
      <c r="S104" s="41">
        <v>8.9283918839443751E-4</v>
      </c>
      <c r="T104" s="41">
        <v>8.8951163945541343E-5</v>
      </c>
    </row>
    <row r="105" spans="2:20" ht="15" x14ac:dyDescent="0.25">
      <c r="B105" s="11" t="s">
        <v>466</v>
      </c>
      <c r="C105" s="3" t="s">
        <v>467</v>
      </c>
      <c r="D105" s="3" t="s">
        <v>139</v>
      </c>
      <c r="E105" s="3"/>
      <c r="F105" s="3" t="s">
        <v>361</v>
      </c>
      <c r="G105" s="3" t="s">
        <v>252</v>
      </c>
      <c r="H105" s="3" t="s">
        <v>214</v>
      </c>
      <c r="I105" s="3" t="s">
        <v>84</v>
      </c>
      <c r="J105" s="3"/>
      <c r="K105" s="10">
        <v>4.159999999999977</v>
      </c>
      <c r="L105" s="3" t="s">
        <v>54</v>
      </c>
      <c r="M105" s="41">
        <v>4.1500000000000002E-2</v>
      </c>
      <c r="N105" s="41">
        <v>1.2199999999999425E-2</v>
      </c>
      <c r="O105" s="10">
        <v>1386.9907355326484</v>
      </c>
      <c r="P105" s="10">
        <v>117.93</v>
      </c>
      <c r="Q105" s="10">
        <v>1.635678174265214</v>
      </c>
      <c r="R105" s="41">
        <v>4.6095506257420303E-6</v>
      </c>
      <c r="S105" s="41">
        <v>2.1803230687156764E-3</v>
      </c>
      <c r="T105" s="41">
        <v>2.1721971577920294E-4</v>
      </c>
    </row>
    <row r="106" spans="2:20" ht="15" x14ac:dyDescent="0.25">
      <c r="B106" s="11" t="s">
        <v>468</v>
      </c>
      <c r="C106" s="3" t="s">
        <v>469</v>
      </c>
      <c r="D106" s="3" t="s">
        <v>139</v>
      </c>
      <c r="E106" s="3"/>
      <c r="F106" s="3" t="s">
        <v>361</v>
      </c>
      <c r="G106" s="3" t="s">
        <v>252</v>
      </c>
      <c r="H106" s="3" t="s">
        <v>214</v>
      </c>
      <c r="I106" s="3" t="s">
        <v>84</v>
      </c>
      <c r="J106" s="3"/>
      <c r="K106" s="10">
        <v>0.54000000000008097</v>
      </c>
      <c r="L106" s="3" t="s">
        <v>54</v>
      </c>
      <c r="M106" s="41">
        <v>4.2999999999999997E-2</v>
      </c>
      <c r="N106" s="41">
        <v>2.1199999999999802E-2</v>
      </c>
      <c r="O106" s="10">
        <v>1468.898264373767</v>
      </c>
      <c r="P106" s="10">
        <v>123.46</v>
      </c>
      <c r="Q106" s="10">
        <v>1.8135017968441449</v>
      </c>
      <c r="R106" s="41">
        <v>7.1491291082300287E-6</v>
      </c>
      <c r="S106" s="41">
        <v>2.4173580506402855E-3</v>
      </c>
      <c r="T106" s="41">
        <v>2.4083487269891649E-4</v>
      </c>
    </row>
    <row r="107" spans="2:20" ht="15" x14ac:dyDescent="0.25">
      <c r="B107" s="11" t="s">
        <v>470</v>
      </c>
      <c r="C107" s="3" t="s">
        <v>471</v>
      </c>
      <c r="D107" s="3" t="s">
        <v>139</v>
      </c>
      <c r="E107" s="3"/>
      <c r="F107" s="3" t="s">
        <v>472</v>
      </c>
      <c r="G107" s="3" t="s">
        <v>473</v>
      </c>
      <c r="H107" s="3" t="s">
        <v>214</v>
      </c>
      <c r="I107" s="3" t="s">
        <v>84</v>
      </c>
      <c r="J107" s="3"/>
      <c r="K107" s="10">
        <v>2.6700000000001154</v>
      </c>
      <c r="L107" s="3" t="s">
        <v>54</v>
      </c>
      <c r="M107" s="41">
        <v>4.7E-2</v>
      </c>
      <c r="N107" s="41">
        <v>1.4500000000000292E-2</v>
      </c>
      <c r="O107" s="10">
        <v>472.47378579094385</v>
      </c>
      <c r="P107" s="10">
        <v>131.74</v>
      </c>
      <c r="Q107" s="10">
        <v>0.6224369652321341</v>
      </c>
      <c r="R107" s="41">
        <v>1.5987640472020036E-6</v>
      </c>
      <c r="S107" s="41">
        <v>8.2969479905583958E-4</v>
      </c>
      <c r="T107" s="41">
        <v>8.2660258482039956E-5</v>
      </c>
    </row>
    <row r="108" spans="2:20" ht="15" x14ac:dyDescent="0.25">
      <c r="B108" s="11" t="s">
        <v>474</v>
      </c>
      <c r="C108" s="3" t="s">
        <v>475</v>
      </c>
      <c r="D108" s="3" t="s">
        <v>139</v>
      </c>
      <c r="E108" s="3"/>
      <c r="F108" s="3" t="s">
        <v>476</v>
      </c>
      <c r="G108" s="3" t="s">
        <v>299</v>
      </c>
      <c r="H108" s="3" t="s">
        <v>214</v>
      </c>
      <c r="I108" s="3" t="s">
        <v>69</v>
      </c>
      <c r="J108" s="3"/>
      <c r="K108" s="10">
        <v>1.6899999999999471</v>
      </c>
      <c r="L108" s="3" t="s">
        <v>54</v>
      </c>
      <c r="M108" s="41">
        <v>4.8499999999999995E-2</v>
      </c>
      <c r="N108" s="41">
        <v>1.3699999999999919E-2</v>
      </c>
      <c r="O108" s="10">
        <v>1664.8506009601069</v>
      </c>
      <c r="P108" s="10">
        <v>128.91</v>
      </c>
      <c r="Q108" s="10">
        <v>2.1461589096500147</v>
      </c>
      <c r="R108" s="41">
        <v>3.3235156606894159E-6</v>
      </c>
      <c r="S108" s="41">
        <v>2.8607826731818276E-3</v>
      </c>
      <c r="T108" s="41">
        <v>2.8501207371101783E-4</v>
      </c>
    </row>
    <row r="109" spans="2:20" ht="15" x14ac:dyDescent="0.25">
      <c r="B109" s="11" t="s">
        <v>477</v>
      </c>
      <c r="C109" s="3" t="s">
        <v>478</v>
      </c>
      <c r="D109" s="3" t="s">
        <v>139</v>
      </c>
      <c r="E109" s="3"/>
      <c r="F109" s="3" t="s">
        <v>476</v>
      </c>
      <c r="G109" s="3" t="s">
        <v>299</v>
      </c>
      <c r="H109" s="3" t="s">
        <v>214</v>
      </c>
      <c r="I109" s="3" t="s">
        <v>69</v>
      </c>
      <c r="J109" s="3"/>
      <c r="K109" s="10">
        <v>4.7600000000000131</v>
      </c>
      <c r="L109" s="3" t="s">
        <v>54</v>
      </c>
      <c r="M109" s="41">
        <v>2.8500000000000001E-2</v>
      </c>
      <c r="N109" s="41">
        <v>1.8600000000000207E-2</v>
      </c>
      <c r="O109" s="10">
        <v>2413.5375012137447</v>
      </c>
      <c r="P109" s="10">
        <v>106.14</v>
      </c>
      <c r="Q109" s="10">
        <v>2.5617287036695324</v>
      </c>
      <c r="R109" s="41">
        <v>4.3849252641730076E-6</v>
      </c>
      <c r="S109" s="41">
        <v>3.4147280781018433E-3</v>
      </c>
      <c r="T109" s="41">
        <v>3.4020016264171046E-4</v>
      </c>
    </row>
    <row r="110" spans="2:20" ht="15" x14ac:dyDescent="0.25">
      <c r="B110" s="11" t="s">
        <v>479</v>
      </c>
      <c r="C110" s="3" t="s">
        <v>480</v>
      </c>
      <c r="D110" s="3" t="s">
        <v>139</v>
      </c>
      <c r="E110" s="3"/>
      <c r="F110" s="3" t="s">
        <v>476</v>
      </c>
      <c r="G110" s="3" t="s">
        <v>299</v>
      </c>
      <c r="H110" s="3" t="s">
        <v>214</v>
      </c>
      <c r="I110" s="3" t="s">
        <v>69</v>
      </c>
      <c r="J110" s="3"/>
      <c r="K110" s="10">
        <v>3.5200000000000098</v>
      </c>
      <c r="L110" s="3" t="s">
        <v>54</v>
      </c>
      <c r="M110" s="41">
        <v>3.7699999999999997E-2</v>
      </c>
      <c r="N110" s="41">
        <v>1.0599999999999632E-2</v>
      </c>
      <c r="O110" s="10">
        <v>2230.7644623545984</v>
      </c>
      <c r="P110" s="10">
        <v>118.58</v>
      </c>
      <c r="Q110" s="10">
        <v>2.6789694017182395</v>
      </c>
      <c r="R110" s="41">
        <v>5.5028111266763405E-6</v>
      </c>
      <c r="S110" s="41">
        <v>3.5710073526986062E-3</v>
      </c>
      <c r="T110" s="41">
        <v>3.5576984591350437E-4</v>
      </c>
    </row>
    <row r="111" spans="2:20" ht="15" x14ac:dyDescent="0.25">
      <c r="B111" s="11" t="s">
        <v>481</v>
      </c>
      <c r="C111" s="3" t="s">
        <v>482</v>
      </c>
      <c r="D111" s="3" t="s">
        <v>139</v>
      </c>
      <c r="E111" s="3"/>
      <c r="F111" s="3" t="s">
        <v>483</v>
      </c>
      <c r="G111" s="3" t="s">
        <v>299</v>
      </c>
      <c r="H111" s="3" t="s">
        <v>214</v>
      </c>
      <c r="I111" s="3" t="s">
        <v>69</v>
      </c>
      <c r="J111" s="3"/>
      <c r="K111" s="10">
        <v>7.5599999999999765</v>
      </c>
      <c r="L111" s="3" t="s">
        <v>54</v>
      </c>
      <c r="M111" s="41">
        <v>3.3000000000000002E-2</v>
      </c>
      <c r="N111" s="41">
        <v>3.1100000000000429E-2</v>
      </c>
      <c r="O111" s="10">
        <v>1038.8365411751934</v>
      </c>
      <c r="P111" s="10">
        <v>103.12</v>
      </c>
      <c r="Q111" s="10">
        <v>1.071248241259952</v>
      </c>
      <c r="R111" s="41">
        <v>1.0375738138437456E-5</v>
      </c>
      <c r="S111" s="41">
        <v>1.4279503691423943E-3</v>
      </c>
      <c r="T111" s="41">
        <v>1.4226284984207883E-4</v>
      </c>
    </row>
    <row r="112" spans="2:20" ht="15" x14ac:dyDescent="0.25">
      <c r="B112" s="11" t="s">
        <v>484</v>
      </c>
      <c r="C112" s="3" t="s">
        <v>485</v>
      </c>
      <c r="D112" s="3" t="s">
        <v>139</v>
      </c>
      <c r="E112" s="3"/>
      <c r="F112" s="3" t="s">
        <v>483</v>
      </c>
      <c r="G112" s="3" t="s">
        <v>299</v>
      </c>
      <c r="H112" s="3" t="s">
        <v>214</v>
      </c>
      <c r="I112" s="3" t="s">
        <v>69</v>
      </c>
      <c r="J112" s="3"/>
      <c r="K112" s="10">
        <v>2.38</v>
      </c>
      <c r="L112" s="3" t="s">
        <v>54</v>
      </c>
      <c r="M112" s="41">
        <v>4.8000000000000001E-2</v>
      </c>
      <c r="N112" s="41">
        <v>1.7999999999999107E-2</v>
      </c>
      <c r="O112" s="10">
        <v>695.4579708328763</v>
      </c>
      <c r="P112" s="10">
        <v>114.37</v>
      </c>
      <c r="Q112" s="10">
        <v>0.79539528124952696</v>
      </c>
      <c r="R112" s="41">
        <v>2.4337135037544663E-6</v>
      </c>
      <c r="S112" s="41">
        <v>1.0602444342298508E-3</v>
      </c>
      <c r="T112" s="41">
        <v>1.0562929776987233E-4</v>
      </c>
    </row>
    <row r="113" spans="2:20" ht="15" x14ac:dyDescent="0.25">
      <c r="B113" s="11" t="s">
        <v>486</v>
      </c>
      <c r="C113" s="3" t="s">
        <v>487</v>
      </c>
      <c r="D113" s="3" t="s">
        <v>139</v>
      </c>
      <c r="E113" s="3"/>
      <c r="F113" s="3" t="s">
        <v>402</v>
      </c>
      <c r="G113" s="3" t="s">
        <v>252</v>
      </c>
      <c r="H113" s="3" t="s">
        <v>214</v>
      </c>
      <c r="I113" s="3" t="s">
        <v>69</v>
      </c>
      <c r="J113" s="3"/>
      <c r="K113" s="10">
        <v>3.8100000000000129</v>
      </c>
      <c r="L113" s="3" t="s">
        <v>54</v>
      </c>
      <c r="M113" s="41">
        <v>6.4000000000000001E-2</v>
      </c>
      <c r="N113" s="41">
        <v>1.3700000000000174E-2</v>
      </c>
      <c r="O113" s="10">
        <v>1165.9687634633519</v>
      </c>
      <c r="P113" s="10">
        <v>137.25</v>
      </c>
      <c r="Q113" s="10">
        <v>1.6002921278534781</v>
      </c>
      <c r="R113" s="41">
        <v>9.3129945990640586E-7</v>
      </c>
      <c r="S113" s="41">
        <v>2.1331542463177066E-3</v>
      </c>
      <c r="T113" s="41">
        <v>2.1252041302818349E-4</v>
      </c>
    </row>
    <row r="114" spans="2:20" ht="15" x14ac:dyDescent="0.25">
      <c r="B114" s="11" t="s">
        <v>488</v>
      </c>
      <c r="C114" s="3" t="s">
        <v>489</v>
      </c>
      <c r="D114" s="3" t="s">
        <v>139</v>
      </c>
      <c r="E114" s="3"/>
      <c r="F114" s="3" t="s">
        <v>490</v>
      </c>
      <c r="G114" s="3" t="s">
        <v>473</v>
      </c>
      <c r="H114" s="3" t="s">
        <v>214</v>
      </c>
      <c r="I114" s="3" t="s">
        <v>84</v>
      </c>
      <c r="J114" s="3"/>
      <c r="K114" s="10">
        <v>3.6399999999999264</v>
      </c>
      <c r="L114" s="3" t="s">
        <v>54</v>
      </c>
      <c r="M114" s="41">
        <v>6.0999999999999999E-2</v>
      </c>
      <c r="N114" s="41">
        <v>2.1300000000000631E-2</v>
      </c>
      <c r="O114" s="10">
        <v>1318.1279148760464</v>
      </c>
      <c r="P114" s="10">
        <v>125.18</v>
      </c>
      <c r="Q114" s="10">
        <v>1.6500325237486795</v>
      </c>
      <c r="R114" s="41">
        <v>1.2407778252499636E-6</v>
      </c>
      <c r="S114" s="41">
        <v>2.1994571011968922E-3</v>
      </c>
      <c r="T114" s="41">
        <v>2.1912598790782285E-4</v>
      </c>
    </row>
    <row r="115" spans="2:20" ht="15" x14ac:dyDescent="0.25">
      <c r="B115" s="11" t="s">
        <v>491</v>
      </c>
      <c r="C115" s="3" t="s">
        <v>492</v>
      </c>
      <c r="D115" s="3" t="s">
        <v>139</v>
      </c>
      <c r="E115" s="3"/>
      <c r="F115" s="3" t="s">
        <v>493</v>
      </c>
      <c r="G115" s="3" t="s">
        <v>322</v>
      </c>
      <c r="H115" s="3" t="s">
        <v>214</v>
      </c>
      <c r="I115" s="3" t="s">
        <v>84</v>
      </c>
      <c r="J115" s="3"/>
      <c r="K115" s="10">
        <v>2.2100000000000262</v>
      </c>
      <c r="L115" s="3" t="s">
        <v>54</v>
      </c>
      <c r="M115" s="41">
        <v>3.9E-2</v>
      </c>
      <c r="N115" s="41">
        <v>1.9300000000000029E-2</v>
      </c>
      <c r="O115" s="10">
        <v>1908.2660714507847</v>
      </c>
      <c r="P115" s="10">
        <v>109.69</v>
      </c>
      <c r="Q115" s="10">
        <v>2.0931770537202312</v>
      </c>
      <c r="R115" s="41">
        <v>3.2633320874389229E-6</v>
      </c>
      <c r="S115" s="41">
        <v>2.7901590232948499E-3</v>
      </c>
      <c r="T115" s="41">
        <v>2.7797602966054793E-4</v>
      </c>
    </row>
    <row r="116" spans="2:20" ht="15" x14ac:dyDescent="0.25">
      <c r="B116" s="11" t="s">
        <v>494</v>
      </c>
      <c r="C116" s="3" t="s">
        <v>495</v>
      </c>
      <c r="D116" s="3" t="s">
        <v>139</v>
      </c>
      <c r="E116" s="3"/>
      <c r="F116" s="3" t="s">
        <v>496</v>
      </c>
      <c r="G116" s="3" t="s">
        <v>497</v>
      </c>
      <c r="H116" s="3" t="s">
        <v>214</v>
      </c>
      <c r="I116" s="3" t="s">
        <v>84</v>
      </c>
      <c r="J116" s="3"/>
      <c r="K116" s="10">
        <v>0.51000000001301915</v>
      </c>
      <c r="L116" s="3" t="s">
        <v>54</v>
      </c>
      <c r="M116" s="41">
        <v>4.2000000000000003E-2</v>
      </c>
      <c r="N116" s="41">
        <v>2.2900000000292454E-2</v>
      </c>
      <c r="O116" s="10">
        <v>2.9445715755905999</v>
      </c>
      <c r="P116" s="10">
        <v>109.47</v>
      </c>
      <c r="Q116" s="10">
        <v>3.2234224402841998E-3</v>
      </c>
      <c r="R116" s="41">
        <v>2.0614474766106131E-7</v>
      </c>
      <c r="S116" s="41">
        <v>4.2967512908978035E-6</v>
      </c>
      <c r="T116" s="41">
        <v>4.2807376006553439E-7</v>
      </c>
    </row>
    <row r="117" spans="2:20" ht="15" x14ac:dyDescent="0.25">
      <c r="B117" s="11" t="s">
        <v>498</v>
      </c>
      <c r="C117" s="3" t="s">
        <v>499</v>
      </c>
      <c r="D117" s="3" t="s">
        <v>139</v>
      </c>
      <c r="E117" s="3"/>
      <c r="F117" s="3" t="s">
        <v>500</v>
      </c>
      <c r="G117" s="3" t="s">
        <v>473</v>
      </c>
      <c r="H117" s="3" t="s">
        <v>214</v>
      </c>
      <c r="I117" s="3" t="s">
        <v>69</v>
      </c>
      <c r="J117" s="3"/>
      <c r="K117" s="10">
        <v>0.19999999999996029</v>
      </c>
      <c r="L117" s="3" t="s">
        <v>54</v>
      </c>
      <c r="M117" s="41">
        <v>4.5499999999999999E-2</v>
      </c>
      <c r="N117" s="41">
        <v>5.1300000000000019E-2</v>
      </c>
      <c r="O117" s="10">
        <v>868.99247266180282</v>
      </c>
      <c r="P117" s="10">
        <v>121.42</v>
      </c>
      <c r="Q117" s="10">
        <v>1.05513066009844</v>
      </c>
      <c r="R117" s="41">
        <v>2.501406586099979E-6</v>
      </c>
      <c r="S117" s="41">
        <v>1.4064659875744074E-3</v>
      </c>
      <c r="T117" s="41">
        <v>1.401224187633768E-4</v>
      </c>
    </row>
    <row r="118" spans="2:20" ht="15" x14ac:dyDescent="0.25">
      <c r="B118" s="11" t="s">
        <v>501</v>
      </c>
      <c r="C118" s="3" t="s">
        <v>502</v>
      </c>
      <c r="D118" s="3" t="s">
        <v>139</v>
      </c>
      <c r="E118" s="3"/>
      <c r="F118" s="3" t="s">
        <v>500</v>
      </c>
      <c r="G118" s="3" t="s">
        <v>473</v>
      </c>
      <c r="H118" s="3" t="s">
        <v>214</v>
      </c>
      <c r="I118" s="3" t="s">
        <v>69</v>
      </c>
      <c r="J118" s="3"/>
      <c r="K118" s="10">
        <v>2.9890099337600202</v>
      </c>
      <c r="L118" s="3" t="s">
        <v>54</v>
      </c>
      <c r="M118" s="41">
        <v>4.7E-2</v>
      </c>
      <c r="N118" s="41">
        <v>1.9500000000000298E-2</v>
      </c>
      <c r="O118" s="10">
        <v>3024.1821142968242</v>
      </c>
      <c r="P118" s="10">
        <v>131.75</v>
      </c>
      <c r="Q118" s="10">
        <v>4.0569455203767841</v>
      </c>
      <c r="R118" s="41">
        <v>1.2217257310741367E-6</v>
      </c>
      <c r="S118" s="41">
        <v>5.4078192432773743E-3</v>
      </c>
      <c r="T118" s="41">
        <v>5.3876646808216633E-4</v>
      </c>
    </row>
    <row r="119" spans="2:20" ht="15" x14ac:dyDescent="0.25">
      <c r="B119" s="11" t="s">
        <v>503</v>
      </c>
      <c r="C119" s="3" t="s">
        <v>504</v>
      </c>
      <c r="D119" s="3" t="s">
        <v>139</v>
      </c>
      <c r="E119" s="3"/>
      <c r="F119" s="3" t="s">
        <v>505</v>
      </c>
      <c r="G119" s="3" t="s">
        <v>252</v>
      </c>
      <c r="H119" s="3" t="s">
        <v>214</v>
      </c>
      <c r="I119" s="3" t="s">
        <v>69</v>
      </c>
      <c r="J119" s="3"/>
      <c r="K119" s="10">
        <v>0.6499999999997208</v>
      </c>
      <c r="L119" s="3" t="s">
        <v>54</v>
      </c>
      <c r="M119" s="41">
        <v>4.8000000000000001E-2</v>
      </c>
      <c r="N119" s="41">
        <v>2.5499999999999055E-2</v>
      </c>
      <c r="O119" s="10">
        <v>326.81292668417888</v>
      </c>
      <c r="P119" s="10">
        <v>126.52</v>
      </c>
      <c r="Q119" s="10">
        <v>0.41348371484144048</v>
      </c>
      <c r="R119" s="41">
        <v>3.5840275322722324E-6</v>
      </c>
      <c r="S119" s="41">
        <v>5.5116470720900537E-4</v>
      </c>
      <c r="T119" s="41">
        <v>5.4911055506095851E-5</v>
      </c>
    </row>
    <row r="120" spans="2:20" ht="15" x14ac:dyDescent="0.25">
      <c r="B120" s="11" t="s">
        <v>506</v>
      </c>
      <c r="C120" s="3" t="s">
        <v>507</v>
      </c>
      <c r="D120" s="3" t="s">
        <v>139</v>
      </c>
      <c r="E120" s="3"/>
      <c r="F120" s="3" t="s">
        <v>505</v>
      </c>
      <c r="G120" s="3" t="s">
        <v>252</v>
      </c>
      <c r="H120" s="3" t="s">
        <v>214</v>
      </c>
      <c r="I120" s="3" t="s">
        <v>69</v>
      </c>
      <c r="J120" s="3"/>
      <c r="K120" s="10">
        <v>3.889999999999977</v>
      </c>
      <c r="L120" s="3" t="s">
        <v>54</v>
      </c>
      <c r="M120" s="41">
        <v>0.02</v>
      </c>
      <c r="N120" s="41">
        <v>1.1899999999999704E-2</v>
      </c>
      <c r="O120" s="10">
        <v>3477.1767100252432</v>
      </c>
      <c r="P120" s="10">
        <v>104.07</v>
      </c>
      <c r="Q120" s="10">
        <v>3.6888646340083615</v>
      </c>
      <c r="R120" s="41">
        <v>4.8889829970252019E-6</v>
      </c>
      <c r="S120" s="41">
        <v>4.917175508874729E-3</v>
      </c>
      <c r="T120" s="41">
        <v>4.8988495411526184E-4</v>
      </c>
    </row>
    <row r="121" spans="2:20" ht="15" x14ac:dyDescent="0.25">
      <c r="B121" s="11" t="s">
        <v>508</v>
      </c>
      <c r="C121" s="3" t="s">
        <v>509</v>
      </c>
      <c r="D121" s="3" t="s">
        <v>139</v>
      </c>
      <c r="E121" s="3"/>
      <c r="F121" s="3" t="s">
        <v>510</v>
      </c>
      <c r="G121" s="3" t="s">
        <v>299</v>
      </c>
      <c r="H121" s="3" t="s">
        <v>214</v>
      </c>
      <c r="I121" s="3" t="s">
        <v>84</v>
      </c>
      <c r="J121" s="3"/>
      <c r="K121" s="10">
        <v>2.9199999999999626</v>
      </c>
      <c r="L121" s="3" t="s">
        <v>54</v>
      </c>
      <c r="M121" s="41">
        <v>4.4299999999999999E-2</v>
      </c>
      <c r="N121" s="41">
        <v>1.8799999999999883E-2</v>
      </c>
      <c r="O121" s="10">
        <v>1115.5335309351631</v>
      </c>
      <c r="P121" s="10">
        <v>109.35</v>
      </c>
      <c r="Q121" s="10">
        <v>1.2198359158936116</v>
      </c>
      <c r="R121" s="41">
        <v>3.4184562212410926E-6</v>
      </c>
      <c r="S121" s="41">
        <v>1.6260144748006615E-3</v>
      </c>
      <c r="T121" s="41">
        <v>1.619954433069977E-4</v>
      </c>
    </row>
    <row r="122" spans="2:20" ht="15" x14ac:dyDescent="0.25">
      <c r="B122" s="11" t="s">
        <v>511</v>
      </c>
      <c r="C122" s="3" t="s">
        <v>512</v>
      </c>
      <c r="D122" s="3" t="s">
        <v>139</v>
      </c>
      <c r="E122" s="3"/>
      <c r="F122" s="3" t="s">
        <v>513</v>
      </c>
      <c r="G122" s="3" t="s">
        <v>514</v>
      </c>
      <c r="H122" s="3" t="s">
        <v>214</v>
      </c>
      <c r="I122" s="3" t="s">
        <v>84</v>
      </c>
      <c r="J122" s="3"/>
      <c r="K122" s="10">
        <v>4.9999999999999529</v>
      </c>
      <c r="L122" s="3" t="s">
        <v>54</v>
      </c>
      <c r="M122" s="41">
        <v>3.95E-2</v>
      </c>
      <c r="N122" s="41">
        <v>1.6500000000000608E-2</v>
      </c>
      <c r="O122" s="10">
        <v>1240.3832296313226</v>
      </c>
      <c r="P122" s="10">
        <v>117.6</v>
      </c>
      <c r="Q122" s="10">
        <v>1.4586906781449336</v>
      </c>
      <c r="R122" s="41">
        <v>2.1333376514879357E-6</v>
      </c>
      <c r="S122" s="41">
        <v>1.9444026249898654E-3</v>
      </c>
      <c r="T122" s="41">
        <v>1.9371559729881139E-4</v>
      </c>
    </row>
    <row r="123" spans="2:20" ht="15" x14ac:dyDescent="0.25">
      <c r="B123" s="11" t="s">
        <v>515</v>
      </c>
      <c r="C123" s="3" t="s">
        <v>516</v>
      </c>
      <c r="D123" s="3" t="s">
        <v>139</v>
      </c>
      <c r="E123" s="3"/>
      <c r="F123" s="3" t="s">
        <v>517</v>
      </c>
      <c r="G123" s="3" t="s">
        <v>299</v>
      </c>
      <c r="H123" s="3" t="s">
        <v>214</v>
      </c>
      <c r="I123" s="3" t="s">
        <v>84</v>
      </c>
      <c r="J123" s="3"/>
      <c r="K123" s="10">
        <v>4.1599999999999824</v>
      </c>
      <c r="L123" s="3" t="s">
        <v>54</v>
      </c>
      <c r="M123" s="41">
        <v>2.75E-2</v>
      </c>
      <c r="N123" s="41">
        <v>1.8200000000000004E-2</v>
      </c>
      <c r="O123" s="10">
        <v>1365.3280149442533</v>
      </c>
      <c r="P123" s="10">
        <v>105.56</v>
      </c>
      <c r="Q123" s="10">
        <v>1.4412402527405528</v>
      </c>
      <c r="R123" s="41">
        <v>6.0066061851167568E-6</v>
      </c>
      <c r="S123" s="41">
        <v>1.9211415913301326E-3</v>
      </c>
      <c r="T123" s="41">
        <v>1.9139816315668953E-4</v>
      </c>
    </row>
    <row r="124" spans="2:20" ht="15" x14ac:dyDescent="0.25">
      <c r="B124" s="11" t="s">
        <v>518</v>
      </c>
      <c r="C124" s="3" t="s">
        <v>519</v>
      </c>
      <c r="D124" s="3" t="s">
        <v>139</v>
      </c>
      <c r="E124" s="3"/>
      <c r="F124" s="3" t="s">
        <v>517</v>
      </c>
      <c r="G124" s="3" t="s">
        <v>299</v>
      </c>
      <c r="H124" s="3" t="s">
        <v>214</v>
      </c>
      <c r="I124" s="3" t="s">
        <v>84</v>
      </c>
      <c r="J124" s="3"/>
      <c r="K124" s="10">
        <v>5.7600000000000167</v>
      </c>
      <c r="L124" s="3" t="s">
        <v>54</v>
      </c>
      <c r="M124" s="41">
        <v>2.75E-2</v>
      </c>
      <c r="N124" s="41">
        <v>2.3899999999999932E-2</v>
      </c>
      <c r="O124" s="10">
        <v>1223.364325053848</v>
      </c>
      <c r="P124" s="10">
        <v>103.41</v>
      </c>
      <c r="Q124" s="10">
        <v>1.2650810485555104</v>
      </c>
      <c r="R124" s="41">
        <v>2.8637961136766008E-6</v>
      </c>
      <c r="S124" s="41">
        <v>1.6863252425555438E-3</v>
      </c>
      <c r="T124" s="41">
        <v>1.6800404268298743E-4</v>
      </c>
    </row>
    <row r="125" spans="2:20" ht="15" x14ac:dyDescent="0.25">
      <c r="B125" s="11" t="s">
        <v>520</v>
      </c>
      <c r="C125" s="3" t="s">
        <v>521</v>
      </c>
      <c r="D125" s="3" t="s">
        <v>139</v>
      </c>
      <c r="E125" s="3"/>
      <c r="F125" s="3" t="s">
        <v>522</v>
      </c>
      <c r="G125" s="3" t="s">
        <v>322</v>
      </c>
      <c r="H125" s="3" t="s">
        <v>214</v>
      </c>
      <c r="I125" s="3" t="s">
        <v>69</v>
      </c>
      <c r="J125" s="3"/>
      <c r="K125" s="10">
        <v>5.4000000000000394</v>
      </c>
      <c r="L125" s="3" t="s">
        <v>54</v>
      </c>
      <c r="M125" s="41">
        <v>1.9799999999999998E-2</v>
      </c>
      <c r="N125" s="41">
        <v>2.7600000000000114E-2</v>
      </c>
      <c r="O125" s="10">
        <v>515.60213635476953</v>
      </c>
      <c r="P125" s="10">
        <v>95.96</v>
      </c>
      <c r="Q125" s="10">
        <v>0.49987627119604461</v>
      </c>
      <c r="R125" s="41">
        <v>5.4295416533219806E-7</v>
      </c>
      <c r="S125" s="41">
        <v>6.6632408669383585E-4</v>
      </c>
      <c r="T125" s="41">
        <v>6.6384074362764339E-5</v>
      </c>
    </row>
    <row r="126" spans="2:20" ht="15" x14ac:dyDescent="0.25">
      <c r="B126" s="11" t="s">
        <v>523</v>
      </c>
      <c r="C126" s="3" t="s">
        <v>524</v>
      </c>
      <c r="D126" s="3" t="s">
        <v>139</v>
      </c>
      <c r="E126" s="3"/>
      <c r="F126" s="3" t="s">
        <v>522</v>
      </c>
      <c r="G126" s="3" t="s">
        <v>322</v>
      </c>
      <c r="H126" s="3" t="s">
        <v>214</v>
      </c>
      <c r="I126" s="3" t="s">
        <v>69</v>
      </c>
      <c r="J126" s="3"/>
      <c r="K126" s="10">
        <v>1.0100000000000111</v>
      </c>
      <c r="L126" s="3" t="s">
        <v>54</v>
      </c>
      <c r="M126" s="41">
        <v>5.2999999999999999E-2</v>
      </c>
      <c r="N126" s="41">
        <v>1.4899999999998956E-2</v>
      </c>
      <c r="O126" s="10">
        <v>763.85498481651246</v>
      </c>
      <c r="P126" s="10">
        <v>123.85</v>
      </c>
      <c r="Q126" s="10">
        <v>0.97732928999570545</v>
      </c>
      <c r="R126" s="41">
        <v>4.1284892752753532E-6</v>
      </c>
      <c r="S126" s="41">
        <v>1.3027584706058687E-3</v>
      </c>
      <c r="T126" s="41">
        <v>1.2979031812961951E-4</v>
      </c>
    </row>
    <row r="127" spans="2:20" ht="15" x14ac:dyDescent="0.25">
      <c r="B127" s="11" t="s">
        <v>525</v>
      </c>
      <c r="C127" s="3" t="s">
        <v>526</v>
      </c>
      <c r="D127" s="3" t="s">
        <v>139</v>
      </c>
      <c r="E127" s="3"/>
      <c r="F127" s="3" t="s">
        <v>522</v>
      </c>
      <c r="G127" s="3" t="s">
        <v>322</v>
      </c>
      <c r="H127" s="3" t="s">
        <v>214</v>
      </c>
      <c r="I127" s="3" t="s">
        <v>69</v>
      </c>
      <c r="J127" s="3"/>
      <c r="K127" s="10">
        <v>0.97999999999997267</v>
      </c>
      <c r="L127" s="3" t="s">
        <v>54</v>
      </c>
      <c r="M127" s="41">
        <v>5.1900000000000002E-2</v>
      </c>
      <c r="N127" s="41">
        <v>1.520000000000022E-2</v>
      </c>
      <c r="O127" s="10">
        <v>2749.4623612831028</v>
      </c>
      <c r="P127" s="10">
        <v>123.7</v>
      </c>
      <c r="Q127" s="10">
        <v>3.4010849409220021</v>
      </c>
      <c r="R127" s="41">
        <v>4.5885320936242773E-6</v>
      </c>
      <c r="S127" s="41">
        <v>4.5335715008149079E-3</v>
      </c>
      <c r="T127" s="41">
        <v>4.5166751982851606E-4</v>
      </c>
    </row>
    <row r="128" spans="2:20" ht="15" x14ac:dyDescent="0.25">
      <c r="B128" s="11" t="s">
        <v>527</v>
      </c>
      <c r="C128" s="3" t="s">
        <v>528</v>
      </c>
      <c r="D128" s="3" t="s">
        <v>139</v>
      </c>
      <c r="E128" s="3"/>
      <c r="F128" s="3" t="s">
        <v>529</v>
      </c>
      <c r="G128" s="3" t="s">
        <v>252</v>
      </c>
      <c r="H128" s="3" t="s">
        <v>214</v>
      </c>
      <c r="I128" s="3" t="s">
        <v>69</v>
      </c>
      <c r="J128" s="3"/>
      <c r="K128" s="10">
        <v>0.97000000000001263</v>
      </c>
      <c r="L128" s="3" t="s">
        <v>54</v>
      </c>
      <c r="M128" s="41">
        <v>6.5000000000000002E-2</v>
      </c>
      <c r="N128" s="41">
        <v>1.3000000000000157E-2</v>
      </c>
      <c r="O128" s="10">
        <v>2358.6592012642523</v>
      </c>
      <c r="P128" s="10">
        <v>135.28</v>
      </c>
      <c r="Q128" s="10">
        <v>3.1907941672837663</v>
      </c>
      <c r="R128" s="41">
        <v>3.4891408302725624E-6</v>
      </c>
      <c r="S128" s="41">
        <v>4.2532585198659005E-3</v>
      </c>
      <c r="T128" s="41">
        <v>4.237406924125994E-4</v>
      </c>
    </row>
    <row r="129" spans="2:20" ht="15" x14ac:dyDescent="0.25">
      <c r="B129" s="11" t="s">
        <v>530</v>
      </c>
      <c r="C129" s="3" t="s">
        <v>531</v>
      </c>
      <c r="D129" s="3" t="s">
        <v>139</v>
      </c>
      <c r="E129" s="3"/>
      <c r="F129" s="3" t="s">
        <v>449</v>
      </c>
      <c r="G129" s="3" t="s">
        <v>345</v>
      </c>
      <c r="H129" s="3" t="s">
        <v>214</v>
      </c>
      <c r="I129" s="3" t="s">
        <v>69</v>
      </c>
      <c r="J129" s="3"/>
      <c r="K129" s="10">
        <v>1.6700000000000668</v>
      </c>
      <c r="L129" s="3" t="s">
        <v>54</v>
      </c>
      <c r="M129" s="41">
        <v>4.4999999999999998E-2</v>
      </c>
      <c r="N129" s="41">
        <v>1.2899999999999795E-2</v>
      </c>
      <c r="O129" s="10">
        <v>1401.9824655078617</v>
      </c>
      <c r="P129" s="10">
        <v>130.96</v>
      </c>
      <c r="Q129" s="10">
        <v>1.8360362365512886</v>
      </c>
      <c r="R129" s="41">
        <v>6.7189617001494792E-6</v>
      </c>
      <c r="S129" s="41">
        <v>2.4473959636644288E-3</v>
      </c>
      <c r="T129" s="41">
        <v>2.4382746908214344E-4</v>
      </c>
    </row>
    <row r="130" spans="2:20" ht="15" x14ac:dyDescent="0.25">
      <c r="B130" s="11" t="s">
        <v>532</v>
      </c>
      <c r="C130" s="3" t="s">
        <v>533</v>
      </c>
      <c r="D130" s="3" t="s">
        <v>139</v>
      </c>
      <c r="E130" s="3"/>
      <c r="F130" s="3" t="s">
        <v>534</v>
      </c>
      <c r="G130" s="3" t="s">
        <v>322</v>
      </c>
      <c r="H130" s="3" t="s">
        <v>214</v>
      </c>
      <c r="I130" s="3" t="s">
        <v>69</v>
      </c>
      <c r="J130" s="3"/>
      <c r="K130" s="10">
        <v>0.9099999999999806</v>
      </c>
      <c r="L130" s="3" t="s">
        <v>54</v>
      </c>
      <c r="M130" s="41">
        <v>3.4000000000000002E-2</v>
      </c>
      <c r="N130" s="41">
        <v>1.1500000000001788E-2</v>
      </c>
      <c r="O130" s="10">
        <v>679.08737361183807</v>
      </c>
      <c r="P130" s="10">
        <v>110.18</v>
      </c>
      <c r="Q130" s="10">
        <v>0.74821846808062364</v>
      </c>
      <c r="R130" s="41">
        <v>6.0632801215342688E-6</v>
      </c>
      <c r="S130" s="41">
        <v>9.9735877880019583E-4</v>
      </c>
      <c r="T130" s="41">
        <v>9.9364169268954802E-5</v>
      </c>
    </row>
    <row r="131" spans="2:20" ht="15" x14ac:dyDescent="0.25">
      <c r="B131" s="11" t="s">
        <v>535</v>
      </c>
      <c r="C131" s="3" t="s">
        <v>536</v>
      </c>
      <c r="D131" s="3" t="s">
        <v>139</v>
      </c>
      <c r="E131" s="3"/>
      <c r="F131" s="3" t="s">
        <v>537</v>
      </c>
      <c r="G131" s="3" t="s">
        <v>299</v>
      </c>
      <c r="H131" s="3" t="s">
        <v>214</v>
      </c>
      <c r="I131" s="3" t="s">
        <v>69</v>
      </c>
      <c r="J131" s="3"/>
      <c r="K131" s="10">
        <v>5.6599999999999824</v>
      </c>
      <c r="L131" s="3" t="s">
        <v>54</v>
      </c>
      <c r="M131" s="41">
        <v>4.0899999999999999E-2</v>
      </c>
      <c r="N131" s="41">
        <v>3.409999999999995E-2</v>
      </c>
      <c r="O131" s="10">
        <v>2145.3885797056464</v>
      </c>
      <c r="P131" s="10">
        <v>105.04</v>
      </c>
      <c r="Q131" s="10">
        <v>2.2535161643357586</v>
      </c>
      <c r="R131" s="41">
        <v>1.1717343283928805E-6</v>
      </c>
      <c r="S131" s="41">
        <v>3.0038875349254666E-3</v>
      </c>
      <c r="T131" s="41">
        <v>2.9926922570862807E-4</v>
      </c>
    </row>
    <row r="132" spans="2:20" ht="15" x14ac:dyDescent="0.25">
      <c r="B132" s="11" t="s">
        <v>538</v>
      </c>
      <c r="C132" s="3" t="s">
        <v>539</v>
      </c>
      <c r="D132" s="3" t="s">
        <v>139</v>
      </c>
      <c r="E132" s="3"/>
      <c r="F132" s="3" t="s">
        <v>537</v>
      </c>
      <c r="G132" s="3" t="s">
        <v>299</v>
      </c>
      <c r="H132" s="3" t="s">
        <v>214</v>
      </c>
      <c r="I132" s="3" t="s">
        <v>69</v>
      </c>
      <c r="J132" s="3"/>
      <c r="K132" s="10">
        <v>6.9900000000000375</v>
      </c>
      <c r="L132" s="3" t="s">
        <v>54</v>
      </c>
      <c r="M132" s="41">
        <v>3.6499999999999998E-2</v>
      </c>
      <c r="N132" s="41">
        <v>3.770000000000031E-2</v>
      </c>
      <c r="O132" s="10">
        <v>2050.689748409201</v>
      </c>
      <c r="P132" s="10">
        <v>100.02</v>
      </c>
      <c r="Q132" s="10">
        <v>2.0510998861638319</v>
      </c>
      <c r="R132" s="41">
        <v>5.8264521408822573E-6</v>
      </c>
      <c r="S132" s="41">
        <v>2.7340710834220538E-3</v>
      </c>
      <c r="T132" s="41">
        <v>2.7238813925447778E-4</v>
      </c>
    </row>
    <row r="133" spans="2:20" ht="15" x14ac:dyDescent="0.25">
      <c r="B133" s="11" t="s">
        <v>540</v>
      </c>
      <c r="C133" s="3" t="s">
        <v>541</v>
      </c>
      <c r="D133" s="3" t="s">
        <v>139</v>
      </c>
      <c r="E133" s="3"/>
      <c r="F133" s="3" t="s">
        <v>542</v>
      </c>
      <c r="G133" s="3" t="s">
        <v>345</v>
      </c>
      <c r="H133" s="3" t="s">
        <v>543</v>
      </c>
      <c r="I133" s="3" t="s">
        <v>84</v>
      </c>
      <c r="J133" s="3"/>
      <c r="K133" s="10">
        <v>2.7499999999999036</v>
      </c>
      <c r="L133" s="3" t="s">
        <v>54</v>
      </c>
      <c r="M133" s="41">
        <v>0.05</v>
      </c>
      <c r="N133" s="41">
        <v>1.6800000000001234E-2</v>
      </c>
      <c r="O133" s="10">
        <v>286.52807865256352</v>
      </c>
      <c r="P133" s="10">
        <v>115.4</v>
      </c>
      <c r="Q133" s="10">
        <v>0.33065340276525229</v>
      </c>
      <c r="R133" s="41">
        <v>5.6181976206385003E-6</v>
      </c>
      <c r="S133" s="41">
        <v>4.4075372108102806E-4</v>
      </c>
      <c r="T133" s="41">
        <v>4.3911106292262949E-5</v>
      </c>
    </row>
    <row r="134" spans="2:20" ht="15" x14ac:dyDescent="0.25">
      <c r="B134" s="11" t="s">
        <v>544</v>
      </c>
      <c r="C134" s="3" t="s">
        <v>545</v>
      </c>
      <c r="D134" s="3" t="s">
        <v>139</v>
      </c>
      <c r="E134" s="3"/>
      <c r="F134" s="3" t="s">
        <v>542</v>
      </c>
      <c r="G134" s="3" t="s">
        <v>345</v>
      </c>
      <c r="H134" s="3" t="s">
        <v>543</v>
      </c>
      <c r="I134" s="3" t="s">
        <v>84</v>
      </c>
      <c r="J134" s="3"/>
      <c r="K134" s="10">
        <v>4.5400000000000702</v>
      </c>
      <c r="L134" s="3" t="s">
        <v>54</v>
      </c>
      <c r="M134" s="41">
        <v>4.2999999999999997E-2</v>
      </c>
      <c r="N134" s="41">
        <v>2.0799999999999149E-2</v>
      </c>
      <c r="O134" s="10">
        <v>149.93167386111992</v>
      </c>
      <c r="P134" s="10">
        <v>111.1</v>
      </c>
      <c r="Q134" s="10">
        <v>0.16657408965954881</v>
      </c>
      <c r="R134" s="41">
        <v>1.2494306155093326E-6</v>
      </c>
      <c r="S134" s="41">
        <v>2.2203960170721191E-4</v>
      </c>
      <c r="T134" s="41">
        <v>2.2121207570848104E-5</v>
      </c>
    </row>
    <row r="135" spans="2:20" ht="15" x14ac:dyDescent="0.25">
      <c r="B135" s="11" t="s">
        <v>546</v>
      </c>
      <c r="C135" s="3" t="s">
        <v>547</v>
      </c>
      <c r="D135" s="3" t="s">
        <v>139</v>
      </c>
      <c r="E135" s="3"/>
      <c r="F135" s="3" t="s">
        <v>548</v>
      </c>
      <c r="G135" s="3" t="s">
        <v>299</v>
      </c>
      <c r="H135" s="3" t="s">
        <v>543</v>
      </c>
      <c r="I135" s="3" t="s">
        <v>84</v>
      </c>
      <c r="J135" s="3"/>
      <c r="K135" s="10">
        <v>1.4800000000004832</v>
      </c>
      <c r="L135" s="3" t="s">
        <v>54</v>
      </c>
      <c r="M135" s="41">
        <v>4.8000000000000001E-2</v>
      </c>
      <c r="N135" s="41">
        <v>1.8399999999998699E-2</v>
      </c>
      <c r="O135" s="10">
        <v>298.55837397976416</v>
      </c>
      <c r="P135" s="10">
        <v>123.72</v>
      </c>
      <c r="Q135" s="10">
        <v>0.36937642026733603</v>
      </c>
      <c r="R135" s="41">
        <v>3.9577738384496769E-6</v>
      </c>
      <c r="S135" s="41">
        <v>4.9237065262564656E-4</v>
      </c>
      <c r="T135" s="41">
        <v>4.9053562178913352E-5</v>
      </c>
    </row>
    <row r="136" spans="2:20" ht="15" x14ac:dyDescent="0.25">
      <c r="B136" s="11" t="s">
        <v>549</v>
      </c>
      <c r="C136" s="3" t="s">
        <v>550</v>
      </c>
      <c r="D136" s="3" t="s">
        <v>139</v>
      </c>
      <c r="E136" s="3"/>
      <c r="F136" s="3" t="s">
        <v>551</v>
      </c>
      <c r="G136" s="3" t="s">
        <v>299</v>
      </c>
      <c r="H136" s="3" t="s">
        <v>543</v>
      </c>
      <c r="I136" s="3" t="s">
        <v>84</v>
      </c>
      <c r="J136" s="3"/>
      <c r="K136" s="10">
        <v>0.96000000000057262</v>
      </c>
      <c r="L136" s="3" t="s">
        <v>54</v>
      </c>
      <c r="M136" s="41">
        <v>5.9000000000000004E-2</v>
      </c>
      <c r="N136" s="41">
        <v>1.2599999999997204E-2</v>
      </c>
      <c r="O136" s="10">
        <v>273.5918415393632</v>
      </c>
      <c r="P136" s="10">
        <v>123.38</v>
      </c>
      <c r="Q136" s="10">
        <v>0.33755761430155246</v>
      </c>
      <c r="R136" s="41">
        <v>7.3590751975568006E-6</v>
      </c>
      <c r="S136" s="41">
        <v>4.4995688336608487E-4</v>
      </c>
      <c r="T136" s="41">
        <v>4.4827992566831192E-5</v>
      </c>
    </row>
    <row r="137" spans="2:20" ht="15" x14ac:dyDescent="0.25">
      <c r="B137" s="11" t="s">
        <v>552</v>
      </c>
      <c r="C137" s="3" t="s">
        <v>553</v>
      </c>
      <c r="D137" s="3" t="s">
        <v>139</v>
      </c>
      <c r="E137" s="3"/>
      <c r="F137" s="3" t="s">
        <v>554</v>
      </c>
      <c r="G137" s="3" t="s">
        <v>299</v>
      </c>
      <c r="H137" s="3" t="s">
        <v>543</v>
      </c>
      <c r="I137" s="3" t="s">
        <v>69</v>
      </c>
      <c r="J137" s="3"/>
      <c r="K137" s="10">
        <v>2.8600000000000705</v>
      </c>
      <c r="L137" s="3" t="s">
        <v>54</v>
      </c>
      <c r="M137" s="41">
        <v>4.2500000000000003E-2</v>
      </c>
      <c r="N137" s="41">
        <v>1.7299999999999635E-2</v>
      </c>
      <c r="O137" s="10">
        <v>2345.3334118961984</v>
      </c>
      <c r="P137" s="10">
        <v>114.45</v>
      </c>
      <c r="Q137" s="10">
        <v>2.7221336731300299</v>
      </c>
      <c r="R137" s="41">
        <v>8.309806090148254E-6</v>
      </c>
      <c r="S137" s="41">
        <v>3.6285443781258167E-3</v>
      </c>
      <c r="T137" s="41">
        <v>3.615021048110087E-4</v>
      </c>
    </row>
    <row r="138" spans="2:20" ht="15" x14ac:dyDescent="0.25">
      <c r="B138" s="11" t="s">
        <v>555</v>
      </c>
      <c r="C138" s="3" t="s">
        <v>556</v>
      </c>
      <c r="D138" s="3" t="s">
        <v>139</v>
      </c>
      <c r="E138" s="3"/>
      <c r="F138" s="3" t="s">
        <v>554</v>
      </c>
      <c r="G138" s="3" t="s">
        <v>299</v>
      </c>
      <c r="H138" s="3" t="s">
        <v>543</v>
      </c>
      <c r="I138" s="3" t="s">
        <v>69</v>
      </c>
      <c r="J138" s="3"/>
      <c r="K138" s="10">
        <v>3.6400000000000583</v>
      </c>
      <c r="L138" s="3" t="s">
        <v>54</v>
      </c>
      <c r="M138" s="41">
        <v>4.5999999999999999E-2</v>
      </c>
      <c r="N138" s="41">
        <v>2.0699999999999889E-2</v>
      </c>
      <c r="O138" s="10">
        <v>1272.0447442961433</v>
      </c>
      <c r="P138" s="10">
        <v>110.28</v>
      </c>
      <c r="Q138" s="10">
        <v>1.4028109440098515</v>
      </c>
      <c r="R138" s="41">
        <v>2.4942053809728303E-6</v>
      </c>
      <c r="S138" s="41">
        <v>1.8699161671246745E-3</v>
      </c>
      <c r="T138" s="41">
        <v>1.8629471209191995E-4</v>
      </c>
    </row>
    <row r="139" spans="2:20" ht="15" x14ac:dyDescent="0.25">
      <c r="B139" s="11" t="s">
        <v>557</v>
      </c>
      <c r="C139" s="3" t="s">
        <v>558</v>
      </c>
      <c r="D139" s="3" t="s">
        <v>139</v>
      </c>
      <c r="E139" s="3"/>
      <c r="F139" s="3" t="s">
        <v>411</v>
      </c>
      <c r="G139" s="3" t="s">
        <v>252</v>
      </c>
      <c r="H139" s="3" t="s">
        <v>543</v>
      </c>
      <c r="I139" s="3" t="s">
        <v>69</v>
      </c>
      <c r="J139" s="3"/>
      <c r="K139" s="10">
        <v>2.8700000000816992</v>
      </c>
      <c r="L139" s="3" t="s">
        <v>54</v>
      </c>
      <c r="M139" s="41">
        <v>4.8499999999999995E-2</v>
      </c>
      <c r="N139" s="41">
        <v>1.2600000000893542E-2</v>
      </c>
      <c r="O139" s="10">
        <v>1.4840522017136999</v>
      </c>
      <c r="P139" s="10">
        <v>113.09</v>
      </c>
      <c r="Q139" s="10">
        <v>1.7519838342357002E-3</v>
      </c>
      <c r="R139" s="41">
        <v>9.8936813447579986E-9</v>
      </c>
      <c r="S139" s="41">
        <v>2.3353559580979465E-6</v>
      </c>
      <c r="T139" s="41">
        <v>2.3266522504856196E-7</v>
      </c>
    </row>
    <row r="140" spans="2:20" ht="15" x14ac:dyDescent="0.25">
      <c r="B140" s="11" t="s">
        <v>559</v>
      </c>
      <c r="C140" s="3" t="s">
        <v>560</v>
      </c>
      <c r="D140" s="3" t="s">
        <v>139</v>
      </c>
      <c r="E140" s="3"/>
      <c r="F140" s="3" t="s">
        <v>561</v>
      </c>
      <c r="G140" s="3" t="s">
        <v>299</v>
      </c>
      <c r="H140" s="3" t="s">
        <v>543</v>
      </c>
      <c r="I140" s="3" t="s">
        <v>84</v>
      </c>
      <c r="J140" s="3"/>
      <c r="K140" s="10">
        <v>0.89999999999931435</v>
      </c>
      <c r="L140" s="3" t="s">
        <v>54</v>
      </c>
      <c r="M140" s="41">
        <v>6.5000000000000002E-2</v>
      </c>
      <c r="N140" s="41">
        <v>1.8299999999996475E-2</v>
      </c>
      <c r="O140" s="10">
        <v>158.06261439577509</v>
      </c>
      <c r="P140" s="10">
        <v>112.8</v>
      </c>
      <c r="Q140" s="10">
        <v>0.17829462894688558</v>
      </c>
      <c r="R140" s="41">
        <v>1.8418865098759432E-6</v>
      </c>
      <c r="S140" s="41">
        <v>2.3766282306458467E-4</v>
      </c>
      <c r="T140" s="41">
        <v>2.3677707041728412E-5</v>
      </c>
    </row>
    <row r="141" spans="2:20" ht="15" x14ac:dyDescent="0.25">
      <c r="B141" s="11" t="s">
        <v>562</v>
      </c>
      <c r="C141" s="3" t="s">
        <v>563</v>
      </c>
      <c r="D141" s="3" t="s">
        <v>139</v>
      </c>
      <c r="E141" s="3"/>
      <c r="F141" s="3" t="s">
        <v>561</v>
      </c>
      <c r="G141" s="3" t="s">
        <v>299</v>
      </c>
      <c r="H141" s="3" t="s">
        <v>543</v>
      </c>
      <c r="I141" s="3" t="s">
        <v>84</v>
      </c>
      <c r="J141" s="3"/>
      <c r="K141" s="10">
        <v>2.7899999999999912</v>
      </c>
      <c r="L141" s="3" t="s">
        <v>54</v>
      </c>
      <c r="M141" s="41">
        <v>4.5999999999999999E-2</v>
      </c>
      <c r="N141" s="41">
        <v>3.649999999999988E-2</v>
      </c>
      <c r="O141" s="10">
        <v>1652.5604569970792</v>
      </c>
      <c r="P141" s="10">
        <v>125.2</v>
      </c>
      <c r="Q141" s="10">
        <v>2.0690056921381594</v>
      </c>
      <c r="R141" s="41">
        <v>2.8680847571798782E-6</v>
      </c>
      <c r="S141" s="41">
        <v>2.7579391293763326E-3</v>
      </c>
      <c r="T141" s="41">
        <v>2.7476604839683593E-4</v>
      </c>
    </row>
    <row r="142" spans="2:20" ht="15" x14ac:dyDescent="0.25">
      <c r="B142" s="11" t="s">
        <v>564</v>
      </c>
      <c r="C142" s="3" t="s">
        <v>565</v>
      </c>
      <c r="D142" s="3" t="s">
        <v>139</v>
      </c>
      <c r="E142" s="3"/>
      <c r="F142" s="3" t="s">
        <v>566</v>
      </c>
      <c r="G142" s="3" t="s">
        <v>299</v>
      </c>
      <c r="H142" s="3" t="s">
        <v>543</v>
      </c>
      <c r="I142" s="3" t="s">
        <v>69</v>
      </c>
      <c r="J142" s="3"/>
      <c r="K142" s="10">
        <v>2.8499999999999637</v>
      </c>
      <c r="L142" s="3" t="s">
        <v>54</v>
      </c>
      <c r="M142" s="41">
        <v>5.4000000000000006E-2</v>
      </c>
      <c r="N142" s="41">
        <v>1.5700000000000748E-2</v>
      </c>
      <c r="O142" s="10">
        <v>1113.5828973857292</v>
      </c>
      <c r="P142" s="10">
        <v>132.66</v>
      </c>
      <c r="Q142" s="10">
        <v>1.488544885205751</v>
      </c>
      <c r="R142" s="41">
        <v>4.3717880002082014E-6</v>
      </c>
      <c r="S142" s="41">
        <v>1.9841976270734236E-3</v>
      </c>
      <c r="T142" s="41">
        <v>1.9768026618942455E-4</v>
      </c>
    </row>
    <row r="143" spans="2:20" ht="15" x14ac:dyDescent="0.25">
      <c r="B143" s="11" t="s">
        <v>567</v>
      </c>
      <c r="C143" s="3" t="s">
        <v>568</v>
      </c>
      <c r="D143" s="3" t="s">
        <v>139</v>
      </c>
      <c r="E143" s="3"/>
      <c r="F143" s="3" t="s">
        <v>569</v>
      </c>
      <c r="G143" s="3" t="s">
        <v>299</v>
      </c>
      <c r="H143" s="3" t="s">
        <v>543</v>
      </c>
      <c r="I143" s="3" t="s">
        <v>69</v>
      </c>
      <c r="J143" s="3"/>
      <c r="K143" s="10">
        <v>4.4900000000000242</v>
      </c>
      <c r="L143" s="3" t="s">
        <v>54</v>
      </c>
      <c r="M143" s="41">
        <v>3.3500000000000002E-2</v>
      </c>
      <c r="N143" s="41">
        <v>2.3000000000000333E-2</v>
      </c>
      <c r="O143" s="10">
        <v>1783.6046192639715</v>
      </c>
      <c r="P143" s="10">
        <v>105.35</v>
      </c>
      <c r="Q143" s="10">
        <v>1.8790274662038862</v>
      </c>
      <c r="R143" s="41">
        <v>4.1721745479858978E-6</v>
      </c>
      <c r="S143" s="41">
        <v>2.504702328228546E-3</v>
      </c>
      <c r="T143" s="41">
        <v>2.4953674785902191E-4</v>
      </c>
    </row>
    <row r="144" spans="2:20" ht="15" x14ac:dyDescent="0.25">
      <c r="B144" s="11" t="s">
        <v>570</v>
      </c>
      <c r="C144" s="3" t="s">
        <v>571</v>
      </c>
      <c r="D144" s="3" t="s">
        <v>139</v>
      </c>
      <c r="E144" s="3"/>
      <c r="F144" s="3" t="s">
        <v>569</v>
      </c>
      <c r="G144" s="3" t="s">
        <v>299</v>
      </c>
      <c r="H144" s="3" t="s">
        <v>543</v>
      </c>
      <c r="I144" s="3" t="s">
        <v>69</v>
      </c>
      <c r="J144" s="3"/>
      <c r="K144" s="10">
        <v>3.5999999999999197</v>
      </c>
      <c r="L144" s="3" t="s">
        <v>54</v>
      </c>
      <c r="M144" s="41">
        <v>4.4000000000000004E-2</v>
      </c>
      <c r="N144" s="41">
        <v>1.6399999999999099E-2</v>
      </c>
      <c r="O144" s="10">
        <v>682.47831883248648</v>
      </c>
      <c r="P144" s="10">
        <v>110.71</v>
      </c>
      <c r="Q144" s="10">
        <v>0.75557174660483439</v>
      </c>
      <c r="R144" s="41">
        <v>3.7342013306352469E-6</v>
      </c>
      <c r="S144" s="41">
        <v>1.0071605375136605E-3</v>
      </c>
      <c r="T144" s="41">
        <v>1.0034069209367973E-4</v>
      </c>
    </row>
    <row r="145" spans="2:20" ht="15" x14ac:dyDescent="0.25">
      <c r="B145" s="11" t="s">
        <v>572</v>
      </c>
      <c r="C145" s="3" t="s">
        <v>573</v>
      </c>
      <c r="D145" s="3" t="s">
        <v>139</v>
      </c>
      <c r="E145" s="3"/>
      <c r="F145" s="3" t="s">
        <v>574</v>
      </c>
      <c r="G145" s="3" t="s">
        <v>299</v>
      </c>
      <c r="H145" s="3" t="s">
        <v>543</v>
      </c>
      <c r="I145" s="3" t="s">
        <v>69</v>
      </c>
      <c r="J145" s="3"/>
      <c r="K145" s="10">
        <v>1.3800000000000923</v>
      </c>
      <c r="L145" s="3" t="s">
        <v>54</v>
      </c>
      <c r="M145" s="41">
        <v>0.05</v>
      </c>
      <c r="N145" s="41">
        <v>1.1600000000001108E-2</v>
      </c>
      <c r="O145" s="10">
        <v>992.75369157421983</v>
      </c>
      <c r="P145" s="10">
        <v>126.18</v>
      </c>
      <c r="Q145" s="10">
        <v>1.2526566084685316</v>
      </c>
      <c r="R145" s="41">
        <v>1.7651751244651774E-6</v>
      </c>
      <c r="S145" s="41">
        <v>1.6697637368976934E-3</v>
      </c>
      <c r="T145" s="41">
        <v>1.6635406447402731E-4</v>
      </c>
    </row>
    <row r="146" spans="2:20" ht="15" x14ac:dyDescent="0.25">
      <c r="B146" s="11" t="s">
        <v>575</v>
      </c>
      <c r="C146" s="3" t="s">
        <v>576</v>
      </c>
      <c r="D146" s="3" t="s">
        <v>139</v>
      </c>
      <c r="E146" s="3"/>
      <c r="F146" s="3" t="s">
        <v>574</v>
      </c>
      <c r="G146" s="3" t="s">
        <v>299</v>
      </c>
      <c r="H146" s="3" t="s">
        <v>543</v>
      </c>
      <c r="I146" s="3" t="s">
        <v>69</v>
      </c>
      <c r="J146" s="3"/>
      <c r="K146" s="10">
        <v>6.4199999999999973</v>
      </c>
      <c r="L146" s="3" t="s">
        <v>54</v>
      </c>
      <c r="M146" s="41">
        <v>4.9500000000000002E-2</v>
      </c>
      <c r="N146" s="41">
        <v>3.2199999999999646E-2</v>
      </c>
      <c r="O146" s="10">
        <v>4319.4400215180558</v>
      </c>
      <c r="P146" s="10">
        <v>133.6</v>
      </c>
      <c r="Q146" s="10">
        <v>5.7707718686636653</v>
      </c>
      <c r="R146" s="41">
        <v>2.6734859730502461E-6</v>
      </c>
      <c r="S146" s="41">
        <v>7.6923121109658777E-3</v>
      </c>
      <c r="T146" s="41">
        <v>7.6636434040629968E-4</v>
      </c>
    </row>
    <row r="147" spans="2:20" ht="15" x14ac:dyDescent="0.25">
      <c r="B147" s="11" t="s">
        <v>577</v>
      </c>
      <c r="C147" s="3" t="s">
        <v>578</v>
      </c>
      <c r="D147" s="3" t="s">
        <v>139</v>
      </c>
      <c r="E147" s="3"/>
      <c r="F147" s="3" t="s">
        <v>490</v>
      </c>
      <c r="G147" s="3" t="s">
        <v>473</v>
      </c>
      <c r="H147" s="3" t="s">
        <v>543</v>
      </c>
      <c r="I147" s="3" t="s">
        <v>69</v>
      </c>
      <c r="J147" s="3"/>
      <c r="K147" s="10">
        <v>4.0899999999998906</v>
      </c>
      <c r="L147" s="3" t="s">
        <v>54</v>
      </c>
      <c r="M147" s="41">
        <v>4.5999999999999999E-2</v>
      </c>
      <c r="N147" s="41">
        <v>2.1600000000000702E-2</v>
      </c>
      <c r="O147" s="10">
        <v>916.56786112283578</v>
      </c>
      <c r="P147" s="10">
        <v>134.19999999999999</v>
      </c>
      <c r="Q147" s="10">
        <v>1.2300340694866669</v>
      </c>
      <c r="R147" s="41">
        <v>1.672704200185315E-6</v>
      </c>
      <c r="S147" s="41">
        <v>1.6396083894759813E-3</v>
      </c>
      <c r="T147" s="41">
        <v>1.6334976841801858E-4</v>
      </c>
    </row>
    <row r="148" spans="2:20" ht="15" x14ac:dyDescent="0.25">
      <c r="B148" s="11" t="s">
        <v>579</v>
      </c>
      <c r="C148" s="3" t="s">
        <v>580</v>
      </c>
      <c r="D148" s="3" t="s">
        <v>139</v>
      </c>
      <c r="E148" s="3"/>
      <c r="F148" s="3" t="s">
        <v>581</v>
      </c>
      <c r="G148" s="3" t="s">
        <v>582</v>
      </c>
      <c r="H148" s="3" t="s">
        <v>543</v>
      </c>
      <c r="I148" s="3" t="s">
        <v>69</v>
      </c>
      <c r="J148" s="3"/>
      <c r="K148" s="10">
        <v>0.38999999999926599</v>
      </c>
      <c r="L148" s="3" t="s">
        <v>54</v>
      </c>
      <c r="M148" s="41">
        <v>4.9000000000000002E-2</v>
      </c>
      <c r="N148" s="41">
        <v>2.7600000000015681E-2</v>
      </c>
      <c r="O148" s="10">
        <v>38.397076812847104</v>
      </c>
      <c r="P148" s="10">
        <v>119.51</v>
      </c>
      <c r="Q148" s="10">
        <v>4.5888346327008001E-2</v>
      </c>
      <c r="R148" s="41">
        <v>1.5755860769978231E-6</v>
      </c>
      <c r="S148" s="41">
        <v>6.1168157438388099E-5</v>
      </c>
      <c r="T148" s="41">
        <v>6.094018801227881E-6</v>
      </c>
    </row>
    <row r="149" spans="2:20" ht="15" x14ac:dyDescent="0.25">
      <c r="B149" s="11" t="s">
        <v>583</v>
      </c>
      <c r="C149" s="3" t="s">
        <v>584</v>
      </c>
      <c r="D149" s="3" t="s">
        <v>139</v>
      </c>
      <c r="E149" s="3"/>
      <c r="F149" s="3" t="s">
        <v>581</v>
      </c>
      <c r="G149" s="3" t="s">
        <v>582</v>
      </c>
      <c r="H149" s="3" t="s">
        <v>543</v>
      </c>
      <c r="I149" s="3" t="s">
        <v>69</v>
      </c>
      <c r="J149" s="3"/>
      <c r="K149" s="10">
        <v>0.81999999999973627</v>
      </c>
      <c r="L149" s="3" t="s">
        <v>54</v>
      </c>
      <c r="M149" s="41">
        <v>5.2999999999999999E-2</v>
      </c>
      <c r="N149" s="41">
        <v>2.0800000000002389E-2</v>
      </c>
      <c r="O149" s="10">
        <v>310.68880594055173</v>
      </c>
      <c r="P149" s="10">
        <v>122.9</v>
      </c>
      <c r="Q149" s="10">
        <v>0.38183654248095328</v>
      </c>
      <c r="R149" s="41">
        <v>2.1553323590946086E-6</v>
      </c>
      <c r="S149" s="41">
        <v>5.0897972177433193E-4</v>
      </c>
      <c r="T149" s="41">
        <v>5.0708279010378037E-5</v>
      </c>
    </row>
    <row r="150" spans="2:20" ht="15" x14ac:dyDescent="0.25">
      <c r="B150" s="11" t="s">
        <v>585</v>
      </c>
      <c r="C150" s="3" t="s">
        <v>586</v>
      </c>
      <c r="D150" s="3" t="s">
        <v>139</v>
      </c>
      <c r="E150" s="3"/>
      <c r="F150" s="3" t="s">
        <v>581</v>
      </c>
      <c r="G150" s="3" t="s">
        <v>582</v>
      </c>
      <c r="H150" s="3" t="s">
        <v>543</v>
      </c>
      <c r="I150" s="3" t="s">
        <v>69</v>
      </c>
      <c r="J150" s="3"/>
      <c r="K150" s="10">
        <v>0.69999999999996754</v>
      </c>
      <c r="L150" s="3" t="s">
        <v>54</v>
      </c>
      <c r="M150" s="41">
        <v>5.1500000000000004E-2</v>
      </c>
      <c r="N150" s="41">
        <v>2.9400000000000599E-2</v>
      </c>
      <c r="O150" s="10">
        <v>314.97591219606255</v>
      </c>
      <c r="P150" s="10">
        <v>123.89</v>
      </c>
      <c r="Q150" s="10">
        <v>0.39022365756258814</v>
      </c>
      <c r="R150" s="41">
        <v>2.0591498045698602E-6</v>
      </c>
      <c r="S150" s="41">
        <v>5.2015956190436014E-4</v>
      </c>
      <c r="T150" s="41">
        <v>5.1822096375495481E-5</v>
      </c>
    </row>
    <row r="151" spans="2:20" ht="15" x14ac:dyDescent="0.25">
      <c r="B151" s="11" t="s">
        <v>587</v>
      </c>
      <c r="C151" s="3" t="s">
        <v>588</v>
      </c>
      <c r="D151" s="3" t="s">
        <v>139</v>
      </c>
      <c r="E151" s="3"/>
      <c r="F151" s="3" t="s">
        <v>589</v>
      </c>
      <c r="G151" s="3" t="s">
        <v>590</v>
      </c>
      <c r="H151" s="3" t="s">
        <v>543</v>
      </c>
      <c r="I151" s="3" t="s">
        <v>69</v>
      </c>
      <c r="J151" s="3"/>
      <c r="K151" s="10">
        <v>6.3900000000000521</v>
      </c>
      <c r="L151" s="3" t="s">
        <v>54</v>
      </c>
      <c r="M151" s="41">
        <v>2.9900000000000003E-2</v>
      </c>
      <c r="N151" s="41">
        <v>3.090000000000033E-2</v>
      </c>
      <c r="O151" s="10">
        <v>1686.7904699930284</v>
      </c>
      <c r="P151" s="10">
        <v>100.03</v>
      </c>
      <c r="Q151" s="10">
        <v>1.687296507201002</v>
      </c>
      <c r="R151" s="41">
        <v>4.0808492462507617E-6</v>
      </c>
      <c r="S151" s="41">
        <v>2.2491291724097006E-3</v>
      </c>
      <c r="T151" s="41">
        <v>2.2407468259707654E-4</v>
      </c>
    </row>
    <row r="152" spans="2:20" ht="15" x14ac:dyDescent="0.25">
      <c r="B152" s="11" t="s">
        <v>591</v>
      </c>
      <c r="C152" s="3" t="s">
        <v>592</v>
      </c>
      <c r="D152" s="3" t="s">
        <v>139</v>
      </c>
      <c r="E152" s="3"/>
      <c r="F152" s="3" t="s">
        <v>589</v>
      </c>
      <c r="G152" s="3" t="s">
        <v>590</v>
      </c>
      <c r="H152" s="3" t="s">
        <v>543</v>
      </c>
      <c r="I152" s="3" t="s">
        <v>69</v>
      </c>
      <c r="J152" s="3"/>
      <c r="K152" s="10">
        <v>1.6600000000000219</v>
      </c>
      <c r="L152" s="3" t="s">
        <v>54</v>
      </c>
      <c r="M152" s="41">
        <v>5.2000000000000005E-2</v>
      </c>
      <c r="N152" s="41">
        <v>2.0499999999999571E-2</v>
      </c>
      <c r="O152" s="10">
        <v>2694.9437001839078</v>
      </c>
      <c r="P152" s="10">
        <v>134.31</v>
      </c>
      <c r="Q152" s="10">
        <v>3.6195788839153509</v>
      </c>
      <c r="R152" s="41">
        <v>1.9752757580743647E-6</v>
      </c>
      <c r="S152" s="41">
        <v>4.824819126281972E-3</v>
      </c>
      <c r="T152" s="41">
        <v>4.8068373643103522E-4</v>
      </c>
    </row>
    <row r="153" spans="2:20" ht="15" x14ac:dyDescent="0.25">
      <c r="B153" s="11" t="s">
        <v>593</v>
      </c>
      <c r="C153" s="3" t="s">
        <v>594</v>
      </c>
      <c r="D153" s="3" t="s">
        <v>139</v>
      </c>
      <c r="E153" s="3"/>
      <c r="F153" s="3" t="s">
        <v>589</v>
      </c>
      <c r="G153" s="3" t="s">
        <v>590</v>
      </c>
      <c r="H153" s="3" t="s">
        <v>543</v>
      </c>
      <c r="I153" s="3" t="s">
        <v>69</v>
      </c>
      <c r="J153" s="3"/>
      <c r="K153" s="10">
        <v>7.3599999999999728</v>
      </c>
      <c r="L153" s="3" t="s">
        <v>54</v>
      </c>
      <c r="M153" s="41">
        <v>4.2999999999999997E-2</v>
      </c>
      <c r="N153" s="41">
        <v>3.7300000000000069E-2</v>
      </c>
      <c r="O153" s="10">
        <v>1462.8514559405746</v>
      </c>
      <c r="P153" s="10">
        <v>105.48</v>
      </c>
      <c r="Q153" s="10">
        <v>1.5430157157262818</v>
      </c>
      <c r="R153" s="41">
        <v>4.6194385247260569E-6</v>
      </c>
      <c r="S153" s="41">
        <v>2.0568060473755206E-3</v>
      </c>
      <c r="T153" s="41">
        <v>2.0491404757141439E-4</v>
      </c>
    </row>
    <row r="154" spans="2:20" ht="15" x14ac:dyDescent="0.25">
      <c r="B154" s="11" t="s">
        <v>595</v>
      </c>
      <c r="C154" s="3" t="s">
        <v>596</v>
      </c>
      <c r="D154" s="3" t="s">
        <v>139</v>
      </c>
      <c r="E154" s="3"/>
      <c r="F154" s="3" t="s">
        <v>597</v>
      </c>
      <c r="G154" s="3" t="s">
        <v>582</v>
      </c>
      <c r="H154" s="3" t="s">
        <v>543</v>
      </c>
      <c r="I154" s="3" t="s">
        <v>69</v>
      </c>
      <c r="J154" s="3"/>
      <c r="K154" s="10">
        <v>2.0799999999999481</v>
      </c>
      <c r="L154" s="3" t="s">
        <v>54</v>
      </c>
      <c r="M154" s="41">
        <v>3.7499999999999999E-2</v>
      </c>
      <c r="N154" s="41">
        <v>2.039999999999971E-2</v>
      </c>
      <c r="O154" s="10">
        <v>1754.390841362627</v>
      </c>
      <c r="P154" s="10">
        <v>104.67</v>
      </c>
      <c r="Q154" s="10">
        <v>1.8363208934521451</v>
      </c>
      <c r="R154" s="41">
        <v>2.4113714534554458E-6</v>
      </c>
      <c r="S154" s="41">
        <v>2.4477754050590572E-3</v>
      </c>
      <c r="T154" s="41">
        <v>2.4386527180646385E-4</v>
      </c>
    </row>
    <row r="155" spans="2:20" ht="15" x14ac:dyDescent="0.25">
      <c r="B155" s="11" t="s">
        <v>598</v>
      </c>
      <c r="C155" s="3" t="s">
        <v>599</v>
      </c>
      <c r="D155" s="3" t="s">
        <v>139</v>
      </c>
      <c r="E155" s="3"/>
      <c r="F155" s="3" t="s">
        <v>597</v>
      </c>
      <c r="G155" s="3" t="s">
        <v>582</v>
      </c>
      <c r="H155" s="3" t="s">
        <v>543</v>
      </c>
      <c r="I155" s="3" t="s">
        <v>69</v>
      </c>
      <c r="J155" s="3"/>
      <c r="K155" s="10">
        <v>1.1100000000000454</v>
      </c>
      <c r="L155" s="3" t="s">
        <v>54</v>
      </c>
      <c r="M155" s="41">
        <v>2.3E-2</v>
      </c>
      <c r="N155" s="41">
        <v>1.560000000000087E-2</v>
      </c>
      <c r="O155" s="10">
        <v>422.62543909058502</v>
      </c>
      <c r="P155" s="10">
        <v>105.45</v>
      </c>
      <c r="Q155" s="10">
        <v>0.44565852542538975</v>
      </c>
      <c r="R155" s="41">
        <v>1.7512899699093163E-6</v>
      </c>
      <c r="S155" s="41">
        <v>5.9405302280278384E-4</v>
      </c>
      <c r="T155" s="41">
        <v>5.9183902891514306E-5</v>
      </c>
    </row>
    <row r="156" spans="2:20" ht="15" x14ac:dyDescent="0.25">
      <c r="B156" s="11" t="s">
        <v>600</v>
      </c>
      <c r="C156" s="3" t="s">
        <v>601</v>
      </c>
      <c r="D156" s="3" t="s">
        <v>139</v>
      </c>
      <c r="E156" s="3"/>
      <c r="F156" s="3" t="s">
        <v>602</v>
      </c>
      <c r="G156" s="3" t="s">
        <v>603</v>
      </c>
      <c r="H156" s="3" t="s">
        <v>222</v>
      </c>
      <c r="I156" s="3" t="s">
        <v>69</v>
      </c>
      <c r="J156" s="3"/>
      <c r="K156" s="10">
        <v>0.72000000000009812</v>
      </c>
      <c r="L156" s="3" t="s">
        <v>54</v>
      </c>
      <c r="M156" s="41">
        <v>4.9000000000000002E-2</v>
      </c>
      <c r="N156" s="41">
        <v>2.1100000000009143E-2</v>
      </c>
      <c r="O156" s="10">
        <v>30.898951401637301</v>
      </c>
      <c r="P156" s="10">
        <v>124.03</v>
      </c>
      <c r="Q156" s="10">
        <v>3.8323969433220202E-2</v>
      </c>
      <c r="R156" s="41">
        <v>1.235958056065492E-6</v>
      </c>
      <c r="S156" s="41">
        <v>5.1085009236331592E-5</v>
      </c>
      <c r="T156" s="41">
        <v>5.0894618995296058E-6</v>
      </c>
    </row>
    <row r="157" spans="2:20" ht="15" x14ac:dyDescent="0.25">
      <c r="B157" s="11" t="s">
        <v>604</v>
      </c>
      <c r="C157" s="3" t="s">
        <v>605</v>
      </c>
      <c r="D157" s="3" t="s">
        <v>139</v>
      </c>
      <c r="E157" s="3"/>
      <c r="F157" s="3" t="s">
        <v>606</v>
      </c>
      <c r="G157" s="3" t="s">
        <v>299</v>
      </c>
      <c r="H157" s="3" t="s">
        <v>222</v>
      </c>
      <c r="I157" s="3" t="s">
        <v>84</v>
      </c>
      <c r="J157" s="3"/>
      <c r="K157" s="10">
        <v>0.8199999999999994</v>
      </c>
      <c r="L157" s="3" t="s">
        <v>54</v>
      </c>
      <c r="M157" s="41">
        <v>6.0999999999999999E-2</v>
      </c>
      <c r="N157" s="41">
        <v>2.0399999999999609E-2</v>
      </c>
      <c r="O157" s="10">
        <v>562.86375674649969</v>
      </c>
      <c r="P157" s="10">
        <v>113</v>
      </c>
      <c r="Q157" s="10">
        <v>0.63603604493309485</v>
      </c>
      <c r="R157" s="41">
        <v>5.6286375674649967E-6</v>
      </c>
      <c r="S157" s="41">
        <v>8.4782207351105296E-4</v>
      </c>
      <c r="T157" s="41">
        <v>8.446623001970409E-5</v>
      </c>
    </row>
    <row r="158" spans="2:20" ht="15" x14ac:dyDescent="0.25">
      <c r="B158" s="11" t="s">
        <v>607</v>
      </c>
      <c r="C158" s="3" t="s">
        <v>608</v>
      </c>
      <c r="D158" s="3" t="s">
        <v>139</v>
      </c>
      <c r="E158" s="3"/>
      <c r="F158" s="3" t="s">
        <v>606</v>
      </c>
      <c r="G158" s="3" t="s">
        <v>299</v>
      </c>
      <c r="H158" s="3" t="s">
        <v>222</v>
      </c>
      <c r="I158" s="3" t="s">
        <v>84</v>
      </c>
      <c r="J158" s="3"/>
      <c r="K158" s="10">
        <v>2.3899999999999215</v>
      </c>
      <c r="L158" s="3" t="s">
        <v>54</v>
      </c>
      <c r="M158" s="41">
        <v>5.5999999999999994E-2</v>
      </c>
      <c r="N158" s="41">
        <v>1.9900000000000768E-2</v>
      </c>
      <c r="O158" s="10">
        <v>1189.5187154994828</v>
      </c>
      <c r="P158" s="10">
        <v>114.14</v>
      </c>
      <c r="Q158" s="10">
        <v>1.3708401286972347</v>
      </c>
      <c r="R158" s="41">
        <v>4.6973475528348819E-6</v>
      </c>
      <c r="S158" s="41">
        <v>1.8272997727455903E-3</v>
      </c>
      <c r="T158" s="41">
        <v>1.8204895548484427E-4</v>
      </c>
    </row>
    <row r="159" spans="2:20" ht="15" x14ac:dyDescent="0.25">
      <c r="B159" s="11" t="s">
        <v>609</v>
      </c>
      <c r="C159" s="3" t="s">
        <v>610</v>
      </c>
      <c r="D159" s="3" t="s">
        <v>139</v>
      </c>
      <c r="E159" s="3"/>
      <c r="F159" s="3" t="s">
        <v>606</v>
      </c>
      <c r="G159" s="3" t="s">
        <v>299</v>
      </c>
      <c r="H159" s="3" t="s">
        <v>222</v>
      </c>
      <c r="I159" s="3" t="s">
        <v>84</v>
      </c>
      <c r="J159" s="3"/>
      <c r="K159" s="10">
        <v>6.4099999999999868</v>
      </c>
      <c r="L159" s="3" t="s">
        <v>54</v>
      </c>
      <c r="M159" s="41">
        <v>4.6500000000000007E-2</v>
      </c>
      <c r="N159" s="41">
        <v>4.2000000000000412E-2</v>
      </c>
      <c r="O159" s="10">
        <v>2105.7428697078885</v>
      </c>
      <c r="P159" s="10">
        <v>103.12</v>
      </c>
      <c r="Q159" s="10">
        <v>2.2144946390619706</v>
      </c>
      <c r="R159" s="41">
        <v>8.4229714788315549E-6</v>
      </c>
      <c r="S159" s="41">
        <v>2.9518726990796981E-3</v>
      </c>
      <c r="T159" s="41">
        <v>2.9408712768800069E-4</v>
      </c>
    </row>
    <row r="160" spans="2:20" ht="15" x14ac:dyDescent="0.25">
      <c r="B160" s="11" t="s">
        <v>611</v>
      </c>
      <c r="C160" s="3" t="s">
        <v>612</v>
      </c>
      <c r="D160" s="3" t="s">
        <v>139</v>
      </c>
      <c r="E160" s="3"/>
      <c r="F160" s="3" t="s">
        <v>613</v>
      </c>
      <c r="G160" s="3" t="s">
        <v>299</v>
      </c>
      <c r="H160" s="3" t="s">
        <v>222</v>
      </c>
      <c r="I160" s="3" t="s">
        <v>84</v>
      </c>
      <c r="J160" s="3"/>
      <c r="K160" s="10">
        <v>3.2599999999998714</v>
      </c>
      <c r="L160" s="3" t="s">
        <v>54</v>
      </c>
      <c r="M160" s="41">
        <v>5.3499999999999999E-2</v>
      </c>
      <c r="N160" s="41">
        <v>2.4000000000000191E-2</v>
      </c>
      <c r="O160" s="10">
        <v>606.91369397562607</v>
      </c>
      <c r="P160" s="10">
        <v>110.77</v>
      </c>
      <c r="Q160" s="10">
        <v>0.6722782987259065</v>
      </c>
      <c r="R160" s="41">
        <v>1.7221916770434989E-6</v>
      </c>
      <c r="S160" s="41">
        <v>8.961322015362148E-4</v>
      </c>
      <c r="T160" s="41">
        <v>8.92792379768524E-5</v>
      </c>
    </row>
    <row r="161" spans="2:20" ht="15" x14ac:dyDescent="0.25">
      <c r="B161" s="11" t="s">
        <v>614</v>
      </c>
      <c r="C161" s="3" t="s">
        <v>615</v>
      </c>
      <c r="D161" s="3" t="s">
        <v>139</v>
      </c>
      <c r="E161" s="3"/>
      <c r="F161" s="3" t="s">
        <v>613</v>
      </c>
      <c r="G161" s="3" t="s">
        <v>299</v>
      </c>
      <c r="H161" s="3" t="s">
        <v>222</v>
      </c>
      <c r="I161" s="3" t="s">
        <v>69</v>
      </c>
      <c r="J161" s="3"/>
      <c r="K161" s="10">
        <v>1.4600000000004234</v>
      </c>
      <c r="L161" s="3" t="s">
        <v>54</v>
      </c>
      <c r="M161" s="41">
        <v>5.5E-2</v>
      </c>
      <c r="N161" s="41">
        <v>1.6499999999996736E-2</v>
      </c>
      <c r="O161" s="10">
        <v>338.02809785879151</v>
      </c>
      <c r="P161" s="10">
        <v>126.2</v>
      </c>
      <c r="Q161" s="10">
        <v>0.42659145920366481</v>
      </c>
      <c r="R161" s="41">
        <v>2.8180750134121845E-6</v>
      </c>
      <c r="S161" s="41">
        <v>5.6863704245284027E-4</v>
      </c>
      <c r="T161" s="41">
        <v>5.6651777213865705E-5</v>
      </c>
    </row>
    <row r="162" spans="2:20" ht="15" x14ac:dyDescent="0.25">
      <c r="B162" s="11" t="s">
        <v>616</v>
      </c>
      <c r="C162" s="3" t="s">
        <v>617</v>
      </c>
      <c r="D162" s="3" t="s">
        <v>139</v>
      </c>
      <c r="E162" s="3"/>
      <c r="F162" s="3" t="s">
        <v>618</v>
      </c>
      <c r="G162" s="3" t="s">
        <v>299</v>
      </c>
      <c r="H162" s="3" t="s">
        <v>222</v>
      </c>
      <c r="I162" s="3" t="s">
        <v>84</v>
      </c>
      <c r="J162" s="3"/>
      <c r="K162" s="10">
        <v>2.3499999999999481</v>
      </c>
      <c r="L162" s="3" t="s">
        <v>54</v>
      </c>
      <c r="M162" s="41">
        <v>6.5000000000000002E-2</v>
      </c>
      <c r="N162" s="41">
        <v>3.3000000000000432E-2</v>
      </c>
      <c r="O162" s="10">
        <v>1264.3575234975974</v>
      </c>
      <c r="P162" s="10">
        <v>108.07</v>
      </c>
      <c r="Q162" s="10">
        <v>1.3663911755249918</v>
      </c>
      <c r="R162" s="41">
        <v>3.5795184969639247E-6</v>
      </c>
      <c r="S162" s="41">
        <v>1.8213694159151981E-3</v>
      </c>
      <c r="T162" s="41">
        <v>1.8145813000413887E-4</v>
      </c>
    </row>
    <row r="163" spans="2:20" ht="15" x14ac:dyDescent="0.25">
      <c r="B163" s="11" t="s">
        <v>619</v>
      </c>
      <c r="C163" s="3" t="s">
        <v>620</v>
      </c>
      <c r="D163" s="3" t="s">
        <v>139</v>
      </c>
      <c r="E163" s="3"/>
      <c r="F163" s="3" t="s">
        <v>621</v>
      </c>
      <c r="G163" s="3" t="s">
        <v>299</v>
      </c>
      <c r="H163" s="3" t="s">
        <v>222</v>
      </c>
      <c r="I163" s="3" t="s">
        <v>84</v>
      </c>
      <c r="J163" s="3"/>
      <c r="K163" s="10">
        <v>3.0100000000000771</v>
      </c>
      <c r="L163" s="3" t="s">
        <v>54</v>
      </c>
      <c r="M163" s="41">
        <v>4.8000000000000001E-2</v>
      </c>
      <c r="N163" s="41">
        <v>3.3699999999999154E-2</v>
      </c>
      <c r="O163" s="10">
        <v>781.27788232470289</v>
      </c>
      <c r="P163" s="10">
        <v>104.3</v>
      </c>
      <c r="Q163" s="10">
        <v>0.83362350048284362</v>
      </c>
      <c r="R163" s="41">
        <v>5.2085192154980191E-6</v>
      </c>
      <c r="S163" s="41">
        <v>1.1112018105534441E-3</v>
      </c>
      <c r="T163" s="41">
        <v>1.1070604394601815E-4</v>
      </c>
    </row>
    <row r="164" spans="2:20" ht="15" x14ac:dyDescent="0.25">
      <c r="B164" s="11" t="s">
        <v>622</v>
      </c>
      <c r="C164" s="3" t="s">
        <v>623</v>
      </c>
      <c r="D164" s="3" t="s">
        <v>139</v>
      </c>
      <c r="E164" s="3"/>
      <c r="F164" s="3" t="s">
        <v>621</v>
      </c>
      <c r="G164" s="3" t="s">
        <v>299</v>
      </c>
      <c r="H164" s="3" t="s">
        <v>222</v>
      </c>
      <c r="I164" s="3" t="s">
        <v>84</v>
      </c>
      <c r="J164" s="3"/>
      <c r="K164" s="10">
        <v>1.8000000000000687</v>
      </c>
      <c r="L164" s="3" t="s">
        <v>54</v>
      </c>
      <c r="M164" s="41">
        <v>5.9000000000000004E-2</v>
      </c>
      <c r="N164" s="41">
        <v>2.6799999999999557E-2</v>
      </c>
      <c r="O164" s="10">
        <v>2454.6171359461437</v>
      </c>
      <c r="P164" s="10">
        <v>114.1</v>
      </c>
      <c r="Q164" s="10">
        <v>2.8007181521384332</v>
      </c>
      <c r="R164" s="41">
        <v>5.3285065871453002E-6</v>
      </c>
      <c r="S164" s="41">
        <v>3.7332957620598811E-3</v>
      </c>
      <c r="T164" s="41">
        <v>3.7193820309943299E-4</v>
      </c>
    </row>
    <row r="165" spans="2:20" ht="15" x14ac:dyDescent="0.25">
      <c r="B165" s="11" t="s">
        <v>624</v>
      </c>
      <c r="C165" s="3" t="s">
        <v>625</v>
      </c>
      <c r="D165" s="3" t="s">
        <v>139</v>
      </c>
      <c r="E165" s="3"/>
      <c r="F165" s="3" t="s">
        <v>626</v>
      </c>
      <c r="G165" s="3" t="s">
        <v>299</v>
      </c>
      <c r="H165" s="3" t="s">
        <v>222</v>
      </c>
      <c r="I165" s="3" t="s">
        <v>84</v>
      </c>
      <c r="J165" s="3"/>
      <c r="K165" s="10">
        <v>2.3099999999999712</v>
      </c>
      <c r="L165" s="3" t="s">
        <v>54</v>
      </c>
      <c r="M165" s="41">
        <v>4.8499999999999995E-2</v>
      </c>
      <c r="N165" s="41">
        <v>2.1100000000000133E-2</v>
      </c>
      <c r="O165" s="10">
        <v>2056.4809101938977</v>
      </c>
      <c r="P165" s="10">
        <v>128.18</v>
      </c>
      <c r="Q165" s="10">
        <v>2.6359972306879613</v>
      </c>
      <c r="R165" s="41">
        <v>6.0479971989554766E-6</v>
      </c>
      <c r="S165" s="41">
        <v>3.5137263928593028E-3</v>
      </c>
      <c r="T165" s="41">
        <v>3.5006309814094477E-4</v>
      </c>
    </row>
    <row r="166" spans="2:20" ht="15" x14ac:dyDescent="0.25">
      <c r="B166" s="11" t="s">
        <v>627</v>
      </c>
      <c r="C166" s="3" t="s">
        <v>628</v>
      </c>
      <c r="D166" s="3" t="s">
        <v>139</v>
      </c>
      <c r="E166" s="3"/>
      <c r="F166" s="3" t="s">
        <v>626</v>
      </c>
      <c r="G166" s="3" t="s">
        <v>299</v>
      </c>
      <c r="H166" s="3" t="s">
        <v>222</v>
      </c>
      <c r="I166" s="3" t="s">
        <v>84</v>
      </c>
      <c r="J166" s="3"/>
      <c r="K166" s="10">
        <v>0.49999999999981481</v>
      </c>
      <c r="L166" s="3" t="s">
        <v>54</v>
      </c>
      <c r="M166" s="41">
        <v>4.9500000000000002E-2</v>
      </c>
      <c r="N166" s="41">
        <v>2.4600000000000333E-2</v>
      </c>
      <c r="O166" s="10">
        <v>307.83487136924009</v>
      </c>
      <c r="P166" s="10">
        <v>109</v>
      </c>
      <c r="Q166" s="10">
        <v>0.34168528840495033</v>
      </c>
      <c r="R166" s="41">
        <v>1.5392975006462521E-5</v>
      </c>
      <c r="S166" s="41">
        <v>4.5545898225654753E-4</v>
      </c>
      <c r="T166" s="41">
        <v>4.537615186226964E-5</v>
      </c>
    </row>
    <row r="167" spans="2:20" ht="15" x14ac:dyDescent="0.25">
      <c r="B167" s="11" t="s">
        <v>629</v>
      </c>
      <c r="C167" s="3" t="s">
        <v>630</v>
      </c>
      <c r="D167" s="3" t="s">
        <v>139</v>
      </c>
      <c r="E167" s="3"/>
      <c r="F167" s="3" t="s">
        <v>631</v>
      </c>
      <c r="G167" s="3" t="s">
        <v>299</v>
      </c>
      <c r="H167" s="3" t="s">
        <v>222</v>
      </c>
      <c r="I167" s="3" t="s">
        <v>84</v>
      </c>
      <c r="J167" s="3"/>
      <c r="K167" s="10">
        <v>2.0499999999999865</v>
      </c>
      <c r="L167" s="3" t="s">
        <v>54</v>
      </c>
      <c r="M167" s="41">
        <v>6.8000000000000005E-2</v>
      </c>
      <c r="N167" s="41">
        <v>3.0400000000000094E-2</v>
      </c>
      <c r="O167" s="10">
        <v>1093.7006463775488</v>
      </c>
      <c r="P167" s="10">
        <v>115.89</v>
      </c>
      <c r="Q167" s="10">
        <v>1.2674896788473315</v>
      </c>
      <c r="R167" s="41">
        <v>6.6024345587866936E-6</v>
      </c>
      <c r="S167" s="41">
        <v>1.6895358938143858E-3</v>
      </c>
      <c r="T167" s="41">
        <v>1.6832391122170021E-4</v>
      </c>
    </row>
    <row r="168" spans="2:20" ht="15" x14ac:dyDescent="0.25">
      <c r="B168" s="11" t="s">
        <v>632</v>
      </c>
      <c r="C168" s="3" t="s">
        <v>633</v>
      </c>
      <c r="D168" s="3" t="s">
        <v>139</v>
      </c>
      <c r="E168" s="3"/>
      <c r="F168" s="3" t="s">
        <v>399</v>
      </c>
      <c r="G168" s="3" t="s">
        <v>252</v>
      </c>
      <c r="H168" s="3" t="s">
        <v>222</v>
      </c>
      <c r="I168" s="3" t="s">
        <v>69</v>
      </c>
      <c r="J168" s="3"/>
      <c r="K168" s="10">
        <v>5.2900000000000036</v>
      </c>
      <c r="L168" s="3" t="s">
        <v>54</v>
      </c>
      <c r="M168" s="41">
        <v>5.0999999999999997E-2</v>
      </c>
      <c r="N168" s="41">
        <v>1.8499999999999777E-2</v>
      </c>
      <c r="O168" s="10">
        <v>2133.3924383589974</v>
      </c>
      <c r="P168" s="10">
        <v>141.88999999999999</v>
      </c>
      <c r="Q168" s="10">
        <v>3.0627499142965902</v>
      </c>
      <c r="R168" s="41">
        <v>1.8595829955503827E-6</v>
      </c>
      <c r="S168" s="41">
        <v>4.0825783439016891E-3</v>
      </c>
      <c r="T168" s="41">
        <v>4.067362861188434E-4</v>
      </c>
    </row>
    <row r="169" spans="2:20" ht="15" x14ac:dyDescent="0.25">
      <c r="B169" s="11" t="s">
        <v>634</v>
      </c>
      <c r="C169" s="3" t="s">
        <v>635</v>
      </c>
      <c r="D169" s="3" t="s">
        <v>139</v>
      </c>
      <c r="E169" s="3"/>
      <c r="F169" s="3" t="s">
        <v>505</v>
      </c>
      <c r="G169" s="3" t="s">
        <v>252</v>
      </c>
      <c r="H169" s="3" t="s">
        <v>222</v>
      </c>
      <c r="I169" s="3" t="s">
        <v>69</v>
      </c>
      <c r="J169" s="3"/>
      <c r="K169" s="10">
        <v>0.83999999999983987</v>
      </c>
      <c r="L169" s="3" t="s">
        <v>54</v>
      </c>
      <c r="M169" s="41">
        <v>4.0999999999999995E-2</v>
      </c>
      <c r="N169" s="41">
        <v>2.1199999999995965E-2</v>
      </c>
      <c r="O169" s="10">
        <v>159.05707650396511</v>
      </c>
      <c r="P169" s="10">
        <v>125.18</v>
      </c>
      <c r="Q169" s="10">
        <v>0.19910764866265501</v>
      </c>
      <c r="R169" s="41">
        <v>1.5905706855111168E-6</v>
      </c>
      <c r="S169" s="41">
        <v>2.6540612106164431E-4</v>
      </c>
      <c r="T169" s="41">
        <v>2.6441697109149424E-5</v>
      </c>
    </row>
    <row r="170" spans="2:20" ht="15" x14ac:dyDescent="0.25">
      <c r="B170" s="11" t="s">
        <v>636</v>
      </c>
      <c r="C170" s="3" t="s">
        <v>637</v>
      </c>
      <c r="D170" s="3" t="s">
        <v>139</v>
      </c>
      <c r="E170" s="3"/>
      <c r="F170" s="3" t="s">
        <v>638</v>
      </c>
      <c r="G170" s="3" t="s">
        <v>639</v>
      </c>
      <c r="H170" s="3" t="s">
        <v>222</v>
      </c>
      <c r="I170" s="3" t="s">
        <v>69</v>
      </c>
      <c r="J170" s="3"/>
      <c r="K170" s="10">
        <v>1.490000000000067</v>
      </c>
      <c r="L170" s="3" t="s">
        <v>54</v>
      </c>
      <c r="M170" s="41">
        <v>4.6500000000000007E-2</v>
      </c>
      <c r="N170" s="41">
        <v>1.1999999999994546E-2</v>
      </c>
      <c r="O170" s="10">
        <v>182.1688858721258</v>
      </c>
      <c r="P170" s="10">
        <v>121.61</v>
      </c>
      <c r="Q170" s="10">
        <v>0.22153558218353525</v>
      </c>
      <c r="R170" s="41">
        <v>2.9146964378314229E-6</v>
      </c>
      <c r="S170" s="41">
        <v>2.9530206367955197E-4</v>
      </c>
      <c r="T170" s="41">
        <v>2.9420149363125966E-5</v>
      </c>
    </row>
    <row r="171" spans="2:20" ht="15" x14ac:dyDescent="0.25">
      <c r="B171" s="11" t="s">
        <v>640</v>
      </c>
      <c r="C171" s="3" t="s">
        <v>641</v>
      </c>
      <c r="D171" s="3" t="s">
        <v>139</v>
      </c>
      <c r="E171" s="3"/>
      <c r="F171" s="3" t="s">
        <v>642</v>
      </c>
      <c r="G171" s="3" t="s">
        <v>299</v>
      </c>
      <c r="H171" s="3" t="s">
        <v>222</v>
      </c>
      <c r="I171" s="3" t="s">
        <v>84</v>
      </c>
      <c r="J171" s="3"/>
      <c r="K171" s="10">
        <v>0.64999999999999991</v>
      </c>
      <c r="L171" s="3" t="s">
        <v>54</v>
      </c>
      <c r="M171" s="41">
        <v>6.25E-2</v>
      </c>
      <c r="N171" s="41">
        <v>2.7999999999999997E-2</v>
      </c>
      <c r="O171" s="10">
        <v>86.118430000000004</v>
      </c>
      <c r="P171" s="10">
        <v>122.8</v>
      </c>
      <c r="Q171" s="10">
        <v>0.10575343204000001</v>
      </c>
      <c r="R171" s="41">
        <v>3.4447372000000005E-6</v>
      </c>
      <c r="S171" s="41">
        <v>1.4096700139454275E-4</v>
      </c>
      <c r="T171" s="41">
        <v>1.4044162728235649E-5</v>
      </c>
    </row>
    <row r="172" spans="2:20" ht="15" x14ac:dyDescent="0.25">
      <c r="B172" s="11" t="s">
        <v>643</v>
      </c>
      <c r="C172" s="3" t="s">
        <v>644</v>
      </c>
      <c r="D172" s="3" t="s">
        <v>139</v>
      </c>
      <c r="E172" s="3"/>
      <c r="F172" s="3" t="s">
        <v>642</v>
      </c>
      <c r="G172" s="3" t="s">
        <v>299</v>
      </c>
      <c r="H172" s="3" t="s">
        <v>222</v>
      </c>
      <c r="I172" s="3" t="s">
        <v>84</v>
      </c>
      <c r="J172" s="3"/>
      <c r="K172" s="10">
        <v>0.65000000000034841</v>
      </c>
      <c r="L172" s="3" t="s">
        <v>54</v>
      </c>
      <c r="M172" s="41">
        <v>4.7E-2</v>
      </c>
      <c r="N172" s="41">
        <v>2.7899999999998561E-2</v>
      </c>
      <c r="O172" s="10">
        <v>375.4935634461068</v>
      </c>
      <c r="P172" s="10">
        <v>121.01</v>
      </c>
      <c r="Q172" s="10">
        <v>0.45438476127561639</v>
      </c>
      <c r="R172" s="41">
        <v>2.9547034578177675E-6</v>
      </c>
      <c r="S172" s="41">
        <v>6.05684903466503E-4</v>
      </c>
      <c r="T172" s="41">
        <v>6.0342755837669213E-5</v>
      </c>
    </row>
    <row r="173" spans="2:20" ht="15" x14ac:dyDescent="0.25">
      <c r="B173" s="11" t="s">
        <v>645</v>
      </c>
      <c r="C173" s="3" t="s">
        <v>646</v>
      </c>
      <c r="D173" s="3" t="s">
        <v>139</v>
      </c>
      <c r="E173" s="3"/>
      <c r="F173" s="3" t="s">
        <v>642</v>
      </c>
      <c r="G173" s="3" t="s">
        <v>299</v>
      </c>
      <c r="H173" s="3" t="s">
        <v>222</v>
      </c>
      <c r="I173" s="3" t="s">
        <v>84</v>
      </c>
      <c r="J173" s="3"/>
      <c r="K173" s="10">
        <v>2.0699999999999976</v>
      </c>
      <c r="L173" s="3" t="s">
        <v>54</v>
      </c>
      <c r="M173" s="41">
        <v>4.2000000000000003E-2</v>
      </c>
      <c r="N173" s="41">
        <v>2.7100000000000835E-2</v>
      </c>
      <c r="O173" s="10">
        <v>480.00081290687285</v>
      </c>
      <c r="P173" s="10">
        <v>111.67</v>
      </c>
      <c r="Q173" s="10">
        <v>0.53601690769438115</v>
      </c>
      <c r="R173" s="41">
        <v>2.560004335503322E-6</v>
      </c>
      <c r="S173" s="41">
        <v>7.1449876109810179E-4</v>
      </c>
      <c r="T173" s="41">
        <v>7.1183587440436097E-5</v>
      </c>
    </row>
    <row r="174" spans="2:20" ht="15" x14ac:dyDescent="0.25">
      <c r="B174" s="11" t="s">
        <v>647</v>
      </c>
      <c r="C174" s="3" t="s">
        <v>648</v>
      </c>
      <c r="D174" s="3" t="s">
        <v>139</v>
      </c>
      <c r="E174" s="3"/>
      <c r="F174" s="3" t="s">
        <v>642</v>
      </c>
      <c r="G174" s="3" t="s">
        <v>299</v>
      </c>
      <c r="H174" s="3" t="s">
        <v>222</v>
      </c>
      <c r="I174" s="3" t="s">
        <v>84</v>
      </c>
      <c r="J174" s="3"/>
      <c r="K174" s="10">
        <v>2.83</v>
      </c>
      <c r="L174" s="3" t="s">
        <v>54</v>
      </c>
      <c r="M174" s="41">
        <v>4.8419999999999998E-2</v>
      </c>
      <c r="N174" s="41">
        <v>2.8600000000000663E-2</v>
      </c>
      <c r="O174" s="10">
        <v>2492.2110941650344</v>
      </c>
      <c r="P174" s="10">
        <v>113.07</v>
      </c>
      <c r="Q174" s="10">
        <v>2.817943084290941</v>
      </c>
      <c r="R174" s="41">
        <v>3.5859152434029274E-6</v>
      </c>
      <c r="S174" s="41">
        <v>3.7562562181691927E-3</v>
      </c>
      <c r="T174" s="41">
        <v>3.7422569150965439E-4</v>
      </c>
    </row>
    <row r="175" spans="2:20" ht="15" x14ac:dyDescent="0.25">
      <c r="B175" s="11" t="s">
        <v>649</v>
      </c>
      <c r="C175" s="3" t="s">
        <v>650</v>
      </c>
      <c r="D175" s="3" t="s">
        <v>139</v>
      </c>
      <c r="E175" s="3"/>
      <c r="F175" s="3" t="s">
        <v>642</v>
      </c>
      <c r="G175" s="3" t="s">
        <v>299</v>
      </c>
      <c r="H175" s="3" t="s">
        <v>222</v>
      </c>
      <c r="I175" s="3" t="s">
        <v>84</v>
      </c>
      <c r="J175" s="3"/>
      <c r="K175" s="10">
        <v>5.3800000000000274</v>
      </c>
      <c r="L175" s="3" t="s">
        <v>54</v>
      </c>
      <c r="M175" s="41">
        <v>3.7019999999999997E-2</v>
      </c>
      <c r="N175" s="41">
        <v>3.8899999999999657E-2</v>
      </c>
      <c r="O175" s="10">
        <v>1552.4596303168094</v>
      </c>
      <c r="P175" s="10">
        <v>100.02</v>
      </c>
      <c r="Q175" s="10">
        <v>1.5527701224464139</v>
      </c>
      <c r="R175" s="41">
        <v>4.0092030202590989E-6</v>
      </c>
      <c r="S175" s="41">
        <v>2.0698084572188216E-3</v>
      </c>
      <c r="T175" s="41">
        <v>2.0620944264892937E-4</v>
      </c>
    </row>
    <row r="176" spans="2:20" ht="15" x14ac:dyDescent="0.25">
      <c r="B176" s="11" t="s">
        <v>651</v>
      </c>
      <c r="C176" s="3" t="s">
        <v>652</v>
      </c>
      <c r="D176" s="3" t="s">
        <v>139</v>
      </c>
      <c r="E176" s="3"/>
      <c r="F176" s="3" t="s">
        <v>653</v>
      </c>
      <c r="G176" s="3" t="s">
        <v>365</v>
      </c>
      <c r="H176" s="3" t="s">
        <v>654</v>
      </c>
      <c r="I176" s="3" t="s">
        <v>69</v>
      </c>
      <c r="J176" s="3"/>
      <c r="K176" s="10">
        <v>2.1099999999999941</v>
      </c>
      <c r="L176" s="3" t="s">
        <v>54</v>
      </c>
      <c r="M176" s="41">
        <v>5.6900000000000006E-2</v>
      </c>
      <c r="N176" s="41">
        <v>3.0399999999999969E-2</v>
      </c>
      <c r="O176" s="10">
        <v>4502.507600264239</v>
      </c>
      <c r="P176" s="10">
        <v>128.83000000000001</v>
      </c>
      <c r="Q176" s="10">
        <v>5.8005805404574717</v>
      </c>
      <c r="R176" s="41">
        <v>8.4753084240268027E-6</v>
      </c>
      <c r="S176" s="41">
        <v>7.732046415538968E-3</v>
      </c>
      <c r="T176" s="41">
        <v>7.7032296216740178E-4</v>
      </c>
    </row>
    <row r="177" spans="2:20" ht="15" x14ac:dyDescent="0.25">
      <c r="B177" s="11" t="s">
        <v>655</v>
      </c>
      <c r="C177" s="3" t="s">
        <v>656</v>
      </c>
      <c r="D177" s="3" t="s">
        <v>139</v>
      </c>
      <c r="E177" s="3"/>
      <c r="F177" s="3" t="s">
        <v>653</v>
      </c>
      <c r="G177" s="3" t="s">
        <v>365</v>
      </c>
      <c r="H177" s="3" t="s">
        <v>654</v>
      </c>
      <c r="I177" s="3" t="s">
        <v>69</v>
      </c>
      <c r="J177" s="3"/>
      <c r="K177" s="10">
        <v>2.3799999999999208</v>
      </c>
      <c r="L177" s="3" t="s">
        <v>54</v>
      </c>
      <c r="M177" s="41">
        <v>4.8000000000000001E-2</v>
      </c>
      <c r="N177" s="41">
        <v>2.8400000000000147E-2</v>
      </c>
      <c r="O177" s="10">
        <v>471.10992979294326</v>
      </c>
      <c r="P177" s="10">
        <v>122.46</v>
      </c>
      <c r="Q177" s="10">
        <v>0.57692122007002689</v>
      </c>
      <c r="R177" s="41">
        <v>5.1172377448388151E-7</v>
      </c>
      <c r="S177" s="41">
        <v>7.6902331078382248E-4</v>
      </c>
      <c r="T177" s="41">
        <v>7.6615721492339638E-5</v>
      </c>
    </row>
    <row r="178" spans="2:20" ht="15" x14ac:dyDescent="0.25">
      <c r="B178" s="11" t="s">
        <v>657</v>
      </c>
      <c r="C178" s="3" t="s">
        <v>658</v>
      </c>
      <c r="D178" s="3" t="s">
        <v>139</v>
      </c>
      <c r="E178" s="3"/>
      <c r="F178" s="3" t="s">
        <v>659</v>
      </c>
      <c r="G178" s="3" t="s">
        <v>299</v>
      </c>
      <c r="H178" s="3" t="s">
        <v>654</v>
      </c>
      <c r="I178" s="3" t="s">
        <v>69</v>
      </c>
      <c r="J178" s="3"/>
      <c r="K178" s="10">
        <v>2.879999999999848</v>
      </c>
      <c r="L178" s="3" t="s">
        <v>54</v>
      </c>
      <c r="M178" s="41">
        <v>2.7999999999999997E-2</v>
      </c>
      <c r="N178" s="41">
        <v>2.5300000000001523E-2</v>
      </c>
      <c r="O178" s="10">
        <v>585.89876097082129</v>
      </c>
      <c r="P178" s="10">
        <v>100.81</v>
      </c>
      <c r="Q178" s="10">
        <v>0.59064454093468999</v>
      </c>
      <c r="R178" s="41">
        <v>8.4728671145455E-6</v>
      </c>
      <c r="S178" s="41">
        <v>7.8731619598054129E-4</v>
      </c>
      <c r="T178" s="41">
        <v>7.8438192382194278E-5</v>
      </c>
    </row>
    <row r="179" spans="2:20" ht="15" x14ac:dyDescent="0.25">
      <c r="B179" s="11" t="s">
        <v>660</v>
      </c>
      <c r="C179" s="3" t="s">
        <v>661</v>
      </c>
      <c r="D179" s="3" t="s">
        <v>139</v>
      </c>
      <c r="E179" s="3"/>
      <c r="F179" s="3" t="s">
        <v>662</v>
      </c>
      <c r="G179" s="3" t="s">
        <v>473</v>
      </c>
      <c r="H179" s="3" t="s">
        <v>654</v>
      </c>
      <c r="I179" s="3" t="s">
        <v>69</v>
      </c>
      <c r="J179" s="3"/>
      <c r="K179" s="10">
        <v>1.2900000000000722</v>
      </c>
      <c r="L179" s="3" t="s">
        <v>54</v>
      </c>
      <c r="M179" s="41">
        <v>5.2999999999999999E-2</v>
      </c>
      <c r="N179" s="41">
        <v>3.4399999999998307E-2</v>
      </c>
      <c r="O179" s="10">
        <v>427.71392144206112</v>
      </c>
      <c r="P179" s="10">
        <v>123.98</v>
      </c>
      <c r="Q179" s="10">
        <v>0.5302797196951653</v>
      </c>
      <c r="R179" s="41">
        <v>2.8170534891915712E-6</v>
      </c>
      <c r="S179" s="41">
        <v>7.0685121554723673E-4</v>
      </c>
      <c r="T179" s="41">
        <v>7.0421683071857373E-5</v>
      </c>
    </row>
    <row r="180" spans="2:20" ht="15" x14ac:dyDescent="0.25">
      <c r="B180" s="11" t="s">
        <v>663</v>
      </c>
      <c r="C180" s="3" t="s">
        <v>664</v>
      </c>
      <c r="D180" s="3" t="s">
        <v>139</v>
      </c>
      <c r="E180" s="3"/>
      <c r="F180" s="3" t="s">
        <v>662</v>
      </c>
      <c r="G180" s="3" t="s">
        <v>473</v>
      </c>
      <c r="H180" s="3" t="s">
        <v>654</v>
      </c>
      <c r="I180" s="3" t="s">
        <v>69</v>
      </c>
      <c r="J180" s="3"/>
      <c r="K180" s="10">
        <v>0.91000000000018089</v>
      </c>
      <c r="L180" s="3" t="s">
        <v>54</v>
      </c>
      <c r="M180" s="41">
        <v>5.2499999999999998E-2</v>
      </c>
      <c r="N180" s="41">
        <v>2.5700000000002041E-2</v>
      </c>
      <c r="O180" s="10">
        <v>154.44930554729771</v>
      </c>
      <c r="P180" s="10">
        <v>124.83</v>
      </c>
      <c r="Q180" s="10">
        <v>0.19279906830975832</v>
      </c>
      <c r="R180" s="41">
        <v>1.1319494490818501E-6</v>
      </c>
      <c r="S180" s="41">
        <v>2.5699692205741713E-4</v>
      </c>
      <c r="T180" s="41">
        <v>2.5603911258126451E-5</v>
      </c>
    </row>
    <row r="181" spans="2:20" ht="15" x14ac:dyDescent="0.25">
      <c r="B181" s="11" t="s">
        <v>665</v>
      </c>
      <c r="C181" s="3" t="s">
        <v>666</v>
      </c>
      <c r="D181" s="3" t="s">
        <v>139</v>
      </c>
      <c r="E181" s="3"/>
      <c r="F181" s="3" t="s">
        <v>662</v>
      </c>
      <c r="G181" s="3" t="s">
        <v>473</v>
      </c>
      <c r="H181" s="3" t="s">
        <v>654</v>
      </c>
      <c r="I181" s="3" t="s">
        <v>84</v>
      </c>
      <c r="J181" s="3"/>
      <c r="K181" s="10">
        <v>2.3500000000000427</v>
      </c>
      <c r="L181" s="3" t="s">
        <v>54</v>
      </c>
      <c r="M181" s="41">
        <v>5.2999999999999999E-2</v>
      </c>
      <c r="N181" s="41">
        <v>3.1999999999999869E-2</v>
      </c>
      <c r="O181" s="10">
        <v>1673.9964599166319</v>
      </c>
      <c r="P181" s="10">
        <v>106</v>
      </c>
      <c r="Q181" s="10">
        <v>1.7744362475115918</v>
      </c>
      <c r="R181" s="41">
        <v>6.0320936162608573E-6</v>
      </c>
      <c r="S181" s="41">
        <v>2.3652845316914383E-3</v>
      </c>
      <c r="T181" s="41">
        <v>2.3564692823876152E-4</v>
      </c>
    </row>
    <row r="182" spans="2:20" ht="15" x14ac:dyDescent="0.25">
      <c r="B182" s="11" t="s">
        <v>667</v>
      </c>
      <c r="C182" s="3" t="s">
        <v>668</v>
      </c>
      <c r="D182" s="3" t="s">
        <v>139</v>
      </c>
      <c r="E182" s="3"/>
      <c r="F182" s="3" t="s">
        <v>669</v>
      </c>
      <c r="G182" s="3" t="s">
        <v>299</v>
      </c>
      <c r="H182" s="3" t="s">
        <v>654</v>
      </c>
      <c r="I182" s="3" t="s">
        <v>69</v>
      </c>
      <c r="J182" s="3"/>
      <c r="K182" s="10">
        <v>1.5899999999999466</v>
      </c>
      <c r="L182" s="3" t="s">
        <v>54</v>
      </c>
      <c r="M182" s="41">
        <v>4.6500000000000007E-2</v>
      </c>
      <c r="N182" s="41">
        <v>4.4999999999999346E-2</v>
      </c>
      <c r="O182" s="10">
        <v>1130.7313642865329</v>
      </c>
      <c r="P182" s="10">
        <v>122.8</v>
      </c>
      <c r="Q182" s="10">
        <v>1.3885381152419012</v>
      </c>
      <c r="R182" s="41">
        <v>3.2500609144217219E-6</v>
      </c>
      <c r="S182" s="41">
        <v>1.8508907999661437E-3</v>
      </c>
      <c r="T182" s="41">
        <v>1.8439926599676608E-4</v>
      </c>
    </row>
    <row r="183" spans="2:20" ht="15" x14ac:dyDescent="0.25">
      <c r="B183" s="11" t="s">
        <v>670</v>
      </c>
      <c r="C183" s="3" t="s">
        <v>671</v>
      </c>
      <c r="D183" s="3" t="s">
        <v>139</v>
      </c>
      <c r="E183" s="3"/>
      <c r="F183" s="3" t="s">
        <v>669</v>
      </c>
      <c r="G183" s="3" t="s">
        <v>299</v>
      </c>
      <c r="H183" s="3" t="s">
        <v>654</v>
      </c>
      <c r="I183" s="3" t="s">
        <v>69</v>
      </c>
      <c r="J183" s="3"/>
      <c r="K183" s="10">
        <v>1.479999999999988</v>
      </c>
      <c r="L183" s="3" t="s">
        <v>54</v>
      </c>
      <c r="M183" s="41">
        <v>5.0499999999999996E-2</v>
      </c>
      <c r="N183" s="41">
        <v>4.4300000000000762E-2</v>
      </c>
      <c r="O183" s="10">
        <v>749.31732071803401</v>
      </c>
      <c r="P183" s="10">
        <v>120.78</v>
      </c>
      <c r="Q183" s="10">
        <v>0.90502545988513128</v>
      </c>
      <c r="R183" s="41">
        <v>2.3112977456963572E-6</v>
      </c>
      <c r="S183" s="41">
        <v>1.2063790536601103E-3</v>
      </c>
      <c r="T183" s="41">
        <v>1.2018829636673688E-4</v>
      </c>
    </row>
    <row r="184" spans="2:20" ht="15" x14ac:dyDescent="0.25">
      <c r="B184" s="11" t="s">
        <v>672</v>
      </c>
      <c r="C184" s="3" t="s">
        <v>673</v>
      </c>
      <c r="D184" s="3" t="s">
        <v>139</v>
      </c>
      <c r="E184" s="3"/>
      <c r="F184" s="3" t="s">
        <v>669</v>
      </c>
      <c r="G184" s="3" t="s">
        <v>299</v>
      </c>
      <c r="H184" s="3" t="s">
        <v>654</v>
      </c>
      <c r="I184" s="3" t="s">
        <v>69</v>
      </c>
      <c r="J184" s="3"/>
      <c r="K184" s="10">
        <v>6.4399999999998299</v>
      </c>
      <c r="L184" s="3" t="s">
        <v>54</v>
      </c>
      <c r="M184" s="41">
        <v>3.7000000000000005E-2</v>
      </c>
      <c r="N184" s="41">
        <v>5.4300000000000077E-2</v>
      </c>
      <c r="O184" s="10">
        <v>604.27087211838284</v>
      </c>
      <c r="P184" s="10">
        <v>92.89</v>
      </c>
      <c r="Q184" s="10">
        <v>0.56130721311075704</v>
      </c>
      <c r="R184" s="41">
        <v>7.3037792457560712E-6</v>
      </c>
      <c r="S184" s="41">
        <v>7.4821018256336657E-4</v>
      </c>
      <c r="T184" s="41">
        <v>7.4542165576983174E-5</v>
      </c>
    </row>
    <row r="185" spans="2:20" ht="15" x14ac:dyDescent="0.25">
      <c r="B185" s="11" t="s">
        <v>674</v>
      </c>
      <c r="C185" s="3" t="s">
        <v>675</v>
      </c>
      <c r="D185" s="3" t="s">
        <v>139</v>
      </c>
      <c r="E185" s="3"/>
      <c r="F185" s="3" t="s">
        <v>669</v>
      </c>
      <c r="G185" s="3" t="s">
        <v>299</v>
      </c>
      <c r="H185" s="3" t="s">
        <v>654</v>
      </c>
      <c r="I185" s="3" t="s">
        <v>69</v>
      </c>
      <c r="J185" s="3"/>
      <c r="K185" s="10">
        <v>2.2399999999999967</v>
      </c>
      <c r="L185" s="3" t="s">
        <v>54</v>
      </c>
      <c r="M185" s="41">
        <v>6.0999999999999999E-2</v>
      </c>
      <c r="N185" s="41">
        <v>5.0799999999999984E-2</v>
      </c>
      <c r="O185" s="10">
        <v>4673.8453227872178</v>
      </c>
      <c r="P185" s="10">
        <v>104.97</v>
      </c>
      <c r="Q185" s="10">
        <v>4.9061354352626987</v>
      </c>
      <c r="R185" s="41">
        <v>2.9951359515009188E-6</v>
      </c>
      <c r="S185" s="41">
        <v>6.5397707422195197E-3</v>
      </c>
      <c r="T185" s="41">
        <v>6.5153974760394525E-4</v>
      </c>
    </row>
    <row r="186" spans="2:20" ht="15" x14ac:dyDescent="0.25">
      <c r="B186" s="11" t="s">
        <v>676</v>
      </c>
      <c r="C186" s="3" t="s">
        <v>677</v>
      </c>
      <c r="D186" s="3" t="s">
        <v>139</v>
      </c>
      <c r="E186" s="3"/>
      <c r="F186" s="3" t="s">
        <v>678</v>
      </c>
      <c r="G186" s="3" t="s">
        <v>299</v>
      </c>
      <c r="H186" s="3" t="s">
        <v>679</v>
      </c>
      <c r="I186" s="3" t="s">
        <v>84</v>
      </c>
      <c r="J186" s="3"/>
      <c r="K186" s="10">
        <v>2.7699999999999698</v>
      </c>
      <c r="L186" s="3" t="s">
        <v>54</v>
      </c>
      <c r="M186" s="41">
        <v>7.4999999999999997E-2</v>
      </c>
      <c r="N186" s="41">
        <v>0.29720000000000008</v>
      </c>
      <c r="O186" s="10">
        <v>4396.7139479101043</v>
      </c>
      <c r="P186" s="10">
        <v>60.11</v>
      </c>
      <c r="Q186" s="10">
        <v>2.642864754102964</v>
      </c>
      <c r="R186" s="41">
        <v>2.7900110076427326E-6</v>
      </c>
      <c r="S186" s="41">
        <v>3.5228806506847469E-3</v>
      </c>
      <c r="T186" s="41">
        <v>3.5097511219590031E-4</v>
      </c>
    </row>
    <row r="187" spans="2:20" ht="15" x14ac:dyDescent="0.25">
      <c r="B187" s="11" t="s">
        <v>680</v>
      </c>
      <c r="C187" s="3" t="s">
        <v>681</v>
      </c>
      <c r="D187" s="3" t="s">
        <v>139</v>
      </c>
      <c r="E187" s="3"/>
      <c r="F187" s="3" t="s">
        <v>678</v>
      </c>
      <c r="G187" s="3" t="s">
        <v>299</v>
      </c>
      <c r="H187" s="3" t="s">
        <v>679</v>
      </c>
      <c r="I187" s="3" t="s">
        <v>84</v>
      </c>
      <c r="J187" s="3"/>
      <c r="K187" s="10">
        <v>2.7699999999998863</v>
      </c>
      <c r="L187" s="3" t="s">
        <v>54</v>
      </c>
      <c r="M187" s="41">
        <v>6.8000000000000005E-2</v>
      </c>
      <c r="N187" s="41">
        <v>0.28929999999999906</v>
      </c>
      <c r="O187" s="10">
        <v>1084.9143536217907</v>
      </c>
      <c r="P187" s="10">
        <v>54.36</v>
      </c>
      <c r="Q187" s="10">
        <v>0.58975944250909995</v>
      </c>
      <c r="R187" s="41">
        <v>8.873217532049412E-7</v>
      </c>
      <c r="S187" s="41">
        <v>7.8613637922577849E-4</v>
      </c>
      <c r="T187" s="41">
        <v>7.8320650416135049E-5</v>
      </c>
    </row>
    <row r="188" spans="2:20" ht="15" x14ac:dyDescent="0.25">
      <c r="B188" s="11" t="s">
        <v>682</v>
      </c>
      <c r="C188" s="3" t="s">
        <v>683</v>
      </c>
      <c r="D188" s="3" t="s">
        <v>139</v>
      </c>
      <c r="E188" s="3"/>
      <c r="F188" s="3" t="s">
        <v>678</v>
      </c>
      <c r="G188" s="3" t="s">
        <v>299</v>
      </c>
      <c r="H188" s="3" t="s">
        <v>679</v>
      </c>
      <c r="I188" s="3" t="s">
        <v>84</v>
      </c>
      <c r="J188" s="3"/>
      <c r="K188" s="10">
        <v>3.1199999999999162</v>
      </c>
      <c r="L188" s="3" t="s">
        <v>54</v>
      </c>
      <c r="M188" s="41">
        <v>5.7000000000000002E-2</v>
      </c>
      <c r="N188" s="41">
        <v>0.35230000000000067</v>
      </c>
      <c r="O188" s="10">
        <v>707.70322133480113</v>
      </c>
      <c r="P188" s="10">
        <v>43.46</v>
      </c>
      <c r="Q188" s="10">
        <v>0.30756781990011395</v>
      </c>
      <c r="R188" s="41">
        <v>1.0951033787658627E-6</v>
      </c>
      <c r="S188" s="41">
        <v>4.0998114633647621E-4</v>
      </c>
      <c r="T188" s="41">
        <v>4.0845317540257814E-5</v>
      </c>
    </row>
    <row r="189" spans="2:20" ht="15" x14ac:dyDescent="0.25">
      <c r="B189" s="11" t="s">
        <v>684</v>
      </c>
      <c r="C189" s="3" t="s">
        <v>685</v>
      </c>
      <c r="D189" s="3" t="s">
        <v>139</v>
      </c>
      <c r="E189" s="3"/>
      <c r="F189" s="3" t="s">
        <v>686</v>
      </c>
      <c r="G189" s="3" t="s">
        <v>299</v>
      </c>
      <c r="H189" s="3" t="s">
        <v>679</v>
      </c>
      <c r="I189" s="3" t="s">
        <v>84</v>
      </c>
      <c r="J189" s="3"/>
      <c r="K189" s="10">
        <v>1.2899999999999165</v>
      </c>
      <c r="L189" s="3" t="s">
        <v>54</v>
      </c>
      <c r="M189" s="41">
        <v>0.05</v>
      </c>
      <c r="N189" s="41">
        <v>0.11209999999999695</v>
      </c>
      <c r="O189" s="10">
        <v>75.246283999969407</v>
      </c>
      <c r="P189" s="10">
        <v>98.56</v>
      </c>
      <c r="Q189" s="10">
        <v>7.4162737478888796E-2</v>
      </c>
      <c r="R189" s="41">
        <v>7.8284440508553982E-7</v>
      </c>
      <c r="S189" s="41">
        <v>9.8857299625560439E-5</v>
      </c>
      <c r="T189" s="41">
        <v>9.8488865413935646E-6</v>
      </c>
    </row>
    <row r="190" spans="2:20" ht="15" x14ac:dyDescent="0.25">
      <c r="B190" s="11" t="s">
        <v>687</v>
      </c>
      <c r="C190" s="3" t="s">
        <v>688</v>
      </c>
      <c r="D190" s="3" t="s">
        <v>139</v>
      </c>
      <c r="E190" s="3"/>
      <c r="F190" s="3" t="s">
        <v>686</v>
      </c>
      <c r="G190" s="3" t="s">
        <v>299</v>
      </c>
      <c r="H190" s="3" t="s">
        <v>679</v>
      </c>
      <c r="I190" s="3" t="s">
        <v>84</v>
      </c>
      <c r="J190" s="3"/>
      <c r="K190" s="10">
        <v>1.45999999999992</v>
      </c>
      <c r="L190" s="3" t="s">
        <v>54</v>
      </c>
      <c r="M190" s="41">
        <v>5.3499999999999999E-2</v>
      </c>
      <c r="N190" s="41">
        <v>0.10919999999999956</v>
      </c>
      <c r="O190" s="10">
        <v>915.59614154289045</v>
      </c>
      <c r="P190" s="10">
        <v>111.03</v>
      </c>
      <c r="Q190" s="10">
        <v>1.0165863960898214</v>
      </c>
      <c r="R190" s="41">
        <v>2.5477977868233929E-6</v>
      </c>
      <c r="S190" s="41">
        <v>1.3550873305091745E-3</v>
      </c>
      <c r="T190" s="41">
        <v>1.3500370152144022E-4</v>
      </c>
    </row>
    <row r="191" spans="2:20" ht="15" x14ac:dyDescent="0.25">
      <c r="B191" s="11" t="s">
        <v>689</v>
      </c>
      <c r="C191" s="3" t="s">
        <v>690</v>
      </c>
      <c r="D191" s="3" t="s">
        <v>139</v>
      </c>
      <c r="E191" s="3"/>
      <c r="F191" s="3" t="s">
        <v>686</v>
      </c>
      <c r="G191" s="3" t="s">
        <v>299</v>
      </c>
      <c r="H191" s="3" t="s">
        <v>679</v>
      </c>
      <c r="I191" s="3" t="s">
        <v>84</v>
      </c>
      <c r="J191" s="3"/>
      <c r="K191" s="10">
        <v>3.4200000000000279</v>
      </c>
      <c r="L191" s="3" t="s">
        <v>54</v>
      </c>
      <c r="M191" s="41">
        <v>6.7500000000000004E-2</v>
      </c>
      <c r="N191" s="41">
        <v>6.2499999999999091E-2</v>
      </c>
      <c r="O191" s="10">
        <v>318.18212004647381</v>
      </c>
      <c r="P191" s="10">
        <v>108.76</v>
      </c>
      <c r="Q191" s="10">
        <v>0.34605487380802014</v>
      </c>
      <c r="R191" s="41">
        <v>6.495679161857471E-7</v>
      </c>
      <c r="S191" s="41">
        <v>4.6128354359442576E-4</v>
      </c>
      <c r="T191" s="41">
        <v>4.5956437222960573E-5</v>
      </c>
    </row>
    <row r="192" spans="2:20" ht="15" x14ac:dyDescent="0.25">
      <c r="B192" s="11" t="s">
        <v>691</v>
      </c>
      <c r="C192" s="3" t="s">
        <v>692</v>
      </c>
      <c r="D192" s="3" t="s">
        <v>139</v>
      </c>
      <c r="E192" s="3"/>
      <c r="F192" s="3" t="s">
        <v>693</v>
      </c>
      <c r="G192" s="3" t="s">
        <v>299</v>
      </c>
      <c r="H192" s="3" t="s">
        <v>694</v>
      </c>
      <c r="I192" s="3" t="s">
        <v>69</v>
      </c>
      <c r="J192" s="3"/>
      <c r="K192" s="10">
        <v>1.0000000000284259E-2</v>
      </c>
      <c r="L192" s="3" t="s">
        <v>54</v>
      </c>
      <c r="M192" s="41">
        <v>5.2000000000000005E-2</v>
      </c>
      <c r="N192" s="41">
        <v>0.24409999999999688</v>
      </c>
      <c r="O192" s="10">
        <v>194.8053530668677</v>
      </c>
      <c r="P192" s="10">
        <v>109.95</v>
      </c>
      <c r="Q192" s="10">
        <v>0.21418848567591284</v>
      </c>
      <c r="R192" s="41">
        <v>2.2877613622646514E-6</v>
      </c>
      <c r="S192" s="41">
        <v>2.8550854545837396E-4</v>
      </c>
      <c r="T192" s="41">
        <v>2.8444447516456131E-5</v>
      </c>
    </row>
    <row r="193" spans="2:20" ht="15" x14ac:dyDescent="0.25">
      <c r="B193" s="11" t="s">
        <v>695</v>
      </c>
      <c r="C193" s="3" t="s">
        <v>696</v>
      </c>
      <c r="D193" s="3" t="s">
        <v>139</v>
      </c>
      <c r="E193" s="3"/>
      <c r="F193" s="3" t="s">
        <v>693</v>
      </c>
      <c r="G193" s="3" t="s">
        <v>299</v>
      </c>
      <c r="H193" s="3" t="s">
        <v>694</v>
      </c>
      <c r="I193" s="3" t="s">
        <v>69</v>
      </c>
      <c r="J193" s="3"/>
      <c r="K193" s="10">
        <v>2.6399999999999557</v>
      </c>
      <c r="L193" s="3" t="s">
        <v>54</v>
      </c>
      <c r="M193" s="41">
        <v>4.4999999999999998E-2</v>
      </c>
      <c r="N193" s="41">
        <v>4.1700000000000112E-2</v>
      </c>
      <c r="O193" s="10">
        <v>1460.8537056001758</v>
      </c>
      <c r="P193" s="10">
        <v>107.16</v>
      </c>
      <c r="Q193" s="10">
        <v>1.5654508307604345</v>
      </c>
      <c r="R193" s="41">
        <v>6.1815724519591068E-6</v>
      </c>
      <c r="S193" s="41">
        <v>2.0867115627928347E-3</v>
      </c>
      <c r="T193" s="41">
        <v>2.0789345353761652E-4</v>
      </c>
    </row>
    <row r="194" spans="2:20" ht="15" x14ac:dyDescent="0.25">
      <c r="B194" s="11" t="s">
        <v>697</v>
      </c>
      <c r="C194" s="3" t="s">
        <v>698</v>
      </c>
      <c r="D194" s="3" t="s">
        <v>139</v>
      </c>
      <c r="E194" s="3"/>
      <c r="F194" s="3" t="s">
        <v>699</v>
      </c>
      <c r="G194" s="3" t="s">
        <v>473</v>
      </c>
      <c r="H194" s="3" t="s">
        <v>694</v>
      </c>
      <c r="I194" s="3" t="s">
        <v>69</v>
      </c>
      <c r="J194" s="3"/>
      <c r="K194" s="10">
        <v>0.29999999999997085</v>
      </c>
      <c r="L194" s="3" t="s">
        <v>54</v>
      </c>
      <c r="M194" s="41">
        <v>0.05</v>
      </c>
      <c r="N194" s="41">
        <v>5.8199999999999544E-2</v>
      </c>
      <c r="O194" s="10">
        <v>523.6175368660231</v>
      </c>
      <c r="P194" s="10">
        <v>126.97</v>
      </c>
      <c r="Q194" s="10">
        <v>0.66483718645278167</v>
      </c>
      <c r="R194" s="41">
        <v>4.0981472202412066E-6</v>
      </c>
      <c r="S194" s="41">
        <v>8.862133623652479E-4</v>
      </c>
      <c r="T194" s="41">
        <v>8.8291050741441362E-5</v>
      </c>
    </row>
    <row r="195" spans="2:20" ht="15" x14ac:dyDescent="0.25">
      <c r="B195" s="11" t="s">
        <v>700</v>
      </c>
      <c r="C195" s="3" t="s">
        <v>701</v>
      </c>
      <c r="D195" s="3" t="s">
        <v>139</v>
      </c>
      <c r="E195" s="3"/>
      <c r="F195" s="3" t="s">
        <v>699</v>
      </c>
      <c r="G195" s="3" t="s">
        <v>473</v>
      </c>
      <c r="H195" s="3" t="s">
        <v>694</v>
      </c>
      <c r="I195" s="3" t="s">
        <v>69</v>
      </c>
      <c r="J195" s="3"/>
      <c r="K195" s="10">
        <v>4.8300000000000169</v>
      </c>
      <c r="L195" s="3" t="s">
        <v>54</v>
      </c>
      <c r="M195" s="41">
        <v>4.9500000000000002E-2</v>
      </c>
      <c r="N195" s="41">
        <v>0.10969999999999983</v>
      </c>
      <c r="O195" s="10">
        <v>3203.2318579164144</v>
      </c>
      <c r="P195" s="10">
        <v>90.5</v>
      </c>
      <c r="Q195" s="10">
        <v>2.898924831623626</v>
      </c>
      <c r="R195" s="41">
        <v>1.1432315913994104E-6</v>
      </c>
      <c r="S195" s="41">
        <v>3.8642031081090032E-3</v>
      </c>
      <c r="T195" s="41">
        <v>3.8498014945601125E-4</v>
      </c>
    </row>
    <row r="196" spans="2:20" ht="15" x14ac:dyDescent="0.25">
      <c r="B196" s="11" t="s">
        <v>702</v>
      </c>
      <c r="C196" s="3" t="s">
        <v>703</v>
      </c>
      <c r="D196" s="3" t="s">
        <v>139</v>
      </c>
      <c r="E196" s="3"/>
      <c r="F196" s="3" t="s">
        <v>699</v>
      </c>
      <c r="G196" s="3" t="s">
        <v>473</v>
      </c>
      <c r="H196" s="3" t="s">
        <v>694</v>
      </c>
      <c r="I196" s="3" t="s">
        <v>69</v>
      </c>
      <c r="J196" s="3"/>
      <c r="K196" s="10">
        <v>1.8199999999999756</v>
      </c>
      <c r="L196" s="3" t="s">
        <v>54</v>
      </c>
      <c r="M196" s="41">
        <v>4.4500000000000005E-2</v>
      </c>
      <c r="N196" s="41">
        <v>9.790000000000014E-2</v>
      </c>
      <c r="O196" s="10">
        <v>304.56101173175324</v>
      </c>
      <c r="P196" s="10">
        <v>111.3</v>
      </c>
      <c r="Q196" s="10">
        <v>0.33897640614277291</v>
      </c>
      <c r="R196" s="41">
        <v>2.4422273672426842E-6</v>
      </c>
      <c r="S196" s="41">
        <v>4.5184810171807404E-4</v>
      </c>
      <c r="T196" s="41">
        <v>4.5016409558234898E-5</v>
      </c>
    </row>
    <row r="197" spans="2:20" ht="15" x14ac:dyDescent="0.25">
      <c r="B197" s="11" t="s">
        <v>704</v>
      </c>
      <c r="C197" s="3" t="s">
        <v>705</v>
      </c>
      <c r="D197" s="3" t="s">
        <v>139</v>
      </c>
      <c r="E197" s="3"/>
      <c r="F197" s="3" t="s">
        <v>706</v>
      </c>
      <c r="G197" s="3" t="s">
        <v>299</v>
      </c>
      <c r="H197" s="3" t="s">
        <v>694</v>
      </c>
      <c r="I197" s="3" t="s">
        <v>69</v>
      </c>
      <c r="J197" s="3"/>
      <c r="K197" s="10">
        <v>2.8200000000000642</v>
      </c>
      <c r="L197" s="3" t="s">
        <v>54</v>
      </c>
      <c r="M197" s="41">
        <v>5.9023000000000006E-2</v>
      </c>
      <c r="N197" s="41">
        <v>0.16789999999999966</v>
      </c>
      <c r="O197" s="10">
        <v>655.86558865803181</v>
      </c>
      <c r="P197" s="10">
        <v>90.64</v>
      </c>
      <c r="Q197" s="10">
        <v>0.59447656951239236</v>
      </c>
      <c r="R197" s="41">
        <v>2.7900642799962911E-6</v>
      </c>
      <c r="S197" s="41">
        <v>7.9242420588089687E-4</v>
      </c>
      <c r="T197" s="41">
        <v>7.8947089652820407E-5</v>
      </c>
    </row>
    <row r="198" spans="2:20" ht="15" x14ac:dyDescent="0.25">
      <c r="B198" s="11" t="s">
        <v>707</v>
      </c>
      <c r="C198" s="3" t="s">
        <v>708</v>
      </c>
      <c r="D198" s="3" t="s">
        <v>139</v>
      </c>
      <c r="E198" s="3"/>
      <c r="F198" s="3" t="s">
        <v>709</v>
      </c>
      <c r="G198" s="3" t="s">
        <v>473</v>
      </c>
      <c r="H198" s="3" t="s">
        <v>710</v>
      </c>
      <c r="I198" s="3" t="s">
        <v>69</v>
      </c>
      <c r="J198" s="3"/>
      <c r="K198" s="10">
        <v>1.2600000000000133</v>
      </c>
      <c r="L198" s="3" t="s">
        <v>54</v>
      </c>
      <c r="M198" s="41">
        <v>4.4999999999999998E-2</v>
      </c>
      <c r="N198" s="41">
        <v>0.25450000000000034</v>
      </c>
      <c r="O198" s="10">
        <v>1306.7260074156288</v>
      </c>
      <c r="P198" s="10">
        <v>98.45</v>
      </c>
      <c r="Q198" s="10">
        <v>1.2864717542512647</v>
      </c>
      <c r="R198" s="41">
        <v>1.6129635112917971E-6</v>
      </c>
      <c r="S198" s="41">
        <v>1.7148385832715511E-3</v>
      </c>
      <c r="T198" s="41">
        <v>1.7084475003279091E-4</v>
      </c>
    </row>
    <row r="199" spans="2:20" ht="15" x14ac:dyDescent="0.25">
      <c r="B199" s="11" t="s">
        <v>711</v>
      </c>
      <c r="C199" s="3" t="s">
        <v>712</v>
      </c>
      <c r="D199" s="3" t="s">
        <v>139</v>
      </c>
      <c r="E199" s="3"/>
      <c r="F199" s="3" t="s">
        <v>709</v>
      </c>
      <c r="G199" s="3" t="s">
        <v>473</v>
      </c>
      <c r="H199" s="3" t="s">
        <v>710</v>
      </c>
      <c r="I199" s="3" t="s">
        <v>69</v>
      </c>
      <c r="J199" s="3"/>
      <c r="K199" s="10">
        <v>5.7100000000000062</v>
      </c>
      <c r="L199" s="3" t="s">
        <v>54</v>
      </c>
      <c r="M199" s="41">
        <v>4.9500000000000002E-2</v>
      </c>
      <c r="N199" s="41">
        <v>0.14369999999999977</v>
      </c>
      <c r="O199" s="10">
        <v>5268.7303478543272</v>
      </c>
      <c r="P199" s="10">
        <v>71.89</v>
      </c>
      <c r="Q199" s="10">
        <v>3.7876902470472271</v>
      </c>
      <c r="R199" s="41">
        <v>5.3695386517826073E-6</v>
      </c>
      <c r="S199" s="41">
        <v>5.0489078797522719E-3</v>
      </c>
      <c r="T199" s="41">
        <v>5.0300909547372399E-4</v>
      </c>
    </row>
    <row r="200" spans="2:20" ht="15" x14ac:dyDescent="0.25">
      <c r="B200" s="11" t="s">
        <v>713</v>
      </c>
      <c r="C200" s="3" t="s">
        <v>714</v>
      </c>
      <c r="D200" s="3" t="s">
        <v>139</v>
      </c>
      <c r="E200" s="3"/>
      <c r="F200" s="3" t="s">
        <v>715</v>
      </c>
      <c r="G200" s="3" t="s">
        <v>473</v>
      </c>
      <c r="H200" s="3" t="s">
        <v>710</v>
      </c>
      <c r="I200" s="3" t="s">
        <v>69</v>
      </c>
      <c r="J200" s="3"/>
      <c r="K200" s="10">
        <v>1.4800000000000153</v>
      </c>
      <c r="L200" s="3" t="s">
        <v>54</v>
      </c>
      <c r="M200" s="41">
        <v>3.7961999999999996E-2</v>
      </c>
      <c r="N200" s="41">
        <v>0.32409999999999917</v>
      </c>
      <c r="O200" s="10">
        <v>876.40262681181071</v>
      </c>
      <c r="P200" s="10">
        <v>90.29</v>
      </c>
      <c r="Q200" s="10">
        <v>0.79130393160368473</v>
      </c>
      <c r="R200" s="41">
        <v>1.5293523869265486E-6</v>
      </c>
      <c r="S200" s="41">
        <v>1.0547907550432229E-3</v>
      </c>
      <c r="T200" s="41">
        <v>1.0508596239913388E-4</v>
      </c>
    </row>
    <row r="201" spans="2:20" ht="15" x14ac:dyDescent="0.25">
      <c r="B201" s="11" t="s">
        <v>716</v>
      </c>
      <c r="C201" s="3" t="s">
        <v>717</v>
      </c>
      <c r="D201" s="3" t="s">
        <v>139</v>
      </c>
      <c r="E201" s="3"/>
      <c r="F201" s="3" t="s">
        <v>715</v>
      </c>
      <c r="G201" s="3" t="s">
        <v>473</v>
      </c>
      <c r="H201" s="3" t="s">
        <v>710</v>
      </c>
      <c r="I201" s="3" t="s">
        <v>69</v>
      </c>
      <c r="J201" s="3"/>
      <c r="K201" s="10">
        <v>2.2799999999999709</v>
      </c>
      <c r="L201" s="3" t="s">
        <v>54</v>
      </c>
      <c r="M201" s="41">
        <v>3.7961999999999996E-2</v>
      </c>
      <c r="N201" s="41">
        <v>0.29459999999999992</v>
      </c>
      <c r="O201" s="10">
        <v>2808.4677315003782</v>
      </c>
      <c r="P201" s="10">
        <v>79.459999999999994</v>
      </c>
      <c r="Q201" s="10">
        <v>2.2316084593433096</v>
      </c>
      <c r="R201" s="41">
        <v>2.4868134429546442E-6</v>
      </c>
      <c r="S201" s="41">
        <v>2.9746850455059869E-3</v>
      </c>
      <c r="T201" s="41">
        <v>2.9635986032935832E-4</v>
      </c>
    </row>
    <row r="202" spans="2:20" ht="15" x14ac:dyDescent="0.25">
      <c r="B202" s="11" t="s">
        <v>718</v>
      </c>
      <c r="C202" s="3" t="s">
        <v>719</v>
      </c>
      <c r="D202" s="3" t="s">
        <v>139</v>
      </c>
      <c r="E202" s="3"/>
      <c r="F202" s="3" t="s">
        <v>720</v>
      </c>
      <c r="G202" s="3" t="s">
        <v>590</v>
      </c>
      <c r="H202" s="3" t="s">
        <v>721</v>
      </c>
      <c r="I202" s="3" t="s">
        <v>84</v>
      </c>
      <c r="J202" s="3"/>
      <c r="K202" s="10">
        <v>2.649999999999924</v>
      </c>
      <c r="L202" s="3" t="s">
        <v>54</v>
      </c>
      <c r="M202" s="41">
        <v>2.5000000000000001E-2</v>
      </c>
      <c r="N202" s="41">
        <v>0.13580000000000061</v>
      </c>
      <c r="O202" s="10">
        <v>1236.0322815011207</v>
      </c>
      <c r="P202" s="10">
        <v>79.55</v>
      </c>
      <c r="Q202" s="10">
        <v>0.98326367985049867</v>
      </c>
      <c r="R202" s="41">
        <v>3.4280362641628576E-6</v>
      </c>
      <c r="S202" s="41">
        <v>1.310668881897485E-3</v>
      </c>
      <c r="T202" s="41">
        <v>1.3057841110405822E-4</v>
      </c>
    </row>
    <row r="203" spans="2:20" ht="15" x14ac:dyDescent="0.25">
      <c r="B203" s="11" t="s">
        <v>722</v>
      </c>
      <c r="C203" s="3" t="s">
        <v>723</v>
      </c>
      <c r="D203" s="3" t="s">
        <v>139</v>
      </c>
      <c r="E203" s="3"/>
      <c r="F203" s="3" t="s">
        <v>724</v>
      </c>
      <c r="G203" s="3" t="s">
        <v>299</v>
      </c>
      <c r="H203" s="3" t="s">
        <v>725</v>
      </c>
      <c r="I203" s="3" t="s">
        <v>69</v>
      </c>
      <c r="J203" s="3"/>
      <c r="K203" s="10">
        <v>0.57000000000010864</v>
      </c>
      <c r="L203" s="3" t="s">
        <v>54</v>
      </c>
      <c r="M203" s="41">
        <v>4.7500000000000001E-2</v>
      </c>
      <c r="N203" s="41">
        <v>0.49999999999997541</v>
      </c>
      <c r="O203" s="10">
        <v>32.705047809377703</v>
      </c>
      <c r="P203" s="10">
        <v>97.97</v>
      </c>
      <c r="Q203" s="10">
        <v>3.204113592924001E-2</v>
      </c>
      <c r="R203" s="41">
        <v>2.0774792752214037E-6</v>
      </c>
      <c r="S203" s="41">
        <v>4.2710130216024611E-5</v>
      </c>
      <c r="T203" s="41">
        <v>4.2550952560817208E-6</v>
      </c>
    </row>
    <row r="204" spans="2:20" ht="15" x14ac:dyDescent="0.25">
      <c r="B204" s="11" t="s">
        <v>726</v>
      </c>
      <c r="C204" s="3" t="s">
        <v>727</v>
      </c>
      <c r="D204" s="3" t="s">
        <v>139</v>
      </c>
      <c r="E204" s="3"/>
      <c r="F204" s="3" t="s">
        <v>724</v>
      </c>
      <c r="G204" s="3" t="s">
        <v>299</v>
      </c>
      <c r="H204" s="3" t="s">
        <v>725</v>
      </c>
      <c r="I204" s="3" t="s">
        <v>69</v>
      </c>
      <c r="J204" s="3"/>
      <c r="K204" s="10">
        <v>0.57999999999984675</v>
      </c>
      <c r="L204" s="3" t="s">
        <v>54</v>
      </c>
      <c r="M204" s="41">
        <v>4.9658000000000001E-2</v>
      </c>
      <c r="N204" s="41">
        <v>0.5</v>
      </c>
      <c r="O204" s="10">
        <v>460.24249762473926</v>
      </c>
      <c r="P204" s="10">
        <v>93.41</v>
      </c>
      <c r="Q204" s="10">
        <v>0.42991251740428404</v>
      </c>
      <c r="R204" s="41">
        <v>2.8874015108683018E-6</v>
      </c>
      <c r="S204" s="41">
        <v>5.7306394006710365E-4</v>
      </c>
      <c r="T204" s="41">
        <v>5.7092817101647284E-5</v>
      </c>
    </row>
    <row r="205" spans="2:20" ht="15" x14ac:dyDescent="0.25">
      <c r="B205" s="11" t="s">
        <v>728</v>
      </c>
      <c r="C205" s="3" t="s">
        <v>729</v>
      </c>
      <c r="D205" s="3" t="s">
        <v>139</v>
      </c>
      <c r="E205" s="3"/>
      <c r="F205" s="3" t="s">
        <v>730</v>
      </c>
      <c r="G205" s="3" t="s">
        <v>299</v>
      </c>
      <c r="H205" s="3" t="s">
        <v>725</v>
      </c>
      <c r="I205" s="3" t="s">
        <v>69</v>
      </c>
      <c r="J205" s="3"/>
      <c r="K205" s="10">
        <v>2.2900000000001595</v>
      </c>
      <c r="L205" s="3" t="s">
        <v>54</v>
      </c>
      <c r="M205" s="41">
        <v>8.5000000000000006E-2</v>
      </c>
      <c r="N205" s="41">
        <v>0.49999999999999667</v>
      </c>
      <c r="O205" s="10">
        <v>592.47521090832413</v>
      </c>
      <c r="P205" s="10">
        <v>35.130000000000003</v>
      </c>
      <c r="Q205" s="10">
        <v>0.20813654151626329</v>
      </c>
      <c r="R205" s="41">
        <v>4.9694440708933574E-6</v>
      </c>
      <c r="S205" s="41">
        <v>2.7744143686117659E-4</v>
      </c>
      <c r="T205" s="41">
        <v>2.76407432114444E-5</v>
      </c>
    </row>
    <row r="206" spans="2:20" ht="15" x14ac:dyDescent="0.25">
      <c r="B206" s="11" t="s">
        <v>731</v>
      </c>
      <c r="C206" s="3" t="s">
        <v>732</v>
      </c>
      <c r="D206" s="3" t="s">
        <v>139</v>
      </c>
      <c r="E206" s="3"/>
      <c r="F206" s="3" t="s">
        <v>733</v>
      </c>
      <c r="G206" s="3" t="s">
        <v>299</v>
      </c>
      <c r="H206" s="3" t="s">
        <v>725</v>
      </c>
      <c r="I206" s="3" t="s">
        <v>69</v>
      </c>
      <c r="J206" s="3"/>
      <c r="K206" s="10">
        <v>0.56999999999993944</v>
      </c>
      <c r="L206" s="3" t="s">
        <v>54</v>
      </c>
      <c r="M206" s="41">
        <v>0.04</v>
      </c>
      <c r="N206" s="41">
        <v>0.49999999999999994</v>
      </c>
      <c r="O206" s="10">
        <v>1552.0725343766524</v>
      </c>
      <c r="P206" s="10">
        <v>60</v>
      </c>
      <c r="Q206" s="10">
        <v>0.93124352045859549</v>
      </c>
      <c r="R206" s="41">
        <v>5.1639838236605242E-6</v>
      </c>
      <c r="S206" s="41">
        <v>1.2413271523660115E-3</v>
      </c>
      <c r="T206" s="41">
        <v>1.2367008132642689E-4</v>
      </c>
    </row>
    <row r="207" spans="2:20" ht="15" x14ac:dyDescent="0.25">
      <c r="B207" s="11" t="s">
        <v>734</v>
      </c>
      <c r="C207" s="3" t="s">
        <v>735</v>
      </c>
      <c r="D207" s="3" t="s">
        <v>139</v>
      </c>
      <c r="E207" s="3"/>
      <c r="F207" s="3" t="s">
        <v>736</v>
      </c>
      <c r="G207" s="3" t="s">
        <v>299</v>
      </c>
      <c r="H207" s="3" t="s">
        <v>88</v>
      </c>
      <c r="I207" s="3" t="s">
        <v>737</v>
      </c>
      <c r="J207" s="3"/>
      <c r="K207" s="10">
        <v>2.4399999999999249</v>
      </c>
      <c r="L207" s="3" t="s">
        <v>54</v>
      </c>
      <c r="M207" s="41">
        <v>5.8499999999999996E-2</v>
      </c>
      <c r="N207" s="41">
        <v>6.7099999999999008E-2</v>
      </c>
      <c r="O207" s="10">
        <v>904.46028729299928</v>
      </c>
      <c r="P207" s="10">
        <v>99</v>
      </c>
      <c r="Q207" s="10">
        <v>0.89541568441994068</v>
      </c>
      <c r="R207" s="41">
        <v>4.5508351729997045E-6</v>
      </c>
      <c r="S207" s="41">
        <v>1.1935694341019441E-3</v>
      </c>
      <c r="T207" s="41">
        <v>1.189121084661504E-4</v>
      </c>
    </row>
    <row r="208" spans="2:20" ht="15" x14ac:dyDescent="0.25">
      <c r="B208" s="11" t="s">
        <v>738</v>
      </c>
      <c r="C208" s="3" t="s">
        <v>739</v>
      </c>
      <c r="D208" s="3" t="s">
        <v>139</v>
      </c>
      <c r="E208" s="3"/>
      <c r="F208" s="3" t="s">
        <v>740</v>
      </c>
      <c r="G208" s="3" t="s">
        <v>299</v>
      </c>
      <c r="H208" s="3" t="s">
        <v>88</v>
      </c>
      <c r="I208" s="3" t="s">
        <v>737</v>
      </c>
      <c r="J208" s="3"/>
      <c r="K208" s="10">
        <v>0.59999999999971965</v>
      </c>
      <c r="L208" s="3" t="s">
        <v>54</v>
      </c>
      <c r="M208" s="41">
        <v>6.5000000000000002E-2</v>
      </c>
      <c r="N208" s="41">
        <v>6.3400000000014653E-2</v>
      </c>
      <c r="O208" s="10">
        <v>45.381002383949202</v>
      </c>
      <c r="P208" s="10">
        <v>124.3</v>
      </c>
      <c r="Q208" s="10">
        <v>5.6408585890935503E-2</v>
      </c>
      <c r="R208" s="41">
        <v>2.1069645006121205E-6</v>
      </c>
      <c r="S208" s="41">
        <v>7.5191405636311005E-5</v>
      </c>
      <c r="T208" s="41">
        <v>7.4911172549209656E-6</v>
      </c>
    </row>
    <row r="209" spans="2:20" ht="15" x14ac:dyDescent="0.25">
      <c r="B209" s="11" t="s">
        <v>741</v>
      </c>
      <c r="C209" s="3" t="s">
        <v>742</v>
      </c>
      <c r="D209" s="3" t="s">
        <v>139</v>
      </c>
      <c r="E209" s="3"/>
      <c r="F209" s="3" t="s">
        <v>743</v>
      </c>
      <c r="G209" s="3" t="s">
        <v>473</v>
      </c>
      <c r="H209" s="3" t="s">
        <v>88</v>
      </c>
      <c r="I209" s="3" t="s">
        <v>737</v>
      </c>
      <c r="J209" s="3"/>
      <c r="K209" s="10">
        <v>2.2700000000004392</v>
      </c>
      <c r="L209" s="3" t="s">
        <v>54</v>
      </c>
      <c r="M209" s="41">
        <v>0.06</v>
      </c>
      <c r="N209" s="41">
        <v>0.11529999999999746</v>
      </c>
      <c r="O209" s="10">
        <v>167.5812072598377</v>
      </c>
      <c r="P209" s="10">
        <v>89.25</v>
      </c>
      <c r="Q209" s="10">
        <v>0.14956622821855362</v>
      </c>
      <c r="R209" s="41">
        <v>4.2911490209227572E-7</v>
      </c>
      <c r="S209" s="41">
        <v>1.9936849608707361E-4</v>
      </c>
      <c r="T209" s="41">
        <v>1.9862546370649187E-5</v>
      </c>
    </row>
    <row r="210" spans="2:20" ht="15" x14ac:dyDescent="0.25">
      <c r="B210" s="11" t="s">
        <v>744</v>
      </c>
      <c r="C210" s="3" t="s">
        <v>745</v>
      </c>
      <c r="D210" s="3" t="s">
        <v>139</v>
      </c>
      <c r="E210" s="3"/>
      <c r="F210" s="3" t="s">
        <v>743</v>
      </c>
      <c r="G210" s="3" t="s">
        <v>473</v>
      </c>
      <c r="H210" s="3" t="s">
        <v>88</v>
      </c>
      <c r="I210" s="3" t="s">
        <v>737</v>
      </c>
      <c r="J210" s="3"/>
      <c r="K210" s="10">
        <v>3.9199999999999533</v>
      </c>
      <c r="L210" s="3" t="s">
        <v>54</v>
      </c>
      <c r="M210" s="41">
        <v>0.06</v>
      </c>
      <c r="N210" s="41">
        <v>0.26650000000000268</v>
      </c>
      <c r="O210" s="10">
        <v>81.546184712973599</v>
      </c>
      <c r="P210" s="10">
        <v>55.74</v>
      </c>
      <c r="Q210" s="10">
        <v>4.5453842926879005E-2</v>
      </c>
      <c r="R210" s="41">
        <v>3.7530648666116337E-7</v>
      </c>
      <c r="S210" s="41">
        <v>6.058897395251551E-5</v>
      </c>
      <c r="T210" s="41">
        <v>6.0363163102574203E-6</v>
      </c>
    </row>
    <row r="211" spans="2:20" ht="15" x14ac:dyDescent="0.25">
      <c r="B211" s="11" t="s">
        <v>746</v>
      </c>
      <c r="C211" s="3" t="s">
        <v>747</v>
      </c>
      <c r="D211" s="3" t="s">
        <v>139</v>
      </c>
      <c r="E211" s="3"/>
      <c r="F211" s="3" t="s">
        <v>748</v>
      </c>
      <c r="G211" s="3" t="s">
        <v>299</v>
      </c>
      <c r="H211" s="3" t="s">
        <v>88</v>
      </c>
      <c r="I211" s="3" t="s">
        <v>737</v>
      </c>
      <c r="J211" s="3"/>
      <c r="K211" s="10">
        <v>0.20999999999842306</v>
      </c>
      <c r="L211" s="3" t="s">
        <v>54</v>
      </c>
      <c r="M211" s="41">
        <v>5.1299999999999998E-2</v>
      </c>
      <c r="N211" s="41">
        <v>-9.9999999999774887E-3</v>
      </c>
      <c r="O211" s="10">
        <v>166.94397494826711</v>
      </c>
      <c r="P211" s="10">
        <v>25.01</v>
      </c>
      <c r="Q211" s="10">
        <v>4.1752688294422399E-2</v>
      </c>
      <c r="R211" s="41">
        <v>2.5683687268178604E-6</v>
      </c>
      <c r="S211" s="41">
        <v>5.5655416145733536E-5</v>
      </c>
      <c r="T211" s="41">
        <v>5.5447992319187895E-6</v>
      </c>
    </row>
    <row r="212" spans="2:20" ht="15" x14ac:dyDescent="0.25">
      <c r="B212" s="11" t="s">
        <v>749</v>
      </c>
      <c r="C212" s="3" t="s">
        <v>750</v>
      </c>
      <c r="D212" s="3" t="s">
        <v>139</v>
      </c>
      <c r="E212" s="3"/>
      <c r="F212" s="3" t="s">
        <v>736</v>
      </c>
      <c r="G212" s="3" t="s">
        <v>299</v>
      </c>
      <c r="H212" s="3" t="s">
        <v>88</v>
      </c>
      <c r="I212" s="3" t="s">
        <v>737</v>
      </c>
      <c r="J212" s="3"/>
      <c r="K212" s="10">
        <v>0.79999999999969307</v>
      </c>
      <c r="L212" s="3" t="s">
        <v>54</v>
      </c>
      <c r="M212" s="41">
        <v>5.2000000000000005E-2</v>
      </c>
      <c r="N212" s="41">
        <v>2.5500000000001369E-2</v>
      </c>
      <c r="O212" s="10">
        <v>178.42259713182241</v>
      </c>
      <c r="P212" s="10">
        <v>108.62</v>
      </c>
      <c r="Q212" s="10">
        <v>0.19380262500248532</v>
      </c>
      <c r="R212" s="41">
        <v>4.395452886954657E-6</v>
      </c>
      <c r="S212" s="41">
        <v>2.5833464107962004E-4</v>
      </c>
      <c r="T212" s="41">
        <v>2.5737184601863768E-5</v>
      </c>
    </row>
    <row r="213" spans="2:20" ht="15" x14ac:dyDescent="0.25">
      <c r="B213" s="11" t="s">
        <v>751</v>
      </c>
      <c r="C213" s="3" t="s">
        <v>752</v>
      </c>
      <c r="D213" s="3" t="s">
        <v>139</v>
      </c>
      <c r="E213" s="3"/>
      <c r="F213" s="3" t="s">
        <v>753</v>
      </c>
      <c r="G213" s="3" t="s">
        <v>473</v>
      </c>
      <c r="H213" s="3" t="s">
        <v>88</v>
      </c>
      <c r="I213" s="3" t="s">
        <v>737</v>
      </c>
      <c r="J213" s="3"/>
      <c r="K213" s="10">
        <v>1.9299999999999706</v>
      </c>
      <c r="L213" s="3" t="s">
        <v>54</v>
      </c>
      <c r="M213" s="41">
        <v>0.05</v>
      </c>
      <c r="N213" s="41">
        <v>1.7599999999999717E-2</v>
      </c>
      <c r="O213" s="10">
        <v>1250.4297810041039</v>
      </c>
      <c r="P213" s="10">
        <v>106.81</v>
      </c>
      <c r="Q213" s="10">
        <v>1.3355840491280135</v>
      </c>
      <c r="R213" s="41">
        <v>4.6312214111263109E-6</v>
      </c>
      <c r="S213" s="41">
        <v>1.7803041932931835E-3</v>
      </c>
      <c r="T213" s="41">
        <v>1.7736691246195225E-4</v>
      </c>
    </row>
    <row r="214" spans="2:20" ht="15" x14ac:dyDescent="0.25">
      <c r="B214" s="11" t="s">
        <v>754</v>
      </c>
      <c r="C214" s="3" t="s">
        <v>755</v>
      </c>
      <c r="D214" s="3" t="s">
        <v>139</v>
      </c>
      <c r="E214" s="3"/>
      <c r="F214" s="3" t="s">
        <v>753</v>
      </c>
      <c r="G214" s="3" t="s">
        <v>473</v>
      </c>
      <c r="H214" s="3" t="s">
        <v>88</v>
      </c>
      <c r="I214" s="3" t="s">
        <v>737</v>
      </c>
      <c r="J214" s="3"/>
      <c r="K214" s="10">
        <v>0.81999999999999518</v>
      </c>
      <c r="L214" s="3" t="s">
        <v>54</v>
      </c>
      <c r="M214" s="41">
        <v>5.7500000000000002E-2</v>
      </c>
      <c r="N214" s="41">
        <v>1.830000000000127E-2</v>
      </c>
      <c r="O214" s="10">
        <v>631.51322894509337</v>
      </c>
      <c r="P214" s="10">
        <v>112.92</v>
      </c>
      <c r="Q214" s="10">
        <v>0.71310473793646145</v>
      </c>
      <c r="R214" s="41">
        <v>2.8067254619781927E-6</v>
      </c>
      <c r="S214" s="41">
        <v>9.505529480038253E-4</v>
      </c>
      <c r="T214" s="41">
        <v>9.4701030393675166E-5</v>
      </c>
    </row>
    <row r="215" spans="2:20" ht="15" x14ac:dyDescent="0.25">
      <c r="B215" s="11" t="s">
        <v>756</v>
      </c>
      <c r="C215" s="3" t="s">
        <v>757</v>
      </c>
      <c r="D215" s="3" t="s">
        <v>139</v>
      </c>
      <c r="E215" s="3"/>
      <c r="F215" s="3" t="s">
        <v>758</v>
      </c>
      <c r="G215" s="3" t="s">
        <v>473</v>
      </c>
      <c r="H215" s="3" t="s">
        <v>88</v>
      </c>
      <c r="I215" s="3" t="s">
        <v>737</v>
      </c>
      <c r="J215" s="3"/>
      <c r="K215" s="10">
        <v>0.41000000000006875</v>
      </c>
      <c r="L215" s="3" t="s">
        <v>54</v>
      </c>
      <c r="M215" s="41">
        <v>5.4000000000000006E-2</v>
      </c>
      <c r="N215" s="41">
        <v>1.979999999999979E-2</v>
      </c>
      <c r="O215" s="10">
        <v>359.82660120979318</v>
      </c>
      <c r="P215" s="10">
        <v>121.65</v>
      </c>
      <c r="Q215" s="10">
        <v>0.43772906017217578</v>
      </c>
      <c r="R215" s="41">
        <v>9.9061733723022574E-6</v>
      </c>
      <c r="S215" s="41">
        <v>5.8348321983898977E-4</v>
      </c>
      <c r="T215" s="41">
        <v>5.8130861886453538E-5</v>
      </c>
    </row>
    <row r="216" spans="2:20" ht="15" x14ac:dyDescent="0.25">
      <c r="B216" s="11" t="s">
        <v>759</v>
      </c>
      <c r="C216" s="3" t="s">
        <v>760</v>
      </c>
      <c r="D216" s="3" t="s">
        <v>139</v>
      </c>
      <c r="E216" s="3"/>
      <c r="F216" s="3" t="s">
        <v>761</v>
      </c>
      <c r="G216" s="3" t="s">
        <v>299</v>
      </c>
      <c r="H216" s="3" t="s">
        <v>88</v>
      </c>
      <c r="I216" s="3" t="s">
        <v>737</v>
      </c>
      <c r="J216" s="3"/>
      <c r="K216" s="10">
        <v>2.7799999999993195</v>
      </c>
      <c r="L216" s="3" t="s">
        <v>54</v>
      </c>
      <c r="M216" s="41">
        <v>4.4999999999999998E-2</v>
      </c>
      <c r="N216" s="41">
        <v>0.38479999999999481</v>
      </c>
      <c r="O216" s="10">
        <v>197.43563149969421</v>
      </c>
      <c r="P216" s="10">
        <v>48.16</v>
      </c>
      <c r="Q216" s="10">
        <v>9.5084999412044013E-2</v>
      </c>
      <c r="R216" s="41">
        <v>2.7912609135668605E-6</v>
      </c>
      <c r="S216" s="41">
        <v>1.2674621509822825E-4</v>
      </c>
      <c r="T216" s="41">
        <v>1.26273840857651E-5</v>
      </c>
    </row>
    <row r="217" spans="2:20" ht="15" x14ac:dyDescent="0.25">
      <c r="B217" s="11" t="s">
        <v>762</v>
      </c>
      <c r="C217" s="3" t="s">
        <v>763</v>
      </c>
      <c r="D217" s="3" t="s">
        <v>139</v>
      </c>
      <c r="E217" s="3"/>
      <c r="F217" s="3" t="s">
        <v>764</v>
      </c>
      <c r="G217" s="3" t="s">
        <v>765</v>
      </c>
      <c r="H217" s="3" t="s">
        <v>88</v>
      </c>
      <c r="I217" s="3" t="s">
        <v>737</v>
      </c>
      <c r="J217" s="3"/>
      <c r="K217" s="10">
        <v>2.090000000000003</v>
      </c>
      <c r="L217" s="3" t="s">
        <v>54</v>
      </c>
      <c r="M217" s="41">
        <v>5.1500000000000004E-2</v>
      </c>
      <c r="N217" s="41">
        <v>1.6599999999999525E-2</v>
      </c>
      <c r="O217" s="10">
        <v>1640.1183907480906</v>
      </c>
      <c r="P217" s="10">
        <v>117.95</v>
      </c>
      <c r="Q217" s="10">
        <v>1.9345196417551607</v>
      </c>
      <c r="R217" s="41">
        <v>3.5955066223751753E-6</v>
      </c>
      <c r="S217" s="41">
        <v>2.5786721790165934E-3</v>
      </c>
      <c r="T217" s="41">
        <v>2.5690616489402784E-4</v>
      </c>
    </row>
    <row r="218" spans="2:20" ht="15" x14ac:dyDescent="0.25">
      <c r="B218" s="11" t="s">
        <v>766</v>
      </c>
      <c r="C218" s="3" t="s">
        <v>767</v>
      </c>
      <c r="D218" s="3" t="s">
        <v>139</v>
      </c>
      <c r="E218" s="3"/>
      <c r="F218" s="3" t="s">
        <v>768</v>
      </c>
      <c r="G218" s="3" t="s">
        <v>322</v>
      </c>
      <c r="H218" s="3" t="s">
        <v>88</v>
      </c>
      <c r="I218" s="3" t="s">
        <v>737</v>
      </c>
      <c r="J218" s="3"/>
      <c r="K218" s="10">
        <v>0.98999999999998556</v>
      </c>
      <c r="L218" s="3" t="s">
        <v>54</v>
      </c>
      <c r="M218" s="41">
        <v>4.4999999999999998E-2</v>
      </c>
      <c r="N218" s="41">
        <v>3.8499999999999444E-2</v>
      </c>
      <c r="O218" s="10">
        <v>27.498431413110499</v>
      </c>
      <c r="P218" s="10">
        <v>120.7</v>
      </c>
      <c r="Q218" s="10">
        <v>3.3190606531105601E-2</v>
      </c>
      <c r="R218" s="41">
        <v>8.4422172065426118E-7</v>
      </c>
      <c r="S218" s="41">
        <v>4.4242349273226316E-5</v>
      </c>
      <c r="T218" s="41">
        <v>4.4077461145221098E-6</v>
      </c>
    </row>
    <row r="219" spans="2:20" ht="15" x14ac:dyDescent="0.25">
      <c r="B219" s="11" t="s">
        <v>769</v>
      </c>
      <c r="C219" s="3" t="s">
        <v>770</v>
      </c>
      <c r="D219" s="3" t="s">
        <v>139</v>
      </c>
      <c r="E219" s="3"/>
      <c r="F219" s="3" t="s">
        <v>768</v>
      </c>
      <c r="G219" s="3" t="s">
        <v>322</v>
      </c>
      <c r="H219" s="3" t="s">
        <v>88</v>
      </c>
      <c r="I219" s="3" t="s">
        <v>737</v>
      </c>
      <c r="J219" s="3"/>
      <c r="K219" s="10">
        <v>3.8599999999999923</v>
      </c>
      <c r="L219" s="3" t="s">
        <v>54</v>
      </c>
      <c r="M219" s="41">
        <v>3.85E-2</v>
      </c>
      <c r="N219" s="41">
        <v>4.289999999999964E-2</v>
      </c>
      <c r="O219" s="10">
        <v>1583.2214071830799</v>
      </c>
      <c r="P219" s="10">
        <v>98.52</v>
      </c>
      <c r="Q219" s="10">
        <v>1.5597897304572774</v>
      </c>
      <c r="R219" s="41">
        <v>5.6950410330326614E-6</v>
      </c>
      <c r="S219" s="41">
        <v>2.0791654404690887E-3</v>
      </c>
      <c r="T219" s="41">
        <v>2.0714165369202541E-4</v>
      </c>
    </row>
    <row r="220" spans="2:20" ht="15" x14ac:dyDescent="0.25">
      <c r="B220" s="11" t="s">
        <v>771</v>
      </c>
      <c r="C220" s="3" t="s">
        <v>772</v>
      </c>
      <c r="D220" s="3" t="s">
        <v>139</v>
      </c>
      <c r="E220" s="3"/>
      <c r="F220" s="3" t="s">
        <v>773</v>
      </c>
      <c r="G220" s="3" t="s">
        <v>299</v>
      </c>
      <c r="H220" s="3" t="s">
        <v>88</v>
      </c>
      <c r="I220" s="3" t="s">
        <v>737</v>
      </c>
      <c r="J220" s="3"/>
      <c r="K220" s="10">
        <v>0.90000000001913427</v>
      </c>
      <c r="L220" s="3" t="s">
        <v>54</v>
      </c>
      <c r="M220" s="41">
        <v>7.2000000000000008E-2</v>
      </c>
      <c r="N220" s="41">
        <v>7.6500000000237239E-2</v>
      </c>
      <c r="O220" s="10">
        <v>2.3110868695378</v>
      </c>
      <c r="P220" s="10">
        <v>119.67</v>
      </c>
      <c r="Q220" s="10">
        <v>2.7656777667146E-3</v>
      </c>
      <c r="R220" s="41">
        <v>1.8492560641178829E-7</v>
      </c>
      <c r="S220" s="41">
        <v>3.6865876981642482E-6</v>
      </c>
      <c r="T220" s="41">
        <v>3.6728480447718993E-7</v>
      </c>
    </row>
    <row r="221" spans="2:20" ht="15" x14ac:dyDescent="0.25">
      <c r="B221" s="11" t="s">
        <v>774</v>
      </c>
      <c r="C221" s="3" t="s">
        <v>775</v>
      </c>
      <c r="D221" s="3" t="s">
        <v>139</v>
      </c>
      <c r="E221" s="3"/>
      <c r="F221" s="3" t="s">
        <v>773</v>
      </c>
      <c r="G221" s="3" t="s">
        <v>299</v>
      </c>
      <c r="H221" s="3" t="s">
        <v>88</v>
      </c>
      <c r="I221" s="3" t="s">
        <v>737</v>
      </c>
      <c r="J221" s="3"/>
      <c r="K221" s="10">
        <v>1.0799999999977141</v>
      </c>
      <c r="L221" s="3" t="s">
        <v>54</v>
      </c>
      <c r="M221" s="41">
        <v>0.13559599999999999</v>
      </c>
      <c r="N221" s="41">
        <v>0.13270000000007651</v>
      </c>
      <c r="O221" s="10">
        <v>9.9940940834829011</v>
      </c>
      <c r="P221" s="10">
        <v>101.6</v>
      </c>
      <c r="Q221" s="10">
        <v>1.0153999665853801E-2</v>
      </c>
      <c r="R221" s="41">
        <v>1.3913759232755845E-7</v>
      </c>
      <c r="S221" s="41">
        <v>1.3535058460468657E-5</v>
      </c>
      <c r="T221" s="41">
        <v>1.3484614248335953E-6</v>
      </c>
    </row>
    <row r="222" spans="2:20" ht="15" x14ac:dyDescent="0.25">
      <c r="B222" s="11" t="s">
        <v>776</v>
      </c>
      <c r="C222" s="3" t="s">
        <v>777</v>
      </c>
      <c r="D222" s="3" t="s">
        <v>139</v>
      </c>
      <c r="E222" s="3"/>
      <c r="F222" s="3" t="s">
        <v>778</v>
      </c>
      <c r="G222" s="3" t="s">
        <v>473</v>
      </c>
      <c r="H222" s="3" t="s">
        <v>88</v>
      </c>
      <c r="I222" s="3" t="s">
        <v>737</v>
      </c>
      <c r="J222" s="3"/>
      <c r="K222" s="10">
        <v>4.66</v>
      </c>
      <c r="L222" s="3" t="s">
        <v>54</v>
      </c>
      <c r="M222" s="41">
        <v>1.0200000000000001E-2</v>
      </c>
      <c r="N222" s="41">
        <v>4.2300000000000004E-2</v>
      </c>
      <c r="O222" s="10">
        <v>222.4406582</v>
      </c>
      <c r="P222" s="10">
        <v>93.3</v>
      </c>
      <c r="Q222" s="10">
        <v>0.207537134869</v>
      </c>
      <c r="R222" s="41">
        <v>3.2349400736541493E-6</v>
      </c>
      <c r="S222" s="41">
        <v>2.7664244096997273E-4</v>
      </c>
      <c r="T222" s="41">
        <v>2.7561141402480243E-5</v>
      </c>
    </row>
    <row r="223" spans="2:20" ht="15" x14ac:dyDescent="0.25">
      <c r="B223" s="11" t="s">
        <v>779</v>
      </c>
      <c r="C223" s="3" t="s">
        <v>780</v>
      </c>
      <c r="D223" s="3" t="s">
        <v>139</v>
      </c>
      <c r="E223" s="3"/>
      <c r="F223" s="3" t="s">
        <v>778</v>
      </c>
      <c r="G223" s="3" t="s">
        <v>473</v>
      </c>
      <c r="H223" s="3" t="s">
        <v>88</v>
      </c>
      <c r="I223" s="3" t="s">
        <v>737</v>
      </c>
      <c r="J223" s="3"/>
      <c r="K223" s="10">
        <v>2.4399999999991837</v>
      </c>
      <c r="L223" s="3" t="s">
        <v>54</v>
      </c>
      <c r="M223" s="41">
        <v>1.9599999999999999E-2</v>
      </c>
      <c r="N223" s="41">
        <v>3.1299999999999273E-2</v>
      </c>
      <c r="O223" s="10">
        <v>74.758225309972502</v>
      </c>
      <c r="P223" s="10">
        <v>125.31</v>
      </c>
      <c r="Q223" s="10">
        <v>9.36795320092947E-2</v>
      </c>
      <c r="R223" s="41">
        <v>1.7662485448061185E-6</v>
      </c>
      <c r="S223" s="41">
        <v>1.2487275792996908E-4</v>
      </c>
      <c r="T223" s="41">
        <v>1.244073659326598E-5</v>
      </c>
    </row>
    <row r="224" spans="2:20" ht="15" x14ac:dyDescent="0.25">
      <c r="B224" s="11" t="s">
        <v>781</v>
      </c>
      <c r="C224" s="3" t="s">
        <v>782</v>
      </c>
      <c r="D224" s="3" t="s">
        <v>139</v>
      </c>
      <c r="E224" s="3"/>
      <c r="F224" s="3" t="s">
        <v>783</v>
      </c>
      <c r="G224" s="3" t="s">
        <v>299</v>
      </c>
      <c r="H224" s="3" t="s">
        <v>88</v>
      </c>
      <c r="I224" s="3" t="s">
        <v>737</v>
      </c>
      <c r="J224" s="3"/>
      <c r="K224" s="10">
        <v>0</v>
      </c>
      <c r="L224" s="3" t="s">
        <v>54</v>
      </c>
      <c r="M224" s="41">
        <v>7.8E-2</v>
      </c>
      <c r="N224" s="41">
        <v>0</v>
      </c>
      <c r="O224" s="10">
        <v>342.78366919827238</v>
      </c>
      <c r="P224" s="10">
        <v>7.18</v>
      </c>
      <c r="Q224" s="10">
        <v>2.4611867247553303E-2</v>
      </c>
      <c r="R224" s="41">
        <v>3.2186260018617122E-6</v>
      </c>
      <c r="S224" s="41">
        <v>3.2807078292228508E-5</v>
      </c>
      <c r="T224" s="41">
        <v>3.2684808615916369E-6</v>
      </c>
    </row>
    <row r="225" spans="2:20" ht="15" x14ac:dyDescent="0.25">
      <c r="B225" s="11" t="s">
        <v>784</v>
      </c>
      <c r="C225" s="3" t="s">
        <v>785</v>
      </c>
      <c r="D225" s="3" t="s">
        <v>139</v>
      </c>
      <c r="E225" s="3"/>
      <c r="F225" s="3" t="s">
        <v>786</v>
      </c>
      <c r="G225" s="3" t="s">
        <v>299</v>
      </c>
      <c r="H225" s="3" t="s">
        <v>88</v>
      </c>
      <c r="I225" s="3" t="s">
        <v>737</v>
      </c>
      <c r="J225" s="3"/>
      <c r="K225" s="10">
        <v>0.2400000000020418</v>
      </c>
      <c r="L225" s="3" t="s">
        <v>54</v>
      </c>
      <c r="M225" s="41">
        <v>1.3999999999999999E-2</v>
      </c>
      <c r="N225" s="41">
        <v>-9.999999999986308E-3</v>
      </c>
      <c r="O225" s="10">
        <v>163.9101752609177</v>
      </c>
      <c r="P225" s="10">
        <v>25.71</v>
      </c>
      <c r="Q225" s="10">
        <v>4.2141306154129206E-2</v>
      </c>
      <c r="R225" s="41">
        <v>5.4200329328704858E-6</v>
      </c>
      <c r="S225" s="41">
        <v>5.6173435214377218E-5</v>
      </c>
      <c r="T225" s="41">
        <v>5.5964080767150199E-6</v>
      </c>
    </row>
    <row r="226" spans="2:20" x14ac:dyDescent="0.2">
      <c r="B226" s="44"/>
      <c r="C226" s="45"/>
      <c r="D226" s="45"/>
      <c r="E226" s="45"/>
      <c r="F226" s="45"/>
      <c r="G226" s="45"/>
      <c r="H226" s="45"/>
      <c r="I226" s="45"/>
      <c r="J226" s="45"/>
      <c r="K226" s="14"/>
      <c r="L226" s="45"/>
      <c r="M226" s="14"/>
      <c r="N226" s="14"/>
      <c r="O226" s="14"/>
      <c r="P226" s="14"/>
      <c r="Q226" s="14"/>
      <c r="R226" s="14"/>
      <c r="S226" s="14"/>
      <c r="T226" s="14"/>
    </row>
    <row r="227" spans="2:20" ht="15" x14ac:dyDescent="0.25">
      <c r="B227" s="9" t="s">
        <v>164</v>
      </c>
      <c r="C227" s="37"/>
      <c r="D227" s="37"/>
      <c r="E227" s="37"/>
      <c r="F227" s="37"/>
      <c r="G227" s="37"/>
      <c r="H227" s="37"/>
      <c r="I227" s="37"/>
      <c r="J227" s="37"/>
      <c r="K227" s="10">
        <v>5.0197590365307532</v>
      </c>
      <c r="L227" s="37"/>
      <c r="M227" s="41"/>
      <c r="N227" s="41">
        <v>3.5680282738875975E-2</v>
      </c>
      <c r="O227" s="10"/>
      <c r="P227" s="10"/>
      <c r="Q227" s="10">
        <v>134.15010859671341</v>
      </c>
      <c r="R227" s="41"/>
      <c r="S227" s="41">
        <v>0.17881914733961723</v>
      </c>
      <c r="T227" s="41">
        <v>1.7815270093835975E-2</v>
      </c>
    </row>
    <row r="228" spans="2:20" ht="15" x14ac:dyDescent="0.25">
      <c r="B228" s="11" t="s">
        <v>787</v>
      </c>
      <c r="C228" s="3" t="s">
        <v>788</v>
      </c>
      <c r="D228" s="3" t="s">
        <v>139</v>
      </c>
      <c r="E228" s="3"/>
      <c r="F228" s="3" t="s">
        <v>251</v>
      </c>
      <c r="G228" s="3" t="s">
        <v>252</v>
      </c>
      <c r="H228" s="3" t="s">
        <v>68</v>
      </c>
      <c r="I228" s="3" t="s">
        <v>84</v>
      </c>
      <c r="J228" s="3"/>
      <c r="K228" s="10">
        <v>7.3299999999999992</v>
      </c>
      <c r="L228" s="3" t="s">
        <v>54</v>
      </c>
      <c r="M228" s="41">
        <v>3.0099999999999998E-2</v>
      </c>
      <c r="N228" s="41">
        <v>2.6200000000000105E-2</v>
      </c>
      <c r="O228" s="10">
        <v>4933.3864183356836</v>
      </c>
      <c r="P228" s="10">
        <v>103.77</v>
      </c>
      <c r="Q228" s="10">
        <v>5.1193750860883602</v>
      </c>
      <c r="R228" s="41">
        <v>4.2899012333353775E-6</v>
      </c>
      <c r="S228" s="41">
        <v>6.8240145116694141E-3</v>
      </c>
      <c r="T228" s="41">
        <v>6.798581888926875E-4</v>
      </c>
    </row>
    <row r="229" spans="2:20" ht="15" x14ac:dyDescent="0.25">
      <c r="B229" s="11" t="s">
        <v>789</v>
      </c>
      <c r="C229" s="3" t="s">
        <v>790</v>
      </c>
      <c r="D229" s="3" t="s">
        <v>139</v>
      </c>
      <c r="E229" s="3"/>
      <c r="F229" s="3" t="s">
        <v>257</v>
      </c>
      <c r="G229" s="3" t="s">
        <v>252</v>
      </c>
      <c r="H229" s="3" t="s">
        <v>68</v>
      </c>
      <c r="I229" s="3" t="s">
        <v>69</v>
      </c>
      <c r="J229" s="3"/>
      <c r="K229" s="10">
        <v>8.2399999999999949</v>
      </c>
      <c r="L229" s="3" t="s">
        <v>54</v>
      </c>
      <c r="M229" s="41">
        <v>2.98E-2</v>
      </c>
      <c r="N229" s="41">
        <v>2.8500000000000029E-2</v>
      </c>
      <c r="O229" s="10">
        <v>7238.8456763677459</v>
      </c>
      <c r="P229" s="10">
        <v>102.7</v>
      </c>
      <c r="Q229" s="10">
        <v>7.4342945096296358</v>
      </c>
      <c r="R229" s="41">
        <v>9.6214929467035097E-6</v>
      </c>
      <c r="S229" s="41">
        <v>9.9097512420212724E-3</v>
      </c>
      <c r="T229" s="41">
        <v>9.8728182952375655E-4</v>
      </c>
    </row>
    <row r="230" spans="2:20" ht="15" x14ac:dyDescent="0.25">
      <c r="B230" s="11" t="s">
        <v>791</v>
      </c>
      <c r="C230" s="3" t="s">
        <v>792</v>
      </c>
      <c r="D230" s="3" t="s">
        <v>139</v>
      </c>
      <c r="E230" s="3"/>
      <c r="F230" s="3" t="s">
        <v>257</v>
      </c>
      <c r="G230" s="3" t="s">
        <v>252</v>
      </c>
      <c r="H230" s="3" t="s">
        <v>68</v>
      </c>
      <c r="I230" s="3" t="s">
        <v>69</v>
      </c>
      <c r="J230" s="3"/>
      <c r="K230" s="10">
        <v>5.9499999999999886</v>
      </c>
      <c r="L230" s="3" t="s">
        <v>54</v>
      </c>
      <c r="M230" s="41">
        <v>2.4700000000000003E-2</v>
      </c>
      <c r="N230" s="41">
        <v>2.2400000000000028E-2</v>
      </c>
      <c r="O230" s="10">
        <v>6538.9876297064829</v>
      </c>
      <c r="P230" s="10">
        <v>102.75</v>
      </c>
      <c r="Q230" s="10">
        <v>6.7188097897964809</v>
      </c>
      <c r="R230" s="41">
        <v>3.3084190188191585E-6</v>
      </c>
      <c r="S230" s="41">
        <v>8.9560258304398743E-3</v>
      </c>
      <c r="T230" s="41">
        <v>8.92264735127215E-4</v>
      </c>
    </row>
    <row r="231" spans="2:20" ht="15" x14ac:dyDescent="0.25">
      <c r="B231" s="11" t="s">
        <v>793</v>
      </c>
      <c r="C231" s="3" t="s">
        <v>794</v>
      </c>
      <c r="D231" s="3" t="s">
        <v>139</v>
      </c>
      <c r="E231" s="3"/>
      <c r="F231" s="3" t="s">
        <v>257</v>
      </c>
      <c r="G231" s="3" t="s">
        <v>252</v>
      </c>
      <c r="H231" s="3" t="s">
        <v>68</v>
      </c>
      <c r="I231" s="3" t="s">
        <v>69</v>
      </c>
      <c r="J231" s="3"/>
      <c r="K231" s="10">
        <v>4.1699462478674416</v>
      </c>
      <c r="L231" s="3" t="s">
        <v>54</v>
      </c>
      <c r="M231" s="41">
        <v>2.7400000000000001E-2</v>
      </c>
      <c r="N231" s="41">
        <v>1.410026876066269E-2</v>
      </c>
      <c r="O231" s="10">
        <v>5337.6243213671605</v>
      </c>
      <c r="P231" s="10">
        <v>107.26</v>
      </c>
      <c r="Q231" s="10">
        <v>5.8442069367188569</v>
      </c>
      <c r="R231" s="41">
        <v>2.5879064415998448E-6</v>
      </c>
      <c r="S231" s="41">
        <v>7.7901994432373169E-3</v>
      </c>
      <c r="T231" s="41">
        <v>7.7611659171230056E-4</v>
      </c>
    </row>
    <row r="232" spans="2:20" ht="15" x14ac:dyDescent="0.25">
      <c r="B232" s="11" t="s">
        <v>795</v>
      </c>
      <c r="C232" s="3" t="s">
        <v>796</v>
      </c>
      <c r="D232" s="3" t="s">
        <v>139</v>
      </c>
      <c r="E232" s="3"/>
      <c r="F232" s="3" t="s">
        <v>797</v>
      </c>
      <c r="G232" s="3" t="s">
        <v>798</v>
      </c>
      <c r="H232" s="3" t="s">
        <v>75</v>
      </c>
      <c r="I232" s="3" t="s">
        <v>84</v>
      </c>
      <c r="J232" s="3"/>
      <c r="K232" s="10">
        <v>2.4099984201146314</v>
      </c>
      <c r="L232" s="3" t="s">
        <v>54</v>
      </c>
      <c r="M232" s="41">
        <v>4.8399999999999999E-2</v>
      </c>
      <c r="N232" s="41">
        <v>9.1000033720919343E-3</v>
      </c>
      <c r="O232" s="10">
        <v>2.51310983E-5</v>
      </c>
      <c r="P232" s="10">
        <v>109.67</v>
      </c>
      <c r="Q232" s="10">
        <v>2.73164279E-8</v>
      </c>
      <c r="R232" s="41">
        <v>2.3934379310538685E-14</v>
      </c>
      <c r="S232" s="41">
        <v>3.6412198219881301E-11</v>
      </c>
      <c r="T232" s="41">
        <v>3.6276492514834925E-12</v>
      </c>
    </row>
    <row r="233" spans="2:20" ht="15" x14ac:dyDescent="0.25">
      <c r="B233" s="11" t="s">
        <v>799</v>
      </c>
      <c r="C233" s="3" t="s">
        <v>800</v>
      </c>
      <c r="D233" s="3" t="s">
        <v>139</v>
      </c>
      <c r="E233" s="3"/>
      <c r="F233" s="3" t="s">
        <v>801</v>
      </c>
      <c r="G233" s="3" t="s">
        <v>345</v>
      </c>
      <c r="H233" s="3" t="s">
        <v>75</v>
      </c>
      <c r="I233" s="3" t="s">
        <v>84</v>
      </c>
      <c r="J233" s="3"/>
      <c r="K233" s="10">
        <v>6.5500000000000114</v>
      </c>
      <c r="L233" s="3" t="s">
        <v>54</v>
      </c>
      <c r="M233" s="41">
        <v>3.39E-2</v>
      </c>
      <c r="N233" s="41">
        <v>3.2700000000000028E-2</v>
      </c>
      <c r="O233" s="10">
        <v>5463.2797557492995</v>
      </c>
      <c r="P233" s="10">
        <v>100.9</v>
      </c>
      <c r="Q233" s="10">
        <v>5.5124492735509723</v>
      </c>
      <c r="R233" s="41">
        <v>7.6816149205926471E-6</v>
      </c>
      <c r="S233" s="41">
        <v>7.347973767301349E-3</v>
      </c>
      <c r="T233" s="41">
        <v>7.3205883852177855E-4</v>
      </c>
    </row>
    <row r="234" spans="2:20" ht="15" x14ac:dyDescent="0.25">
      <c r="B234" s="11" t="s">
        <v>802</v>
      </c>
      <c r="C234" s="3" t="s">
        <v>803</v>
      </c>
      <c r="D234" s="3" t="s">
        <v>139</v>
      </c>
      <c r="E234" s="3"/>
      <c r="F234" s="3" t="s">
        <v>339</v>
      </c>
      <c r="G234" s="3" t="s">
        <v>299</v>
      </c>
      <c r="H234" s="3" t="s">
        <v>80</v>
      </c>
      <c r="I234" s="3" t="s">
        <v>69</v>
      </c>
      <c r="J234" s="3"/>
      <c r="K234" s="10">
        <v>1.6099999999998427</v>
      </c>
      <c r="L234" s="3" t="s">
        <v>54</v>
      </c>
      <c r="M234" s="41">
        <v>5.2499999999999998E-2</v>
      </c>
      <c r="N234" s="41">
        <v>1.3399999999999862E-2</v>
      </c>
      <c r="O234" s="10">
        <v>482.42122949131237</v>
      </c>
      <c r="P234" s="10">
        <v>108.15</v>
      </c>
      <c r="Q234" s="10">
        <v>0.52173855977432904</v>
      </c>
      <c r="R234" s="41">
        <v>7.0782270550903545E-6</v>
      </c>
      <c r="S234" s="41">
        <v>6.9546603703108105E-4</v>
      </c>
      <c r="T234" s="41">
        <v>6.9287408396301331E-5</v>
      </c>
    </row>
    <row r="235" spans="2:20" ht="15" x14ac:dyDescent="0.25">
      <c r="B235" s="11" t="s">
        <v>804</v>
      </c>
      <c r="C235" s="3" t="s">
        <v>805</v>
      </c>
      <c r="D235" s="3" t="s">
        <v>139</v>
      </c>
      <c r="E235" s="3"/>
      <c r="F235" s="3" t="s">
        <v>801</v>
      </c>
      <c r="G235" s="3" t="s">
        <v>345</v>
      </c>
      <c r="H235" s="3" t="s">
        <v>80</v>
      </c>
      <c r="I235" s="3" t="s">
        <v>84</v>
      </c>
      <c r="J235" s="3"/>
      <c r="K235" s="10">
        <v>6.4000000000000066</v>
      </c>
      <c r="L235" s="3" t="s">
        <v>54</v>
      </c>
      <c r="M235" s="41">
        <v>3.5799999999999998E-2</v>
      </c>
      <c r="N235" s="41">
        <v>3.2499999999999918E-2</v>
      </c>
      <c r="O235" s="10">
        <v>8194.9196336239493</v>
      </c>
      <c r="P235" s="10">
        <v>104.06</v>
      </c>
      <c r="Q235" s="10">
        <v>8.5276333707490526</v>
      </c>
      <c r="R235" s="41">
        <v>6.8772750061043853E-6</v>
      </c>
      <c r="S235" s="41">
        <v>1.1367147922082045E-2</v>
      </c>
      <c r="T235" s="41">
        <v>1.132478336024435E-3</v>
      </c>
    </row>
    <row r="236" spans="2:20" ht="15" x14ac:dyDescent="0.25">
      <c r="B236" s="11" t="s">
        <v>806</v>
      </c>
      <c r="C236" s="3" t="s">
        <v>807</v>
      </c>
      <c r="D236" s="3" t="s">
        <v>139</v>
      </c>
      <c r="E236" s="3"/>
      <c r="F236" s="3" t="s">
        <v>452</v>
      </c>
      <c r="G236" s="3" t="s">
        <v>345</v>
      </c>
      <c r="H236" s="3" t="s">
        <v>80</v>
      </c>
      <c r="I236" s="3" t="s">
        <v>84</v>
      </c>
      <c r="J236" s="3"/>
      <c r="K236" s="10">
        <v>6.939999999999972</v>
      </c>
      <c r="L236" s="3" t="s">
        <v>54</v>
      </c>
      <c r="M236" s="41">
        <v>3.85E-2</v>
      </c>
      <c r="N236" s="41">
        <v>3.3299999999999753E-2</v>
      </c>
      <c r="O236" s="10">
        <v>2752.4754064103804</v>
      </c>
      <c r="P236" s="10">
        <v>105.46</v>
      </c>
      <c r="Q236" s="10">
        <v>2.9027605635785108</v>
      </c>
      <c r="R236" s="41">
        <v>6.9013577340035769E-6</v>
      </c>
      <c r="S236" s="41">
        <v>3.8693160545297755E-3</v>
      </c>
      <c r="T236" s="41">
        <v>3.854895385388726E-4</v>
      </c>
    </row>
    <row r="237" spans="2:20" ht="15" x14ac:dyDescent="0.25">
      <c r="B237" s="11" t="s">
        <v>808</v>
      </c>
      <c r="C237" s="3" t="s">
        <v>809</v>
      </c>
      <c r="D237" s="3" t="s">
        <v>139</v>
      </c>
      <c r="E237" s="3"/>
      <c r="F237" s="3" t="s">
        <v>364</v>
      </c>
      <c r="G237" s="3" t="s">
        <v>365</v>
      </c>
      <c r="H237" s="3" t="s">
        <v>83</v>
      </c>
      <c r="I237" s="3" t="s">
        <v>69</v>
      </c>
      <c r="J237" s="3"/>
      <c r="K237" s="10">
        <v>0.90000000000011771</v>
      </c>
      <c r="L237" s="3" t="s">
        <v>54</v>
      </c>
      <c r="M237" s="41">
        <v>6.5000000000000002E-2</v>
      </c>
      <c r="N237" s="41">
        <v>5.5999999999997527E-3</v>
      </c>
      <c r="O237" s="10">
        <v>986.86923764032372</v>
      </c>
      <c r="P237" s="10">
        <v>105.97</v>
      </c>
      <c r="Q237" s="10">
        <v>1.0457853312071657</v>
      </c>
      <c r="R237" s="41">
        <v>2.5399008107583776E-6</v>
      </c>
      <c r="S237" s="41">
        <v>1.3940088694891009E-3</v>
      </c>
      <c r="T237" s="41">
        <v>1.3888134963525341E-4</v>
      </c>
    </row>
    <row r="238" spans="2:20" ht="15" x14ac:dyDescent="0.25">
      <c r="B238" s="11" t="s">
        <v>810</v>
      </c>
      <c r="C238" s="3" t="s">
        <v>811</v>
      </c>
      <c r="D238" s="3" t="s">
        <v>139</v>
      </c>
      <c r="E238" s="3"/>
      <c r="F238" s="3" t="s">
        <v>812</v>
      </c>
      <c r="G238" s="3" t="s">
        <v>299</v>
      </c>
      <c r="H238" s="3" t="s">
        <v>83</v>
      </c>
      <c r="I238" s="3" t="s">
        <v>69</v>
      </c>
      <c r="J238" s="3"/>
      <c r="K238" s="10">
        <v>4.3500000000000805</v>
      </c>
      <c r="L238" s="3" t="s">
        <v>54</v>
      </c>
      <c r="M238" s="41">
        <v>5.0499999999999996E-2</v>
      </c>
      <c r="N238" s="41">
        <v>3.1700000000001359E-2</v>
      </c>
      <c r="O238" s="10">
        <v>480.76861850586613</v>
      </c>
      <c r="P238" s="10">
        <v>110.82</v>
      </c>
      <c r="Q238" s="10">
        <v>0.53278778302819774</v>
      </c>
      <c r="R238" s="41">
        <v>7.8385846991839075E-7</v>
      </c>
      <c r="S238" s="41">
        <v>7.1019440886536435E-4</v>
      </c>
      <c r="T238" s="41">
        <v>7.0754756419004223E-5</v>
      </c>
    </row>
    <row r="239" spans="2:20" ht="15" x14ac:dyDescent="0.25">
      <c r="B239" s="11" t="s">
        <v>813</v>
      </c>
      <c r="C239" s="3" t="s">
        <v>814</v>
      </c>
      <c r="D239" s="3" t="s">
        <v>139</v>
      </c>
      <c r="E239" s="3"/>
      <c r="F239" s="3" t="s">
        <v>402</v>
      </c>
      <c r="G239" s="3" t="s">
        <v>252</v>
      </c>
      <c r="H239" s="3" t="s">
        <v>83</v>
      </c>
      <c r="I239" s="3" t="s">
        <v>84</v>
      </c>
      <c r="J239" s="3"/>
      <c r="K239" s="10">
        <v>0.18999999999983921</v>
      </c>
      <c r="L239" s="3" t="s">
        <v>54</v>
      </c>
      <c r="M239" s="41">
        <v>6.8000000000000005E-2</v>
      </c>
      <c r="N239" s="41">
        <v>5.5000000000016112E-3</v>
      </c>
      <c r="O239" s="10">
        <v>393.34486675080421</v>
      </c>
      <c r="P239" s="10">
        <v>106.69</v>
      </c>
      <c r="Q239" s="10">
        <v>0.41965963819936708</v>
      </c>
      <c r="R239" s="41">
        <v>1.0965598450412458E-6</v>
      </c>
      <c r="S239" s="41">
        <v>5.5939707735355195E-4</v>
      </c>
      <c r="T239" s="41">
        <v>5.5731224374024662E-5</v>
      </c>
    </row>
    <row r="240" spans="2:20" ht="15" x14ac:dyDescent="0.25">
      <c r="B240" s="11" t="s">
        <v>815</v>
      </c>
      <c r="C240" s="3" t="s">
        <v>816</v>
      </c>
      <c r="D240" s="3" t="s">
        <v>139</v>
      </c>
      <c r="E240" s="3"/>
      <c r="F240" s="3" t="s">
        <v>402</v>
      </c>
      <c r="G240" s="3" t="s">
        <v>252</v>
      </c>
      <c r="H240" s="3" t="s">
        <v>83</v>
      </c>
      <c r="I240" s="3" t="s">
        <v>84</v>
      </c>
      <c r="J240" s="3"/>
      <c r="K240" s="10">
        <v>1.6100005025218744</v>
      </c>
      <c r="L240" s="3" t="s">
        <v>54</v>
      </c>
      <c r="M240" s="41">
        <v>6.0999999999999999E-2</v>
      </c>
      <c r="N240" s="41">
        <v>6.1999829440735534E-3</v>
      </c>
      <c r="O240" s="10">
        <v>2.1853103900000002E-5</v>
      </c>
      <c r="P240" s="10">
        <v>114.11</v>
      </c>
      <c r="Q240" s="10">
        <v>2.5131098299999998E-8</v>
      </c>
      <c r="R240" s="41">
        <v>3.6421839833333338E-14</v>
      </c>
      <c r="S240" s="41">
        <v>3.3499201877084443E-11</v>
      </c>
      <c r="T240" s="41">
        <v>3.3374352704788703E-12</v>
      </c>
    </row>
    <row r="241" spans="2:20" ht="15" x14ac:dyDescent="0.25">
      <c r="B241" s="11" t="s">
        <v>817</v>
      </c>
      <c r="C241" s="3" t="s">
        <v>818</v>
      </c>
      <c r="D241" s="3" t="s">
        <v>139</v>
      </c>
      <c r="E241" s="3"/>
      <c r="F241" s="3" t="s">
        <v>411</v>
      </c>
      <c r="G241" s="3" t="s">
        <v>252</v>
      </c>
      <c r="H241" s="3" t="s">
        <v>83</v>
      </c>
      <c r="I241" s="3" t="s">
        <v>69</v>
      </c>
      <c r="J241" s="3"/>
      <c r="K241" s="10">
        <v>4.1599999999999469</v>
      </c>
      <c r="L241" s="3" t="s">
        <v>54</v>
      </c>
      <c r="M241" s="41">
        <v>1.0588E-2</v>
      </c>
      <c r="N241" s="41">
        <v>1.1100000000000968E-2</v>
      </c>
      <c r="O241" s="10">
        <v>704.88164166241916</v>
      </c>
      <c r="P241" s="10">
        <v>99.77</v>
      </c>
      <c r="Q241" s="10">
        <v>0.70512595352341279</v>
      </c>
      <c r="R241" s="41">
        <v>2.3496054722080638E-6</v>
      </c>
      <c r="S241" s="41">
        <v>9.399174036835656E-4</v>
      </c>
      <c r="T241" s="41">
        <v>9.3641439754309607E-5</v>
      </c>
    </row>
    <row r="242" spans="2:20" ht="15" x14ac:dyDescent="0.25">
      <c r="B242" s="11" t="s">
        <v>819</v>
      </c>
      <c r="C242" s="3" t="s">
        <v>820</v>
      </c>
      <c r="D242" s="3" t="s">
        <v>139</v>
      </c>
      <c r="E242" s="3"/>
      <c r="F242" s="3" t="s">
        <v>452</v>
      </c>
      <c r="G242" s="3" t="s">
        <v>345</v>
      </c>
      <c r="H242" s="3" t="s">
        <v>83</v>
      </c>
      <c r="I242" s="3" t="s">
        <v>84</v>
      </c>
      <c r="J242" s="3"/>
      <c r="K242" s="10">
        <v>6.4000000000000767</v>
      </c>
      <c r="L242" s="3" t="s">
        <v>54</v>
      </c>
      <c r="M242" s="41">
        <v>3.0499999999999999E-2</v>
      </c>
      <c r="N242" s="41">
        <v>3.2600000000000323E-2</v>
      </c>
      <c r="O242" s="10">
        <v>819.49196336243335</v>
      </c>
      <c r="P242" s="10">
        <v>99.28</v>
      </c>
      <c r="Q242" s="10">
        <v>0.81359162122615569</v>
      </c>
      <c r="R242" s="41">
        <v>3.9012579286224914E-6</v>
      </c>
      <c r="S242" s="41">
        <v>1.0844997556258579E-3</v>
      </c>
      <c r="T242" s="41">
        <v>1.0804579012156655E-4</v>
      </c>
    </row>
    <row r="243" spans="2:20" ht="15" x14ac:dyDescent="0.25">
      <c r="B243" s="11" t="s">
        <v>821</v>
      </c>
      <c r="C243" s="3" t="s">
        <v>822</v>
      </c>
      <c r="D243" s="3" t="s">
        <v>139</v>
      </c>
      <c r="E243" s="3"/>
      <c r="F243" s="3" t="s">
        <v>344</v>
      </c>
      <c r="G243" s="3" t="s">
        <v>345</v>
      </c>
      <c r="H243" s="3" t="s">
        <v>83</v>
      </c>
      <c r="I243" s="3" t="s">
        <v>69</v>
      </c>
      <c r="J243" s="3"/>
      <c r="K243" s="10">
        <v>6.1800000000000663</v>
      </c>
      <c r="L243" s="3" t="s">
        <v>54</v>
      </c>
      <c r="M243" s="41">
        <v>4.1399999999999999E-2</v>
      </c>
      <c r="N243" s="41">
        <v>3.0499999999999826E-2</v>
      </c>
      <c r="O243" s="10">
        <v>949.98442174199624</v>
      </c>
      <c r="P243" s="10">
        <v>106.98</v>
      </c>
      <c r="Q243" s="10">
        <v>1.0162933342374729</v>
      </c>
      <c r="R243" s="41">
        <v>2.6826548601805492E-6</v>
      </c>
      <c r="S243" s="41">
        <v>1.354696685498873E-3</v>
      </c>
      <c r="T243" s="41">
        <v>1.3496478261106136E-4</v>
      </c>
    </row>
    <row r="244" spans="2:20" ht="15" x14ac:dyDescent="0.25">
      <c r="B244" s="11" t="s">
        <v>823</v>
      </c>
      <c r="C244" s="3" t="s">
        <v>824</v>
      </c>
      <c r="D244" s="3" t="s">
        <v>139</v>
      </c>
      <c r="E244" s="3"/>
      <c r="F244" s="3" t="s">
        <v>344</v>
      </c>
      <c r="G244" s="3" t="s">
        <v>345</v>
      </c>
      <c r="H244" s="3" t="s">
        <v>83</v>
      </c>
      <c r="I244" s="3" t="s">
        <v>84</v>
      </c>
      <c r="J244" s="3"/>
      <c r="K244" s="10">
        <v>7.2799999999999967</v>
      </c>
      <c r="L244" s="3" t="s">
        <v>54</v>
      </c>
      <c r="M244" s="41">
        <v>3.9199999999999999E-2</v>
      </c>
      <c r="N244" s="41">
        <v>3.4300000000000219E-2</v>
      </c>
      <c r="O244" s="10">
        <v>3660.3974363520615</v>
      </c>
      <c r="P244" s="10">
        <v>105.58</v>
      </c>
      <c r="Q244" s="10">
        <v>3.8646476133003991</v>
      </c>
      <c r="R244" s="41">
        <v>1.1033202827183528E-5</v>
      </c>
      <c r="S244" s="41">
        <v>5.1514903581330014E-3</v>
      </c>
      <c r="T244" s="41">
        <v>5.1322911154267931E-4</v>
      </c>
    </row>
    <row r="245" spans="2:20" ht="15" x14ac:dyDescent="0.25">
      <c r="B245" s="11" t="s">
        <v>825</v>
      </c>
      <c r="C245" s="3" t="s">
        <v>826</v>
      </c>
      <c r="D245" s="3" t="s">
        <v>139</v>
      </c>
      <c r="E245" s="3"/>
      <c r="F245" s="3" t="s">
        <v>443</v>
      </c>
      <c r="G245" s="3" t="s">
        <v>345</v>
      </c>
      <c r="H245" s="3" t="s">
        <v>83</v>
      </c>
      <c r="I245" s="3" t="s">
        <v>84</v>
      </c>
      <c r="J245" s="3"/>
      <c r="K245" s="10">
        <v>7.3100000000000049</v>
      </c>
      <c r="L245" s="3" t="s">
        <v>54</v>
      </c>
      <c r="M245" s="41">
        <v>4.0999999999999995E-2</v>
      </c>
      <c r="N245" s="41">
        <v>3.3600000000000137E-2</v>
      </c>
      <c r="O245" s="10">
        <v>3100.1380973999972</v>
      </c>
      <c r="P245" s="10">
        <v>105.63</v>
      </c>
      <c r="Q245" s="10">
        <v>3.3300055931230581</v>
      </c>
      <c r="R245" s="41">
        <v>1.0333793657999991E-5</v>
      </c>
      <c r="S245" s="41">
        <v>4.4388242918873807E-3</v>
      </c>
      <c r="T245" s="41">
        <v>4.4222811055499335E-4</v>
      </c>
    </row>
    <row r="246" spans="2:20" ht="15" x14ac:dyDescent="0.25">
      <c r="B246" s="11" t="s">
        <v>827</v>
      </c>
      <c r="C246" s="3" t="s">
        <v>828</v>
      </c>
      <c r="D246" s="3" t="s">
        <v>139</v>
      </c>
      <c r="E246" s="3"/>
      <c r="F246" s="3" t="s">
        <v>829</v>
      </c>
      <c r="G246" s="3" t="s">
        <v>473</v>
      </c>
      <c r="H246" s="3" t="s">
        <v>83</v>
      </c>
      <c r="I246" s="3" t="s">
        <v>69</v>
      </c>
      <c r="J246" s="3"/>
      <c r="K246" s="10">
        <v>3.2800000000000438</v>
      </c>
      <c r="L246" s="3" t="s">
        <v>54</v>
      </c>
      <c r="M246" s="41">
        <v>2.3256000000000002E-2</v>
      </c>
      <c r="N246" s="41">
        <v>1.330000000000043E-2</v>
      </c>
      <c r="O246" s="10">
        <v>2195.833632781369</v>
      </c>
      <c r="P246" s="10">
        <v>103.27</v>
      </c>
      <c r="Q246" s="10">
        <v>2.2676373929556175</v>
      </c>
      <c r="R246" s="41">
        <v>7.0445009198690477E-7</v>
      </c>
      <c r="S246" s="41">
        <v>3.0227108224174072E-3</v>
      </c>
      <c r="T246" s="41">
        <v>3.0114453915079518E-4</v>
      </c>
    </row>
    <row r="247" spans="2:20" ht="15" x14ac:dyDescent="0.25">
      <c r="B247" s="11" t="s">
        <v>830</v>
      </c>
      <c r="C247" s="3" t="s">
        <v>831</v>
      </c>
      <c r="D247" s="3" t="s">
        <v>139</v>
      </c>
      <c r="E247" s="3"/>
      <c r="F247" s="3" t="s">
        <v>829</v>
      </c>
      <c r="G247" s="3" t="s">
        <v>473</v>
      </c>
      <c r="H247" s="3" t="s">
        <v>83</v>
      </c>
      <c r="I247" s="3" t="s">
        <v>69</v>
      </c>
      <c r="J247" s="3"/>
      <c r="K247" s="10">
        <v>7.8400000000000123</v>
      </c>
      <c r="L247" s="3" t="s">
        <v>54</v>
      </c>
      <c r="M247" s="41">
        <v>1.7452000000000002E-2</v>
      </c>
      <c r="N247" s="41">
        <v>1.6600000000000212E-2</v>
      </c>
      <c r="O247" s="10">
        <v>4207.7862715899846</v>
      </c>
      <c r="P247" s="10">
        <v>100.9</v>
      </c>
      <c r="Q247" s="10">
        <v>4.2456563479250518</v>
      </c>
      <c r="R247" s="41">
        <v>5.5980138169271154E-6</v>
      </c>
      <c r="S247" s="41">
        <v>5.6593666302226986E-3</v>
      </c>
      <c r="T247" s="41">
        <v>5.6382745683254036E-4</v>
      </c>
    </row>
    <row r="248" spans="2:20" ht="15" x14ac:dyDescent="0.25">
      <c r="B248" s="11" t="s">
        <v>832</v>
      </c>
      <c r="C248" s="3" t="s">
        <v>833</v>
      </c>
      <c r="D248" s="3" t="s">
        <v>139</v>
      </c>
      <c r="E248" s="3"/>
      <c r="F248" s="3" t="s">
        <v>361</v>
      </c>
      <c r="G248" s="3" t="s">
        <v>252</v>
      </c>
      <c r="H248" s="3" t="s">
        <v>214</v>
      </c>
      <c r="I248" s="3" t="s">
        <v>84</v>
      </c>
      <c r="J248" s="3"/>
      <c r="K248" s="10">
        <v>3.8099999999999765</v>
      </c>
      <c r="L248" s="3" t="s">
        <v>54</v>
      </c>
      <c r="M248" s="41">
        <v>1.49E-2</v>
      </c>
      <c r="N248" s="41">
        <v>1.1100000000003347E-2</v>
      </c>
      <c r="O248" s="10">
        <v>361.39448075739909</v>
      </c>
      <c r="P248" s="10">
        <v>101.77</v>
      </c>
      <c r="Q248" s="10">
        <v>0.36779116295185693</v>
      </c>
      <c r="R248" s="41">
        <v>7.0220044448256933E-7</v>
      </c>
      <c r="S248" s="41">
        <v>4.9025753945389314E-4</v>
      </c>
      <c r="T248" s="41">
        <v>4.8843038404173884E-5</v>
      </c>
    </row>
    <row r="249" spans="2:20" ht="15" x14ac:dyDescent="0.25">
      <c r="B249" s="11" t="s">
        <v>834</v>
      </c>
      <c r="C249" s="3" t="s">
        <v>835</v>
      </c>
      <c r="D249" s="3" t="s">
        <v>139</v>
      </c>
      <c r="E249" s="3"/>
      <c r="F249" s="3" t="s">
        <v>361</v>
      </c>
      <c r="G249" s="3" t="s">
        <v>252</v>
      </c>
      <c r="H249" s="3" t="s">
        <v>214</v>
      </c>
      <c r="I249" s="3" t="s">
        <v>84</v>
      </c>
      <c r="J249" s="3"/>
      <c r="K249" s="10">
        <v>0.54999999999987015</v>
      </c>
      <c r="L249" s="3" t="s">
        <v>54</v>
      </c>
      <c r="M249" s="41">
        <v>6.2E-2</v>
      </c>
      <c r="N249" s="41">
        <v>7.8000000000011211E-3</v>
      </c>
      <c r="O249" s="10">
        <v>490.50919722888148</v>
      </c>
      <c r="P249" s="10">
        <v>105.75</v>
      </c>
      <c r="Q249" s="10">
        <v>0.51871347621415398</v>
      </c>
      <c r="R249" s="41">
        <v>7.3576375905513429E-6</v>
      </c>
      <c r="S249" s="41">
        <v>6.9143366710965374E-4</v>
      </c>
      <c r="T249" s="41">
        <v>6.8885674240103556E-5</v>
      </c>
    </row>
    <row r="250" spans="2:20" ht="15" x14ac:dyDescent="0.25">
      <c r="B250" s="11" t="s">
        <v>836</v>
      </c>
      <c r="C250" s="3" t="s">
        <v>837</v>
      </c>
      <c r="D250" s="3" t="s">
        <v>139</v>
      </c>
      <c r="E250" s="3"/>
      <c r="F250" s="3" t="s">
        <v>472</v>
      </c>
      <c r="G250" s="3" t="s">
        <v>473</v>
      </c>
      <c r="H250" s="3" t="s">
        <v>214</v>
      </c>
      <c r="I250" s="3" t="s">
        <v>69</v>
      </c>
      <c r="J250" s="3"/>
      <c r="K250" s="10">
        <v>4.9799999999999667</v>
      </c>
      <c r="L250" s="3" t="s">
        <v>54</v>
      </c>
      <c r="M250" s="41">
        <v>3.7499999999999999E-2</v>
      </c>
      <c r="N250" s="41">
        <v>2.5900000000000013E-2</v>
      </c>
      <c r="O250" s="10">
        <v>2188.0782225310918</v>
      </c>
      <c r="P250" s="10">
        <v>105.85</v>
      </c>
      <c r="Q250" s="10">
        <v>2.3160807988106606</v>
      </c>
      <c r="R250" s="41">
        <v>5.6490890585574609E-6</v>
      </c>
      <c r="S250" s="41">
        <v>3.087284818069305E-3</v>
      </c>
      <c r="T250" s="41">
        <v>3.0757787244139567E-4</v>
      </c>
    </row>
    <row r="251" spans="2:20" ht="15" x14ac:dyDescent="0.25">
      <c r="B251" s="11" t="s">
        <v>838</v>
      </c>
      <c r="C251" s="3" t="s">
        <v>839</v>
      </c>
      <c r="D251" s="3" t="s">
        <v>139</v>
      </c>
      <c r="E251" s="3"/>
      <c r="F251" s="3" t="s">
        <v>493</v>
      </c>
      <c r="G251" s="3" t="s">
        <v>322</v>
      </c>
      <c r="H251" s="3" t="s">
        <v>214</v>
      </c>
      <c r="I251" s="3" t="s">
        <v>84</v>
      </c>
      <c r="J251" s="3"/>
      <c r="K251" s="10">
        <v>2.1600000000000188</v>
      </c>
      <c r="L251" s="3" t="s">
        <v>54</v>
      </c>
      <c r="M251" s="41">
        <v>6.9000000000000006E-2</v>
      </c>
      <c r="N251" s="41">
        <v>1.7999999999998986E-2</v>
      </c>
      <c r="O251" s="10">
        <v>967.60780893549168</v>
      </c>
      <c r="P251" s="10">
        <v>113.21</v>
      </c>
      <c r="Q251" s="10">
        <v>1.0954288005469934</v>
      </c>
      <c r="R251" s="41">
        <v>2.022422474992667E-6</v>
      </c>
      <c r="S251" s="41">
        <v>1.4601825233995526E-3</v>
      </c>
      <c r="T251" s="41">
        <v>1.4547405257031286E-4</v>
      </c>
    </row>
    <row r="252" spans="2:20" ht="15" x14ac:dyDescent="0.25">
      <c r="B252" s="11" t="s">
        <v>840</v>
      </c>
      <c r="C252" s="3" t="s">
        <v>841</v>
      </c>
      <c r="D252" s="3" t="s">
        <v>139</v>
      </c>
      <c r="E252" s="3"/>
      <c r="F252" s="3" t="s">
        <v>496</v>
      </c>
      <c r="G252" s="3" t="s">
        <v>497</v>
      </c>
      <c r="H252" s="3" t="s">
        <v>214</v>
      </c>
      <c r="I252" s="3" t="s">
        <v>84</v>
      </c>
      <c r="J252" s="3"/>
      <c r="K252" s="10">
        <v>3.9200000000000244</v>
      </c>
      <c r="L252" s="3" t="s">
        <v>54</v>
      </c>
      <c r="M252" s="41">
        <v>3.2000000000000001E-2</v>
      </c>
      <c r="N252" s="41">
        <v>2.0799999999999041E-2</v>
      </c>
      <c r="O252" s="10">
        <v>788.78833113513656</v>
      </c>
      <c r="P252" s="10">
        <v>104.73</v>
      </c>
      <c r="Q252" s="10">
        <v>0.82609801919772774</v>
      </c>
      <c r="R252" s="41">
        <v>9.2526490455734499E-6</v>
      </c>
      <c r="S252" s="41">
        <v>1.1011705093431697E-3</v>
      </c>
      <c r="T252" s="41">
        <v>1.0970665242048844E-4</v>
      </c>
    </row>
    <row r="253" spans="2:20" ht="15" x14ac:dyDescent="0.25">
      <c r="B253" s="11" t="s">
        <v>842</v>
      </c>
      <c r="C253" s="3" t="s">
        <v>843</v>
      </c>
      <c r="D253" s="3" t="s">
        <v>139</v>
      </c>
      <c r="E253" s="3"/>
      <c r="F253" s="3" t="s">
        <v>500</v>
      </c>
      <c r="G253" s="3" t="s">
        <v>473</v>
      </c>
      <c r="H253" s="3" t="s">
        <v>214</v>
      </c>
      <c r="I253" s="3" t="s">
        <v>69</v>
      </c>
      <c r="J253" s="3"/>
      <c r="K253" s="10">
        <v>1.4600000000003552</v>
      </c>
      <c r="L253" s="3" t="s">
        <v>54</v>
      </c>
      <c r="M253" s="41">
        <v>0.06</v>
      </c>
      <c r="N253" s="41">
        <v>9.6000000000027313E-3</v>
      </c>
      <c r="O253" s="10">
        <v>431.62971692388805</v>
      </c>
      <c r="P253" s="10">
        <v>107.48</v>
      </c>
      <c r="Q253" s="10">
        <v>0.46391561986337521</v>
      </c>
      <c r="R253" s="41">
        <v>9.9066559102209201E-7</v>
      </c>
      <c r="S253" s="41">
        <v>6.1838932856093974E-4</v>
      </c>
      <c r="T253" s="41">
        <v>6.1608463497120483E-5</v>
      </c>
    </row>
    <row r="254" spans="2:20" ht="15" x14ac:dyDescent="0.25">
      <c r="B254" s="11" t="s">
        <v>844</v>
      </c>
      <c r="C254" s="3" t="s">
        <v>845</v>
      </c>
      <c r="D254" s="3" t="s">
        <v>139</v>
      </c>
      <c r="E254" s="3"/>
      <c r="F254" s="3" t="s">
        <v>846</v>
      </c>
      <c r="G254" s="3" t="s">
        <v>358</v>
      </c>
      <c r="H254" s="3" t="s">
        <v>214</v>
      </c>
      <c r="I254" s="3" t="s">
        <v>84</v>
      </c>
      <c r="J254" s="3"/>
      <c r="K254" s="10">
        <v>4.620000000000017</v>
      </c>
      <c r="L254" s="3" t="s">
        <v>54</v>
      </c>
      <c r="M254" s="41">
        <v>3.2000000000000001E-2</v>
      </c>
      <c r="N254" s="41">
        <v>2.3799999999999974E-2</v>
      </c>
      <c r="O254" s="10">
        <v>947.5457775573409</v>
      </c>
      <c r="P254" s="10">
        <v>103.83</v>
      </c>
      <c r="Q254" s="10">
        <v>0.98383678083782156</v>
      </c>
      <c r="R254" s="41">
        <v>9.4084881568727891E-6</v>
      </c>
      <c r="S254" s="41">
        <v>1.3114328129219513E-3</v>
      </c>
      <c r="T254" s="41">
        <v>1.3065451949477815E-4</v>
      </c>
    </row>
    <row r="255" spans="2:20" ht="15" x14ac:dyDescent="0.25">
      <c r="B255" s="11" t="s">
        <v>847</v>
      </c>
      <c r="C255" s="3" t="s">
        <v>848</v>
      </c>
      <c r="D255" s="3" t="s">
        <v>139</v>
      </c>
      <c r="E255" s="3"/>
      <c r="F255" s="3" t="s">
        <v>846</v>
      </c>
      <c r="G255" s="3" t="s">
        <v>358</v>
      </c>
      <c r="H255" s="3" t="s">
        <v>214</v>
      </c>
      <c r="I255" s="3" t="s">
        <v>84</v>
      </c>
      <c r="J255" s="3"/>
      <c r="K255" s="10">
        <v>2.060000000000016</v>
      </c>
      <c r="L255" s="3" t="s">
        <v>54</v>
      </c>
      <c r="M255" s="41">
        <v>5.5500000000000001E-2</v>
      </c>
      <c r="N255" s="41">
        <v>1.4300000000001823E-2</v>
      </c>
      <c r="O255" s="10">
        <v>527.23266390085166</v>
      </c>
      <c r="P255" s="10">
        <v>110.58</v>
      </c>
      <c r="Q255" s="10">
        <v>0.58301388001331866</v>
      </c>
      <c r="R255" s="41">
        <v>8.7872110650141947E-6</v>
      </c>
      <c r="S255" s="41">
        <v>7.7714469262604616E-4</v>
      </c>
      <c r="T255" s="41">
        <v>7.7424832894596807E-5</v>
      </c>
    </row>
    <row r="256" spans="2:20" ht="15" x14ac:dyDescent="0.25">
      <c r="B256" s="11" t="s">
        <v>849</v>
      </c>
      <c r="C256" s="3" t="s">
        <v>850</v>
      </c>
      <c r="D256" s="3" t="s">
        <v>139</v>
      </c>
      <c r="E256" s="3"/>
      <c r="F256" s="3" t="s">
        <v>505</v>
      </c>
      <c r="G256" s="3" t="s">
        <v>252</v>
      </c>
      <c r="H256" s="3" t="s">
        <v>214</v>
      </c>
      <c r="I256" s="3" t="s">
        <v>69</v>
      </c>
      <c r="J256" s="3"/>
      <c r="K256" s="10">
        <v>2.1399999999999157</v>
      </c>
      <c r="L256" s="3" t="s">
        <v>54</v>
      </c>
      <c r="M256" s="41">
        <v>1.29E-2</v>
      </c>
      <c r="N256" s="41">
        <v>9.6999999999998129E-3</v>
      </c>
      <c r="O256" s="10">
        <v>598.58201742045685</v>
      </c>
      <c r="P256" s="10">
        <v>100.89</v>
      </c>
      <c r="Q256" s="10">
        <v>0.60390939754607753</v>
      </c>
      <c r="R256" s="41">
        <v>2.0784097827099195E-6</v>
      </c>
      <c r="S256" s="41">
        <v>8.0499795840058839E-4</v>
      </c>
      <c r="T256" s="41">
        <v>8.0199778755547864E-5</v>
      </c>
    </row>
    <row r="257" spans="2:20" ht="15" x14ac:dyDescent="0.25">
      <c r="B257" s="11" t="s">
        <v>851</v>
      </c>
      <c r="C257" s="3" t="s">
        <v>852</v>
      </c>
      <c r="D257" s="3" t="s">
        <v>139</v>
      </c>
      <c r="E257" s="3"/>
      <c r="F257" s="3" t="s">
        <v>510</v>
      </c>
      <c r="G257" s="3" t="s">
        <v>299</v>
      </c>
      <c r="H257" s="3" t="s">
        <v>214</v>
      </c>
      <c r="I257" s="3" t="s">
        <v>84</v>
      </c>
      <c r="J257" s="3"/>
      <c r="K257" s="10">
        <v>5.9300000000000157</v>
      </c>
      <c r="L257" s="3" t="s">
        <v>54</v>
      </c>
      <c r="M257" s="41">
        <v>5.0499999999999996E-2</v>
      </c>
      <c r="N257" s="41">
        <v>4.2000000000000315E-2</v>
      </c>
      <c r="O257" s="10">
        <v>1857.5151169548233</v>
      </c>
      <c r="P257" s="10">
        <v>107.68</v>
      </c>
      <c r="Q257" s="10">
        <v>2.0001722779369024</v>
      </c>
      <c r="R257" s="41">
        <v>8.396725041496541E-6</v>
      </c>
      <c r="S257" s="41">
        <v>2.666185700588985E-3</v>
      </c>
      <c r="T257" s="41">
        <v>2.656249013765023E-4</v>
      </c>
    </row>
    <row r="258" spans="2:20" ht="15" x14ac:dyDescent="0.25">
      <c r="B258" s="11" t="s">
        <v>853</v>
      </c>
      <c r="C258" s="3" t="s">
        <v>854</v>
      </c>
      <c r="D258" s="3" t="s">
        <v>139</v>
      </c>
      <c r="E258" s="3"/>
      <c r="F258" s="3" t="s">
        <v>855</v>
      </c>
      <c r="G258" s="3" t="s">
        <v>582</v>
      </c>
      <c r="H258" s="3" t="s">
        <v>214</v>
      </c>
      <c r="I258" s="3" t="s">
        <v>69</v>
      </c>
      <c r="J258" s="3"/>
      <c r="K258" s="10">
        <v>4.4100000000000286</v>
      </c>
      <c r="L258" s="3" t="s">
        <v>54</v>
      </c>
      <c r="M258" s="41">
        <v>2.9500000000000002E-2</v>
      </c>
      <c r="N258" s="41">
        <v>2.5100000000000705E-2</v>
      </c>
      <c r="O258" s="10">
        <v>983.39033418170084</v>
      </c>
      <c r="P258" s="10">
        <v>102</v>
      </c>
      <c r="Q258" s="10">
        <v>1.0030581407560375</v>
      </c>
      <c r="R258" s="41">
        <v>7.0337373386240725E-6</v>
      </c>
      <c r="S258" s="41">
        <v>1.3370544633793217E-3</v>
      </c>
      <c r="T258" s="41">
        <v>1.3320713553136509E-4</v>
      </c>
    </row>
    <row r="259" spans="2:20" ht="15" x14ac:dyDescent="0.25">
      <c r="B259" s="11" t="s">
        <v>856</v>
      </c>
      <c r="C259" s="3" t="s">
        <v>857</v>
      </c>
      <c r="D259" s="3" t="s">
        <v>139</v>
      </c>
      <c r="E259" s="3"/>
      <c r="F259" s="3" t="s">
        <v>574</v>
      </c>
      <c r="G259" s="3" t="s">
        <v>299</v>
      </c>
      <c r="H259" s="3" t="s">
        <v>214</v>
      </c>
      <c r="I259" s="3" t="s">
        <v>84</v>
      </c>
      <c r="J259" s="3"/>
      <c r="K259" s="10">
        <v>4.7100000000000506</v>
      </c>
      <c r="L259" s="3" t="s">
        <v>54</v>
      </c>
      <c r="M259" s="41">
        <v>7.0499999999999993E-2</v>
      </c>
      <c r="N259" s="41">
        <v>3.2699999999999278E-2</v>
      </c>
      <c r="O259" s="10">
        <v>731.77139653519032</v>
      </c>
      <c r="P259" s="10">
        <v>118.4</v>
      </c>
      <c r="Q259" s="10">
        <v>0.86641733356314998</v>
      </c>
      <c r="R259" s="41">
        <v>1.0941055734062303E-6</v>
      </c>
      <c r="S259" s="41">
        <v>1.1549152695342875E-3</v>
      </c>
      <c r="T259" s="41">
        <v>1.1506109814499883E-4</v>
      </c>
    </row>
    <row r="260" spans="2:20" ht="15" x14ac:dyDescent="0.25">
      <c r="B260" s="11" t="s">
        <v>858</v>
      </c>
      <c r="C260" s="3" t="s">
        <v>859</v>
      </c>
      <c r="D260" s="3" t="s">
        <v>139</v>
      </c>
      <c r="E260" s="3"/>
      <c r="F260" s="3" t="s">
        <v>522</v>
      </c>
      <c r="G260" s="3" t="s">
        <v>322</v>
      </c>
      <c r="H260" s="3" t="s">
        <v>214</v>
      </c>
      <c r="I260" s="3" t="s">
        <v>69</v>
      </c>
      <c r="J260" s="3"/>
      <c r="K260" s="10">
        <v>5.5600000000011391</v>
      </c>
      <c r="L260" s="3" t="s">
        <v>54</v>
      </c>
      <c r="M260" s="41">
        <v>4.1399999999999999E-2</v>
      </c>
      <c r="N260" s="41">
        <v>3.9399999999997125E-2</v>
      </c>
      <c r="O260" s="10">
        <v>110.57885830267391</v>
      </c>
      <c r="P260" s="10">
        <v>101.23</v>
      </c>
      <c r="Q260" s="10">
        <v>0.11422796095454862</v>
      </c>
      <c r="R260" s="41">
        <v>1.982749963607052E-7</v>
      </c>
      <c r="S260" s="41">
        <v>1.5226336224327067E-4</v>
      </c>
      <c r="T260" s="41">
        <v>1.516958873876968E-5</v>
      </c>
    </row>
    <row r="261" spans="2:20" ht="15" x14ac:dyDescent="0.25">
      <c r="B261" s="11" t="s">
        <v>860</v>
      </c>
      <c r="C261" s="3" t="s">
        <v>861</v>
      </c>
      <c r="D261" s="3" t="s">
        <v>139</v>
      </c>
      <c r="E261" s="3"/>
      <c r="F261" s="3" t="s">
        <v>522</v>
      </c>
      <c r="G261" s="3" t="s">
        <v>322</v>
      </c>
      <c r="H261" s="3" t="s">
        <v>214</v>
      </c>
      <c r="I261" s="3" t="s">
        <v>69</v>
      </c>
      <c r="J261" s="3"/>
      <c r="K261" s="10">
        <v>1.0100000000009624</v>
      </c>
      <c r="L261" s="3" t="s">
        <v>54</v>
      </c>
      <c r="M261" s="41">
        <v>6.25E-2</v>
      </c>
      <c r="N261" s="41">
        <v>1.0199999999989091E-2</v>
      </c>
      <c r="O261" s="10">
        <v>226.20048935733391</v>
      </c>
      <c r="P261" s="10">
        <v>105.16</v>
      </c>
      <c r="Q261" s="10">
        <v>0.24617399976015439</v>
      </c>
      <c r="R261" s="41">
        <v>1.3823619597529175E-6</v>
      </c>
      <c r="S261" s="41">
        <v>3.281445329770864E-4</v>
      </c>
      <c r="T261" s="41">
        <v>3.269215613526912E-5</v>
      </c>
    </row>
    <row r="262" spans="2:20" ht="15" x14ac:dyDescent="0.25">
      <c r="B262" s="11" t="s">
        <v>862</v>
      </c>
      <c r="C262" s="3" t="s">
        <v>863</v>
      </c>
      <c r="D262" s="3" t="s">
        <v>139</v>
      </c>
      <c r="E262" s="3"/>
      <c r="F262" s="3" t="s">
        <v>522</v>
      </c>
      <c r="G262" s="3" t="s">
        <v>322</v>
      </c>
      <c r="H262" s="3" t="s">
        <v>214</v>
      </c>
      <c r="I262" s="3" t="s">
        <v>69</v>
      </c>
      <c r="J262" s="3"/>
      <c r="K262" s="10">
        <v>2.019999999999412</v>
      </c>
      <c r="L262" s="3" t="s">
        <v>54</v>
      </c>
      <c r="M262" s="41">
        <v>6.9900000000000004E-2</v>
      </c>
      <c r="N262" s="41">
        <v>1.1899999999999869E-2</v>
      </c>
      <c r="O262" s="10">
        <v>195.20746556237989</v>
      </c>
      <c r="P262" s="10">
        <v>111.97</v>
      </c>
      <c r="Q262" s="10">
        <v>0.22539630058695659</v>
      </c>
      <c r="R262" s="41">
        <v>6.8446295402625511E-7</v>
      </c>
      <c r="S262" s="41">
        <v>3.0044831648724508E-4</v>
      </c>
      <c r="T262" s="41">
        <v>2.9932856671622916E-5</v>
      </c>
    </row>
    <row r="263" spans="2:20" ht="15" x14ac:dyDescent="0.25">
      <c r="B263" s="11" t="s">
        <v>864</v>
      </c>
      <c r="C263" s="3" t="s">
        <v>865</v>
      </c>
      <c r="D263" s="3" t="s">
        <v>139</v>
      </c>
      <c r="E263" s="3"/>
      <c r="F263" s="3" t="s">
        <v>866</v>
      </c>
      <c r="G263" s="3" t="s">
        <v>603</v>
      </c>
      <c r="H263" s="3" t="s">
        <v>214</v>
      </c>
      <c r="I263" s="3" t="s">
        <v>69</v>
      </c>
      <c r="J263" s="3"/>
      <c r="K263" s="10">
        <v>4.6300000000000576</v>
      </c>
      <c r="L263" s="3" t="s">
        <v>54</v>
      </c>
      <c r="M263" s="41">
        <v>2.7999999999999997E-2</v>
      </c>
      <c r="N263" s="41">
        <v>2.3699999999999933E-2</v>
      </c>
      <c r="O263" s="10">
        <v>1365.8199389373249</v>
      </c>
      <c r="P263" s="10">
        <v>102.87</v>
      </c>
      <c r="Q263" s="10">
        <v>1.4050189711847749</v>
      </c>
      <c r="R263" s="41">
        <v>1.3356345970441276E-5</v>
      </c>
      <c r="S263" s="41">
        <v>1.8728594188361545E-3</v>
      </c>
      <c r="T263" s="41">
        <v>1.8658794033382949E-4</v>
      </c>
    </row>
    <row r="264" spans="2:20" ht="15" x14ac:dyDescent="0.25">
      <c r="B264" s="11" t="s">
        <v>867</v>
      </c>
      <c r="C264" s="3" t="s">
        <v>868</v>
      </c>
      <c r="D264" s="3" t="s">
        <v>139</v>
      </c>
      <c r="E264" s="3"/>
      <c r="F264" s="3" t="s">
        <v>534</v>
      </c>
      <c r="G264" s="3" t="s">
        <v>322</v>
      </c>
      <c r="H264" s="3" t="s">
        <v>214</v>
      </c>
      <c r="I264" s="3" t="s">
        <v>69</v>
      </c>
      <c r="J264" s="3"/>
      <c r="K264" s="10">
        <v>1.4600000000000193</v>
      </c>
      <c r="L264" s="3" t="s">
        <v>54</v>
      </c>
      <c r="M264" s="41">
        <v>5.5E-2</v>
      </c>
      <c r="N264" s="41">
        <v>8.7000000000008286E-3</v>
      </c>
      <c r="O264" s="10">
        <v>1691.5782789979951</v>
      </c>
      <c r="P264" s="10">
        <v>106.88</v>
      </c>
      <c r="Q264" s="10">
        <v>1.8079588645056446</v>
      </c>
      <c r="R264" s="41">
        <v>4.5257682052353486E-6</v>
      </c>
      <c r="S264" s="41">
        <v>2.4099694436171518E-3</v>
      </c>
      <c r="T264" s="41">
        <v>2.4009876567854051E-4</v>
      </c>
    </row>
    <row r="265" spans="2:20" ht="15" x14ac:dyDescent="0.25">
      <c r="B265" s="11" t="s">
        <v>869</v>
      </c>
      <c r="C265" s="3" t="s">
        <v>870</v>
      </c>
      <c r="D265" s="3" t="s">
        <v>139</v>
      </c>
      <c r="E265" s="3"/>
      <c r="F265" s="3" t="s">
        <v>534</v>
      </c>
      <c r="G265" s="3" t="s">
        <v>322</v>
      </c>
      <c r="H265" s="3" t="s">
        <v>214</v>
      </c>
      <c r="I265" s="3" t="s">
        <v>69</v>
      </c>
      <c r="J265" s="3"/>
      <c r="K265" s="10">
        <v>3.8899999999999597</v>
      </c>
      <c r="L265" s="3" t="s">
        <v>54</v>
      </c>
      <c r="M265" s="41">
        <v>1.268E-2</v>
      </c>
      <c r="N265" s="41">
        <v>1.2699999999999751E-2</v>
      </c>
      <c r="O265" s="10">
        <v>2188.0768681842137</v>
      </c>
      <c r="P265" s="10">
        <v>100.26</v>
      </c>
      <c r="Q265" s="10">
        <v>2.1937658682599617</v>
      </c>
      <c r="R265" s="41">
        <v>4.0064248275800311E-6</v>
      </c>
      <c r="S265" s="41">
        <v>2.9242417030336432E-3</v>
      </c>
      <c r="T265" s="41">
        <v>2.9133432596153188E-4</v>
      </c>
    </row>
    <row r="266" spans="2:20" ht="15" x14ac:dyDescent="0.25">
      <c r="B266" s="11" t="s">
        <v>871</v>
      </c>
      <c r="C266" s="3" t="s">
        <v>872</v>
      </c>
      <c r="D266" s="3" t="s">
        <v>139</v>
      </c>
      <c r="E266" s="3"/>
      <c r="F266" s="3" t="s">
        <v>873</v>
      </c>
      <c r="G266" s="3" t="s">
        <v>874</v>
      </c>
      <c r="H266" s="3" t="s">
        <v>214</v>
      </c>
      <c r="I266" s="3" t="s">
        <v>69</v>
      </c>
      <c r="J266" s="3"/>
      <c r="K266" s="10">
        <v>4.7500000000000417</v>
      </c>
      <c r="L266" s="3" t="s">
        <v>54</v>
      </c>
      <c r="M266" s="41">
        <v>3.3500000000000002E-2</v>
      </c>
      <c r="N266" s="41">
        <v>2.5199999999999945E-2</v>
      </c>
      <c r="O266" s="10">
        <v>1638.9839267248667</v>
      </c>
      <c r="P266" s="10">
        <v>105.41</v>
      </c>
      <c r="Q266" s="10">
        <v>1.7276529571606594</v>
      </c>
      <c r="R266" s="41">
        <v>4.2865951095325149E-6</v>
      </c>
      <c r="S266" s="41">
        <v>2.3029234335320255E-3</v>
      </c>
      <c r="T266" s="41">
        <v>2.2943405996605831E-4</v>
      </c>
    </row>
    <row r="267" spans="2:20" ht="15" x14ac:dyDescent="0.25">
      <c r="B267" s="11" t="s">
        <v>875</v>
      </c>
      <c r="C267" s="3" t="s">
        <v>876</v>
      </c>
      <c r="D267" s="3" t="s">
        <v>139</v>
      </c>
      <c r="E267" s="3"/>
      <c r="F267" s="3" t="s">
        <v>877</v>
      </c>
      <c r="G267" s="3" t="s">
        <v>639</v>
      </c>
      <c r="H267" s="3" t="s">
        <v>543</v>
      </c>
      <c r="I267" s="3" t="s">
        <v>69</v>
      </c>
      <c r="J267" s="3"/>
      <c r="K267" s="10">
        <v>5.6900000000000208</v>
      </c>
      <c r="L267" s="3" t="s">
        <v>54</v>
      </c>
      <c r="M267" s="41">
        <v>4.7500000000000001E-2</v>
      </c>
      <c r="N267" s="41">
        <v>3.2500000000000195E-2</v>
      </c>
      <c r="O267" s="10">
        <v>1454.7576534715206</v>
      </c>
      <c r="P267" s="10">
        <v>108.81</v>
      </c>
      <c r="Q267" s="10">
        <v>1.5829218029718104</v>
      </c>
      <c r="R267" s="41">
        <v>2.8980390722170614E-6</v>
      </c>
      <c r="S267" s="41">
        <v>2.1099999848948571E-3</v>
      </c>
      <c r="T267" s="41">
        <v>2.1021361631648727E-4</v>
      </c>
    </row>
    <row r="268" spans="2:20" ht="15" x14ac:dyDescent="0.25">
      <c r="B268" s="11" t="s">
        <v>878</v>
      </c>
      <c r="C268" s="3" t="s">
        <v>879</v>
      </c>
      <c r="D268" s="3" t="s">
        <v>139</v>
      </c>
      <c r="E268" s="3"/>
      <c r="F268" s="3" t="s">
        <v>880</v>
      </c>
      <c r="G268" s="3" t="s">
        <v>514</v>
      </c>
      <c r="H268" s="3" t="s">
        <v>543</v>
      </c>
      <c r="I268" s="3" t="s">
        <v>69</v>
      </c>
      <c r="J268" s="3"/>
      <c r="K268" s="10">
        <v>0.72999999999961918</v>
      </c>
      <c r="L268" s="3" t="s">
        <v>54</v>
      </c>
      <c r="M268" s="41">
        <v>5.7999999999999996E-2</v>
      </c>
      <c r="N268" s="41">
        <v>1.0100000000000185E-2</v>
      </c>
      <c r="O268" s="10">
        <v>317.13044184827771</v>
      </c>
      <c r="P268" s="10">
        <v>105.02</v>
      </c>
      <c r="Q268" s="10">
        <v>0.33305038988702301</v>
      </c>
      <c r="R268" s="41">
        <v>6.3426088369655544E-6</v>
      </c>
      <c r="S268" s="41">
        <v>4.4394885225000565E-4</v>
      </c>
      <c r="T268" s="41">
        <v>4.4229428606217737E-5</v>
      </c>
    </row>
    <row r="269" spans="2:20" ht="15" x14ac:dyDescent="0.25">
      <c r="B269" s="11" t="s">
        <v>881</v>
      </c>
      <c r="C269" s="3" t="s">
        <v>882</v>
      </c>
      <c r="D269" s="3" t="s">
        <v>139</v>
      </c>
      <c r="E269" s="3"/>
      <c r="F269" s="3" t="s">
        <v>542</v>
      </c>
      <c r="G269" s="3" t="s">
        <v>345</v>
      </c>
      <c r="H269" s="3" t="s">
        <v>543</v>
      </c>
      <c r="I269" s="3" t="s">
        <v>84</v>
      </c>
      <c r="J269" s="3"/>
      <c r="K269" s="10">
        <v>5.6800000000000184</v>
      </c>
      <c r="L269" s="3" t="s">
        <v>54</v>
      </c>
      <c r="M269" s="41">
        <v>4.3499999999999997E-2</v>
      </c>
      <c r="N269" s="41">
        <v>3.5300000000000581E-2</v>
      </c>
      <c r="O269" s="10">
        <v>1311.1871413797396</v>
      </c>
      <c r="P269" s="10">
        <v>106.94</v>
      </c>
      <c r="Q269" s="10">
        <v>1.4021835289916404</v>
      </c>
      <c r="R269" s="41">
        <v>1.0342631760045274E-5</v>
      </c>
      <c r="S269" s="41">
        <v>1.8690798366903707E-3</v>
      </c>
      <c r="T269" s="41">
        <v>1.8621139074296778E-4</v>
      </c>
    </row>
    <row r="270" spans="2:20" ht="15" x14ac:dyDescent="0.25">
      <c r="B270" s="11" t="s">
        <v>883</v>
      </c>
      <c r="C270" s="3" t="s">
        <v>884</v>
      </c>
      <c r="D270" s="3" t="s">
        <v>139</v>
      </c>
      <c r="E270" s="3"/>
      <c r="F270" s="3" t="s">
        <v>885</v>
      </c>
      <c r="G270" s="3" t="s">
        <v>299</v>
      </c>
      <c r="H270" s="3" t="s">
        <v>543</v>
      </c>
      <c r="I270" s="3" t="s">
        <v>84</v>
      </c>
      <c r="J270" s="3"/>
      <c r="K270" s="10">
        <v>4.7499999999999449</v>
      </c>
      <c r="L270" s="3" t="s">
        <v>54</v>
      </c>
      <c r="M270" s="41">
        <v>0.06</v>
      </c>
      <c r="N270" s="41">
        <v>6.629999999999997E-2</v>
      </c>
      <c r="O270" s="10">
        <v>1638.9839267248667</v>
      </c>
      <c r="P270" s="10">
        <v>97.59</v>
      </c>
      <c r="Q270" s="10">
        <v>1.5994844140907472</v>
      </c>
      <c r="R270" s="41">
        <v>2.7316398778747779E-6</v>
      </c>
      <c r="S270" s="41">
        <v>2.1320775816183121E-3</v>
      </c>
      <c r="T270" s="41">
        <v>2.1241314782361465E-4</v>
      </c>
    </row>
    <row r="271" spans="2:20" ht="15" x14ac:dyDescent="0.25">
      <c r="B271" s="11" t="s">
        <v>886</v>
      </c>
      <c r="C271" s="3" t="s">
        <v>887</v>
      </c>
      <c r="D271" s="3" t="s">
        <v>139</v>
      </c>
      <c r="E271" s="3"/>
      <c r="F271" s="3" t="s">
        <v>554</v>
      </c>
      <c r="G271" s="3" t="s">
        <v>299</v>
      </c>
      <c r="H271" s="3" t="s">
        <v>543</v>
      </c>
      <c r="I271" s="3" t="s">
        <v>69</v>
      </c>
      <c r="J271" s="3"/>
      <c r="K271" s="10">
        <v>0.66000000000040837</v>
      </c>
      <c r="L271" s="3" t="s">
        <v>54</v>
      </c>
      <c r="M271" s="41">
        <v>2.4900000000000002E-2</v>
      </c>
      <c r="N271" s="41">
        <v>1.2000000000000293E-2</v>
      </c>
      <c r="O271" s="10">
        <v>193.81560708571521</v>
      </c>
      <c r="P271" s="10">
        <v>101.1</v>
      </c>
      <c r="Q271" s="10">
        <v>0.1959475782560853</v>
      </c>
      <c r="R271" s="41">
        <v>4.6753581543914196E-6</v>
      </c>
      <c r="S271" s="41">
        <v>2.6119381663977669E-4</v>
      </c>
      <c r="T271" s="41">
        <v>2.6022036563232008E-5</v>
      </c>
    </row>
    <row r="272" spans="2:20" ht="15" x14ac:dyDescent="0.25">
      <c r="B272" s="11" t="s">
        <v>888</v>
      </c>
      <c r="C272" s="3" t="s">
        <v>889</v>
      </c>
      <c r="D272" s="3" t="s">
        <v>139</v>
      </c>
      <c r="E272" s="3"/>
      <c r="F272" s="3" t="s">
        <v>554</v>
      </c>
      <c r="G272" s="3" t="s">
        <v>299</v>
      </c>
      <c r="H272" s="3" t="s">
        <v>543</v>
      </c>
      <c r="I272" s="3" t="s">
        <v>69</v>
      </c>
      <c r="J272" s="3"/>
      <c r="K272" s="10">
        <v>6.9399999999999746</v>
      </c>
      <c r="L272" s="3" t="s">
        <v>54</v>
      </c>
      <c r="M272" s="41">
        <v>4.9000000000000002E-2</v>
      </c>
      <c r="N272" s="41">
        <v>5.1000000000000038E-2</v>
      </c>
      <c r="O272" s="10">
        <v>2705.2072738618831</v>
      </c>
      <c r="P272" s="10">
        <v>100.27</v>
      </c>
      <c r="Q272" s="10">
        <v>2.7125113336161819</v>
      </c>
      <c r="R272" s="41">
        <v>8.4862751646991822E-6</v>
      </c>
      <c r="S272" s="41">
        <v>3.6157180109668359E-3</v>
      </c>
      <c r="T272" s="41">
        <v>3.6022424839205391E-4</v>
      </c>
    </row>
    <row r="273" spans="2:20" ht="15" x14ac:dyDescent="0.25">
      <c r="B273" s="11" t="s">
        <v>890</v>
      </c>
      <c r="C273" s="3" t="s">
        <v>891</v>
      </c>
      <c r="D273" s="3" t="s">
        <v>139</v>
      </c>
      <c r="E273" s="3"/>
      <c r="F273" s="3" t="s">
        <v>892</v>
      </c>
      <c r="G273" s="3" t="s">
        <v>299</v>
      </c>
      <c r="H273" s="3" t="s">
        <v>543</v>
      </c>
      <c r="I273" s="3" t="s">
        <v>69</v>
      </c>
      <c r="J273" s="3"/>
      <c r="K273" s="10">
        <v>4.3199999999999905</v>
      </c>
      <c r="L273" s="3" t="s">
        <v>54</v>
      </c>
      <c r="M273" s="41">
        <v>4.2000000000000003E-2</v>
      </c>
      <c r="N273" s="41">
        <v>3.7200000000000823E-2</v>
      </c>
      <c r="O273" s="10">
        <v>1091.0873888991398</v>
      </c>
      <c r="P273" s="10">
        <v>102.8</v>
      </c>
      <c r="Q273" s="10">
        <v>1.12163783567905</v>
      </c>
      <c r="R273" s="41">
        <v>1.0889834728296328E-6</v>
      </c>
      <c r="S273" s="41">
        <v>1.4951185913903559E-3</v>
      </c>
      <c r="T273" s="41">
        <v>1.4895463894225606E-4</v>
      </c>
    </row>
    <row r="274" spans="2:20" ht="15" x14ac:dyDescent="0.25">
      <c r="B274" s="11" t="s">
        <v>893</v>
      </c>
      <c r="C274" s="3" t="s">
        <v>894</v>
      </c>
      <c r="D274" s="3" t="s">
        <v>139</v>
      </c>
      <c r="E274" s="3"/>
      <c r="F274" s="3" t="s">
        <v>490</v>
      </c>
      <c r="G274" s="3" t="s">
        <v>473</v>
      </c>
      <c r="H274" s="3" t="s">
        <v>543</v>
      </c>
      <c r="I274" s="3" t="s">
        <v>69</v>
      </c>
      <c r="J274" s="3"/>
      <c r="K274" s="10">
        <v>6.2399999999999984</v>
      </c>
      <c r="L274" s="3" t="s">
        <v>54</v>
      </c>
      <c r="M274" s="41">
        <v>4.2649999999999993E-2</v>
      </c>
      <c r="N274" s="41">
        <v>4.4299999999999964E-2</v>
      </c>
      <c r="O274" s="10">
        <v>5139.8612974333864</v>
      </c>
      <c r="P274" s="10">
        <v>101.05</v>
      </c>
      <c r="Q274" s="10">
        <v>5.1938298410291432</v>
      </c>
      <c r="R274" s="41">
        <v>2.254588086621658E-6</v>
      </c>
      <c r="S274" s="41">
        <v>6.9232610641557467E-3</v>
      </c>
      <c r="T274" s="41">
        <v>6.897458556483514E-4</v>
      </c>
    </row>
    <row r="275" spans="2:20" ht="15" x14ac:dyDescent="0.25">
      <c r="B275" s="11" t="s">
        <v>895</v>
      </c>
      <c r="C275" s="3" t="s">
        <v>896</v>
      </c>
      <c r="D275" s="3" t="s">
        <v>139</v>
      </c>
      <c r="E275" s="3"/>
      <c r="F275" s="3" t="s">
        <v>897</v>
      </c>
      <c r="G275" s="3" t="s">
        <v>299</v>
      </c>
      <c r="H275" s="3" t="s">
        <v>543</v>
      </c>
      <c r="I275" s="3" t="s">
        <v>84</v>
      </c>
      <c r="J275" s="3"/>
      <c r="K275" s="10">
        <v>0.49999999999972972</v>
      </c>
      <c r="L275" s="3" t="s">
        <v>54</v>
      </c>
      <c r="M275" s="41">
        <v>7.2999999999999995E-2</v>
      </c>
      <c r="N275" s="41">
        <v>1.0000000000000307E-2</v>
      </c>
      <c r="O275" s="10">
        <v>326.15781780805639</v>
      </c>
      <c r="P275" s="10">
        <v>103.14</v>
      </c>
      <c r="Q275" s="10">
        <v>0.33639917331894176</v>
      </c>
      <c r="R275" s="41">
        <v>6.3713151729591656E-6</v>
      </c>
      <c r="S275" s="41">
        <v>4.4841270698843869E-4</v>
      </c>
      <c r="T275" s="41">
        <v>4.4674150432755695E-5</v>
      </c>
    </row>
    <row r="276" spans="2:20" ht="15" x14ac:dyDescent="0.25">
      <c r="B276" s="11" t="s">
        <v>898</v>
      </c>
      <c r="C276" s="3" t="s">
        <v>899</v>
      </c>
      <c r="D276" s="3" t="s">
        <v>139</v>
      </c>
      <c r="E276" s="3"/>
      <c r="F276" s="3" t="s">
        <v>897</v>
      </c>
      <c r="G276" s="3" t="s">
        <v>299</v>
      </c>
      <c r="H276" s="3" t="s">
        <v>543</v>
      </c>
      <c r="I276" s="3" t="s">
        <v>84</v>
      </c>
      <c r="J276" s="3"/>
      <c r="K276" s="10">
        <v>2.0600000000000023</v>
      </c>
      <c r="L276" s="3" t="s">
        <v>54</v>
      </c>
      <c r="M276" s="41">
        <v>5.45E-2</v>
      </c>
      <c r="N276" s="41">
        <v>2.3100000000000506E-2</v>
      </c>
      <c r="O276" s="10">
        <v>1032.9031836049046</v>
      </c>
      <c r="P276" s="10">
        <v>106.54</v>
      </c>
      <c r="Q276" s="10">
        <v>1.1004550517945726</v>
      </c>
      <c r="R276" s="41">
        <v>5.7790047129034362E-6</v>
      </c>
      <c r="S276" s="41">
        <v>1.4668824058805185E-3</v>
      </c>
      <c r="T276" s="41">
        <v>1.4614154381927108E-4</v>
      </c>
    </row>
    <row r="277" spans="2:20" ht="15" x14ac:dyDescent="0.25">
      <c r="B277" s="11" t="s">
        <v>900</v>
      </c>
      <c r="C277" s="3" t="s">
        <v>901</v>
      </c>
      <c r="D277" s="3" t="s">
        <v>139</v>
      </c>
      <c r="E277" s="3"/>
      <c r="F277" s="3" t="s">
        <v>897</v>
      </c>
      <c r="G277" s="3" t="s">
        <v>299</v>
      </c>
      <c r="H277" s="3" t="s">
        <v>543</v>
      </c>
      <c r="I277" s="3" t="s">
        <v>84</v>
      </c>
      <c r="J277" s="3"/>
      <c r="K277" s="10">
        <v>3.1800000000001756</v>
      </c>
      <c r="L277" s="3" t="s">
        <v>54</v>
      </c>
      <c r="M277" s="41">
        <v>3.5000000000000003E-2</v>
      </c>
      <c r="N277" s="41">
        <v>2.2599999999998767E-2</v>
      </c>
      <c r="O277" s="10">
        <v>430.77960874086386</v>
      </c>
      <c r="P277" s="10">
        <v>103.99</v>
      </c>
      <c r="Q277" s="10">
        <v>0.44796771512954292</v>
      </c>
      <c r="R277" s="41">
        <v>2.638384609557332E-6</v>
      </c>
      <c r="S277" s="41">
        <v>5.9713112194307932E-4</v>
      </c>
      <c r="T277" s="41">
        <v>5.9490565619615904E-5</v>
      </c>
    </row>
    <row r="278" spans="2:20" ht="15" x14ac:dyDescent="0.25">
      <c r="B278" s="11" t="s">
        <v>902</v>
      </c>
      <c r="C278" s="3" t="s">
        <v>903</v>
      </c>
      <c r="D278" s="3" t="s">
        <v>139</v>
      </c>
      <c r="E278" s="3"/>
      <c r="F278" s="3" t="s">
        <v>904</v>
      </c>
      <c r="G278" s="3" t="s">
        <v>299</v>
      </c>
      <c r="H278" s="3" t="s">
        <v>543</v>
      </c>
      <c r="I278" s="3" t="s">
        <v>84</v>
      </c>
      <c r="J278" s="3"/>
      <c r="K278" s="10">
        <v>1.2999999999999927</v>
      </c>
      <c r="L278" s="3" t="s">
        <v>54</v>
      </c>
      <c r="M278" s="41">
        <v>7.0000000000000007E-2</v>
      </c>
      <c r="N278" s="41">
        <v>1.3200000000000682E-2</v>
      </c>
      <c r="O278" s="10">
        <v>925.30361838305259</v>
      </c>
      <c r="P278" s="10">
        <v>109.77</v>
      </c>
      <c r="Q278" s="10">
        <v>1.0157057819918831</v>
      </c>
      <c r="R278" s="41">
        <v>1.0213064220563495E-5</v>
      </c>
      <c r="S278" s="41">
        <v>1.3539134912646461E-3</v>
      </c>
      <c r="T278" s="41">
        <v>1.3488675507862833E-4</v>
      </c>
    </row>
    <row r="279" spans="2:20" ht="15" x14ac:dyDescent="0.25">
      <c r="B279" s="11" t="s">
        <v>905</v>
      </c>
      <c r="C279" s="3" t="s">
        <v>906</v>
      </c>
      <c r="D279" s="3" t="s">
        <v>139</v>
      </c>
      <c r="E279" s="3"/>
      <c r="F279" s="3" t="s">
        <v>907</v>
      </c>
      <c r="G279" s="3" t="s">
        <v>299</v>
      </c>
      <c r="H279" s="3" t="s">
        <v>543</v>
      </c>
      <c r="I279" s="3" t="s">
        <v>84</v>
      </c>
      <c r="J279" s="3"/>
      <c r="K279" s="10">
        <v>5.4100000000000747</v>
      </c>
      <c r="L279" s="3" t="s">
        <v>54</v>
      </c>
      <c r="M279" s="41">
        <v>3.3500000000000002E-2</v>
      </c>
      <c r="N279" s="41">
        <v>2.7799999999999218E-2</v>
      </c>
      <c r="O279" s="10">
        <v>1092.655951149783</v>
      </c>
      <c r="P279" s="10">
        <v>103.64</v>
      </c>
      <c r="Q279" s="10">
        <v>1.1324286277716791</v>
      </c>
      <c r="R279" s="41">
        <v>1.0044547771667691E-5</v>
      </c>
      <c r="S279" s="41">
        <v>1.5095024801647127E-3</v>
      </c>
      <c r="T279" s="41">
        <v>1.5038766704538297E-4</v>
      </c>
    </row>
    <row r="280" spans="2:20" ht="15" x14ac:dyDescent="0.25">
      <c r="B280" s="11" t="s">
        <v>908</v>
      </c>
      <c r="C280" s="3" t="s">
        <v>909</v>
      </c>
      <c r="D280" s="3" t="s">
        <v>139</v>
      </c>
      <c r="E280" s="3"/>
      <c r="F280" s="3" t="s">
        <v>910</v>
      </c>
      <c r="G280" s="3" t="s">
        <v>590</v>
      </c>
      <c r="H280" s="3" t="s">
        <v>543</v>
      </c>
      <c r="I280" s="3" t="s">
        <v>69</v>
      </c>
      <c r="J280" s="3"/>
      <c r="K280" s="10">
        <v>3.2899999999999991</v>
      </c>
      <c r="L280" s="3" t="s">
        <v>54</v>
      </c>
      <c r="M280" s="41">
        <v>4.4999999999999998E-2</v>
      </c>
      <c r="N280" s="41">
        <v>2.41E-2</v>
      </c>
      <c r="O280" s="10">
        <v>352.8877</v>
      </c>
      <c r="P280" s="10">
        <v>107</v>
      </c>
      <c r="Q280" s="10">
        <v>0.37758983900000004</v>
      </c>
      <c r="R280" s="41">
        <v>7.0798431105047743E-6</v>
      </c>
      <c r="S280" s="41">
        <v>5.0331895933878918E-4</v>
      </c>
      <c r="T280" s="41">
        <v>5.0144312493220339E-5</v>
      </c>
    </row>
    <row r="281" spans="2:20" ht="15" x14ac:dyDescent="0.25">
      <c r="B281" s="11" t="s">
        <v>911</v>
      </c>
      <c r="C281" s="3" t="s">
        <v>912</v>
      </c>
      <c r="D281" s="3" t="s">
        <v>139</v>
      </c>
      <c r="E281" s="3"/>
      <c r="F281" s="3" t="s">
        <v>589</v>
      </c>
      <c r="G281" s="3" t="s">
        <v>590</v>
      </c>
      <c r="H281" s="3" t="s">
        <v>543</v>
      </c>
      <c r="I281" s="3" t="s">
        <v>69</v>
      </c>
      <c r="J281" s="3"/>
      <c r="K281" s="10">
        <v>6.0799999999999974</v>
      </c>
      <c r="L281" s="3" t="s">
        <v>54</v>
      </c>
      <c r="M281" s="41">
        <v>5.0900000000000001E-2</v>
      </c>
      <c r="N281" s="41">
        <v>3.8999999999999278E-2</v>
      </c>
      <c r="O281" s="10">
        <v>1118.3598405093053</v>
      </c>
      <c r="P281" s="10">
        <v>108.25</v>
      </c>
      <c r="Q281" s="10">
        <v>1.2106245274235545</v>
      </c>
      <c r="R281" s="41">
        <v>2.8531116220749208E-6</v>
      </c>
      <c r="S281" s="41">
        <v>1.6137358963540247E-3</v>
      </c>
      <c r="T281" s="41">
        <v>1.6077216160227209E-4</v>
      </c>
    </row>
    <row r="282" spans="2:20" ht="15" x14ac:dyDescent="0.25">
      <c r="B282" s="11" t="s">
        <v>913</v>
      </c>
      <c r="C282" s="3" t="s">
        <v>914</v>
      </c>
      <c r="D282" s="3" t="s">
        <v>139</v>
      </c>
      <c r="E282" s="3"/>
      <c r="F282" s="3" t="s">
        <v>589</v>
      </c>
      <c r="G282" s="3" t="s">
        <v>590</v>
      </c>
      <c r="H282" s="3" t="s">
        <v>543</v>
      </c>
      <c r="I282" s="3" t="s">
        <v>69</v>
      </c>
      <c r="J282" s="3"/>
      <c r="K282" s="10">
        <v>0.58000000000009133</v>
      </c>
      <c r="L282" s="3" t="s">
        <v>54</v>
      </c>
      <c r="M282" s="41">
        <v>5.45E-2</v>
      </c>
      <c r="N282" s="41">
        <v>9.6000000000018987E-3</v>
      </c>
      <c r="O282" s="10">
        <v>318.11055751430013</v>
      </c>
      <c r="P282" s="10">
        <v>107.58</v>
      </c>
      <c r="Q282" s="10">
        <v>0.342223337667526</v>
      </c>
      <c r="R282" s="41">
        <v>1.3993566829059975E-6</v>
      </c>
      <c r="S282" s="41">
        <v>4.5617619010204942E-4</v>
      </c>
      <c r="T282" s="41">
        <v>4.5447605348493724E-5</v>
      </c>
    </row>
    <row r="283" spans="2:20" ht="15" x14ac:dyDescent="0.25">
      <c r="B283" s="11" t="s">
        <v>915</v>
      </c>
      <c r="C283" s="3" t="s">
        <v>916</v>
      </c>
      <c r="D283" s="3" t="s">
        <v>139</v>
      </c>
      <c r="E283" s="3"/>
      <c r="F283" s="3" t="s">
        <v>597</v>
      </c>
      <c r="G283" s="3" t="s">
        <v>582</v>
      </c>
      <c r="H283" s="3" t="s">
        <v>543</v>
      </c>
      <c r="I283" s="3" t="s">
        <v>69</v>
      </c>
      <c r="J283" s="3"/>
      <c r="K283" s="10">
        <v>2.0600000000000058</v>
      </c>
      <c r="L283" s="3" t="s">
        <v>54</v>
      </c>
      <c r="M283" s="41">
        <v>5.7500000000000002E-2</v>
      </c>
      <c r="N283" s="41">
        <v>1.730000000000036E-2</v>
      </c>
      <c r="O283" s="10">
        <v>1265.1100333198513</v>
      </c>
      <c r="P283" s="10">
        <v>108.98</v>
      </c>
      <c r="Q283" s="10">
        <v>1.3787169144271918</v>
      </c>
      <c r="R283" s="41">
        <v>2.9782473451642679E-6</v>
      </c>
      <c r="S283" s="41">
        <v>1.8377993550623077E-3</v>
      </c>
      <c r="T283" s="41">
        <v>1.8309500059593929E-4</v>
      </c>
    </row>
    <row r="284" spans="2:20" ht="15" x14ac:dyDescent="0.25">
      <c r="B284" s="11" t="s">
        <v>917</v>
      </c>
      <c r="C284" s="3" t="s">
        <v>918</v>
      </c>
      <c r="D284" s="3" t="s">
        <v>139</v>
      </c>
      <c r="E284" s="3"/>
      <c r="F284" s="3" t="s">
        <v>597</v>
      </c>
      <c r="G284" s="3" t="s">
        <v>582</v>
      </c>
      <c r="H284" s="3" t="s">
        <v>543</v>
      </c>
      <c r="I284" s="3" t="s">
        <v>69</v>
      </c>
      <c r="J284" s="3"/>
      <c r="K284" s="10">
        <v>1.1000000000000003</v>
      </c>
      <c r="L284" s="3" t="s">
        <v>54</v>
      </c>
      <c r="M284" s="41">
        <v>5.4000000000000006E-2</v>
      </c>
      <c r="N284" s="41">
        <v>1.3600000000000003E-2</v>
      </c>
      <c r="O284" s="10">
        <v>347.48374617819104</v>
      </c>
      <c r="P284" s="10">
        <v>104.51</v>
      </c>
      <c r="Q284" s="10">
        <v>0.36315526304287998</v>
      </c>
      <c r="R284" s="41">
        <v>2.6307147763667173E-6</v>
      </c>
      <c r="S284" s="41">
        <v>4.8407798673085216E-4</v>
      </c>
      <c r="T284" s="41">
        <v>4.8227386207762342E-5</v>
      </c>
    </row>
    <row r="285" spans="2:20" ht="15" x14ac:dyDescent="0.25">
      <c r="B285" s="11" t="s">
        <v>919</v>
      </c>
      <c r="C285" s="3" t="s">
        <v>920</v>
      </c>
      <c r="D285" s="3" t="s">
        <v>139</v>
      </c>
      <c r="E285" s="3"/>
      <c r="F285" s="3" t="s">
        <v>613</v>
      </c>
      <c r="G285" s="3" t="s">
        <v>299</v>
      </c>
      <c r="H285" s="3" t="s">
        <v>222</v>
      </c>
      <c r="I285" s="3" t="s">
        <v>84</v>
      </c>
      <c r="J285" s="3"/>
      <c r="K285" s="10">
        <v>4.4500000000000117</v>
      </c>
      <c r="L285" s="3" t="s">
        <v>54</v>
      </c>
      <c r="M285" s="41">
        <v>4.6500000000000007E-2</v>
      </c>
      <c r="N285" s="41">
        <v>3.8800000000000362E-2</v>
      </c>
      <c r="O285" s="10">
        <v>2515.0938249766764</v>
      </c>
      <c r="P285" s="10">
        <v>103.6</v>
      </c>
      <c r="Q285" s="10">
        <v>2.6056372028943549</v>
      </c>
      <c r="R285" s="41">
        <v>1.2966747205173083E-5</v>
      </c>
      <c r="S285" s="41">
        <v>3.4732571428523536E-3</v>
      </c>
      <c r="T285" s="41">
        <v>3.4603125574545737E-4</v>
      </c>
    </row>
    <row r="286" spans="2:20" ht="15" x14ac:dyDescent="0.25">
      <c r="B286" s="11" t="s">
        <v>921</v>
      </c>
      <c r="C286" s="3" t="s">
        <v>922</v>
      </c>
      <c r="D286" s="3" t="s">
        <v>139</v>
      </c>
      <c r="E286" s="3"/>
      <c r="F286" s="3" t="s">
        <v>923</v>
      </c>
      <c r="G286" s="3" t="s">
        <v>924</v>
      </c>
      <c r="H286" s="3" t="s">
        <v>222</v>
      </c>
      <c r="I286" s="3" t="s">
        <v>69</v>
      </c>
      <c r="J286" s="3"/>
      <c r="K286" s="10">
        <v>4.0700000000000376</v>
      </c>
      <c r="L286" s="3" t="s">
        <v>54</v>
      </c>
      <c r="M286" s="41">
        <v>4.5999999999999999E-2</v>
      </c>
      <c r="N286" s="41">
        <v>3.6899999999999641E-2</v>
      </c>
      <c r="O286" s="10">
        <v>1676.2501150614164</v>
      </c>
      <c r="P286" s="10">
        <v>103.81</v>
      </c>
      <c r="Q286" s="10">
        <v>1.7401152446113692</v>
      </c>
      <c r="R286" s="41">
        <v>1.0458731082637956E-5</v>
      </c>
      <c r="S286" s="41">
        <v>2.3195353888941831E-3</v>
      </c>
      <c r="T286" s="41">
        <v>2.3108906434319868E-4</v>
      </c>
    </row>
    <row r="287" spans="2:20" ht="15" x14ac:dyDescent="0.25">
      <c r="B287" s="11" t="s">
        <v>925</v>
      </c>
      <c r="C287" s="3" t="s">
        <v>926</v>
      </c>
      <c r="D287" s="3" t="s">
        <v>139</v>
      </c>
      <c r="E287" s="3"/>
      <c r="F287" s="3" t="s">
        <v>618</v>
      </c>
      <c r="G287" s="3" t="s">
        <v>299</v>
      </c>
      <c r="H287" s="3" t="s">
        <v>222</v>
      </c>
      <c r="I287" s="3" t="s">
        <v>84</v>
      </c>
      <c r="J287" s="3"/>
      <c r="K287" s="10">
        <v>0.89999999999982128</v>
      </c>
      <c r="L287" s="3" t="s">
        <v>54</v>
      </c>
      <c r="M287" s="41">
        <v>5.5899999999999998E-2</v>
      </c>
      <c r="N287" s="41">
        <v>1.1399999999998262E-2</v>
      </c>
      <c r="O287" s="10">
        <v>464.14485088716685</v>
      </c>
      <c r="P287" s="10">
        <v>104.56</v>
      </c>
      <c r="Q287" s="10">
        <v>0.48530985616656608</v>
      </c>
      <c r="R287" s="41">
        <v>1.0963516368976479E-5</v>
      </c>
      <c r="S287" s="41">
        <v>6.469073754990888E-4</v>
      </c>
      <c r="T287" s="41">
        <v>6.4449639715162196E-5</v>
      </c>
    </row>
    <row r="288" spans="2:20" ht="15" x14ac:dyDescent="0.25">
      <c r="B288" s="11" t="s">
        <v>927</v>
      </c>
      <c r="C288" s="3" t="s">
        <v>928</v>
      </c>
      <c r="D288" s="3" t="s">
        <v>139</v>
      </c>
      <c r="E288" s="3"/>
      <c r="F288" s="3" t="s">
        <v>929</v>
      </c>
      <c r="G288" s="3" t="s">
        <v>299</v>
      </c>
      <c r="H288" s="3" t="s">
        <v>222</v>
      </c>
      <c r="I288" s="3" t="s">
        <v>69</v>
      </c>
      <c r="J288" s="3"/>
      <c r="K288" s="10">
        <v>6.0600000000000334</v>
      </c>
      <c r="L288" s="3" t="s">
        <v>54</v>
      </c>
      <c r="M288" s="41">
        <v>6.9000000000000006E-2</v>
      </c>
      <c r="N288" s="41">
        <v>6.5800000000000941E-2</v>
      </c>
      <c r="O288" s="10">
        <v>878.20266219522705</v>
      </c>
      <c r="P288" s="10">
        <v>103.39</v>
      </c>
      <c r="Q288" s="10">
        <v>0.90797373223590971</v>
      </c>
      <c r="R288" s="41">
        <v>3.1257101953482049E-6</v>
      </c>
      <c r="S288" s="41">
        <v>1.2103090359270353E-3</v>
      </c>
      <c r="T288" s="41">
        <v>1.2057982991664407E-4</v>
      </c>
    </row>
    <row r="289" spans="2:20" ht="15" x14ac:dyDescent="0.25">
      <c r="B289" s="11" t="s">
        <v>930</v>
      </c>
      <c r="C289" s="3" t="s">
        <v>931</v>
      </c>
      <c r="D289" s="3" t="s">
        <v>139</v>
      </c>
      <c r="E289" s="3"/>
      <c r="F289" s="3" t="s">
        <v>932</v>
      </c>
      <c r="G289" s="3" t="s">
        <v>582</v>
      </c>
      <c r="H289" s="3" t="s">
        <v>222</v>
      </c>
      <c r="I289" s="3" t="s">
        <v>84</v>
      </c>
      <c r="J289" s="3"/>
      <c r="K289" s="10">
        <v>0.66000000000008041</v>
      </c>
      <c r="L289" s="3" t="s">
        <v>54</v>
      </c>
      <c r="M289" s="41">
        <v>6.6500000000000004E-2</v>
      </c>
      <c r="N289" s="41">
        <v>1.6300000000001001E-2</v>
      </c>
      <c r="O289" s="10">
        <v>542.40810512993676</v>
      </c>
      <c r="P289" s="10">
        <v>103.88</v>
      </c>
      <c r="Q289" s="10">
        <v>0.56345353942965093</v>
      </c>
      <c r="R289" s="41">
        <v>5.0003051867244692E-6</v>
      </c>
      <c r="S289" s="41">
        <v>7.5107118838939238E-4</v>
      </c>
      <c r="T289" s="41">
        <v>7.4827199882811088E-5</v>
      </c>
    </row>
    <row r="290" spans="2:20" ht="15" x14ac:dyDescent="0.25">
      <c r="B290" s="11" t="s">
        <v>933</v>
      </c>
      <c r="C290" s="3" t="s">
        <v>934</v>
      </c>
      <c r="D290" s="3" t="s">
        <v>139</v>
      </c>
      <c r="E290" s="3"/>
      <c r="F290" s="3" t="s">
        <v>932</v>
      </c>
      <c r="G290" s="3" t="s">
        <v>582</v>
      </c>
      <c r="H290" s="3" t="s">
        <v>222</v>
      </c>
      <c r="I290" s="3" t="s">
        <v>84</v>
      </c>
      <c r="J290" s="3"/>
      <c r="K290" s="10">
        <v>4.0600000000000662</v>
      </c>
      <c r="L290" s="3" t="s">
        <v>54</v>
      </c>
      <c r="M290" s="41">
        <v>4.5499999999999999E-2</v>
      </c>
      <c r="N290" s="41">
        <v>3.6500000000000497E-2</v>
      </c>
      <c r="O290" s="10">
        <v>1092.655951149783</v>
      </c>
      <c r="P290" s="10">
        <v>104.5</v>
      </c>
      <c r="Q290" s="10">
        <v>1.1418254689516483</v>
      </c>
      <c r="R290" s="41">
        <v>4.3706238045991323E-6</v>
      </c>
      <c r="S290" s="41">
        <v>1.5220282629990701E-3</v>
      </c>
      <c r="T290" s="41">
        <v>1.5163557705754179E-4</v>
      </c>
    </row>
    <row r="291" spans="2:20" ht="15" x14ac:dyDescent="0.25">
      <c r="B291" s="11" t="s">
        <v>935</v>
      </c>
      <c r="C291" s="3" t="s">
        <v>936</v>
      </c>
      <c r="D291" s="3" t="s">
        <v>139</v>
      </c>
      <c r="E291" s="3"/>
      <c r="F291" s="3" t="s">
        <v>638</v>
      </c>
      <c r="G291" s="3" t="s">
        <v>639</v>
      </c>
      <c r="H291" s="3" t="s">
        <v>222</v>
      </c>
      <c r="I291" s="3" t="s">
        <v>69</v>
      </c>
      <c r="J291" s="3"/>
      <c r="K291" s="10">
        <v>5.3199999999999923</v>
      </c>
      <c r="L291" s="3" t="s">
        <v>54</v>
      </c>
      <c r="M291" s="41">
        <v>5.8899999999999994E-2</v>
      </c>
      <c r="N291" s="41">
        <v>3.6900000000000134E-2</v>
      </c>
      <c r="O291" s="10">
        <v>3693.7662585855742</v>
      </c>
      <c r="P291" s="10">
        <v>112.1</v>
      </c>
      <c r="Q291" s="10">
        <v>4.140711976000035</v>
      </c>
      <c r="R291" s="41">
        <v>6.7648612057325564E-6</v>
      </c>
      <c r="S291" s="41">
        <v>5.5194780881855218E-3</v>
      </c>
      <c r="T291" s="41">
        <v>5.4989073810581435E-4</v>
      </c>
    </row>
    <row r="292" spans="2:20" ht="15" x14ac:dyDescent="0.25">
      <c r="B292" s="11" t="s">
        <v>937</v>
      </c>
      <c r="C292" s="3" t="s">
        <v>938</v>
      </c>
      <c r="D292" s="3" t="s">
        <v>139</v>
      </c>
      <c r="E292" s="3"/>
      <c r="F292" s="3" t="s">
        <v>638</v>
      </c>
      <c r="G292" s="3" t="s">
        <v>639</v>
      </c>
      <c r="H292" s="3" t="s">
        <v>222</v>
      </c>
      <c r="I292" s="3" t="s">
        <v>69</v>
      </c>
      <c r="J292" s="3"/>
      <c r="K292" s="10">
        <v>1.3799999999999344</v>
      </c>
      <c r="L292" s="3" t="s">
        <v>54</v>
      </c>
      <c r="M292" s="41">
        <v>5.8499999999999996E-2</v>
      </c>
      <c r="N292" s="41">
        <v>8.1999999999996104E-3</v>
      </c>
      <c r="O292" s="10">
        <v>1143.4303068334061</v>
      </c>
      <c r="P292" s="10">
        <v>107.55</v>
      </c>
      <c r="Q292" s="10">
        <v>1.2297592949042522</v>
      </c>
      <c r="R292" s="41">
        <v>5.4812495174356359E-6</v>
      </c>
      <c r="S292" s="41">
        <v>1.6392421209947107E-3</v>
      </c>
      <c r="T292" s="41">
        <v>1.6331327807558169E-4</v>
      </c>
    </row>
    <row r="293" spans="2:20" ht="15" x14ac:dyDescent="0.25">
      <c r="B293" s="11" t="s">
        <v>939</v>
      </c>
      <c r="C293" s="3" t="s">
        <v>940</v>
      </c>
      <c r="D293" s="3" t="s">
        <v>139</v>
      </c>
      <c r="E293" s="3"/>
      <c r="F293" s="3"/>
      <c r="G293" s="3" t="s">
        <v>299</v>
      </c>
      <c r="H293" s="3" t="s">
        <v>222</v>
      </c>
      <c r="I293" s="3" t="s">
        <v>84</v>
      </c>
      <c r="J293" s="3"/>
      <c r="K293" s="10">
        <v>3.7599999999999065</v>
      </c>
      <c r="L293" s="3" t="s">
        <v>54</v>
      </c>
      <c r="M293" s="41">
        <v>6.4000000000000001E-2</v>
      </c>
      <c r="N293" s="41">
        <v>6.3600000000000406E-2</v>
      </c>
      <c r="O293" s="10">
        <v>819.49196336243335</v>
      </c>
      <c r="P293" s="10">
        <v>101.03</v>
      </c>
      <c r="Q293" s="10">
        <v>0.82793273058499306</v>
      </c>
      <c r="R293" s="41">
        <v>3.4748824946569535E-6</v>
      </c>
      <c r="S293" s="41">
        <v>1.1036161393118442E-3</v>
      </c>
      <c r="T293" s="41">
        <v>1.0995030394824552E-4</v>
      </c>
    </row>
    <row r="294" spans="2:20" ht="15" x14ac:dyDescent="0.25">
      <c r="B294" s="11" t="s">
        <v>941</v>
      </c>
      <c r="C294" s="3" t="s">
        <v>942</v>
      </c>
      <c r="D294" s="3" t="s">
        <v>139</v>
      </c>
      <c r="E294" s="3"/>
      <c r="F294" s="3" t="s">
        <v>943</v>
      </c>
      <c r="G294" s="3" t="s">
        <v>299</v>
      </c>
      <c r="H294" s="3" t="s">
        <v>222</v>
      </c>
      <c r="I294" s="3" t="s">
        <v>84</v>
      </c>
      <c r="J294" s="3"/>
      <c r="K294" s="10">
        <v>2.9999999999999503</v>
      </c>
      <c r="L294" s="3" t="s">
        <v>54</v>
      </c>
      <c r="M294" s="41">
        <v>4.9000000000000002E-2</v>
      </c>
      <c r="N294" s="41">
        <v>3.8599999999999669E-2</v>
      </c>
      <c r="O294" s="10">
        <v>1218.3113855321137</v>
      </c>
      <c r="P294" s="10">
        <v>104.45</v>
      </c>
      <c r="Q294" s="10">
        <v>1.2725262421883088</v>
      </c>
      <c r="R294" s="41">
        <v>9.7464910842569094E-6</v>
      </c>
      <c r="S294" s="41">
        <v>1.6962495220892836E-3</v>
      </c>
      <c r="T294" s="41">
        <v>1.6899277192709079E-4</v>
      </c>
    </row>
    <row r="295" spans="2:20" ht="15" x14ac:dyDescent="0.25">
      <c r="B295" s="11" t="s">
        <v>944</v>
      </c>
      <c r="C295" s="3" t="s">
        <v>945</v>
      </c>
      <c r="D295" s="3" t="s">
        <v>139</v>
      </c>
      <c r="E295" s="3"/>
      <c r="F295" s="3" t="s">
        <v>946</v>
      </c>
      <c r="G295" s="3" t="s">
        <v>299</v>
      </c>
      <c r="H295" s="3" t="s">
        <v>654</v>
      </c>
      <c r="I295" s="3" t="s">
        <v>84</v>
      </c>
      <c r="J295" s="3"/>
      <c r="K295" s="10">
        <v>4.9099999999999486</v>
      </c>
      <c r="L295" s="3" t="s">
        <v>54</v>
      </c>
      <c r="M295" s="41">
        <v>5.7500000000000002E-2</v>
      </c>
      <c r="N295" s="41">
        <v>3.9399999999999637E-2</v>
      </c>
      <c r="O295" s="10">
        <v>1209.32598395061</v>
      </c>
      <c r="P295" s="10">
        <v>109.65</v>
      </c>
      <c r="Q295" s="10">
        <v>1.3260259413198845</v>
      </c>
      <c r="R295" s="41">
        <v>6.7218386079184587E-6</v>
      </c>
      <c r="S295" s="41">
        <v>1.7675634455866875E-3</v>
      </c>
      <c r="T295" s="41">
        <v>1.7609758607847742E-4</v>
      </c>
    </row>
    <row r="296" spans="2:20" ht="15" x14ac:dyDescent="0.25">
      <c r="B296" s="11" t="s">
        <v>947</v>
      </c>
      <c r="C296" s="3" t="s">
        <v>948</v>
      </c>
      <c r="D296" s="3" t="s">
        <v>139</v>
      </c>
      <c r="E296" s="3"/>
      <c r="F296" s="3" t="s">
        <v>653</v>
      </c>
      <c r="G296" s="3" t="s">
        <v>365</v>
      </c>
      <c r="H296" s="3" t="s">
        <v>654</v>
      </c>
      <c r="I296" s="3" t="s">
        <v>69</v>
      </c>
      <c r="J296" s="3"/>
      <c r="K296" s="10">
        <v>3.5500000000000114</v>
      </c>
      <c r="L296" s="3" t="s">
        <v>54</v>
      </c>
      <c r="M296" s="41">
        <v>0.06</v>
      </c>
      <c r="N296" s="41">
        <v>3.1900000000005313E-2</v>
      </c>
      <c r="O296" s="10">
        <v>81.946410063613499</v>
      </c>
      <c r="P296" s="10">
        <v>110.24</v>
      </c>
      <c r="Q296" s="10">
        <v>9.0337722585188893E-2</v>
      </c>
      <c r="R296" s="41">
        <v>1.1982701173232194E-7</v>
      </c>
      <c r="S296" s="41">
        <v>1.2041819939072435E-4</v>
      </c>
      <c r="T296" s="41">
        <v>1.1996940922018719E-5</v>
      </c>
    </row>
    <row r="297" spans="2:20" ht="15" x14ac:dyDescent="0.25">
      <c r="B297" s="11" t="s">
        <v>949</v>
      </c>
      <c r="C297" s="3" t="s">
        <v>950</v>
      </c>
      <c r="D297" s="3" t="s">
        <v>139</v>
      </c>
      <c r="E297" s="3"/>
      <c r="F297" s="3" t="s">
        <v>653</v>
      </c>
      <c r="G297" s="3" t="s">
        <v>365</v>
      </c>
      <c r="H297" s="3" t="s">
        <v>654</v>
      </c>
      <c r="I297" s="3" t="s">
        <v>69</v>
      </c>
      <c r="J297" s="3"/>
      <c r="K297" s="10">
        <v>5.6999999999984716</v>
      </c>
      <c r="L297" s="3" t="s">
        <v>54</v>
      </c>
      <c r="M297" s="41">
        <v>5.9000000000000004E-2</v>
      </c>
      <c r="N297" s="41">
        <v>5.1100000000018152E-2</v>
      </c>
      <c r="O297" s="10">
        <v>47.031736433293403</v>
      </c>
      <c r="P297" s="10">
        <v>104.85</v>
      </c>
      <c r="Q297" s="10">
        <v>4.9312775923509099E-2</v>
      </c>
      <c r="R297" s="41">
        <v>9.6310788812743366E-8</v>
      </c>
      <c r="S297" s="41">
        <v>6.5732846852183159E-5</v>
      </c>
      <c r="T297" s="41">
        <v>6.5487865149268276E-6</v>
      </c>
    </row>
    <row r="298" spans="2:20" ht="15" x14ac:dyDescent="0.25">
      <c r="B298" s="11" t="s">
        <v>951</v>
      </c>
      <c r="C298" s="3" t="s">
        <v>952</v>
      </c>
      <c r="D298" s="3" t="s">
        <v>139</v>
      </c>
      <c r="E298" s="3"/>
      <c r="F298" s="3" t="s">
        <v>953</v>
      </c>
      <c r="G298" s="3" t="s">
        <v>299</v>
      </c>
      <c r="H298" s="3" t="s">
        <v>654</v>
      </c>
      <c r="I298" s="3" t="s">
        <v>69</v>
      </c>
      <c r="J298" s="3"/>
      <c r="K298" s="10">
        <v>4.9399999999998361</v>
      </c>
      <c r="L298" s="3" t="s">
        <v>54</v>
      </c>
      <c r="M298" s="41">
        <v>5.0499999999999996E-2</v>
      </c>
      <c r="N298" s="41">
        <v>3.5099999999998716E-2</v>
      </c>
      <c r="O298" s="10">
        <v>401.84067050733552</v>
      </c>
      <c r="P298" s="10">
        <v>110.03</v>
      </c>
      <c r="Q298" s="10">
        <v>0.44214528974296452</v>
      </c>
      <c r="R298" s="41">
        <v>5.7611565664134124E-6</v>
      </c>
      <c r="S298" s="41">
        <v>5.8936995682761558E-4</v>
      </c>
      <c r="T298" s="41">
        <v>5.8717341639790948E-5</v>
      </c>
    </row>
    <row r="299" spans="2:20" ht="15" x14ac:dyDescent="0.25">
      <c r="B299" s="11" t="s">
        <v>954</v>
      </c>
      <c r="C299" s="3" t="s">
        <v>955</v>
      </c>
      <c r="D299" s="3" t="s">
        <v>139</v>
      </c>
      <c r="E299" s="3"/>
      <c r="F299" s="3" t="s">
        <v>956</v>
      </c>
      <c r="G299" s="3" t="s">
        <v>299</v>
      </c>
      <c r="H299" s="3" t="s">
        <v>654</v>
      </c>
      <c r="I299" s="3" t="s">
        <v>69</v>
      </c>
      <c r="J299" s="3"/>
      <c r="K299" s="10">
        <v>3.1900000000000293</v>
      </c>
      <c r="L299" s="3" t="s">
        <v>54</v>
      </c>
      <c r="M299" s="41">
        <v>0.06</v>
      </c>
      <c r="N299" s="41">
        <v>5.9400000000000952E-2</v>
      </c>
      <c r="O299" s="10">
        <v>819.49196336243335</v>
      </c>
      <c r="P299" s="10">
        <v>99.7</v>
      </c>
      <c r="Q299" s="10">
        <v>0.81703348747225368</v>
      </c>
      <c r="R299" s="41">
        <v>8.1949196336243332E-6</v>
      </c>
      <c r="S299" s="41">
        <v>1.089087687710464E-3</v>
      </c>
      <c r="T299" s="41">
        <v>1.0850287343996644E-4</v>
      </c>
    </row>
    <row r="300" spans="2:20" ht="15" x14ac:dyDescent="0.25">
      <c r="B300" s="11" t="s">
        <v>957</v>
      </c>
      <c r="C300" s="3" t="s">
        <v>958</v>
      </c>
      <c r="D300" s="3" t="s">
        <v>139</v>
      </c>
      <c r="E300" s="3"/>
      <c r="F300" s="3" t="s">
        <v>669</v>
      </c>
      <c r="G300" s="3" t="s">
        <v>299</v>
      </c>
      <c r="H300" s="3" t="s">
        <v>654</v>
      </c>
      <c r="I300" s="3" t="s">
        <v>69</v>
      </c>
      <c r="J300" s="3"/>
      <c r="K300" s="10">
        <v>5.9899999999999416</v>
      </c>
      <c r="L300" s="3" t="s">
        <v>54</v>
      </c>
      <c r="M300" s="41">
        <v>5.6500000000000002E-2</v>
      </c>
      <c r="N300" s="41">
        <v>7.3699999999998586E-2</v>
      </c>
      <c r="O300" s="10">
        <v>546.32797557489152</v>
      </c>
      <c r="P300" s="10">
        <v>93.82</v>
      </c>
      <c r="Q300" s="10">
        <v>0.51256490668446064</v>
      </c>
      <c r="R300" s="41">
        <v>5.2930038227703922E-6</v>
      </c>
      <c r="S300" s="41">
        <v>6.8323775901714965E-4</v>
      </c>
      <c r="T300" s="41">
        <v>6.8069137988228308E-5</v>
      </c>
    </row>
    <row r="301" spans="2:20" ht="15" x14ac:dyDescent="0.25">
      <c r="B301" s="11" t="s">
        <v>959</v>
      </c>
      <c r="C301" s="3" t="s">
        <v>960</v>
      </c>
      <c r="D301" s="3" t="s">
        <v>139</v>
      </c>
      <c r="E301" s="3"/>
      <c r="F301" s="3" t="s">
        <v>961</v>
      </c>
      <c r="G301" s="3" t="s">
        <v>299</v>
      </c>
      <c r="H301" s="3" t="s">
        <v>654</v>
      </c>
      <c r="I301" s="3" t="s">
        <v>84</v>
      </c>
      <c r="J301" s="3"/>
      <c r="K301" s="10">
        <v>3.0100000000000358</v>
      </c>
      <c r="L301" s="3" t="s">
        <v>54</v>
      </c>
      <c r="M301" s="41">
        <v>5.4640000000000001E-2</v>
      </c>
      <c r="N301" s="41">
        <v>4.4199999999999663E-2</v>
      </c>
      <c r="O301" s="10">
        <v>710.22636824745507</v>
      </c>
      <c r="P301" s="10">
        <v>105.68</v>
      </c>
      <c r="Q301" s="10">
        <v>0.75056722596378755</v>
      </c>
      <c r="R301" s="41">
        <v>6.1287698754569664E-6</v>
      </c>
      <c r="S301" s="41">
        <v>1.0004896214537578E-3</v>
      </c>
      <c r="T301" s="41">
        <v>9.9676086691246154E-5</v>
      </c>
    </row>
    <row r="302" spans="2:20" ht="15" x14ac:dyDescent="0.25">
      <c r="B302" s="11" t="s">
        <v>962</v>
      </c>
      <c r="C302" s="3" t="s">
        <v>963</v>
      </c>
      <c r="D302" s="3" t="s">
        <v>139</v>
      </c>
      <c r="E302" s="3"/>
      <c r="F302" s="3" t="s">
        <v>964</v>
      </c>
      <c r="G302" s="3" t="s">
        <v>299</v>
      </c>
      <c r="H302" s="3" t="s">
        <v>679</v>
      </c>
      <c r="I302" s="3" t="s">
        <v>69</v>
      </c>
      <c r="J302" s="3"/>
      <c r="K302" s="10">
        <v>1.8400000000000425</v>
      </c>
      <c r="L302" s="3" t="s">
        <v>54</v>
      </c>
      <c r="M302" s="41">
        <v>0.06</v>
      </c>
      <c r="N302" s="41">
        <v>3.5200000000000939E-2</v>
      </c>
      <c r="O302" s="10">
        <v>665.2975028249524</v>
      </c>
      <c r="P302" s="10">
        <v>106.16</v>
      </c>
      <c r="Q302" s="10">
        <v>0.7062798288021227</v>
      </c>
      <c r="R302" s="41">
        <v>5.3223800225996187E-6</v>
      </c>
      <c r="S302" s="41">
        <v>9.4145549407822539E-4</v>
      </c>
      <c r="T302" s="41">
        <v>9.3794675558289583E-5</v>
      </c>
    </row>
    <row r="303" spans="2:20" ht="15" x14ac:dyDescent="0.25">
      <c r="B303" s="11" t="s">
        <v>965</v>
      </c>
      <c r="C303" s="3" t="s">
        <v>966</v>
      </c>
      <c r="D303" s="3" t="s">
        <v>139</v>
      </c>
      <c r="E303" s="3"/>
      <c r="F303" s="3" t="s">
        <v>699</v>
      </c>
      <c r="G303" s="3" t="s">
        <v>473</v>
      </c>
      <c r="H303" s="3" t="s">
        <v>694</v>
      </c>
      <c r="I303" s="3" t="s">
        <v>69</v>
      </c>
      <c r="J303" s="3"/>
      <c r="K303" s="10">
        <v>0.99999999999908318</v>
      </c>
      <c r="L303" s="3" t="s">
        <v>54</v>
      </c>
      <c r="M303" s="41">
        <v>6.3500000000000001E-2</v>
      </c>
      <c r="N303" s="41">
        <v>6.4599999999967364E-2</v>
      </c>
      <c r="O303" s="10">
        <v>50.644605521072009</v>
      </c>
      <c r="P303" s="10">
        <v>99.9</v>
      </c>
      <c r="Q303" s="10">
        <v>5.0593960917725493E-2</v>
      </c>
      <c r="R303" s="41">
        <v>6.4638934934361212E-6</v>
      </c>
      <c r="S303" s="41">
        <v>6.7440638300483939E-5</v>
      </c>
      <c r="T303" s="41">
        <v>6.7189291778802439E-6</v>
      </c>
    </row>
    <row r="304" spans="2:20" ht="15" x14ac:dyDescent="0.25">
      <c r="B304" s="11" t="s">
        <v>967</v>
      </c>
      <c r="C304" s="3" t="s">
        <v>968</v>
      </c>
      <c r="D304" s="3" t="s">
        <v>139</v>
      </c>
      <c r="E304" s="3"/>
      <c r="F304" s="3" t="s">
        <v>699</v>
      </c>
      <c r="G304" s="3" t="s">
        <v>473</v>
      </c>
      <c r="H304" s="3" t="s">
        <v>694</v>
      </c>
      <c r="I304" s="3" t="s">
        <v>69</v>
      </c>
      <c r="J304" s="3"/>
      <c r="K304" s="10">
        <v>1.4200000000000272</v>
      </c>
      <c r="L304" s="3" t="s">
        <v>54</v>
      </c>
      <c r="M304" s="41">
        <v>6.7000000000000004E-2</v>
      </c>
      <c r="N304" s="41">
        <v>0.10289999999999976</v>
      </c>
      <c r="O304" s="10">
        <v>3959.7780439428971</v>
      </c>
      <c r="P304" s="10">
        <v>95.27</v>
      </c>
      <c r="Q304" s="10">
        <v>4.0794073332462935</v>
      </c>
      <c r="R304" s="41">
        <v>7.6340726137836452E-6</v>
      </c>
      <c r="S304" s="41">
        <v>5.4377603463226388E-3</v>
      </c>
      <c r="T304" s="41">
        <v>5.4174941954790456E-4</v>
      </c>
    </row>
    <row r="305" spans="2:20" ht="15" x14ac:dyDescent="0.25">
      <c r="B305" s="11" t="s">
        <v>969</v>
      </c>
      <c r="C305" s="3" t="s">
        <v>970</v>
      </c>
      <c r="D305" s="3" t="s">
        <v>139</v>
      </c>
      <c r="E305" s="3"/>
      <c r="F305" s="3" t="s">
        <v>709</v>
      </c>
      <c r="G305" s="3" t="s">
        <v>473</v>
      </c>
      <c r="H305" s="3" t="s">
        <v>710</v>
      </c>
      <c r="I305" s="3" t="s">
        <v>69</v>
      </c>
      <c r="J305" s="3"/>
      <c r="K305" s="10">
        <v>1.7599999999999745</v>
      </c>
      <c r="L305" s="3" t="s">
        <v>54</v>
      </c>
      <c r="M305" s="41">
        <v>6.6000000000000003E-2</v>
      </c>
      <c r="N305" s="41">
        <v>0.25210000000000121</v>
      </c>
      <c r="O305" s="10">
        <v>1215.8360969448554</v>
      </c>
      <c r="P305" s="10">
        <v>75.010000000000005</v>
      </c>
      <c r="Q305" s="10">
        <v>0.91199865663377411</v>
      </c>
      <c r="R305" s="41">
        <v>3.8577655236116655E-6</v>
      </c>
      <c r="S305" s="41">
        <v>1.2156741717175416E-3</v>
      </c>
      <c r="T305" s="41">
        <v>1.2111434394727216E-4</v>
      </c>
    </row>
    <row r="306" spans="2:20" ht="15" x14ac:dyDescent="0.25">
      <c r="B306" s="11" t="s">
        <v>971</v>
      </c>
      <c r="C306" s="3" t="s">
        <v>972</v>
      </c>
      <c r="D306" s="3" t="s">
        <v>139</v>
      </c>
      <c r="E306" s="3"/>
      <c r="F306" s="3" t="s">
        <v>730</v>
      </c>
      <c r="G306" s="3" t="s">
        <v>299</v>
      </c>
      <c r="H306" s="3" t="s">
        <v>721</v>
      </c>
      <c r="I306" s="3" t="s">
        <v>84</v>
      </c>
      <c r="J306" s="3"/>
      <c r="K306" s="10">
        <v>2.8199999999998582</v>
      </c>
      <c r="L306" s="3" t="s">
        <v>54</v>
      </c>
      <c r="M306" s="41">
        <v>7.2099999999999997E-2</v>
      </c>
      <c r="N306" s="41">
        <v>0.5</v>
      </c>
      <c r="O306" s="10">
        <v>1199.1395895804014</v>
      </c>
      <c r="P306" s="10">
        <v>27.02</v>
      </c>
      <c r="Q306" s="10">
        <v>0.32400751733415961</v>
      </c>
      <c r="R306" s="41">
        <v>3.1358252865596268E-6</v>
      </c>
      <c r="S306" s="41">
        <v>4.3189490181851504E-4</v>
      </c>
      <c r="T306" s="41">
        <v>4.3028525985723369E-5</v>
      </c>
    </row>
    <row r="307" spans="2:20" ht="15" x14ac:dyDescent="0.25">
      <c r="B307" s="11" t="s">
        <v>973</v>
      </c>
      <c r="C307" s="3" t="s">
        <v>974</v>
      </c>
      <c r="D307" s="3" t="s">
        <v>139</v>
      </c>
      <c r="E307" s="3"/>
      <c r="F307" s="3" t="s">
        <v>730</v>
      </c>
      <c r="G307" s="3" t="s">
        <v>299</v>
      </c>
      <c r="H307" s="3" t="s">
        <v>721</v>
      </c>
      <c r="I307" s="3" t="s">
        <v>84</v>
      </c>
      <c r="J307" s="3"/>
      <c r="K307" s="10">
        <v>3.4699999999993825</v>
      </c>
      <c r="L307" s="3" t="s">
        <v>54</v>
      </c>
      <c r="M307" s="41">
        <v>0.11991199999999999</v>
      </c>
      <c r="N307" s="41">
        <v>0.45069999999999588</v>
      </c>
      <c r="O307" s="10">
        <v>538.43495678059867</v>
      </c>
      <c r="P307" s="10">
        <v>28</v>
      </c>
      <c r="Q307" s="10">
        <v>0.15076178789847541</v>
      </c>
      <c r="R307" s="41">
        <v>3.7290580084396924E-6</v>
      </c>
      <c r="S307" s="41">
        <v>2.0096215087269843E-4</v>
      </c>
      <c r="T307" s="41">
        <v>2.0021317905267452E-5</v>
      </c>
    </row>
    <row r="308" spans="2:20" ht="15" x14ac:dyDescent="0.25">
      <c r="B308" s="11" t="s">
        <v>975</v>
      </c>
      <c r="C308" s="3" t="s">
        <v>976</v>
      </c>
      <c r="D308" s="3" t="s">
        <v>139</v>
      </c>
      <c r="E308" s="3"/>
      <c r="F308" s="3" t="s">
        <v>977</v>
      </c>
      <c r="G308" s="3" t="s">
        <v>924</v>
      </c>
      <c r="H308" s="3" t="s">
        <v>88</v>
      </c>
      <c r="I308" s="3" t="s">
        <v>737</v>
      </c>
      <c r="J308" s="3"/>
      <c r="K308" s="10">
        <v>2.5999999999998882</v>
      </c>
      <c r="L308" s="3" t="s">
        <v>54</v>
      </c>
      <c r="M308" s="41">
        <v>0.08</v>
      </c>
      <c r="N308" s="41">
        <v>1.8800000000001978E-2</v>
      </c>
      <c r="O308" s="10">
        <v>398.46122220466799</v>
      </c>
      <c r="P308" s="10">
        <v>119.8</v>
      </c>
      <c r="Q308" s="10">
        <v>0.47735654410209938</v>
      </c>
      <c r="R308" s="41">
        <v>8.7187247333061743E-6</v>
      </c>
      <c r="S308" s="41">
        <v>6.3630578525983447E-4</v>
      </c>
      <c r="T308" s="41">
        <v>6.3393431829449688E-5</v>
      </c>
    </row>
    <row r="309" spans="2:20" ht="15" x14ac:dyDescent="0.25">
      <c r="B309" s="11" t="s">
        <v>978</v>
      </c>
      <c r="C309" s="3" t="s">
        <v>979</v>
      </c>
      <c r="D309" s="3" t="s">
        <v>139</v>
      </c>
      <c r="E309" s="3"/>
      <c r="F309" s="3" t="s">
        <v>980</v>
      </c>
      <c r="G309" s="3" t="s">
        <v>299</v>
      </c>
      <c r="H309" s="3" t="s">
        <v>88</v>
      </c>
      <c r="I309" s="3" t="s">
        <v>737</v>
      </c>
      <c r="J309" s="3"/>
      <c r="K309" s="10">
        <v>2.3199999999999301</v>
      </c>
      <c r="L309" s="3" t="s">
        <v>54</v>
      </c>
      <c r="M309" s="41">
        <v>0.06</v>
      </c>
      <c r="N309" s="41">
        <v>4.0600000000000858E-2</v>
      </c>
      <c r="O309" s="10">
        <v>1316.4731065668525</v>
      </c>
      <c r="P309" s="10">
        <v>104.78</v>
      </c>
      <c r="Q309" s="10">
        <v>1.3794005209648719</v>
      </c>
      <c r="R309" s="41">
        <v>3.5065883417075092E-6</v>
      </c>
      <c r="S309" s="41">
        <v>1.8387105875574765E-3</v>
      </c>
      <c r="T309" s="41">
        <v>1.8318578423550603E-4</v>
      </c>
    </row>
    <row r="310" spans="2:20" ht="15" x14ac:dyDescent="0.25">
      <c r="B310" s="11" t="s">
        <v>981</v>
      </c>
      <c r="C310" s="3" t="s">
        <v>982</v>
      </c>
      <c r="D310" s="3" t="s">
        <v>139</v>
      </c>
      <c r="E310" s="3"/>
      <c r="F310" s="3" t="s">
        <v>758</v>
      </c>
      <c r="G310" s="3" t="s">
        <v>473</v>
      </c>
      <c r="H310" s="3" t="s">
        <v>88</v>
      </c>
      <c r="I310" s="3" t="s">
        <v>737</v>
      </c>
      <c r="J310" s="3"/>
      <c r="K310" s="10">
        <v>2.659999999999954</v>
      </c>
      <c r="L310" s="3" t="s">
        <v>54</v>
      </c>
      <c r="M310" s="41">
        <v>6.8000000000000005E-2</v>
      </c>
      <c r="N310" s="41">
        <v>5.5800000000000793E-2</v>
      </c>
      <c r="O310" s="10">
        <v>1035.6135740560921</v>
      </c>
      <c r="P310" s="10">
        <v>103.99</v>
      </c>
      <c r="Q310" s="10">
        <v>1.0769345556336252</v>
      </c>
      <c r="R310" s="41">
        <v>1.158741439407537E-5</v>
      </c>
      <c r="S310" s="41">
        <v>1.4355301012681583E-3</v>
      </c>
      <c r="T310" s="41">
        <v>1.4301799814173463E-4</v>
      </c>
    </row>
    <row r="311" spans="2:20" ht="15" x14ac:dyDescent="0.25">
      <c r="B311" s="11" t="s">
        <v>983</v>
      </c>
      <c r="C311" s="3" t="s">
        <v>984</v>
      </c>
      <c r="D311" s="3" t="s">
        <v>139</v>
      </c>
      <c r="E311" s="3"/>
      <c r="F311" s="3" t="s">
        <v>764</v>
      </c>
      <c r="G311" s="3" t="s">
        <v>765</v>
      </c>
      <c r="H311" s="3" t="s">
        <v>88</v>
      </c>
      <c r="I311" s="3" t="s">
        <v>737</v>
      </c>
      <c r="J311" s="3"/>
      <c r="K311" s="10">
        <v>0.59000000000003339</v>
      </c>
      <c r="L311" s="3" t="s">
        <v>54</v>
      </c>
      <c r="M311" s="41">
        <v>7.1900000000000006E-2</v>
      </c>
      <c r="N311" s="41">
        <v>1.3300000000000535E-2</v>
      </c>
      <c r="O311" s="10">
        <v>707.10799754651214</v>
      </c>
      <c r="P311" s="10">
        <v>106.72</v>
      </c>
      <c r="Q311" s="10">
        <v>0.75462565501750134</v>
      </c>
      <c r="R311" s="41">
        <v>2.471597563546575E-6</v>
      </c>
      <c r="S311" s="41">
        <v>1.0058994182143787E-3</v>
      </c>
      <c r="T311" s="41">
        <v>1.0021505017405584E-4</v>
      </c>
    </row>
    <row r="312" spans="2:20" ht="15" x14ac:dyDescent="0.25">
      <c r="B312" s="11" t="s">
        <v>985</v>
      </c>
      <c r="C312" s="3" t="s">
        <v>986</v>
      </c>
      <c r="D312" s="3" t="s">
        <v>139</v>
      </c>
      <c r="E312" s="3"/>
      <c r="F312" s="3" t="s">
        <v>768</v>
      </c>
      <c r="G312" s="3" t="s">
        <v>322</v>
      </c>
      <c r="H312" s="3" t="s">
        <v>88</v>
      </c>
      <c r="I312" s="3" t="s">
        <v>737</v>
      </c>
      <c r="J312" s="3"/>
      <c r="K312" s="10">
        <v>5.2299999999999738</v>
      </c>
      <c r="L312" s="3" t="s">
        <v>54</v>
      </c>
      <c r="M312" s="41">
        <v>5.4998999999999999E-2</v>
      </c>
      <c r="N312" s="41">
        <v>6.1700000000000504E-2</v>
      </c>
      <c r="O312" s="10">
        <v>1638.9839267248667</v>
      </c>
      <c r="P312" s="10">
        <v>97.09</v>
      </c>
      <c r="Q312" s="10">
        <v>1.591289494457071</v>
      </c>
      <c r="R312" s="41">
        <v>2.6226722183237882E-6</v>
      </c>
      <c r="S312" s="41">
        <v>2.1211539337976752E-3</v>
      </c>
      <c r="T312" s="41">
        <v>2.1132485420836223E-4</v>
      </c>
    </row>
    <row r="313" spans="2:20" ht="15" x14ac:dyDescent="0.25">
      <c r="B313" s="11" t="s">
        <v>987</v>
      </c>
      <c r="C313" s="3" t="s">
        <v>988</v>
      </c>
      <c r="D313" s="3" t="s">
        <v>139</v>
      </c>
      <c r="E313" s="3"/>
      <c r="F313" s="3" t="s">
        <v>989</v>
      </c>
      <c r="G313" s="3" t="s">
        <v>924</v>
      </c>
      <c r="H313" s="3" t="s">
        <v>88</v>
      </c>
      <c r="I313" s="3" t="s">
        <v>737</v>
      </c>
      <c r="J313" s="3"/>
      <c r="K313" s="10">
        <v>0.94999999999992057</v>
      </c>
      <c r="L313" s="3" t="s">
        <v>54</v>
      </c>
      <c r="M313" s="41">
        <v>7.2999999999999995E-2</v>
      </c>
      <c r="N313" s="41">
        <v>1.240000000000061E-2</v>
      </c>
      <c r="O313" s="10">
        <v>508.99569084078308</v>
      </c>
      <c r="P313" s="10">
        <v>106.05</v>
      </c>
      <c r="Q313" s="10">
        <v>0.53978992992399288</v>
      </c>
      <c r="R313" s="41">
        <v>9.3331753007541833E-6</v>
      </c>
      <c r="S313" s="41">
        <v>7.195281168328845E-4</v>
      </c>
      <c r="T313" s="41">
        <v>7.1684648608359933E-5</v>
      </c>
    </row>
    <row r="314" spans="2:20" ht="15" x14ac:dyDescent="0.25">
      <c r="B314" s="11" t="s">
        <v>990</v>
      </c>
      <c r="C314" s="3" t="s">
        <v>991</v>
      </c>
      <c r="D314" s="3" t="s">
        <v>139</v>
      </c>
      <c r="E314" s="3"/>
      <c r="F314" s="3" t="s">
        <v>992</v>
      </c>
      <c r="G314" s="3" t="s">
        <v>365</v>
      </c>
      <c r="H314" s="3" t="s">
        <v>88</v>
      </c>
      <c r="I314" s="3" t="s">
        <v>737</v>
      </c>
      <c r="J314" s="3"/>
      <c r="K314" s="10">
        <v>7.0100000000005034</v>
      </c>
      <c r="L314" s="3" t="s">
        <v>54</v>
      </c>
      <c r="M314" s="41">
        <v>3.4518E-2</v>
      </c>
      <c r="N314" s="41">
        <v>0.2215000000000002</v>
      </c>
      <c r="O314" s="10">
        <v>437.7076145596323</v>
      </c>
      <c r="P314" s="10">
        <v>36.58</v>
      </c>
      <c r="Q314" s="10">
        <v>0.16011344502325309</v>
      </c>
      <c r="R314" s="41">
        <v>7.4973402215379816E-7</v>
      </c>
      <c r="S314" s="41">
        <v>2.1342770435422702E-4</v>
      </c>
      <c r="T314" s="41">
        <v>2.1263227429200119E-5</v>
      </c>
    </row>
    <row r="315" spans="2:20" ht="15" x14ac:dyDescent="0.25">
      <c r="B315" s="11" t="s">
        <v>993</v>
      </c>
      <c r="C315" s="3" t="s">
        <v>994</v>
      </c>
      <c r="D315" s="3" t="s">
        <v>139</v>
      </c>
      <c r="E315" s="3"/>
      <c r="F315" s="3" t="s">
        <v>995</v>
      </c>
      <c r="G315" s="3" t="s">
        <v>765</v>
      </c>
      <c r="H315" s="3" t="s">
        <v>88</v>
      </c>
      <c r="I315" s="3" t="s">
        <v>737</v>
      </c>
      <c r="J315" s="3"/>
      <c r="K315" s="10">
        <v>3.6399999999999832</v>
      </c>
      <c r="L315" s="3" t="s">
        <v>54</v>
      </c>
      <c r="M315" s="41">
        <v>2.8384E-2</v>
      </c>
      <c r="N315" s="41">
        <v>7.7299999999999841E-2</v>
      </c>
      <c r="O315" s="10">
        <v>1007.9489458257596</v>
      </c>
      <c r="P315" s="10">
        <v>101.83</v>
      </c>
      <c r="Q315" s="10">
        <v>1.0263944112994192</v>
      </c>
      <c r="R315" s="41">
        <v>2.9937447341751474E-6</v>
      </c>
      <c r="S315" s="41">
        <v>1.3681611992910985E-3</v>
      </c>
      <c r="T315" s="41">
        <v>1.3630621586057298E-4</v>
      </c>
    </row>
    <row r="316" spans="2:20" x14ac:dyDescent="0.2">
      <c r="B316" s="44"/>
      <c r="C316" s="45"/>
      <c r="D316" s="45"/>
      <c r="E316" s="45"/>
      <c r="F316" s="45"/>
      <c r="G316" s="45"/>
      <c r="H316" s="45"/>
      <c r="I316" s="45"/>
      <c r="J316" s="45"/>
      <c r="K316" s="14"/>
      <c r="L316" s="45"/>
      <c r="M316" s="14"/>
      <c r="N316" s="14"/>
      <c r="O316" s="14"/>
      <c r="P316" s="14"/>
      <c r="Q316" s="14"/>
      <c r="R316" s="14"/>
      <c r="S316" s="14"/>
      <c r="T316" s="14"/>
    </row>
    <row r="317" spans="2:20" ht="15" x14ac:dyDescent="0.25">
      <c r="B317" s="9" t="s">
        <v>240</v>
      </c>
      <c r="C317" s="37"/>
      <c r="D317" s="37"/>
      <c r="E317" s="37"/>
      <c r="F317" s="37"/>
      <c r="G317" s="37"/>
      <c r="H317" s="37"/>
      <c r="I317" s="37"/>
      <c r="J317" s="37"/>
      <c r="K317" s="10">
        <v>3.2399969901030938</v>
      </c>
      <c r="L317" s="37"/>
      <c r="M317" s="41"/>
      <c r="N317" s="41">
        <v>2.389995465088534E-2</v>
      </c>
      <c r="O317" s="10"/>
      <c r="P317" s="10"/>
      <c r="Q317" s="10">
        <v>0.91181040115796785</v>
      </c>
      <c r="R317" s="41"/>
      <c r="S317" s="41">
        <v>1.2154232313044638E-3</v>
      </c>
      <c r="T317" s="41">
        <v>1.2108934342969364E-4</v>
      </c>
    </row>
    <row r="318" spans="2:20" ht="15" x14ac:dyDescent="0.25">
      <c r="B318" s="11" t="s">
        <v>996</v>
      </c>
      <c r="C318" s="3" t="s">
        <v>997</v>
      </c>
      <c r="D318" s="3" t="s">
        <v>139</v>
      </c>
      <c r="E318" s="3"/>
      <c r="F318" s="3" t="s">
        <v>866</v>
      </c>
      <c r="G318" s="3" t="s">
        <v>603</v>
      </c>
      <c r="H318" s="3" t="s">
        <v>214</v>
      </c>
      <c r="I318" s="3" t="s">
        <v>69</v>
      </c>
      <c r="J318" s="3"/>
      <c r="K318" s="10">
        <v>3.2399999999999993</v>
      </c>
      <c r="L318" s="3" t="s">
        <v>54</v>
      </c>
      <c r="M318" s="41">
        <v>2.7400000000000001E-2</v>
      </c>
      <c r="N318" s="41">
        <v>2.3899999999999998E-2</v>
      </c>
      <c r="O318" s="10">
        <v>899.2201</v>
      </c>
      <c r="P318" s="10">
        <v>101.4</v>
      </c>
      <c r="Q318" s="10">
        <v>0.9118091814</v>
      </c>
      <c r="R318" s="41">
        <v>7.1937607999999997E-6</v>
      </c>
      <c r="S318" s="41">
        <v>1.2154216053938921E-3</v>
      </c>
      <c r="T318" s="41">
        <v>1.2108918144460192E-4</v>
      </c>
    </row>
    <row r="319" spans="2:20" ht="15" x14ac:dyDescent="0.25">
      <c r="B319" s="11" t="s">
        <v>998</v>
      </c>
      <c r="C319" s="3" t="s">
        <v>999</v>
      </c>
      <c r="D319" s="3" t="s">
        <v>139</v>
      </c>
      <c r="E319" s="3"/>
      <c r="F319" s="3" t="s">
        <v>1000</v>
      </c>
      <c r="G319" s="3" t="s">
        <v>1001</v>
      </c>
      <c r="H319" s="3" t="s">
        <v>88</v>
      </c>
      <c r="I319" s="3" t="s">
        <v>737</v>
      </c>
      <c r="J319" s="3"/>
      <c r="K319" s="10">
        <v>0.99000010057724108</v>
      </c>
      <c r="L319" s="3" t="s">
        <v>54</v>
      </c>
      <c r="M319" s="41">
        <v>7.8E-2</v>
      </c>
      <c r="N319" s="41">
        <v>-9.9999994410292104E-3</v>
      </c>
      <c r="O319" s="10">
        <v>7.6266101250000004E-4</v>
      </c>
      <c r="P319" s="10">
        <v>159.9</v>
      </c>
      <c r="Q319" s="10">
        <v>1.2197579678999999E-6</v>
      </c>
      <c r="R319" s="41">
        <v>2.4707092840181288E-10</v>
      </c>
      <c r="S319" s="41">
        <v>1.625910571837777E-9</v>
      </c>
      <c r="T319" s="41">
        <v>1.6198509173461366E-10</v>
      </c>
    </row>
    <row r="320" spans="2:20" x14ac:dyDescent="0.2">
      <c r="B320" s="44"/>
      <c r="C320" s="45"/>
      <c r="D320" s="45"/>
      <c r="E320" s="45"/>
      <c r="F320" s="45"/>
      <c r="G320" s="45"/>
      <c r="H320" s="45"/>
      <c r="I320" s="45"/>
      <c r="J320" s="45"/>
      <c r="K320" s="14"/>
      <c r="L320" s="45"/>
      <c r="M320" s="14"/>
      <c r="N320" s="14"/>
      <c r="O320" s="14"/>
      <c r="P320" s="14"/>
      <c r="Q320" s="14"/>
      <c r="R320" s="14"/>
      <c r="S320" s="14"/>
      <c r="T320" s="14"/>
    </row>
    <row r="321" spans="2:20" ht="15" x14ac:dyDescent="0.25">
      <c r="B321" s="9" t="s">
        <v>1002</v>
      </c>
      <c r="C321" s="37"/>
      <c r="D321" s="37"/>
      <c r="E321" s="37"/>
      <c r="F321" s="37"/>
      <c r="G321" s="37"/>
      <c r="H321" s="37"/>
      <c r="I321" s="37"/>
      <c r="J321" s="37"/>
      <c r="K321" s="10">
        <v>0</v>
      </c>
      <c r="L321" s="37"/>
      <c r="M321" s="41"/>
      <c r="N321" s="41">
        <v>0</v>
      </c>
      <c r="O321" s="10"/>
      <c r="P321" s="10"/>
      <c r="Q321" s="10">
        <v>0</v>
      </c>
      <c r="R321" s="41"/>
      <c r="S321" s="41">
        <v>0</v>
      </c>
      <c r="T321" s="41">
        <v>0</v>
      </c>
    </row>
    <row r="322" spans="2:20" ht="15" x14ac:dyDescent="0.25">
      <c r="B322" s="11"/>
      <c r="C322" s="3"/>
      <c r="D322" s="3" t="s">
        <v>87</v>
      </c>
      <c r="E322" s="3" t="s">
        <v>87</v>
      </c>
      <c r="F322" s="3" t="s">
        <v>87</v>
      </c>
      <c r="G322" s="3" t="s">
        <v>87</v>
      </c>
      <c r="H322" s="3"/>
      <c r="I322" s="3"/>
      <c r="J322" s="3" t="s">
        <v>87</v>
      </c>
      <c r="K322" s="10">
        <v>0</v>
      </c>
      <c r="L322" s="3" t="s">
        <v>87</v>
      </c>
      <c r="M322" s="41">
        <v>0</v>
      </c>
      <c r="N322" s="41">
        <v>0</v>
      </c>
      <c r="O322" s="10">
        <v>0</v>
      </c>
      <c r="P322" s="10">
        <v>0</v>
      </c>
      <c r="Q322" s="10">
        <v>0</v>
      </c>
      <c r="R322" s="41">
        <v>0</v>
      </c>
      <c r="S322" s="41">
        <v>0</v>
      </c>
      <c r="T322" s="41">
        <v>0</v>
      </c>
    </row>
    <row r="323" spans="2:20" x14ac:dyDescent="0.2">
      <c r="B323" s="44"/>
      <c r="C323" s="45"/>
      <c r="D323" s="45"/>
      <c r="E323" s="45"/>
      <c r="F323" s="45"/>
      <c r="G323" s="45"/>
      <c r="H323" s="45"/>
      <c r="I323" s="45"/>
      <c r="J323" s="45"/>
      <c r="K323" s="14"/>
      <c r="L323" s="45"/>
      <c r="M323" s="14"/>
      <c r="N323" s="14"/>
      <c r="O323" s="14"/>
      <c r="P323" s="14"/>
      <c r="Q323" s="14"/>
      <c r="R323" s="14"/>
      <c r="S323" s="14"/>
      <c r="T323" s="14"/>
    </row>
    <row r="324" spans="2:20" ht="15" x14ac:dyDescent="0.25">
      <c r="B324" s="15" t="s">
        <v>113</v>
      </c>
      <c r="C324" s="37"/>
      <c r="D324" s="37"/>
      <c r="E324" s="37"/>
      <c r="F324" s="37"/>
      <c r="G324" s="37"/>
      <c r="H324" s="37"/>
      <c r="I324" s="37"/>
      <c r="J324" s="37"/>
      <c r="K324" s="10">
        <v>5.740060832779978</v>
      </c>
      <c r="L324" s="37"/>
      <c r="M324" s="41"/>
      <c r="N324" s="41">
        <v>4.3833460977379578E-2</v>
      </c>
      <c r="O324" s="10"/>
      <c r="P324" s="10"/>
      <c r="Q324" s="10">
        <v>256.52333776936962</v>
      </c>
      <c r="R324" s="41"/>
      <c r="S324" s="41">
        <v>0.34193997315746577</v>
      </c>
      <c r="T324" s="41">
        <v>3.4066558689655788E-2</v>
      </c>
    </row>
    <row r="325" spans="2:20" ht="15" x14ac:dyDescent="0.25">
      <c r="B325" s="9" t="s">
        <v>241</v>
      </c>
      <c r="C325" s="37"/>
      <c r="D325" s="37"/>
      <c r="E325" s="37"/>
      <c r="F325" s="37"/>
      <c r="G325" s="37"/>
      <c r="H325" s="37"/>
      <c r="I325" s="37"/>
      <c r="J325" s="37"/>
      <c r="K325" s="10">
        <v>5.5502066647268746</v>
      </c>
      <c r="L325" s="37"/>
      <c r="M325" s="41"/>
      <c r="N325" s="41">
        <v>4.7765487646687629E-2</v>
      </c>
      <c r="O325" s="10"/>
      <c r="P325" s="10"/>
      <c r="Q325" s="10">
        <v>21.696210173178283</v>
      </c>
      <c r="R325" s="41"/>
      <c r="S325" s="41">
        <v>2.8920571472156972E-2</v>
      </c>
      <c r="T325" s="41">
        <v>2.8812786533761515E-3</v>
      </c>
    </row>
    <row r="326" spans="2:20" ht="15" x14ac:dyDescent="0.25">
      <c r="B326" s="11" t="s">
        <v>1003</v>
      </c>
      <c r="C326" s="3" t="s">
        <v>1004</v>
      </c>
      <c r="D326" s="3" t="s">
        <v>213</v>
      </c>
      <c r="E326" s="3" t="s">
        <v>1005</v>
      </c>
      <c r="F326" s="3"/>
      <c r="G326" s="3" t="s">
        <v>1006</v>
      </c>
      <c r="H326" s="3" t="s">
        <v>80</v>
      </c>
      <c r="I326" s="3" t="s">
        <v>69</v>
      </c>
      <c r="J326" s="3"/>
      <c r="K326" s="10">
        <v>0.9699999999998421</v>
      </c>
      <c r="L326" s="3" t="s">
        <v>48</v>
      </c>
      <c r="M326" s="41">
        <v>2.8029999999999999E-2</v>
      </c>
      <c r="N326" s="41">
        <v>2.7799999999999252E-2</v>
      </c>
      <c r="O326" s="10">
        <v>137.0398565949252</v>
      </c>
      <c r="P326" s="10">
        <v>100.02</v>
      </c>
      <c r="Q326" s="10">
        <v>0.53483646646964378</v>
      </c>
      <c r="R326" s="41">
        <v>3.4259964148731302E-7</v>
      </c>
      <c r="S326" s="41">
        <v>7.1292525888106935E-4</v>
      </c>
      <c r="T326" s="41">
        <v>7.1026823651956311E-5</v>
      </c>
    </row>
    <row r="327" spans="2:20" ht="15" x14ac:dyDescent="0.25">
      <c r="B327" s="11" t="s">
        <v>1007</v>
      </c>
      <c r="C327" s="3" t="s">
        <v>1008</v>
      </c>
      <c r="D327" s="3" t="s">
        <v>213</v>
      </c>
      <c r="E327" s="3" t="s">
        <v>1005</v>
      </c>
      <c r="F327" s="3"/>
      <c r="G327" s="3" t="s">
        <v>1006</v>
      </c>
      <c r="H327" s="3" t="s">
        <v>80</v>
      </c>
      <c r="I327" s="3" t="s">
        <v>69</v>
      </c>
      <c r="J327" s="3"/>
      <c r="K327" s="10">
        <v>2.8099999999999419</v>
      </c>
      <c r="L327" s="3" t="s">
        <v>48</v>
      </c>
      <c r="M327" s="41">
        <v>3.8390000000000001E-2</v>
      </c>
      <c r="N327" s="41">
        <v>3.3899999999999479E-2</v>
      </c>
      <c r="O327" s="10">
        <v>351.86803758525878</v>
      </c>
      <c r="P327" s="10">
        <v>101.245</v>
      </c>
      <c r="Q327" s="10">
        <v>1.3900827968363454</v>
      </c>
      <c r="R327" s="41">
        <v>8.7967009396314693E-7</v>
      </c>
      <c r="S327" s="41">
        <v>1.8529498265932491E-3</v>
      </c>
      <c r="T327" s="41">
        <v>1.8460440127471601E-4</v>
      </c>
    </row>
    <row r="328" spans="2:20" ht="15" x14ac:dyDescent="0.25">
      <c r="B328" s="11" t="s">
        <v>1009</v>
      </c>
      <c r="C328" s="3" t="s">
        <v>1010</v>
      </c>
      <c r="D328" s="3" t="s">
        <v>213</v>
      </c>
      <c r="E328" s="3" t="s">
        <v>1005</v>
      </c>
      <c r="F328" s="3"/>
      <c r="G328" s="3" t="s">
        <v>1006</v>
      </c>
      <c r="H328" s="3" t="s">
        <v>80</v>
      </c>
      <c r="I328" s="3" t="s">
        <v>69</v>
      </c>
      <c r="J328" s="3"/>
      <c r="K328" s="10">
        <v>4.4599999999999937</v>
      </c>
      <c r="L328" s="3" t="s">
        <v>48</v>
      </c>
      <c r="M328" s="41">
        <v>4.4349999999999994E-2</v>
      </c>
      <c r="N328" s="41">
        <v>3.7300000000000021E-2</v>
      </c>
      <c r="O328" s="10">
        <v>605.09385955405878</v>
      </c>
      <c r="P328" s="10">
        <v>103.16500000000001</v>
      </c>
      <c r="Q328" s="10">
        <v>2.4358043028429077</v>
      </c>
      <c r="R328" s="41">
        <v>1.5127346488851469E-6</v>
      </c>
      <c r="S328" s="41">
        <v>3.246873618492253E-3</v>
      </c>
      <c r="T328" s="41">
        <v>3.2347727485877991E-4</v>
      </c>
    </row>
    <row r="329" spans="2:20" ht="15" x14ac:dyDescent="0.25">
      <c r="B329" s="11" t="s">
        <v>1011</v>
      </c>
      <c r="C329" s="3" t="s">
        <v>1012</v>
      </c>
      <c r="D329" s="3" t="s">
        <v>213</v>
      </c>
      <c r="E329" s="3" t="s">
        <v>1005</v>
      </c>
      <c r="F329" s="3"/>
      <c r="G329" s="3" t="s">
        <v>1006</v>
      </c>
      <c r="H329" s="3" t="s">
        <v>80</v>
      </c>
      <c r="I329" s="3" t="s">
        <v>69</v>
      </c>
      <c r="J329" s="3"/>
      <c r="K329" s="10">
        <v>6.5099999999999794</v>
      </c>
      <c r="L329" s="3" t="s">
        <v>48</v>
      </c>
      <c r="M329" s="41">
        <v>5.0819999999999997E-2</v>
      </c>
      <c r="N329" s="41">
        <v>4.9499999999999995E-2</v>
      </c>
      <c r="O329" s="10">
        <v>594.17039272410375</v>
      </c>
      <c r="P329" s="10">
        <v>100.849</v>
      </c>
      <c r="Q329" s="10">
        <v>2.3381365372629666</v>
      </c>
      <c r="R329" s="41">
        <v>1.4854259818102593E-6</v>
      </c>
      <c r="S329" s="41">
        <v>3.1166846328383228E-3</v>
      </c>
      <c r="T329" s="41">
        <v>3.1050689681384752E-4</v>
      </c>
    </row>
    <row r="330" spans="2:20" ht="15" x14ac:dyDescent="0.25">
      <c r="B330" s="11" t="s">
        <v>1013</v>
      </c>
      <c r="C330" s="3" t="s">
        <v>1014</v>
      </c>
      <c r="D330" s="3" t="s">
        <v>213</v>
      </c>
      <c r="E330" s="3" t="s">
        <v>1005</v>
      </c>
      <c r="F330" s="3"/>
      <c r="G330" s="3" t="s">
        <v>1006</v>
      </c>
      <c r="H330" s="3" t="s">
        <v>80</v>
      </c>
      <c r="I330" s="3" t="s">
        <v>69</v>
      </c>
      <c r="J330" s="3"/>
      <c r="K330" s="10">
        <v>7.6600000000003288</v>
      </c>
      <c r="L330" s="3" t="s">
        <v>48</v>
      </c>
      <c r="M330" s="41">
        <v>5.4120000000000001E-2</v>
      </c>
      <c r="N330" s="41">
        <v>5.2700000000002675E-2</v>
      </c>
      <c r="O330" s="10">
        <v>72.492098053862307</v>
      </c>
      <c r="P330" s="10">
        <v>101.068</v>
      </c>
      <c r="Q330" s="10">
        <v>0.28588515595825065</v>
      </c>
      <c r="R330" s="41">
        <v>1.8123024513465577E-7</v>
      </c>
      <c r="S330" s="41">
        <v>3.8107863169303704E-4</v>
      </c>
      <c r="T330" s="41">
        <v>3.7965837840100223E-5</v>
      </c>
    </row>
    <row r="331" spans="2:20" ht="15" x14ac:dyDescent="0.25">
      <c r="B331" s="11" t="s">
        <v>1015</v>
      </c>
      <c r="C331" s="3" t="s">
        <v>1016</v>
      </c>
      <c r="D331" s="3" t="s">
        <v>213</v>
      </c>
      <c r="E331" s="3" t="s">
        <v>1005</v>
      </c>
      <c r="F331" s="3"/>
      <c r="G331" s="3" t="s">
        <v>1017</v>
      </c>
      <c r="H331" s="3" t="s">
        <v>543</v>
      </c>
      <c r="I331" s="3" t="s">
        <v>69</v>
      </c>
      <c r="J331" s="3"/>
      <c r="K331" s="10">
        <v>1.0700000000000152</v>
      </c>
      <c r="L331" s="3" t="s">
        <v>48</v>
      </c>
      <c r="M331" s="41">
        <v>7.3749999999999996E-2</v>
      </c>
      <c r="N331" s="41">
        <v>4.7199999999999978E-2</v>
      </c>
      <c r="O331" s="10">
        <v>1295.1259490653144</v>
      </c>
      <c r="P331" s="10">
        <v>108.70440000000001</v>
      </c>
      <c r="Q331" s="10">
        <v>5.4934638739858226</v>
      </c>
      <c r="R331" s="41">
        <v>1.618907436331643E-6</v>
      </c>
      <c r="S331" s="41">
        <v>7.3226666468103174E-3</v>
      </c>
      <c r="T331" s="41">
        <v>7.2953755825871643E-4</v>
      </c>
    </row>
    <row r="332" spans="2:20" ht="15" x14ac:dyDescent="0.25">
      <c r="B332" s="11" t="s">
        <v>1018</v>
      </c>
      <c r="C332" s="3" t="s">
        <v>1019</v>
      </c>
      <c r="D332" s="3" t="s">
        <v>213</v>
      </c>
      <c r="E332" s="3" t="s">
        <v>1005</v>
      </c>
      <c r="F332" s="3"/>
      <c r="G332" s="3" t="s">
        <v>1020</v>
      </c>
      <c r="H332" s="3" t="s">
        <v>679</v>
      </c>
      <c r="I332" s="3" t="s">
        <v>215</v>
      </c>
      <c r="J332" s="3"/>
      <c r="K332" s="10">
        <v>7.2499999999999938</v>
      </c>
      <c r="L332" s="3" t="s">
        <v>48</v>
      </c>
      <c r="M332" s="41">
        <v>4.4999999999999998E-2</v>
      </c>
      <c r="N332" s="41">
        <v>4.5199999999999976E-2</v>
      </c>
      <c r="O332" s="10">
        <v>1600.4533976718428</v>
      </c>
      <c r="P332" s="10">
        <v>100.188</v>
      </c>
      <c r="Q332" s="10">
        <v>6.2567096998641256</v>
      </c>
      <c r="R332" s="41">
        <v>2.0005667470898038E-6</v>
      </c>
      <c r="S332" s="41">
        <v>8.3400565633878713E-3</v>
      </c>
      <c r="T332" s="41">
        <v>8.3089737584106306E-4</v>
      </c>
    </row>
    <row r="333" spans="2:20" ht="15" x14ac:dyDescent="0.25">
      <c r="B333" s="11" t="s">
        <v>1021</v>
      </c>
      <c r="C333" s="3" t="s">
        <v>1022</v>
      </c>
      <c r="D333" s="3" t="s">
        <v>1023</v>
      </c>
      <c r="E333" s="3" t="s">
        <v>213</v>
      </c>
      <c r="F333" s="3"/>
      <c r="G333" s="3" t="s">
        <v>1006</v>
      </c>
      <c r="H333" s="3" t="s">
        <v>694</v>
      </c>
      <c r="I333" s="3" t="s">
        <v>223</v>
      </c>
      <c r="J333" s="3"/>
      <c r="K333" s="10">
        <v>13.299999999999976</v>
      </c>
      <c r="L333" s="3" t="s">
        <v>48</v>
      </c>
      <c r="M333" s="41">
        <v>8.1000000000000003E-2</v>
      </c>
      <c r="N333" s="41">
        <v>7.4599999999999944E-2</v>
      </c>
      <c r="O333" s="10">
        <v>646.05686016653453</v>
      </c>
      <c r="P333" s="10">
        <v>108.77</v>
      </c>
      <c r="Q333" s="10">
        <v>2.7419980144773257</v>
      </c>
      <c r="R333" s="41">
        <v>5.1684548813322765E-6</v>
      </c>
      <c r="S333" s="41">
        <v>3.6550231087011686E-3</v>
      </c>
      <c r="T333" s="41">
        <v>3.6414010943165422E-4</v>
      </c>
    </row>
    <row r="334" spans="2:20" ht="15" x14ac:dyDescent="0.25">
      <c r="B334" s="11" t="s">
        <v>1024</v>
      </c>
      <c r="C334" s="3" t="s">
        <v>1025</v>
      </c>
      <c r="D334" s="3" t="s">
        <v>1023</v>
      </c>
      <c r="E334" s="3" t="s">
        <v>1005</v>
      </c>
      <c r="F334" s="3"/>
      <c r="G334" s="3" t="s">
        <v>1006</v>
      </c>
      <c r="H334" s="3" t="s">
        <v>694</v>
      </c>
      <c r="I334" s="3" t="s">
        <v>215</v>
      </c>
      <c r="J334" s="3"/>
      <c r="K334" s="10">
        <v>4.9999999999575537E-2</v>
      </c>
      <c r="L334" s="3" t="s">
        <v>48</v>
      </c>
      <c r="M334" s="41">
        <v>1.6500000000000001E-2</v>
      </c>
      <c r="N334" s="41">
        <v>2.749999999999431E-2</v>
      </c>
      <c r="O334" s="10">
        <v>55.941390735498203</v>
      </c>
      <c r="P334" s="10">
        <v>100.4627</v>
      </c>
      <c r="Q334" s="10">
        <v>0.219293325480893</v>
      </c>
      <c r="R334" s="41">
        <v>2.2376556294199282E-7</v>
      </c>
      <c r="S334" s="41">
        <v>2.9231318475968167E-4</v>
      </c>
      <c r="T334" s="41">
        <v>2.9122375405317448E-5</v>
      </c>
    </row>
    <row r="335" spans="2:20" x14ac:dyDescent="0.2">
      <c r="B335" s="44"/>
      <c r="C335" s="45"/>
      <c r="D335" s="45"/>
      <c r="E335" s="45"/>
      <c r="F335" s="45"/>
      <c r="G335" s="45"/>
      <c r="H335" s="45"/>
      <c r="I335" s="45"/>
      <c r="J335" s="45"/>
      <c r="K335" s="14"/>
      <c r="L335" s="45"/>
      <c r="M335" s="14"/>
      <c r="N335" s="14"/>
      <c r="O335" s="14"/>
      <c r="P335" s="14"/>
      <c r="Q335" s="14"/>
      <c r="R335" s="14"/>
      <c r="S335" s="14"/>
      <c r="T335" s="14"/>
    </row>
    <row r="336" spans="2:20" ht="15" x14ac:dyDescent="0.25">
      <c r="B336" s="9" t="s">
        <v>242</v>
      </c>
      <c r="C336" s="37"/>
      <c r="D336" s="37"/>
      <c r="E336" s="37"/>
      <c r="F336" s="37"/>
      <c r="G336" s="37"/>
      <c r="H336" s="37"/>
      <c r="I336" s="37"/>
      <c r="J336" s="37"/>
      <c r="K336" s="10">
        <v>5.7576018893627472</v>
      </c>
      <c r="L336" s="37"/>
      <c r="M336" s="41"/>
      <c r="N336" s="41">
        <v>4.347017212784534E-2</v>
      </c>
      <c r="O336" s="10"/>
      <c r="P336" s="10"/>
      <c r="Q336" s="10">
        <v>234.82712759619133</v>
      </c>
      <c r="R336" s="41"/>
      <c r="S336" s="41">
        <v>0.31301940168530878</v>
      </c>
      <c r="T336" s="41">
        <v>3.1185280036279635E-2</v>
      </c>
    </row>
    <row r="337" spans="2:20" ht="15" x14ac:dyDescent="0.25">
      <c r="B337" s="11" t="s">
        <v>1026</v>
      </c>
      <c r="C337" s="3" t="s">
        <v>1027</v>
      </c>
      <c r="D337" s="3" t="s">
        <v>213</v>
      </c>
      <c r="E337" s="3" t="s">
        <v>1005</v>
      </c>
      <c r="F337" s="3"/>
      <c r="G337" s="3" t="s">
        <v>1028</v>
      </c>
      <c r="H337" s="3" t="s">
        <v>68</v>
      </c>
      <c r="I337" s="3" t="s">
        <v>215</v>
      </c>
      <c r="J337" s="3"/>
      <c r="K337" s="10">
        <v>0.83999999999998143</v>
      </c>
      <c r="L337" s="3" t="s">
        <v>1029</v>
      </c>
      <c r="M337" s="41">
        <v>9.5000000000000001E-2</v>
      </c>
      <c r="N337" s="41">
        <v>0.13219999999999993</v>
      </c>
      <c r="O337" s="10">
        <v>2634.5415909139956</v>
      </c>
      <c r="P337" s="10">
        <v>97.235299999999995</v>
      </c>
      <c r="Q337" s="10">
        <v>2.5171307768734272</v>
      </c>
      <c r="R337" s="41">
        <v>3.7636308441628509E-6</v>
      </c>
      <c r="S337" s="41">
        <v>3.3552800215462665E-3</v>
      </c>
      <c r="T337" s="41">
        <v>3.3427751285924722E-4</v>
      </c>
    </row>
    <row r="338" spans="2:20" ht="15" x14ac:dyDescent="0.25">
      <c r="B338" s="11" t="s">
        <v>1030</v>
      </c>
      <c r="C338" s="3" t="s">
        <v>1031</v>
      </c>
      <c r="D338" s="3" t="s">
        <v>213</v>
      </c>
      <c r="E338" s="3" t="s">
        <v>1005</v>
      </c>
      <c r="F338" s="3"/>
      <c r="G338" s="3" t="s">
        <v>1032</v>
      </c>
      <c r="H338" s="3" t="s">
        <v>214</v>
      </c>
      <c r="I338" s="3" t="s">
        <v>215</v>
      </c>
      <c r="J338" s="3"/>
      <c r="K338" s="10">
        <v>7.4899999999999922</v>
      </c>
      <c r="L338" s="3" t="s">
        <v>48</v>
      </c>
      <c r="M338" s="41">
        <v>3.6000000000000004E-2</v>
      </c>
      <c r="N338" s="41">
        <v>4.0900000000000034E-2</v>
      </c>
      <c r="O338" s="10">
        <v>1314.1261610665067</v>
      </c>
      <c r="P338" s="10">
        <v>96.647000000000006</v>
      </c>
      <c r="Q338" s="10">
        <v>4.9557878195434037</v>
      </c>
      <c r="R338" s="41">
        <v>5.883889679450615E-7</v>
      </c>
      <c r="S338" s="41">
        <v>6.6059562795502905E-3</v>
      </c>
      <c r="T338" s="41">
        <v>6.5813363445216928E-4</v>
      </c>
    </row>
    <row r="339" spans="2:20" ht="15" x14ac:dyDescent="0.25">
      <c r="B339" s="11" t="s">
        <v>1033</v>
      </c>
      <c r="C339" s="3" t="s">
        <v>1034</v>
      </c>
      <c r="D339" s="3" t="s">
        <v>213</v>
      </c>
      <c r="E339" s="3" t="s">
        <v>1005</v>
      </c>
      <c r="F339" s="3"/>
      <c r="G339" s="3" t="s">
        <v>1035</v>
      </c>
      <c r="H339" s="3" t="s">
        <v>214</v>
      </c>
      <c r="I339" s="3" t="s">
        <v>215</v>
      </c>
      <c r="J339" s="3"/>
      <c r="K339" s="10">
        <v>4.6699999999999866</v>
      </c>
      <c r="L339" s="3" t="s">
        <v>46</v>
      </c>
      <c r="M339" s="41">
        <v>2.75E-2</v>
      </c>
      <c r="N339" s="41">
        <v>2.2399999999999885E-2</v>
      </c>
      <c r="O339" s="10">
        <v>1318.4293449693851</v>
      </c>
      <c r="P339" s="10">
        <v>103.5151</v>
      </c>
      <c r="Q339" s="10">
        <v>5.7959181439659355</v>
      </c>
      <c r="R339" s="41">
        <v>2.1973822416156419E-6</v>
      </c>
      <c r="S339" s="41">
        <v>7.7258315434535329E-3</v>
      </c>
      <c r="T339" s="41">
        <v>7.6970379119802913E-4</v>
      </c>
    </row>
    <row r="340" spans="2:20" ht="15" x14ac:dyDescent="0.25">
      <c r="B340" s="11" t="s">
        <v>1036</v>
      </c>
      <c r="C340" s="3" t="s">
        <v>1037</v>
      </c>
      <c r="D340" s="3" t="s">
        <v>213</v>
      </c>
      <c r="E340" s="3" t="s">
        <v>1005</v>
      </c>
      <c r="F340" s="3"/>
      <c r="G340" s="3" t="s">
        <v>1038</v>
      </c>
      <c r="H340" s="3" t="s">
        <v>214</v>
      </c>
      <c r="I340" s="3" t="s">
        <v>223</v>
      </c>
      <c r="J340" s="3"/>
      <c r="K340" s="10">
        <v>1.3400000000000003</v>
      </c>
      <c r="L340" s="3" t="s">
        <v>48</v>
      </c>
      <c r="M340" s="41">
        <v>8.199999999999999E-2</v>
      </c>
      <c r="N340" s="41">
        <v>2.3900000000000001E-2</v>
      </c>
      <c r="O340" s="10">
        <v>960.5</v>
      </c>
      <c r="P340" s="10">
        <v>108.6383</v>
      </c>
      <c r="Q340" s="10">
        <v>4.0716245892430001</v>
      </c>
      <c r="R340" s="41">
        <v>9.6050000000000004E-6</v>
      </c>
      <c r="S340" s="41">
        <v>5.4273861195613679E-3</v>
      </c>
      <c r="T340" s="41">
        <v>5.4071586327321928E-4</v>
      </c>
    </row>
    <row r="341" spans="2:20" ht="15" x14ac:dyDescent="0.25">
      <c r="B341" s="11" t="s">
        <v>1039</v>
      </c>
      <c r="C341" s="3" t="s">
        <v>1040</v>
      </c>
      <c r="D341" s="3" t="s">
        <v>213</v>
      </c>
      <c r="E341" s="3" t="s">
        <v>1005</v>
      </c>
      <c r="F341" s="3"/>
      <c r="G341" s="3" t="s">
        <v>1032</v>
      </c>
      <c r="H341" s="3" t="s">
        <v>543</v>
      </c>
      <c r="I341" s="3" t="s">
        <v>223</v>
      </c>
      <c r="J341" s="3"/>
      <c r="K341" s="10">
        <v>3.8000000000003906</v>
      </c>
      <c r="L341" s="3" t="s">
        <v>48</v>
      </c>
      <c r="M341" s="41">
        <v>2.8750000000000001E-2</v>
      </c>
      <c r="N341" s="41">
        <v>3.0100000000000321E-2</v>
      </c>
      <c r="O341" s="10">
        <v>26.481131709075203</v>
      </c>
      <c r="P341" s="10">
        <v>100.5771</v>
      </c>
      <c r="Q341" s="10">
        <v>0.1039256581920915</v>
      </c>
      <c r="R341" s="41">
        <v>2.4073756099159275E-8</v>
      </c>
      <c r="S341" s="41">
        <v>1.3853061901340571E-4</v>
      </c>
      <c r="T341" s="41">
        <v>1.3801432512721402E-5</v>
      </c>
    </row>
    <row r="342" spans="2:20" ht="15" x14ac:dyDescent="0.25">
      <c r="B342" s="11" t="s">
        <v>1041</v>
      </c>
      <c r="C342" s="3" t="s">
        <v>1042</v>
      </c>
      <c r="D342" s="3" t="s">
        <v>213</v>
      </c>
      <c r="E342" s="3" t="s">
        <v>1005</v>
      </c>
      <c r="F342" s="3"/>
      <c r="G342" s="3" t="s">
        <v>1032</v>
      </c>
      <c r="H342" s="3" t="s">
        <v>543</v>
      </c>
      <c r="I342" s="3" t="s">
        <v>223</v>
      </c>
      <c r="J342" s="3"/>
      <c r="K342" s="10">
        <v>3.1199999999999801</v>
      </c>
      <c r="L342" s="3" t="s">
        <v>48</v>
      </c>
      <c r="M342" s="41">
        <v>3.3750000000000002E-2</v>
      </c>
      <c r="N342" s="41">
        <v>2.8199999999999843E-2</v>
      </c>
      <c r="O342" s="10">
        <v>753.65300844248554</v>
      </c>
      <c r="P342" s="10">
        <v>102.2848</v>
      </c>
      <c r="Q342" s="10">
        <v>3.0079429169873739</v>
      </c>
      <c r="R342" s="41">
        <v>3.7682650422124277E-7</v>
      </c>
      <c r="S342" s="41">
        <v>4.0095218206562143E-3</v>
      </c>
      <c r="T342" s="41">
        <v>3.9945786144733516E-4</v>
      </c>
    </row>
    <row r="343" spans="2:20" ht="15" x14ac:dyDescent="0.25">
      <c r="B343" s="11" t="s">
        <v>1043</v>
      </c>
      <c r="C343" s="3" t="s">
        <v>1044</v>
      </c>
      <c r="D343" s="3" t="s">
        <v>213</v>
      </c>
      <c r="E343" s="3" t="s">
        <v>1005</v>
      </c>
      <c r="F343" s="3"/>
      <c r="G343" s="3" t="s">
        <v>1032</v>
      </c>
      <c r="H343" s="3" t="s">
        <v>543</v>
      </c>
      <c r="I343" s="3" t="s">
        <v>223</v>
      </c>
      <c r="J343" s="3"/>
      <c r="K343" s="10">
        <v>7.5100000000001756</v>
      </c>
      <c r="L343" s="3" t="s">
        <v>48</v>
      </c>
      <c r="M343" s="41">
        <v>3.7999999999999999E-2</v>
      </c>
      <c r="N343" s="41">
        <v>3.9799999999999523E-2</v>
      </c>
      <c r="O343" s="10">
        <v>133.39870098481211</v>
      </c>
      <c r="P343" s="10">
        <v>100.0772</v>
      </c>
      <c r="Q343" s="10">
        <v>0.52092368966515445</v>
      </c>
      <c r="R343" s="41">
        <v>1.4822077887201343E-7</v>
      </c>
      <c r="S343" s="41">
        <v>6.9437983307910967E-4</v>
      </c>
      <c r="T343" s="41">
        <v>6.9179192821687229E-5</v>
      </c>
    </row>
    <row r="344" spans="2:20" ht="15" x14ac:dyDescent="0.25">
      <c r="B344" s="11" t="s">
        <v>1045</v>
      </c>
      <c r="C344" s="3" t="s">
        <v>1046</v>
      </c>
      <c r="D344" s="3" t="s">
        <v>213</v>
      </c>
      <c r="E344" s="3" t="s">
        <v>1005</v>
      </c>
      <c r="F344" s="3"/>
      <c r="G344" s="3" t="s">
        <v>1047</v>
      </c>
      <c r="H344" s="3" t="s">
        <v>543</v>
      </c>
      <c r="I344" s="3" t="s">
        <v>215</v>
      </c>
      <c r="J344" s="3"/>
      <c r="K344" s="10">
        <v>5.390000000000013</v>
      </c>
      <c r="L344" s="3" t="s">
        <v>52</v>
      </c>
      <c r="M344" s="41">
        <v>6.6250000000000003E-2</v>
      </c>
      <c r="N344" s="41">
        <v>4.650000000000043E-2</v>
      </c>
      <c r="O344" s="10">
        <v>479.44088959438943</v>
      </c>
      <c r="P344" s="10">
        <v>112.8031</v>
      </c>
      <c r="Q344" s="10">
        <v>3.1281270469895643</v>
      </c>
      <c r="R344" s="41">
        <v>1.0654241990986431E-6</v>
      </c>
      <c r="S344" s="41">
        <v>4.1697246253766572E-3</v>
      </c>
      <c r="T344" s="41">
        <v>4.1541843545938012E-4</v>
      </c>
    </row>
    <row r="345" spans="2:20" ht="15" x14ac:dyDescent="0.25">
      <c r="B345" s="11" t="s">
        <v>1048</v>
      </c>
      <c r="C345" s="3" t="s">
        <v>1049</v>
      </c>
      <c r="D345" s="3" t="s">
        <v>213</v>
      </c>
      <c r="E345" s="3" t="s">
        <v>1005</v>
      </c>
      <c r="F345" s="3"/>
      <c r="G345" s="3" t="s">
        <v>1032</v>
      </c>
      <c r="H345" s="3" t="s">
        <v>222</v>
      </c>
      <c r="I345" s="3" t="s">
        <v>223</v>
      </c>
      <c r="J345" s="3"/>
      <c r="K345" s="10">
        <v>7.7799999999999701</v>
      </c>
      <c r="L345" s="3" t="s">
        <v>48</v>
      </c>
      <c r="M345" s="41">
        <v>4.1250000000000002E-2</v>
      </c>
      <c r="N345" s="41">
        <v>4.159999999999961E-2</v>
      </c>
      <c r="O345" s="10">
        <v>268.78348684792013</v>
      </c>
      <c r="P345" s="10">
        <v>99.688000000000002</v>
      </c>
      <c r="Q345" s="10">
        <v>1.0455209309637352</v>
      </c>
      <c r="R345" s="41">
        <v>5.3756697369584031E-7</v>
      </c>
      <c r="S345" s="41">
        <v>1.3936564297737611E-3</v>
      </c>
      <c r="T345" s="41">
        <v>1.3884623701552567E-4</v>
      </c>
    </row>
    <row r="346" spans="2:20" ht="15" x14ac:dyDescent="0.25">
      <c r="B346" s="11" t="s">
        <v>1050</v>
      </c>
      <c r="C346" s="3" t="s">
        <v>1051</v>
      </c>
      <c r="D346" s="3" t="s">
        <v>213</v>
      </c>
      <c r="E346" s="3" t="s">
        <v>1005</v>
      </c>
      <c r="F346" s="3"/>
      <c r="G346" s="3" t="s">
        <v>1047</v>
      </c>
      <c r="H346" s="3" t="s">
        <v>222</v>
      </c>
      <c r="I346" s="3" t="s">
        <v>223</v>
      </c>
      <c r="J346" s="3"/>
      <c r="K346" s="10">
        <v>4.1999999999999815</v>
      </c>
      <c r="L346" s="3" t="s">
        <v>46</v>
      </c>
      <c r="M346" s="41">
        <v>5.7500000000000002E-2</v>
      </c>
      <c r="N346" s="41">
        <v>2.150000000000022E-2</v>
      </c>
      <c r="O346" s="10">
        <v>259.84610489606882</v>
      </c>
      <c r="P346" s="10">
        <v>117.47669999999999</v>
      </c>
      <c r="Q346" s="10">
        <v>1.2963725811109077</v>
      </c>
      <c r="R346" s="41">
        <v>5.1969220979213757E-7</v>
      </c>
      <c r="S346" s="41">
        <v>1.7280361679438152E-3</v>
      </c>
      <c r="T346" s="41">
        <v>1.7215958985291439E-4</v>
      </c>
    </row>
    <row r="347" spans="2:20" ht="15" x14ac:dyDescent="0.25">
      <c r="B347" s="11" t="s">
        <v>1052</v>
      </c>
      <c r="C347" s="3" t="s">
        <v>1053</v>
      </c>
      <c r="D347" s="3" t="s">
        <v>213</v>
      </c>
      <c r="E347" s="3" t="s">
        <v>1005</v>
      </c>
      <c r="F347" s="3"/>
      <c r="G347" s="3" t="s">
        <v>1028</v>
      </c>
      <c r="H347" s="3" t="s">
        <v>222</v>
      </c>
      <c r="I347" s="3" t="s">
        <v>223</v>
      </c>
      <c r="J347" s="3"/>
      <c r="K347" s="10">
        <v>8.8999999999999968</v>
      </c>
      <c r="L347" s="3" t="s">
        <v>48</v>
      </c>
      <c r="M347" s="41">
        <v>4.2999999999999997E-2</v>
      </c>
      <c r="N347" s="41">
        <v>4.0599999999999963E-2</v>
      </c>
      <c r="O347" s="10">
        <v>1792.1105884167355</v>
      </c>
      <c r="P347" s="10">
        <v>104.0822</v>
      </c>
      <c r="Q347" s="10">
        <v>7.2782739003866181</v>
      </c>
      <c r="R347" s="41">
        <v>7.1684423536669413E-7</v>
      </c>
      <c r="S347" s="41">
        <v>9.7017791978381666E-3</v>
      </c>
      <c r="T347" s="41">
        <v>9.6656213482544521E-4</v>
      </c>
    </row>
    <row r="348" spans="2:20" ht="15" x14ac:dyDescent="0.25">
      <c r="B348" s="11" t="s">
        <v>1054</v>
      </c>
      <c r="C348" s="3" t="s">
        <v>1055</v>
      </c>
      <c r="D348" s="3" t="s">
        <v>213</v>
      </c>
      <c r="E348" s="3" t="s">
        <v>1005</v>
      </c>
      <c r="F348" s="3"/>
      <c r="G348" s="3" t="s">
        <v>1035</v>
      </c>
      <c r="H348" s="3" t="s">
        <v>654</v>
      </c>
      <c r="I348" s="3" t="s">
        <v>215</v>
      </c>
      <c r="J348" s="3"/>
      <c r="K348" s="10">
        <v>4.1200000000000125</v>
      </c>
      <c r="L348" s="3" t="s">
        <v>52</v>
      </c>
      <c r="M348" s="41">
        <v>6.7500000000000004E-2</v>
      </c>
      <c r="N348" s="41">
        <v>3.2199999999999909E-2</v>
      </c>
      <c r="O348" s="10">
        <v>547.49739808655136</v>
      </c>
      <c r="P348" s="10">
        <v>116.75230000000001</v>
      </c>
      <c r="Q348" s="10">
        <v>3.6972245782297133</v>
      </c>
      <c r="R348" s="41">
        <v>2.1899895923462058E-6</v>
      </c>
      <c r="S348" s="41">
        <v>4.9283191308449725E-3</v>
      </c>
      <c r="T348" s="41">
        <v>4.9099516316265465E-4</v>
      </c>
    </row>
    <row r="349" spans="2:20" ht="15" x14ac:dyDescent="0.25">
      <c r="B349" s="11" t="s">
        <v>1056</v>
      </c>
      <c r="C349" s="3" t="s">
        <v>1057</v>
      </c>
      <c r="D349" s="3" t="s">
        <v>213</v>
      </c>
      <c r="E349" s="3" t="s">
        <v>1005</v>
      </c>
      <c r="F349" s="3"/>
      <c r="G349" s="3" t="s">
        <v>1035</v>
      </c>
      <c r="H349" s="3" t="s">
        <v>654</v>
      </c>
      <c r="I349" s="3" t="s">
        <v>215</v>
      </c>
      <c r="J349" s="3"/>
      <c r="K349" s="10">
        <v>6.0400000000000196</v>
      </c>
      <c r="L349" s="3" t="s">
        <v>52</v>
      </c>
      <c r="M349" s="41">
        <v>7.1249999999999994E-2</v>
      </c>
      <c r="N349" s="41">
        <v>3.9800000000000051E-2</v>
      </c>
      <c r="O349" s="10">
        <v>209.06853484367892</v>
      </c>
      <c r="P349" s="10">
        <v>127.6181</v>
      </c>
      <c r="Q349" s="10">
        <v>1.5432248945085623</v>
      </c>
      <c r="R349" s="41">
        <v>8.3627413937471567E-7</v>
      </c>
      <c r="S349" s="41">
        <v>2.0570848780964209E-3</v>
      </c>
      <c r="T349" s="41">
        <v>2.049418267252534E-4</v>
      </c>
    </row>
    <row r="350" spans="2:20" ht="15" x14ac:dyDescent="0.25">
      <c r="B350" s="11" t="s">
        <v>1058</v>
      </c>
      <c r="C350" s="3" t="s">
        <v>1059</v>
      </c>
      <c r="D350" s="3" t="s">
        <v>1023</v>
      </c>
      <c r="E350" s="3" t="s">
        <v>1005</v>
      </c>
      <c r="F350" s="3"/>
      <c r="G350" s="3" t="s">
        <v>1028</v>
      </c>
      <c r="H350" s="3" t="s">
        <v>654</v>
      </c>
      <c r="I350" s="3" t="s">
        <v>215</v>
      </c>
      <c r="J350" s="3"/>
      <c r="K350" s="10">
        <v>3.9400000000001376</v>
      </c>
      <c r="L350" s="3" t="s">
        <v>48</v>
      </c>
      <c r="M350" s="41">
        <v>0.06</v>
      </c>
      <c r="N350" s="41">
        <v>2.8299999999996339E-2</v>
      </c>
      <c r="O350" s="10">
        <v>91.558512884465614</v>
      </c>
      <c r="P350" s="10">
        <v>113.3707</v>
      </c>
      <c r="Q350" s="10">
        <v>0.40502953709425249</v>
      </c>
      <c r="R350" s="41">
        <v>4.5779256442232809E-8</v>
      </c>
      <c r="S350" s="41">
        <v>5.3989547401923248E-4</v>
      </c>
      <c r="T350" s="41">
        <v>5.378833215116939E-5</v>
      </c>
    </row>
    <row r="351" spans="2:20" ht="15" x14ac:dyDescent="0.25">
      <c r="B351" s="11" t="s">
        <v>1060</v>
      </c>
      <c r="C351" s="3" t="s">
        <v>1061</v>
      </c>
      <c r="D351" s="3" t="s">
        <v>1023</v>
      </c>
      <c r="E351" s="3" t="s">
        <v>1005</v>
      </c>
      <c r="F351" s="3"/>
      <c r="G351" s="3" t="s">
        <v>1028</v>
      </c>
      <c r="H351" s="3" t="s">
        <v>654</v>
      </c>
      <c r="I351" s="3" t="s">
        <v>223</v>
      </c>
      <c r="J351" s="3"/>
      <c r="K351" s="10">
        <v>8.7200000000000113</v>
      </c>
      <c r="L351" s="3" t="s">
        <v>48</v>
      </c>
      <c r="M351" s="41">
        <v>4.1250000000000002E-2</v>
      </c>
      <c r="N351" s="41">
        <v>4.1100000000000143E-2</v>
      </c>
      <c r="O351" s="10">
        <v>1262.4879542336948</v>
      </c>
      <c r="P351" s="10">
        <v>100.2323</v>
      </c>
      <c r="Q351" s="10">
        <v>4.9376732670060326</v>
      </c>
      <c r="R351" s="41">
        <v>6.3124397711684741E-7</v>
      </c>
      <c r="S351" s="41">
        <v>6.5818099790138571E-3</v>
      </c>
      <c r="T351" s="41">
        <v>6.5572800355512381E-4</v>
      </c>
    </row>
    <row r="352" spans="2:20" ht="15" x14ac:dyDescent="0.25">
      <c r="B352" s="11" t="s">
        <v>1062</v>
      </c>
      <c r="C352" s="3" t="s">
        <v>1063</v>
      </c>
      <c r="D352" s="3" t="s">
        <v>1023</v>
      </c>
      <c r="E352" s="3" t="s">
        <v>1005</v>
      </c>
      <c r="F352" s="3"/>
      <c r="G352" s="3" t="s">
        <v>1028</v>
      </c>
      <c r="H352" s="3" t="s">
        <v>654</v>
      </c>
      <c r="I352" s="3" t="s">
        <v>223</v>
      </c>
      <c r="J352" s="3"/>
      <c r="K352" s="10">
        <v>9.0699999999999594</v>
      </c>
      <c r="L352" s="3" t="s">
        <v>48</v>
      </c>
      <c r="M352" s="41">
        <v>4.2500000000000003E-2</v>
      </c>
      <c r="N352" s="41">
        <v>4.2500000000000183E-2</v>
      </c>
      <c r="O352" s="10">
        <v>404.83030100360133</v>
      </c>
      <c r="P352" s="10">
        <v>101.0553</v>
      </c>
      <c r="Q352" s="10">
        <v>1.5963183845130022</v>
      </c>
      <c r="R352" s="41">
        <v>2.6988686733573422E-7</v>
      </c>
      <c r="S352" s="41">
        <v>2.1278573337521972E-3</v>
      </c>
      <c r="T352" s="41">
        <v>2.1199269589373837E-4</v>
      </c>
    </row>
    <row r="353" spans="2:20" ht="15" x14ac:dyDescent="0.25">
      <c r="B353" s="11" t="s">
        <v>1064</v>
      </c>
      <c r="C353" s="3" t="s">
        <v>1065</v>
      </c>
      <c r="D353" s="3" t="s">
        <v>213</v>
      </c>
      <c r="E353" s="3" t="s">
        <v>1005</v>
      </c>
      <c r="F353" s="3"/>
      <c r="G353" s="3" t="s">
        <v>1066</v>
      </c>
      <c r="H353" s="3" t="s">
        <v>654</v>
      </c>
      <c r="I353" s="3" t="s">
        <v>215</v>
      </c>
      <c r="J353" s="3"/>
      <c r="K353" s="10">
        <v>6.430000000000013</v>
      </c>
      <c r="L353" s="3" t="s">
        <v>48</v>
      </c>
      <c r="M353" s="41">
        <v>4.8750000000000002E-2</v>
      </c>
      <c r="N353" s="41">
        <v>3.9300000000000147E-2</v>
      </c>
      <c r="O353" s="10">
        <v>790.42868010345603</v>
      </c>
      <c r="P353" s="10">
        <v>108.1677</v>
      </c>
      <c r="Q353" s="10">
        <v>3.3361641904122163</v>
      </c>
      <c r="R353" s="41">
        <v>1.580857360206912E-6</v>
      </c>
      <c r="S353" s="41">
        <v>4.4470335667629313E-3</v>
      </c>
      <c r="T353" s="41">
        <v>4.4304597850346709E-4</v>
      </c>
    </row>
    <row r="354" spans="2:20" ht="15" x14ac:dyDescent="0.25">
      <c r="B354" s="11" t="s">
        <v>1067</v>
      </c>
      <c r="C354" s="3" t="s">
        <v>1068</v>
      </c>
      <c r="D354" s="3" t="s">
        <v>1023</v>
      </c>
      <c r="E354" s="3" t="s">
        <v>1005</v>
      </c>
      <c r="F354" s="3"/>
      <c r="G354" s="3" t="s">
        <v>1066</v>
      </c>
      <c r="H354" s="3" t="s">
        <v>654</v>
      </c>
      <c r="I354" s="3" t="s">
        <v>215</v>
      </c>
      <c r="J354" s="3"/>
      <c r="K354" s="10">
        <v>4.0700000000000101</v>
      </c>
      <c r="L354" s="3" t="s">
        <v>48</v>
      </c>
      <c r="M354" s="41">
        <v>5.5E-2</v>
      </c>
      <c r="N354" s="41">
        <v>3.0599999999999496E-2</v>
      </c>
      <c r="O354" s="10">
        <v>669.11199546098635</v>
      </c>
      <c r="P354" s="10">
        <v>112.3133</v>
      </c>
      <c r="Q354" s="10">
        <v>2.93236074858399</v>
      </c>
      <c r="R354" s="41">
        <v>1.3382239909219726E-6</v>
      </c>
      <c r="S354" s="41">
        <v>3.9087724507947015E-3</v>
      </c>
      <c r="T354" s="41">
        <v>3.8942047304363266E-4</v>
      </c>
    </row>
    <row r="355" spans="2:20" ht="15" x14ac:dyDescent="0.25">
      <c r="B355" s="11" t="s">
        <v>1069</v>
      </c>
      <c r="C355" s="3" t="s">
        <v>1070</v>
      </c>
      <c r="D355" s="3" t="s">
        <v>213</v>
      </c>
      <c r="E355" s="3" t="s">
        <v>1005</v>
      </c>
      <c r="F355" s="3"/>
      <c r="G355" s="3" t="s">
        <v>1066</v>
      </c>
      <c r="H355" s="3" t="s">
        <v>654</v>
      </c>
      <c r="I355" s="3" t="s">
        <v>223</v>
      </c>
      <c r="J355" s="3"/>
      <c r="K355" s="10">
        <v>7.8500000000000032</v>
      </c>
      <c r="L355" s="3" t="s">
        <v>48</v>
      </c>
      <c r="M355" s="41">
        <v>4.4000000000000004E-2</v>
      </c>
      <c r="N355" s="41">
        <v>4.0699999999999834E-2</v>
      </c>
      <c r="O355" s="10">
        <v>1250.9024591109744</v>
      </c>
      <c r="P355" s="10">
        <v>104.2786</v>
      </c>
      <c r="Q355" s="10">
        <v>5.0898586076787469</v>
      </c>
      <c r="R355" s="41">
        <v>1.3916125821276471E-6</v>
      </c>
      <c r="S355" s="41">
        <v>6.7846696944576556E-3</v>
      </c>
      <c r="T355" s="41">
        <v>6.7593837070851483E-4</v>
      </c>
    </row>
    <row r="356" spans="2:20" ht="15" x14ac:dyDescent="0.25">
      <c r="B356" s="11" t="s">
        <v>1071</v>
      </c>
      <c r="C356" s="3" t="s">
        <v>1072</v>
      </c>
      <c r="D356" s="3" t="s">
        <v>213</v>
      </c>
      <c r="E356" s="3" t="s">
        <v>1005</v>
      </c>
      <c r="F356" s="3"/>
      <c r="G356" s="3" t="s">
        <v>1028</v>
      </c>
      <c r="H356" s="3" t="s">
        <v>654</v>
      </c>
      <c r="I356" s="3" t="s">
        <v>215</v>
      </c>
      <c r="J356" s="3"/>
      <c r="K356" s="10">
        <v>7.7899999999999787</v>
      </c>
      <c r="L356" s="3" t="s">
        <v>48</v>
      </c>
      <c r="M356" s="41">
        <v>0.04</v>
      </c>
      <c r="N356" s="41">
        <v>3.6000000000000365E-2</v>
      </c>
      <c r="O356" s="10">
        <v>484.93572442378434</v>
      </c>
      <c r="P356" s="10">
        <v>104.9496</v>
      </c>
      <c r="Q356" s="10">
        <v>1.9858756371931139</v>
      </c>
      <c r="R356" s="41">
        <v>1.6164524147459477E-7</v>
      </c>
      <c r="S356" s="41">
        <v>2.6471285925898365E-3</v>
      </c>
      <c r="T356" s="41">
        <v>2.63726293026875E-4</v>
      </c>
    </row>
    <row r="357" spans="2:20" ht="15" x14ac:dyDescent="0.25">
      <c r="B357" s="11" t="s">
        <v>1073</v>
      </c>
      <c r="C357" s="3" t="s">
        <v>1074</v>
      </c>
      <c r="D357" s="3" t="s">
        <v>1023</v>
      </c>
      <c r="E357" s="3" t="s">
        <v>1005</v>
      </c>
      <c r="F357" s="3"/>
      <c r="G357" s="3" t="s">
        <v>1028</v>
      </c>
      <c r="H357" s="3" t="s">
        <v>654</v>
      </c>
      <c r="I357" s="3" t="s">
        <v>215</v>
      </c>
      <c r="J357" s="3"/>
      <c r="K357" s="10">
        <v>3.0000000000001097</v>
      </c>
      <c r="L357" s="3" t="s">
        <v>48</v>
      </c>
      <c r="M357" s="41">
        <v>7.2999999999999995E-2</v>
      </c>
      <c r="N357" s="41">
        <v>2.5899999999999965E-2</v>
      </c>
      <c r="O357" s="10">
        <v>236.34410050395721</v>
      </c>
      <c r="P357" s="10">
        <v>116.0003</v>
      </c>
      <c r="Q357" s="10">
        <v>1.0697720723381681</v>
      </c>
      <c r="R357" s="41">
        <v>7.8781366834652409E-8</v>
      </c>
      <c r="S357" s="41">
        <v>1.4259826684026491E-3</v>
      </c>
      <c r="T357" s="41">
        <v>1.420668131163482E-4</v>
      </c>
    </row>
    <row r="358" spans="2:20" ht="15" x14ac:dyDescent="0.25">
      <c r="B358" s="11" t="s">
        <v>1075</v>
      </c>
      <c r="C358" s="3" t="s">
        <v>1076</v>
      </c>
      <c r="D358" s="3" t="s">
        <v>1023</v>
      </c>
      <c r="E358" s="3" t="s">
        <v>1005</v>
      </c>
      <c r="F358" s="3"/>
      <c r="G358" s="3" t="s">
        <v>1028</v>
      </c>
      <c r="H358" s="3" t="s">
        <v>654</v>
      </c>
      <c r="I358" s="3" t="s">
        <v>215</v>
      </c>
      <c r="J358" s="3"/>
      <c r="K358" s="10">
        <v>0.14000000000915777</v>
      </c>
      <c r="L358" s="3" t="s">
        <v>47</v>
      </c>
      <c r="M358" s="41">
        <v>4.6999999999999993E-3</v>
      </c>
      <c r="N358" s="41">
        <v>0</v>
      </c>
      <c r="O358" s="10">
        <v>3.6411556099209998</v>
      </c>
      <c r="P358" s="10">
        <v>99.873999999999995</v>
      </c>
      <c r="Q358" s="10">
        <v>1.03674911665166E-2</v>
      </c>
      <c r="R358" s="41">
        <v>7.2823112198419993E-9</v>
      </c>
      <c r="S358" s="41">
        <v>1.3819637940218049E-5</v>
      </c>
      <c r="T358" s="41">
        <v>1.3768133120354169E-6</v>
      </c>
    </row>
    <row r="359" spans="2:20" ht="15" x14ac:dyDescent="0.25">
      <c r="B359" s="11" t="s">
        <v>1077</v>
      </c>
      <c r="C359" s="3" t="s">
        <v>1078</v>
      </c>
      <c r="D359" s="3" t="s">
        <v>213</v>
      </c>
      <c r="E359" s="3" t="s">
        <v>1005</v>
      </c>
      <c r="F359" s="3"/>
      <c r="G359" s="3" t="s">
        <v>1032</v>
      </c>
      <c r="H359" s="3" t="s">
        <v>654</v>
      </c>
      <c r="I359" s="3" t="s">
        <v>215</v>
      </c>
      <c r="J359" s="3"/>
      <c r="K359" s="10">
        <v>9.6799999999999855</v>
      </c>
      <c r="L359" s="3" t="s">
        <v>46</v>
      </c>
      <c r="M359" s="41">
        <v>1.8000000000000002E-2</v>
      </c>
      <c r="N359" s="41">
        <v>2.9999999999999832E-2</v>
      </c>
      <c r="O359" s="10">
        <v>1322.0705005793061</v>
      </c>
      <c r="P359" s="10">
        <v>90.212199999999996</v>
      </c>
      <c r="Q359" s="10">
        <v>5.065024191904425</v>
      </c>
      <c r="R359" s="41">
        <v>1.3220705005793061E-6</v>
      </c>
      <c r="S359" s="41">
        <v>6.7515659638688712E-3</v>
      </c>
      <c r="T359" s="41">
        <v>6.7264033517749477E-4</v>
      </c>
    </row>
    <row r="360" spans="2:20" ht="15" x14ac:dyDescent="0.25">
      <c r="B360" s="11" t="s">
        <v>1079</v>
      </c>
      <c r="C360" s="3" t="s">
        <v>1080</v>
      </c>
      <c r="D360" s="3" t="s">
        <v>213</v>
      </c>
      <c r="E360" s="3" t="s">
        <v>1005</v>
      </c>
      <c r="F360" s="3"/>
      <c r="G360" s="3" t="s">
        <v>1047</v>
      </c>
      <c r="H360" s="3" t="s">
        <v>654</v>
      </c>
      <c r="I360" s="3" t="s">
        <v>223</v>
      </c>
      <c r="J360" s="3"/>
      <c r="K360" s="10">
        <v>15.629999999999951</v>
      </c>
      <c r="L360" s="3" t="s">
        <v>48</v>
      </c>
      <c r="M360" s="41">
        <v>5.2499999999999998E-2</v>
      </c>
      <c r="N360" s="41">
        <v>5.2700000000000177E-2</v>
      </c>
      <c r="O360" s="10">
        <v>155.57664879120102</v>
      </c>
      <c r="P360" s="10">
        <v>99.783100000000005</v>
      </c>
      <c r="Q360" s="10">
        <v>0.60574350526965848</v>
      </c>
      <c r="R360" s="41">
        <v>2.2225235541600148E-7</v>
      </c>
      <c r="S360" s="41">
        <v>8.0744278369883479E-4</v>
      </c>
      <c r="T360" s="41">
        <v>8.0443350116157151E-5</v>
      </c>
    </row>
    <row r="361" spans="2:20" ht="15" x14ac:dyDescent="0.25">
      <c r="B361" s="11" t="s">
        <v>1081</v>
      </c>
      <c r="C361" s="3" t="s">
        <v>1082</v>
      </c>
      <c r="D361" s="3" t="s">
        <v>1083</v>
      </c>
      <c r="E361" s="3" t="s">
        <v>1005</v>
      </c>
      <c r="F361" s="3"/>
      <c r="G361" s="3" t="s">
        <v>1047</v>
      </c>
      <c r="H361" s="3" t="s">
        <v>654</v>
      </c>
      <c r="I361" s="3" t="s">
        <v>223</v>
      </c>
      <c r="J361" s="3"/>
      <c r="K361" s="10">
        <v>0.46999999999995024</v>
      </c>
      <c r="L361" s="3" t="s">
        <v>48</v>
      </c>
      <c r="M361" s="41">
        <v>7.7499999999999999E-2</v>
      </c>
      <c r="N361" s="41">
        <v>2.3700000000000693E-2</v>
      </c>
      <c r="O361" s="10">
        <v>748.85330331998512</v>
      </c>
      <c r="P361" s="10">
        <v>102.6507</v>
      </c>
      <c r="Q361" s="10">
        <v>2.9994794297829617</v>
      </c>
      <c r="R361" s="41">
        <v>1.3615514605817911E-6</v>
      </c>
      <c r="S361" s="41">
        <v>3.9982401781645006E-3</v>
      </c>
      <c r="T361" s="41">
        <v>3.9833390178707422E-4</v>
      </c>
    </row>
    <row r="362" spans="2:20" ht="15" x14ac:dyDescent="0.25">
      <c r="B362" s="11" t="s">
        <v>1084</v>
      </c>
      <c r="C362" s="3" t="s">
        <v>1085</v>
      </c>
      <c r="D362" s="3" t="s">
        <v>213</v>
      </c>
      <c r="E362" s="3" t="s">
        <v>1005</v>
      </c>
      <c r="F362" s="3"/>
      <c r="G362" s="3" t="s">
        <v>1028</v>
      </c>
      <c r="H362" s="3" t="s">
        <v>654</v>
      </c>
      <c r="I362" s="3" t="s">
        <v>215</v>
      </c>
      <c r="J362" s="3"/>
      <c r="K362" s="10">
        <v>7.6499999999999915</v>
      </c>
      <c r="L362" s="3" t="s">
        <v>48</v>
      </c>
      <c r="M362" s="41">
        <v>4.3749999999999997E-2</v>
      </c>
      <c r="N362" s="41">
        <v>4.1500000000000217E-2</v>
      </c>
      <c r="O362" s="10">
        <v>619.98949614041362</v>
      </c>
      <c r="P362" s="10">
        <v>103.4825</v>
      </c>
      <c r="Q362" s="10">
        <v>2.5034466116791503</v>
      </c>
      <c r="R362" s="41">
        <v>4.1332633076027579E-7</v>
      </c>
      <c r="S362" s="41">
        <v>3.337039329997881E-3</v>
      </c>
      <c r="T362" s="41">
        <v>3.3246024188201981E-4</v>
      </c>
    </row>
    <row r="363" spans="2:20" ht="15" x14ac:dyDescent="0.25">
      <c r="B363" s="11" t="s">
        <v>1086</v>
      </c>
      <c r="C363" s="3" t="s">
        <v>1087</v>
      </c>
      <c r="D363" s="3" t="s">
        <v>213</v>
      </c>
      <c r="E363" s="3" t="s">
        <v>1005</v>
      </c>
      <c r="F363" s="3"/>
      <c r="G363" s="3" t="s">
        <v>1047</v>
      </c>
      <c r="H363" s="3" t="s">
        <v>654</v>
      </c>
      <c r="I363" s="3" t="s">
        <v>215</v>
      </c>
      <c r="J363" s="3"/>
      <c r="K363" s="10">
        <v>7.3999999999999995</v>
      </c>
      <c r="L363" s="3" t="s">
        <v>46</v>
      </c>
      <c r="M363" s="41">
        <v>4.3749999999999997E-2</v>
      </c>
      <c r="N363" s="41">
        <v>4.5700000000000213E-2</v>
      </c>
      <c r="O363" s="10">
        <v>519.69220979213765</v>
      </c>
      <c r="P363" s="10">
        <v>100.8518</v>
      </c>
      <c r="Q363" s="10">
        <v>2.2258284208194259</v>
      </c>
      <c r="R363" s="41">
        <v>6.9292294638951676E-7</v>
      </c>
      <c r="S363" s="41">
        <v>2.9669803811472107E-3</v>
      </c>
      <c r="T363" s="41">
        <v>2.95592265367767E-4</v>
      </c>
    </row>
    <row r="364" spans="2:20" ht="15" x14ac:dyDescent="0.25">
      <c r="B364" s="11" t="s">
        <v>1088</v>
      </c>
      <c r="C364" s="3" t="s">
        <v>1089</v>
      </c>
      <c r="D364" s="3" t="s">
        <v>213</v>
      </c>
      <c r="E364" s="3" t="s">
        <v>1005</v>
      </c>
      <c r="F364" s="3"/>
      <c r="G364" s="3" t="s">
        <v>1047</v>
      </c>
      <c r="H364" s="3" t="s">
        <v>654</v>
      </c>
      <c r="I364" s="3" t="s">
        <v>215</v>
      </c>
      <c r="J364" s="3"/>
      <c r="K364" s="10">
        <v>1.200000000000043</v>
      </c>
      <c r="L364" s="3" t="s">
        <v>46</v>
      </c>
      <c r="M364" s="41">
        <v>5.849E-2</v>
      </c>
      <c r="N364" s="41">
        <v>2.0000000000001621E-2</v>
      </c>
      <c r="O364" s="10">
        <v>305.98947689929372</v>
      </c>
      <c r="P364" s="10">
        <v>108.953</v>
      </c>
      <c r="Q364" s="10">
        <v>1.4158178167012641</v>
      </c>
      <c r="R364" s="41">
        <v>4.3712782414184821E-7</v>
      </c>
      <c r="S364" s="41">
        <v>1.8872540426475746E-3</v>
      </c>
      <c r="T364" s="41">
        <v>1.880220379397898E-4</v>
      </c>
    </row>
    <row r="365" spans="2:20" ht="15" x14ac:dyDescent="0.25">
      <c r="B365" s="11" t="s">
        <v>1090</v>
      </c>
      <c r="C365" s="3" t="s">
        <v>1091</v>
      </c>
      <c r="D365" s="3" t="s">
        <v>213</v>
      </c>
      <c r="E365" s="3" t="s">
        <v>1005</v>
      </c>
      <c r="F365" s="3"/>
      <c r="G365" s="3" t="s">
        <v>345</v>
      </c>
      <c r="H365" s="3" t="s">
        <v>654</v>
      </c>
      <c r="I365" s="3" t="s">
        <v>215</v>
      </c>
      <c r="J365" s="3"/>
      <c r="K365" s="10">
        <v>7.1799999999999873</v>
      </c>
      <c r="L365" s="3" t="s">
        <v>48</v>
      </c>
      <c r="M365" s="41">
        <v>5.7500000000000002E-2</v>
      </c>
      <c r="N365" s="41">
        <v>5.7100000000000088E-2</v>
      </c>
      <c r="O365" s="10">
        <v>827.53536591090517</v>
      </c>
      <c r="P365" s="10">
        <v>100.99169999999999</v>
      </c>
      <c r="Q365" s="10">
        <v>3.2610652377838716</v>
      </c>
      <c r="R365" s="41">
        <v>1.1821933798727217E-6</v>
      </c>
      <c r="S365" s="41">
        <v>4.3469283129127833E-3</v>
      </c>
      <c r="T365" s="41">
        <v>4.3307276164338817E-4</v>
      </c>
    </row>
    <row r="366" spans="2:20" ht="15" x14ac:dyDescent="0.25">
      <c r="B366" s="11" t="s">
        <v>1092</v>
      </c>
      <c r="C366" s="3" t="s">
        <v>1093</v>
      </c>
      <c r="D366" s="3" t="s">
        <v>213</v>
      </c>
      <c r="E366" s="3" t="s">
        <v>1005</v>
      </c>
      <c r="F366" s="3"/>
      <c r="G366" s="3" t="s">
        <v>1047</v>
      </c>
      <c r="H366" s="3" t="s">
        <v>654</v>
      </c>
      <c r="I366" s="3" t="s">
        <v>215</v>
      </c>
      <c r="J366" s="3"/>
      <c r="K366" s="10">
        <v>3.1700000000000133</v>
      </c>
      <c r="L366" s="3" t="s">
        <v>48</v>
      </c>
      <c r="M366" s="41">
        <v>6.3750000000000001E-2</v>
      </c>
      <c r="N366" s="41">
        <v>5.0599999999999978E-2</v>
      </c>
      <c r="O366" s="10">
        <v>1265.7318928681102</v>
      </c>
      <c r="P366" s="10">
        <v>106.3563</v>
      </c>
      <c r="Q366" s="10">
        <v>5.2528157531062387</v>
      </c>
      <c r="R366" s="41">
        <v>1.6876425238241471E-6</v>
      </c>
      <c r="S366" s="41">
        <v>7.0018879889716269E-3</v>
      </c>
      <c r="T366" s="41">
        <v>6.9757924442736326E-4</v>
      </c>
    </row>
    <row r="367" spans="2:20" ht="15" x14ac:dyDescent="0.25">
      <c r="B367" s="11" t="s">
        <v>1094</v>
      </c>
      <c r="C367" s="3" t="s">
        <v>1095</v>
      </c>
      <c r="D367" s="3" t="s">
        <v>213</v>
      </c>
      <c r="E367" s="3" t="s">
        <v>1005</v>
      </c>
      <c r="F367" s="3"/>
      <c r="G367" s="3" t="s">
        <v>1047</v>
      </c>
      <c r="H367" s="3" t="s">
        <v>679</v>
      </c>
      <c r="I367" s="3" t="s">
        <v>215</v>
      </c>
      <c r="J367" s="3"/>
      <c r="K367" s="10">
        <v>8.2099999999999884</v>
      </c>
      <c r="L367" s="3" t="s">
        <v>46</v>
      </c>
      <c r="M367" s="41">
        <v>3.3750000000000002E-2</v>
      </c>
      <c r="N367" s="41">
        <v>3.9300000000000147E-2</v>
      </c>
      <c r="O367" s="10">
        <v>992.7114249467229</v>
      </c>
      <c r="P367" s="10">
        <v>95.709000000000003</v>
      </c>
      <c r="Q367" s="10">
        <v>4.0349438530675839</v>
      </c>
      <c r="R367" s="41">
        <v>1.1030126943852477E-6</v>
      </c>
      <c r="S367" s="41">
        <v>5.378491504154116E-3</v>
      </c>
      <c r="T367" s="41">
        <v>5.3584462441220364E-4</v>
      </c>
    </row>
    <row r="368" spans="2:20" ht="15" x14ac:dyDescent="0.25">
      <c r="B368" s="11" t="s">
        <v>1096</v>
      </c>
      <c r="C368" s="3" t="s">
        <v>1097</v>
      </c>
      <c r="D368" s="3" t="s">
        <v>213</v>
      </c>
      <c r="E368" s="3" t="s">
        <v>1005</v>
      </c>
      <c r="F368" s="3"/>
      <c r="G368" s="3" t="s">
        <v>1047</v>
      </c>
      <c r="H368" s="3" t="s">
        <v>679</v>
      </c>
      <c r="I368" s="3" t="s">
        <v>215</v>
      </c>
      <c r="J368" s="3"/>
      <c r="K368" s="10">
        <v>7.3299999999999885</v>
      </c>
      <c r="L368" s="3" t="s">
        <v>52</v>
      </c>
      <c r="M368" s="41">
        <v>5.4530000000000002E-2</v>
      </c>
      <c r="N368" s="41">
        <v>5.3900000000000108E-2</v>
      </c>
      <c r="O368" s="10">
        <v>815.28784249541957</v>
      </c>
      <c r="P368" s="10">
        <v>104.8965</v>
      </c>
      <c r="Q368" s="10">
        <v>4.9465240361272214</v>
      </c>
      <c r="R368" s="41">
        <v>1.1262048451088435E-6</v>
      </c>
      <c r="S368" s="41">
        <v>6.5936078597916411E-3</v>
      </c>
      <c r="T368" s="41">
        <v>6.5690339464560875E-4</v>
      </c>
    </row>
    <row r="369" spans="2:20" ht="15" x14ac:dyDescent="0.25">
      <c r="B369" s="11" t="s">
        <v>1098</v>
      </c>
      <c r="C369" s="3" t="s">
        <v>1099</v>
      </c>
      <c r="D369" s="3" t="s">
        <v>213</v>
      </c>
      <c r="E369" s="3" t="s">
        <v>1005</v>
      </c>
      <c r="F369" s="3"/>
      <c r="G369" s="3" t="s">
        <v>1020</v>
      </c>
      <c r="H369" s="3" t="s">
        <v>679</v>
      </c>
      <c r="I369" s="3" t="s">
        <v>215</v>
      </c>
      <c r="J369" s="3"/>
      <c r="K369" s="10">
        <v>7.0499999999999883</v>
      </c>
      <c r="L369" s="3" t="s">
        <v>46</v>
      </c>
      <c r="M369" s="41">
        <v>3.7499999999999999E-2</v>
      </c>
      <c r="N369" s="41">
        <v>3.61E-2</v>
      </c>
      <c r="O369" s="10">
        <v>1607.7357088916849</v>
      </c>
      <c r="P369" s="10">
        <v>102.82599999999999</v>
      </c>
      <c r="Q369" s="10">
        <v>7.0206837151564292</v>
      </c>
      <c r="R369" s="41">
        <v>1.0718238059277898E-6</v>
      </c>
      <c r="S369" s="41">
        <v>9.3584171404551969E-3</v>
      </c>
      <c r="T369" s="41">
        <v>9.3235389771404061E-4</v>
      </c>
    </row>
    <row r="370" spans="2:20" ht="15" x14ac:dyDescent="0.25">
      <c r="B370" s="11" t="s">
        <v>1100</v>
      </c>
      <c r="C370" s="3" t="s">
        <v>1101</v>
      </c>
      <c r="D370" s="3" t="s">
        <v>213</v>
      </c>
      <c r="E370" s="3" t="s">
        <v>1005</v>
      </c>
      <c r="F370" s="3"/>
      <c r="G370" s="3" t="s">
        <v>1102</v>
      </c>
      <c r="H370" s="3" t="s">
        <v>679</v>
      </c>
      <c r="I370" s="3" t="s">
        <v>215</v>
      </c>
      <c r="J370" s="3"/>
      <c r="K370" s="10">
        <v>6.2200000000000157</v>
      </c>
      <c r="L370" s="3" t="s">
        <v>48</v>
      </c>
      <c r="M370" s="41">
        <v>3.95E-2</v>
      </c>
      <c r="N370" s="41">
        <v>5.5300000000000286E-2</v>
      </c>
      <c r="O370" s="10">
        <v>273.74869904337169</v>
      </c>
      <c r="P370" s="10">
        <v>90.892899999999997</v>
      </c>
      <c r="Q370" s="10">
        <v>0.97088882281246935</v>
      </c>
      <c r="R370" s="41">
        <v>5.4749739808674341E-7</v>
      </c>
      <c r="S370" s="41">
        <v>1.2941734693544921E-3</v>
      </c>
      <c r="T370" s="41">
        <v>1.2893501757414423E-4</v>
      </c>
    </row>
    <row r="371" spans="2:20" ht="15" x14ac:dyDescent="0.25">
      <c r="B371" s="11" t="s">
        <v>1103</v>
      </c>
      <c r="C371" s="3" t="s">
        <v>1104</v>
      </c>
      <c r="D371" s="3" t="s">
        <v>213</v>
      </c>
      <c r="E371" s="3" t="s">
        <v>1005</v>
      </c>
      <c r="F371" s="3"/>
      <c r="G371" s="3" t="s">
        <v>1102</v>
      </c>
      <c r="H371" s="3" t="s">
        <v>679</v>
      </c>
      <c r="I371" s="3" t="s">
        <v>215</v>
      </c>
      <c r="J371" s="3"/>
      <c r="K371" s="10">
        <v>6.7100000000000222</v>
      </c>
      <c r="L371" s="3" t="s">
        <v>48</v>
      </c>
      <c r="M371" s="41">
        <v>4.7500000000000001E-2</v>
      </c>
      <c r="N371" s="41">
        <v>5.9900000000000134E-2</v>
      </c>
      <c r="O371" s="10">
        <v>1006.2830049477392</v>
      </c>
      <c r="P371" s="10">
        <v>92.404399999999995</v>
      </c>
      <c r="Q371" s="10">
        <v>3.6282733782213934</v>
      </c>
      <c r="R371" s="41">
        <v>1.3417106732636522E-6</v>
      </c>
      <c r="S371" s="41">
        <v>4.8364086961646888E-3</v>
      </c>
      <c r="T371" s="41">
        <v>4.8183837406802081E-4</v>
      </c>
    </row>
    <row r="372" spans="2:20" ht="15" x14ac:dyDescent="0.25">
      <c r="B372" s="11" t="s">
        <v>1105</v>
      </c>
      <c r="C372" s="3" t="s">
        <v>1106</v>
      </c>
      <c r="D372" s="3" t="s">
        <v>213</v>
      </c>
      <c r="E372" s="3" t="s">
        <v>1005</v>
      </c>
      <c r="F372" s="3"/>
      <c r="G372" s="3" t="s">
        <v>1107</v>
      </c>
      <c r="H372" s="3" t="s">
        <v>679</v>
      </c>
      <c r="I372" s="3" t="s">
        <v>215</v>
      </c>
      <c r="J372" s="3"/>
      <c r="K372" s="10">
        <v>8.0099999999999838</v>
      </c>
      <c r="L372" s="3" t="s">
        <v>48</v>
      </c>
      <c r="M372" s="41">
        <v>0.04</v>
      </c>
      <c r="N372" s="41">
        <v>4.2599999999999777E-2</v>
      </c>
      <c r="O372" s="10">
        <v>997.01460884940911</v>
      </c>
      <c r="P372" s="10">
        <v>99.741</v>
      </c>
      <c r="Q372" s="10">
        <v>3.8802749946840969</v>
      </c>
      <c r="R372" s="41">
        <v>1.2462682610617614E-6</v>
      </c>
      <c r="S372" s="41">
        <v>5.1723213141673689E-3</v>
      </c>
      <c r="T372" s="41">
        <v>5.1530444359512598E-4</v>
      </c>
    </row>
    <row r="373" spans="2:20" ht="15" x14ac:dyDescent="0.25">
      <c r="B373" s="11" t="s">
        <v>1108</v>
      </c>
      <c r="C373" s="3" t="s">
        <v>1109</v>
      </c>
      <c r="D373" s="3" t="s">
        <v>213</v>
      </c>
      <c r="E373" s="3" t="s">
        <v>1005</v>
      </c>
      <c r="F373" s="3"/>
      <c r="G373" s="3" t="s">
        <v>1028</v>
      </c>
      <c r="H373" s="3" t="s">
        <v>679</v>
      </c>
      <c r="I373" s="3" t="s">
        <v>215</v>
      </c>
      <c r="J373" s="3"/>
      <c r="K373" s="10">
        <v>5.8800000000000097</v>
      </c>
      <c r="L373" s="3" t="s">
        <v>48</v>
      </c>
      <c r="M373" s="41">
        <v>6.5000000000000002E-2</v>
      </c>
      <c r="N373" s="41">
        <v>5.2099999999999848E-2</v>
      </c>
      <c r="O373" s="10">
        <v>910.2889025019573</v>
      </c>
      <c r="P373" s="10">
        <v>110.52889999999999</v>
      </c>
      <c r="Q373" s="10">
        <v>3.9259278818415599</v>
      </c>
      <c r="R373" s="41">
        <v>3.6411556100078292E-7</v>
      </c>
      <c r="S373" s="41">
        <v>5.2331756097060405E-3</v>
      </c>
      <c r="T373" s="41">
        <v>5.2136719318050763E-4</v>
      </c>
    </row>
    <row r="374" spans="2:20" ht="15" x14ac:dyDescent="0.25">
      <c r="B374" s="11" t="s">
        <v>1110</v>
      </c>
      <c r="C374" s="3" t="s">
        <v>1111</v>
      </c>
      <c r="D374" s="3" t="s">
        <v>213</v>
      </c>
      <c r="E374" s="3" t="s">
        <v>1005</v>
      </c>
      <c r="F374" s="3"/>
      <c r="G374" s="3" t="s">
        <v>1112</v>
      </c>
      <c r="H374" s="3" t="s">
        <v>679</v>
      </c>
      <c r="I374" s="3" t="s">
        <v>215</v>
      </c>
      <c r="J374" s="3"/>
      <c r="K374" s="10">
        <v>7.5899999999999963</v>
      </c>
      <c r="L374" s="3" t="s">
        <v>48</v>
      </c>
      <c r="M374" s="41">
        <v>4.9000000000000002E-2</v>
      </c>
      <c r="N374" s="41">
        <v>5.1199999999999787E-2</v>
      </c>
      <c r="O374" s="10">
        <v>995.35953811759202</v>
      </c>
      <c r="P374" s="10">
        <v>99.4131</v>
      </c>
      <c r="Q374" s="10">
        <v>3.8610987817989839</v>
      </c>
      <c r="R374" s="41">
        <v>3.981438152470368E-7</v>
      </c>
      <c r="S374" s="41">
        <v>5.1467598437131973E-3</v>
      </c>
      <c r="T374" s="41">
        <v>5.127578231301944E-4</v>
      </c>
    </row>
    <row r="375" spans="2:20" ht="15" x14ac:dyDescent="0.25">
      <c r="B375" s="11" t="s">
        <v>1113</v>
      </c>
      <c r="C375" s="3" t="s">
        <v>1114</v>
      </c>
      <c r="D375" s="3" t="s">
        <v>1023</v>
      </c>
      <c r="E375" s="3" t="s">
        <v>1005</v>
      </c>
      <c r="F375" s="3"/>
      <c r="G375" s="3" t="s">
        <v>1035</v>
      </c>
      <c r="H375" s="3" t="s">
        <v>679</v>
      </c>
      <c r="I375" s="3" t="s">
        <v>215</v>
      </c>
      <c r="J375" s="3"/>
      <c r="K375" s="10">
        <v>4.2500000000000275</v>
      </c>
      <c r="L375" s="3" t="s">
        <v>48</v>
      </c>
      <c r="M375" s="41">
        <v>6.25E-2</v>
      </c>
      <c r="N375" s="41">
        <v>3.6499999999999672E-2</v>
      </c>
      <c r="O375" s="10">
        <v>532.63486291490199</v>
      </c>
      <c r="P375" s="10">
        <v>114.6769</v>
      </c>
      <c r="Q375" s="10">
        <v>2.3833782234211145</v>
      </c>
      <c r="R375" s="41">
        <v>7.1017981721986937E-7</v>
      </c>
      <c r="S375" s="41">
        <v>3.1769908064794286E-3</v>
      </c>
      <c r="T375" s="41">
        <v>3.1651503849065355E-4</v>
      </c>
    </row>
    <row r="376" spans="2:20" ht="15" x14ac:dyDescent="0.25">
      <c r="B376" s="11" t="s">
        <v>1115</v>
      </c>
      <c r="C376" s="3" t="s">
        <v>1116</v>
      </c>
      <c r="D376" s="3" t="s">
        <v>1023</v>
      </c>
      <c r="E376" s="3" t="s">
        <v>1005</v>
      </c>
      <c r="F376" s="3"/>
      <c r="G376" s="3" t="s">
        <v>1035</v>
      </c>
      <c r="H376" s="3" t="s">
        <v>679</v>
      </c>
      <c r="I376" s="3" t="s">
        <v>215</v>
      </c>
      <c r="J376" s="3"/>
      <c r="K376" s="10">
        <v>4.2400000000002445</v>
      </c>
      <c r="L376" s="3" t="s">
        <v>48</v>
      </c>
      <c r="M376" s="41">
        <v>6.25E-2</v>
      </c>
      <c r="N376" s="41">
        <v>3.659999999999871E-2</v>
      </c>
      <c r="O376" s="10">
        <v>126.94392513087871</v>
      </c>
      <c r="P376" s="10">
        <v>114.66330000000001</v>
      </c>
      <c r="Q376" s="10">
        <v>0.56796770879072123</v>
      </c>
      <c r="R376" s="41">
        <v>1.6925856684117162E-7</v>
      </c>
      <c r="S376" s="41">
        <v>7.5708847696662272E-4</v>
      </c>
      <c r="T376" s="41">
        <v>7.5426686139348916E-5</v>
      </c>
    </row>
    <row r="377" spans="2:20" ht="15" x14ac:dyDescent="0.25">
      <c r="B377" s="11" t="s">
        <v>1117</v>
      </c>
      <c r="C377" s="3" t="s">
        <v>1118</v>
      </c>
      <c r="D377" s="3" t="s">
        <v>213</v>
      </c>
      <c r="E377" s="3" t="s">
        <v>1005</v>
      </c>
      <c r="F377" s="3"/>
      <c r="G377" s="3" t="s">
        <v>1119</v>
      </c>
      <c r="H377" s="3" t="s">
        <v>679</v>
      </c>
      <c r="I377" s="3" t="s">
        <v>215</v>
      </c>
      <c r="J377" s="3"/>
      <c r="K377" s="10">
        <v>4.0600000000000067</v>
      </c>
      <c r="L377" s="3" t="s">
        <v>52</v>
      </c>
      <c r="M377" s="41">
        <v>3.875E-2</v>
      </c>
      <c r="N377" s="41">
        <v>4.7399999999999977E-2</v>
      </c>
      <c r="O377" s="10">
        <v>907.97180347756694</v>
      </c>
      <c r="P377" s="10">
        <v>99.485200000000006</v>
      </c>
      <c r="Q377" s="10">
        <v>5.2246740071712932</v>
      </c>
      <c r="R377" s="41">
        <v>1.2106290713034224E-6</v>
      </c>
      <c r="S377" s="41">
        <v>6.9643756599442729E-3</v>
      </c>
      <c r="T377" s="41">
        <v>6.9384199210615672E-4</v>
      </c>
    </row>
    <row r="378" spans="2:20" ht="15" x14ac:dyDescent="0.25">
      <c r="B378" s="11" t="s">
        <v>1120</v>
      </c>
      <c r="C378" s="3" t="s">
        <v>1121</v>
      </c>
      <c r="D378" s="3" t="s">
        <v>213</v>
      </c>
      <c r="E378" s="3" t="s">
        <v>1005</v>
      </c>
      <c r="F378" s="3"/>
      <c r="G378" s="3" t="s">
        <v>1017</v>
      </c>
      <c r="H378" s="3" t="s">
        <v>679</v>
      </c>
      <c r="I378" s="3" t="s">
        <v>215</v>
      </c>
      <c r="J378" s="3"/>
      <c r="K378" s="10">
        <v>4.4300000000000113</v>
      </c>
      <c r="L378" s="3" t="s">
        <v>48</v>
      </c>
      <c r="M378" s="41">
        <v>5.4619999999999995E-2</v>
      </c>
      <c r="N378" s="41">
        <v>2.8899999999999825E-2</v>
      </c>
      <c r="O378" s="10">
        <v>861.56362015727427</v>
      </c>
      <c r="P378" s="10">
        <v>114.1583</v>
      </c>
      <c r="Q378" s="10">
        <v>3.8377963024731692</v>
      </c>
      <c r="R378" s="41">
        <v>5.7437574677151621E-7</v>
      </c>
      <c r="S378" s="41">
        <v>5.1156981507520082E-3</v>
      </c>
      <c r="T378" s="41">
        <v>5.0966323030885406E-4</v>
      </c>
    </row>
    <row r="379" spans="2:20" ht="15" x14ac:dyDescent="0.25">
      <c r="B379" s="11" t="s">
        <v>1122</v>
      </c>
      <c r="C379" s="3" t="s">
        <v>1123</v>
      </c>
      <c r="D379" s="3" t="s">
        <v>213</v>
      </c>
      <c r="E379" s="3" t="s">
        <v>1005</v>
      </c>
      <c r="F379" s="3"/>
      <c r="G379" s="3" t="s">
        <v>1107</v>
      </c>
      <c r="H379" s="3" t="s">
        <v>679</v>
      </c>
      <c r="I379" s="3" t="s">
        <v>223</v>
      </c>
      <c r="J379" s="3"/>
      <c r="K379" s="10">
        <v>7.2899999999999876</v>
      </c>
      <c r="L379" s="3" t="s">
        <v>48</v>
      </c>
      <c r="M379" s="41">
        <v>3.85E-2</v>
      </c>
      <c r="N379" s="41">
        <v>3.9900000000000067E-2</v>
      </c>
      <c r="O379" s="10">
        <v>646.13961370320214</v>
      </c>
      <c r="P379" s="10">
        <v>99.750799999999998</v>
      </c>
      <c r="Q379" s="10">
        <v>2.5149532903474032</v>
      </c>
      <c r="R379" s="41">
        <v>1.4358658082293381E-6</v>
      </c>
      <c r="S379" s="41">
        <v>3.352377479848759E-3</v>
      </c>
      <c r="T379" s="41">
        <v>3.3398834044639868E-4</v>
      </c>
    </row>
    <row r="380" spans="2:20" ht="15" x14ac:dyDescent="0.25">
      <c r="B380" s="11" t="s">
        <v>1124</v>
      </c>
      <c r="C380" s="3" t="s">
        <v>1125</v>
      </c>
      <c r="D380" s="3" t="s">
        <v>213</v>
      </c>
      <c r="E380" s="3" t="s">
        <v>1005</v>
      </c>
      <c r="F380" s="3"/>
      <c r="G380" s="3" t="s">
        <v>1028</v>
      </c>
      <c r="H380" s="3" t="s">
        <v>679</v>
      </c>
      <c r="I380" s="3" t="s">
        <v>215</v>
      </c>
      <c r="J380" s="3"/>
      <c r="K380" s="10">
        <v>4.3599999999999888</v>
      </c>
      <c r="L380" s="3" t="s">
        <v>46</v>
      </c>
      <c r="M380" s="41">
        <v>4.7500000000000001E-2</v>
      </c>
      <c r="N380" s="41">
        <v>3.2199999999999972E-2</v>
      </c>
      <c r="O380" s="10">
        <v>924.48940938103351</v>
      </c>
      <c r="P380" s="10">
        <v>111.2388</v>
      </c>
      <c r="Q380" s="10">
        <v>4.3673718892846143</v>
      </c>
      <c r="R380" s="41">
        <v>4.6224470469051678E-7</v>
      </c>
      <c r="S380" s="41">
        <v>5.82161077263579E-3</v>
      </c>
      <c r="T380" s="41">
        <v>5.7999140382163138E-4</v>
      </c>
    </row>
    <row r="381" spans="2:20" ht="15" x14ac:dyDescent="0.25">
      <c r="B381" s="11" t="s">
        <v>1126</v>
      </c>
      <c r="C381" s="3" t="s">
        <v>1127</v>
      </c>
      <c r="D381" s="3" t="s">
        <v>213</v>
      </c>
      <c r="E381" s="3" t="s">
        <v>1005</v>
      </c>
      <c r="F381" s="3"/>
      <c r="G381" s="3" t="s">
        <v>1028</v>
      </c>
      <c r="H381" s="3" t="s">
        <v>694</v>
      </c>
      <c r="I381" s="3" t="s">
        <v>223</v>
      </c>
      <c r="J381" s="3"/>
      <c r="K381" s="10">
        <v>7.6299999999999679</v>
      </c>
      <c r="L381" s="3" t="s">
        <v>48</v>
      </c>
      <c r="M381" s="41">
        <v>3.95E-2</v>
      </c>
      <c r="N381" s="41">
        <v>4.2499999999999781E-2</v>
      </c>
      <c r="O381" s="10">
        <v>618.66543955507507</v>
      </c>
      <c r="P381" s="10">
        <v>98.459100000000007</v>
      </c>
      <c r="Q381" s="10">
        <v>2.3768336447533094</v>
      </c>
      <c r="R381" s="41">
        <v>2.4746617582202999E-7</v>
      </c>
      <c r="S381" s="41">
        <v>3.168267026906561E-3</v>
      </c>
      <c r="T381" s="41">
        <v>3.1564591182473473E-4</v>
      </c>
    </row>
    <row r="382" spans="2:20" ht="15" x14ac:dyDescent="0.25">
      <c r="B382" s="11" t="s">
        <v>1128</v>
      </c>
      <c r="C382" s="3" t="s">
        <v>1129</v>
      </c>
      <c r="D382" s="3" t="s">
        <v>213</v>
      </c>
      <c r="E382" s="3" t="s">
        <v>1005</v>
      </c>
      <c r="F382" s="3"/>
      <c r="G382" s="3" t="s">
        <v>1028</v>
      </c>
      <c r="H382" s="3" t="s">
        <v>694</v>
      </c>
      <c r="I382" s="3" t="s">
        <v>223</v>
      </c>
      <c r="J382" s="3"/>
      <c r="K382" s="10">
        <v>8.5099999999999856</v>
      </c>
      <c r="L382" s="3" t="s">
        <v>48</v>
      </c>
      <c r="M382" s="41">
        <v>4.2500000000000003E-2</v>
      </c>
      <c r="N382" s="41">
        <v>4.3500000000000115E-2</v>
      </c>
      <c r="O382" s="10">
        <v>1069.8377210497501</v>
      </c>
      <c r="P382" s="10">
        <v>99.910600000000002</v>
      </c>
      <c r="Q382" s="10">
        <v>4.1707740826813131</v>
      </c>
      <c r="R382" s="41">
        <v>5.3491886052487505E-7</v>
      </c>
      <c r="S382" s="41">
        <v>5.5595502158953796E-3</v>
      </c>
      <c r="T382" s="41">
        <v>5.5388301627628319E-4</v>
      </c>
    </row>
    <row r="383" spans="2:20" ht="15" x14ac:dyDescent="0.25">
      <c r="B383" s="11" t="s">
        <v>1130</v>
      </c>
      <c r="C383" s="3" t="s">
        <v>1131</v>
      </c>
      <c r="D383" s="3" t="s">
        <v>1083</v>
      </c>
      <c r="E383" s="3" t="s">
        <v>1005</v>
      </c>
      <c r="F383" s="3"/>
      <c r="G383" s="3" t="s">
        <v>1028</v>
      </c>
      <c r="H383" s="3" t="s">
        <v>694</v>
      </c>
      <c r="I383" s="3" t="s">
        <v>223</v>
      </c>
      <c r="J383" s="3"/>
      <c r="K383" s="10">
        <v>5.109999999999923</v>
      </c>
      <c r="L383" s="3" t="s">
        <v>46</v>
      </c>
      <c r="M383" s="41">
        <v>6.6299999999999998E-2</v>
      </c>
      <c r="N383" s="41">
        <v>2.139999999999994E-2</v>
      </c>
      <c r="O383" s="10">
        <v>237.17163587005791</v>
      </c>
      <c r="P383" s="10">
        <v>130.85390000000001</v>
      </c>
      <c r="Q383" s="10">
        <v>1.3179873265530946</v>
      </c>
      <c r="R383" s="41">
        <v>2.371716358700579E-7</v>
      </c>
      <c r="S383" s="41">
        <v>1.7568481487194268E-3</v>
      </c>
      <c r="T383" s="41">
        <v>1.7503004990762584E-4</v>
      </c>
    </row>
    <row r="384" spans="2:20" ht="15" x14ac:dyDescent="0.25">
      <c r="B384" s="11" t="s">
        <v>1132</v>
      </c>
      <c r="C384" s="3" t="s">
        <v>1133</v>
      </c>
      <c r="D384" s="3" t="s">
        <v>213</v>
      </c>
      <c r="E384" s="3" t="s">
        <v>1005</v>
      </c>
      <c r="F384" s="3"/>
      <c r="G384" s="3" t="s">
        <v>1035</v>
      </c>
      <c r="H384" s="3" t="s">
        <v>694</v>
      </c>
      <c r="I384" s="3" t="s">
        <v>215</v>
      </c>
      <c r="J384" s="3"/>
      <c r="K384" s="10">
        <v>3.8599999999999919</v>
      </c>
      <c r="L384" s="3" t="s">
        <v>48</v>
      </c>
      <c r="M384" s="41">
        <v>5.5E-2</v>
      </c>
      <c r="N384" s="41">
        <v>5.7700000000000091E-2</v>
      </c>
      <c r="O384" s="10">
        <v>658.51954277731784</v>
      </c>
      <c r="P384" s="10">
        <v>101.4046</v>
      </c>
      <c r="Q384" s="10">
        <v>2.605633918628274</v>
      </c>
      <c r="R384" s="41">
        <v>1.0760123247995389E-6</v>
      </c>
      <c r="S384" s="41">
        <v>3.4732527649978264E-3</v>
      </c>
      <c r="T384" s="41">
        <v>3.4603081959160031E-4</v>
      </c>
    </row>
    <row r="385" spans="2:20" ht="15" x14ac:dyDescent="0.25">
      <c r="B385" s="11" t="s">
        <v>1134</v>
      </c>
      <c r="C385" s="3" t="s">
        <v>1135</v>
      </c>
      <c r="D385" s="3" t="s">
        <v>213</v>
      </c>
      <c r="E385" s="3" t="s">
        <v>1005</v>
      </c>
      <c r="F385" s="3"/>
      <c r="G385" s="3" t="s">
        <v>1028</v>
      </c>
      <c r="H385" s="3" t="s">
        <v>694</v>
      </c>
      <c r="I385" s="3" t="s">
        <v>223</v>
      </c>
      <c r="J385" s="3"/>
      <c r="K385" s="10">
        <v>7.5800000000000498</v>
      </c>
      <c r="L385" s="3" t="s">
        <v>48</v>
      </c>
      <c r="M385" s="41">
        <v>3.875E-2</v>
      </c>
      <c r="N385" s="41">
        <v>4.2100000000000512E-2</v>
      </c>
      <c r="O385" s="10">
        <v>267.4594302623895</v>
      </c>
      <c r="P385" s="10">
        <v>98.439599999999999</v>
      </c>
      <c r="Q385" s="10">
        <v>1.02734162709418</v>
      </c>
      <c r="R385" s="41">
        <v>2.6745943026238951E-7</v>
      </c>
      <c r="S385" s="41">
        <v>1.3694238171341815E-3</v>
      </c>
      <c r="T385" s="41">
        <v>1.3643200707608022E-4</v>
      </c>
    </row>
    <row r="386" spans="2:20" ht="15" x14ac:dyDescent="0.25">
      <c r="B386" s="11" t="s">
        <v>1136</v>
      </c>
      <c r="C386" s="3" t="s">
        <v>1137</v>
      </c>
      <c r="D386" s="3" t="s">
        <v>213</v>
      </c>
      <c r="E386" s="3" t="s">
        <v>1005</v>
      </c>
      <c r="F386" s="3"/>
      <c r="G386" s="3" t="s">
        <v>1028</v>
      </c>
      <c r="H386" s="3" t="s">
        <v>694</v>
      </c>
      <c r="I386" s="3" t="s">
        <v>223</v>
      </c>
      <c r="J386" s="3"/>
      <c r="K386" s="10">
        <v>8.5700000000000092</v>
      </c>
      <c r="L386" s="3" t="s">
        <v>48</v>
      </c>
      <c r="M386" s="41">
        <v>4.2999999999999997E-2</v>
      </c>
      <c r="N386" s="41">
        <v>4.3099999999999923E-2</v>
      </c>
      <c r="O386" s="10">
        <v>1018.8615425095113</v>
      </c>
      <c r="P386" s="10">
        <v>100.3617</v>
      </c>
      <c r="Q386" s="10">
        <v>3.9899783591546969</v>
      </c>
      <c r="R386" s="41">
        <v>1.0188615425095114E-6</v>
      </c>
      <c r="S386" s="41">
        <v>5.3185534887077073E-3</v>
      </c>
      <c r="T386" s="41">
        <v>5.2987316134489419E-4</v>
      </c>
    </row>
    <row r="387" spans="2:20" ht="15" x14ac:dyDescent="0.25">
      <c r="B387" s="11" t="s">
        <v>1138</v>
      </c>
      <c r="C387" s="3" t="s">
        <v>1139</v>
      </c>
      <c r="D387" s="3" t="s">
        <v>213</v>
      </c>
      <c r="E387" s="3" t="s">
        <v>1005</v>
      </c>
      <c r="F387" s="3"/>
      <c r="G387" s="3" t="s">
        <v>1028</v>
      </c>
      <c r="H387" s="3" t="s">
        <v>694</v>
      </c>
      <c r="I387" s="3" t="s">
        <v>223</v>
      </c>
      <c r="J387" s="3"/>
      <c r="K387" s="10">
        <v>7.6499999999999275</v>
      </c>
      <c r="L387" s="3" t="s">
        <v>48</v>
      </c>
      <c r="M387" s="41">
        <v>4.4000000000000004E-2</v>
      </c>
      <c r="N387" s="41">
        <v>4.2599999999999388E-2</v>
      </c>
      <c r="O387" s="10">
        <v>269.44551514068542</v>
      </c>
      <c r="P387" s="10">
        <v>101.3347</v>
      </c>
      <c r="Q387" s="10">
        <v>1.0654087703080646</v>
      </c>
      <c r="R387" s="41">
        <v>1.0777820605627418E-7</v>
      </c>
      <c r="S387" s="41">
        <v>1.4201664826628826E-3</v>
      </c>
      <c r="T387" s="41">
        <v>1.4148736219394187E-4</v>
      </c>
    </row>
    <row r="388" spans="2:20" ht="15" x14ac:dyDescent="0.25">
      <c r="B388" s="11" t="s">
        <v>1140</v>
      </c>
      <c r="C388" s="3" t="s">
        <v>1141</v>
      </c>
      <c r="D388" s="3" t="s">
        <v>213</v>
      </c>
      <c r="E388" s="3" t="s">
        <v>1005</v>
      </c>
      <c r="F388" s="3"/>
      <c r="G388" s="3" t="s">
        <v>1119</v>
      </c>
      <c r="H388" s="3" t="s">
        <v>694</v>
      </c>
      <c r="I388" s="3" t="s">
        <v>223</v>
      </c>
      <c r="J388" s="3"/>
      <c r="K388" s="10">
        <v>4.6100000000000563</v>
      </c>
      <c r="L388" s="3" t="s">
        <v>46</v>
      </c>
      <c r="M388" s="41">
        <v>0.03</v>
      </c>
      <c r="N388" s="41">
        <v>4.6600000000000523E-2</v>
      </c>
      <c r="O388" s="10">
        <v>321.41473611978392</v>
      </c>
      <c r="P388" s="10">
        <v>94.5291</v>
      </c>
      <c r="Q388" s="10">
        <v>1.2903076114876222</v>
      </c>
      <c r="R388" s="41">
        <v>4.2855298149304525E-7</v>
      </c>
      <c r="S388" s="41">
        <v>1.7199516966897742E-3</v>
      </c>
      <c r="T388" s="41">
        <v>1.7135415575315855E-4</v>
      </c>
    </row>
    <row r="389" spans="2:20" ht="15" x14ac:dyDescent="0.25">
      <c r="B389" s="11" t="s">
        <v>1142</v>
      </c>
      <c r="C389" s="3" t="s">
        <v>1143</v>
      </c>
      <c r="D389" s="3" t="s">
        <v>213</v>
      </c>
      <c r="E389" s="3" t="s">
        <v>1005</v>
      </c>
      <c r="F389" s="3"/>
      <c r="G389" s="3" t="s">
        <v>1119</v>
      </c>
      <c r="H389" s="3" t="s">
        <v>694</v>
      </c>
      <c r="I389" s="3" t="s">
        <v>223</v>
      </c>
      <c r="J389" s="3"/>
      <c r="K389" s="10">
        <v>7.1200000000000143</v>
      </c>
      <c r="L389" s="3" t="s">
        <v>52</v>
      </c>
      <c r="M389" s="41">
        <v>5.2499999999999998E-2</v>
      </c>
      <c r="N389" s="41">
        <v>5.7600000000000033E-2</v>
      </c>
      <c r="O389" s="10">
        <v>442.56591368930248</v>
      </c>
      <c r="P389" s="10">
        <v>97.480199999999996</v>
      </c>
      <c r="Q389" s="10">
        <v>2.4953001284474103</v>
      </c>
      <c r="R389" s="41">
        <v>9.8347980819844987E-7</v>
      </c>
      <c r="S389" s="41">
        <v>3.3261802468368263E-3</v>
      </c>
      <c r="T389" s="41">
        <v>3.3137838066993054E-4</v>
      </c>
    </row>
    <row r="390" spans="2:20" ht="15" x14ac:dyDescent="0.25">
      <c r="B390" s="11" t="s">
        <v>1144</v>
      </c>
      <c r="C390" s="3" t="s">
        <v>1145</v>
      </c>
      <c r="D390" s="3" t="s">
        <v>213</v>
      </c>
      <c r="E390" s="3" t="s">
        <v>1005</v>
      </c>
      <c r="F390" s="3"/>
      <c r="G390" s="3" t="s">
        <v>1028</v>
      </c>
      <c r="H390" s="3" t="s">
        <v>694</v>
      </c>
      <c r="I390" s="3" t="s">
        <v>223</v>
      </c>
      <c r="J390" s="3"/>
      <c r="K390" s="10">
        <v>0.6199999999995397</v>
      </c>
      <c r="L390" s="3" t="s">
        <v>48</v>
      </c>
      <c r="M390" s="41">
        <v>7.8750000000000001E-2</v>
      </c>
      <c r="N390" s="41">
        <v>2.739999999996634E-2</v>
      </c>
      <c r="O390" s="10">
        <v>5.6272404882169003</v>
      </c>
      <c r="P390" s="10">
        <v>105.9653</v>
      </c>
      <c r="Q390" s="10">
        <v>2.3267311720968704E-2</v>
      </c>
      <c r="R390" s="41">
        <v>2.8136202441084501E-9</v>
      </c>
      <c r="S390" s="41">
        <v>3.1014815316598548E-5</v>
      </c>
      <c r="T390" s="41">
        <v>3.0899225278501809E-6</v>
      </c>
    </row>
    <row r="391" spans="2:20" ht="15" x14ac:dyDescent="0.25">
      <c r="B391" s="11" t="s">
        <v>1146</v>
      </c>
      <c r="C391" s="3" t="s">
        <v>1147</v>
      </c>
      <c r="D391" s="3" t="s">
        <v>213</v>
      </c>
      <c r="E391" s="3" t="s">
        <v>1005</v>
      </c>
      <c r="F391" s="3"/>
      <c r="G391" s="3" t="s">
        <v>1028</v>
      </c>
      <c r="H391" s="3" t="s">
        <v>694</v>
      </c>
      <c r="I391" s="3" t="s">
        <v>215</v>
      </c>
      <c r="J391" s="3"/>
      <c r="K391" s="10">
        <v>7.8800000000000194</v>
      </c>
      <c r="L391" s="3" t="s">
        <v>48</v>
      </c>
      <c r="M391" s="41">
        <v>4.2500000000000003E-2</v>
      </c>
      <c r="N391" s="41">
        <v>4.2899999999999855E-2</v>
      </c>
      <c r="O391" s="10">
        <v>861.6298229864932</v>
      </c>
      <c r="P391" s="10">
        <v>100.4714</v>
      </c>
      <c r="Q391" s="10">
        <v>3.3779280387061932</v>
      </c>
      <c r="R391" s="41">
        <v>4.3081491149324656E-7</v>
      </c>
      <c r="S391" s="41">
        <v>4.5027038589428737E-3</v>
      </c>
      <c r="T391" s="41">
        <v>4.4859225979461333E-4</v>
      </c>
    </row>
    <row r="392" spans="2:20" ht="15" x14ac:dyDescent="0.25">
      <c r="B392" s="11" t="s">
        <v>1148</v>
      </c>
      <c r="C392" s="3" t="s">
        <v>1149</v>
      </c>
      <c r="D392" s="3" t="s">
        <v>213</v>
      </c>
      <c r="E392" s="3" t="s">
        <v>1005</v>
      </c>
      <c r="F392" s="3"/>
      <c r="G392" s="3" t="s">
        <v>1028</v>
      </c>
      <c r="H392" s="3" t="s">
        <v>694</v>
      </c>
      <c r="I392" s="3" t="s">
        <v>215</v>
      </c>
      <c r="J392" s="3"/>
      <c r="K392" s="10">
        <v>5.1100000000000056</v>
      </c>
      <c r="L392" s="3" t="s">
        <v>46</v>
      </c>
      <c r="M392" s="41">
        <v>4.7500000000000001E-2</v>
      </c>
      <c r="N392" s="41">
        <v>1.6799999999999659E-2</v>
      </c>
      <c r="O392" s="10">
        <v>576.13012174744995</v>
      </c>
      <c r="P392" s="10">
        <v>117.7243</v>
      </c>
      <c r="Q392" s="10">
        <v>2.8803703254867821</v>
      </c>
      <c r="R392" s="41">
        <v>7.6817349566326661E-7</v>
      </c>
      <c r="S392" s="41">
        <v>3.8394703590907187E-3</v>
      </c>
      <c r="T392" s="41">
        <v>3.8251609227601052E-4</v>
      </c>
    </row>
    <row r="393" spans="2:20" ht="15" x14ac:dyDescent="0.25">
      <c r="B393" s="11" t="s">
        <v>1150</v>
      </c>
      <c r="C393" s="3" t="s">
        <v>1151</v>
      </c>
      <c r="D393" s="3" t="s">
        <v>213</v>
      </c>
      <c r="E393" s="3" t="s">
        <v>1005</v>
      </c>
      <c r="F393" s="3"/>
      <c r="G393" s="3" t="s">
        <v>1066</v>
      </c>
      <c r="H393" s="3" t="s">
        <v>694</v>
      </c>
      <c r="I393" s="3" t="s">
        <v>223</v>
      </c>
      <c r="J393" s="3"/>
      <c r="K393" s="10">
        <v>5.3000000000000114</v>
      </c>
      <c r="L393" s="3" t="s">
        <v>48</v>
      </c>
      <c r="M393" s="41">
        <v>5.5E-2</v>
      </c>
      <c r="N393" s="41">
        <v>4.300000000000001E-2</v>
      </c>
      <c r="O393" s="10">
        <v>394.23784831993282</v>
      </c>
      <c r="P393" s="10">
        <v>107.4697</v>
      </c>
      <c r="Q393" s="10">
        <v>1.6532232190647795</v>
      </c>
      <c r="R393" s="41">
        <v>7.8847569663986561E-7</v>
      </c>
      <c r="S393" s="41">
        <v>2.2037102279503021E-3</v>
      </c>
      <c r="T393" s="41">
        <v>2.1954971547269829E-4</v>
      </c>
    </row>
    <row r="394" spans="2:20" ht="15" x14ac:dyDescent="0.25">
      <c r="B394" s="11" t="s">
        <v>1152</v>
      </c>
      <c r="C394" s="3" t="s">
        <v>1153</v>
      </c>
      <c r="D394" s="3" t="s">
        <v>213</v>
      </c>
      <c r="E394" s="3" t="s">
        <v>1005</v>
      </c>
      <c r="F394" s="3"/>
      <c r="G394" s="3" t="s">
        <v>1028</v>
      </c>
      <c r="H394" s="3" t="s">
        <v>694</v>
      </c>
      <c r="I394" s="3" t="s">
        <v>223</v>
      </c>
      <c r="J394" s="3"/>
      <c r="K394" s="10">
        <v>5.4899999999999913</v>
      </c>
      <c r="L394" s="3" t="s">
        <v>46</v>
      </c>
      <c r="M394" s="41">
        <v>5.2499999999999998E-2</v>
      </c>
      <c r="N394" s="41">
        <v>5.4600000000000072E-2</v>
      </c>
      <c r="O394" s="10">
        <v>1555.7664879125864</v>
      </c>
      <c r="P394" s="10">
        <v>100.35080000000001</v>
      </c>
      <c r="Q394" s="10">
        <v>6.6302096281003031</v>
      </c>
      <c r="R394" s="41">
        <v>1.0371776586083908E-6</v>
      </c>
      <c r="S394" s="41">
        <v>8.8379237615381512E-3</v>
      </c>
      <c r="T394" s="41">
        <v>8.8049854404853242E-4</v>
      </c>
    </row>
    <row r="395" spans="2:20" ht="15" x14ac:dyDescent="0.25">
      <c r="B395" s="11" t="s">
        <v>1154</v>
      </c>
      <c r="C395" s="3" t="s">
        <v>1155</v>
      </c>
      <c r="D395" s="3" t="s">
        <v>1023</v>
      </c>
      <c r="E395" s="3" t="s">
        <v>1005</v>
      </c>
      <c r="F395" s="3"/>
      <c r="G395" s="3" t="s">
        <v>1035</v>
      </c>
      <c r="H395" s="3" t="s">
        <v>694</v>
      </c>
      <c r="I395" s="3" t="s">
        <v>223</v>
      </c>
      <c r="J395" s="3"/>
      <c r="K395" s="10">
        <v>3.5500000000000087</v>
      </c>
      <c r="L395" s="3" t="s">
        <v>48</v>
      </c>
      <c r="M395" s="41">
        <v>5.5500000000000001E-2</v>
      </c>
      <c r="N395" s="41">
        <v>3.0500000000000034E-2</v>
      </c>
      <c r="O395" s="10">
        <v>903.03969269662866</v>
      </c>
      <c r="P395" s="10">
        <v>111.92319999999999</v>
      </c>
      <c r="Q395" s="10">
        <v>3.9437928404441291</v>
      </c>
      <c r="R395" s="41">
        <v>1.505066154494381E-6</v>
      </c>
      <c r="S395" s="41">
        <v>5.256989207011226E-3</v>
      </c>
      <c r="T395" s="41">
        <v>5.2373967775058543E-4</v>
      </c>
    </row>
    <row r="396" spans="2:20" ht="15" x14ac:dyDescent="0.25">
      <c r="B396" s="11" t="s">
        <v>1156</v>
      </c>
      <c r="C396" s="3" t="s">
        <v>1157</v>
      </c>
      <c r="D396" s="3" t="s">
        <v>213</v>
      </c>
      <c r="E396" s="3" t="s">
        <v>1005</v>
      </c>
      <c r="F396" s="3"/>
      <c r="G396" s="3" t="s">
        <v>1017</v>
      </c>
      <c r="H396" s="3" t="s">
        <v>694</v>
      </c>
      <c r="I396" s="3" t="s">
        <v>223</v>
      </c>
      <c r="J396" s="3"/>
      <c r="K396" s="10">
        <v>6.2199999999999891</v>
      </c>
      <c r="L396" s="3" t="s">
        <v>46</v>
      </c>
      <c r="M396" s="41">
        <v>5.2499999999999998E-2</v>
      </c>
      <c r="N396" s="41">
        <v>4.8099999999999893E-2</v>
      </c>
      <c r="O396" s="10">
        <v>1347.6909955079593</v>
      </c>
      <c r="P396" s="10">
        <v>107.5804</v>
      </c>
      <c r="Q396" s="10">
        <v>6.1572301829713059</v>
      </c>
      <c r="R396" s="41">
        <v>1.3476909955079592E-6</v>
      </c>
      <c r="S396" s="41">
        <v>8.2074525530399668E-3</v>
      </c>
      <c r="T396" s="41">
        <v>8.1768639538947277E-4</v>
      </c>
    </row>
    <row r="397" spans="2:20" ht="15" x14ac:dyDescent="0.25">
      <c r="B397" s="11" t="s">
        <v>1158</v>
      </c>
      <c r="C397" s="3" t="s">
        <v>1159</v>
      </c>
      <c r="D397" s="3" t="s">
        <v>213</v>
      </c>
      <c r="E397" s="3" t="s">
        <v>1005</v>
      </c>
      <c r="F397" s="3"/>
      <c r="G397" s="3" t="s">
        <v>1028</v>
      </c>
      <c r="H397" s="3" t="s">
        <v>694</v>
      </c>
      <c r="I397" s="3" t="s">
        <v>215</v>
      </c>
      <c r="J397" s="3"/>
      <c r="K397" s="10">
        <v>2.8699999999999486</v>
      </c>
      <c r="L397" s="3" t="s">
        <v>48</v>
      </c>
      <c r="M397" s="41">
        <v>0.11</v>
      </c>
      <c r="N397" s="41">
        <v>3.5699999999995881E-2</v>
      </c>
      <c r="O397" s="10">
        <v>19.430530391595401</v>
      </c>
      <c r="P397" s="10">
        <v>124.148</v>
      </c>
      <c r="Q397" s="10">
        <v>9.412644317454931E-2</v>
      </c>
      <c r="R397" s="41">
        <v>6.7742393453660484E-9</v>
      </c>
      <c r="S397" s="41">
        <v>1.2546848069414239E-4</v>
      </c>
      <c r="T397" s="41">
        <v>1.2500086847993668E-5</v>
      </c>
    </row>
    <row r="398" spans="2:20" ht="15" x14ac:dyDescent="0.25">
      <c r="B398" s="11" t="s">
        <v>1160</v>
      </c>
      <c r="C398" s="3" t="s">
        <v>1161</v>
      </c>
      <c r="D398" s="3" t="s">
        <v>213</v>
      </c>
      <c r="E398" s="3" t="s">
        <v>1005</v>
      </c>
      <c r="F398" s="3"/>
      <c r="G398" s="3" t="s">
        <v>1028</v>
      </c>
      <c r="H398" s="3" t="s">
        <v>694</v>
      </c>
      <c r="I398" s="3" t="s">
        <v>223</v>
      </c>
      <c r="J398" s="3"/>
      <c r="K398" s="10">
        <v>1.409999999999977</v>
      </c>
      <c r="L398" s="3" t="s">
        <v>48</v>
      </c>
      <c r="M398" s="41">
        <v>8.4000000000000005E-2</v>
      </c>
      <c r="N398" s="41">
        <v>2.9400000000000218E-2</v>
      </c>
      <c r="O398" s="10">
        <v>821.34540137384749</v>
      </c>
      <c r="P398" s="10">
        <v>107.88330000000001</v>
      </c>
      <c r="Q398" s="10">
        <v>3.4575418985056046</v>
      </c>
      <c r="R398" s="41">
        <v>4.1067270068692372E-7</v>
      </c>
      <c r="S398" s="41">
        <v>4.6088273848547663E-3</v>
      </c>
      <c r="T398" s="41">
        <v>4.591650608931437E-4</v>
      </c>
    </row>
    <row r="399" spans="2:20" ht="15" x14ac:dyDescent="0.25">
      <c r="B399" s="11" t="s">
        <v>1162</v>
      </c>
      <c r="C399" s="3" t="s">
        <v>1163</v>
      </c>
      <c r="D399" s="3" t="s">
        <v>213</v>
      </c>
      <c r="E399" s="3" t="s">
        <v>1005</v>
      </c>
      <c r="F399" s="3"/>
      <c r="G399" s="3" t="s">
        <v>1028</v>
      </c>
      <c r="H399" s="3" t="s">
        <v>694</v>
      </c>
      <c r="I399" s="3" t="s">
        <v>223</v>
      </c>
      <c r="J399" s="3"/>
      <c r="K399" s="10">
        <v>3.940000000000019</v>
      </c>
      <c r="L399" s="3" t="s">
        <v>46</v>
      </c>
      <c r="M399" s="41">
        <v>5.5E-2</v>
      </c>
      <c r="N399" s="41">
        <v>5.1199999999999773E-2</v>
      </c>
      <c r="O399" s="10">
        <v>372.72192880630917</v>
      </c>
      <c r="P399" s="10">
        <v>101.5261</v>
      </c>
      <c r="Q399" s="10">
        <v>1.6070310320743173</v>
      </c>
      <c r="R399" s="41">
        <v>2.4848128587087276E-7</v>
      </c>
      <c r="S399" s="41">
        <v>2.1421370575832304E-3</v>
      </c>
      <c r="T399" s="41">
        <v>2.1341534632407562E-4</v>
      </c>
    </row>
    <row r="400" spans="2:20" ht="15" x14ac:dyDescent="0.25">
      <c r="B400" s="11" t="s">
        <v>1164</v>
      </c>
      <c r="C400" s="3" t="s">
        <v>1165</v>
      </c>
      <c r="D400" s="3" t="s">
        <v>213</v>
      </c>
      <c r="E400" s="3" t="s">
        <v>1005</v>
      </c>
      <c r="F400" s="3"/>
      <c r="G400" s="3" t="s">
        <v>1028</v>
      </c>
      <c r="H400" s="3" t="s">
        <v>694</v>
      </c>
      <c r="I400" s="3" t="s">
        <v>223</v>
      </c>
      <c r="J400" s="3"/>
      <c r="K400" s="10">
        <v>6.4300000000000166</v>
      </c>
      <c r="L400" s="3" t="s">
        <v>48</v>
      </c>
      <c r="M400" s="41">
        <v>0.05</v>
      </c>
      <c r="N400" s="41">
        <v>4.7200000000000103E-2</v>
      </c>
      <c r="O400" s="10">
        <v>1174.8685096911154</v>
      </c>
      <c r="P400" s="10">
        <v>104.07689999999999</v>
      </c>
      <c r="Q400" s="10">
        <v>4.7712352476524389</v>
      </c>
      <c r="R400" s="41">
        <v>1.1748685096911153E-6</v>
      </c>
      <c r="S400" s="41">
        <v>6.3599517560348744E-3</v>
      </c>
      <c r="T400" s="41">
        <v>6.3362486625852081E-4</v>
      </c>
    </row>
    <row r="401" spans="2:20" ht="15" x14ac:dyDescent="0.25">
      <c r="B401" s="11" t="s">
        <v>1166</v>
      </c>
      <c r="C401" s="3" t="s">
        <v>1167</v>
      </c>
      <c r="D401" s="3" t="s">
        <v>213</v>
      </c>
      <c r="E401" s="3" t="s">
        <v>1005</v>
      </c>
      <c r="F401" s="3"/>
      <c r="G401" s="3" t="s">
        <v>1119</v>
      </c>
      <c r="H401" s="3" t="s">
        <v>694</v>
      </c>
      <c r="I401" s="3" t="s">
        <v>223</v>
      </c>
      <c r="J401" s="3"/>
      <c r="K401" s="10">
        <v>1.3299999999999235</v>
      </c>
      <c r="L401" s="3" t="s">
        <v>46</v>
      </c>
      <c r="M401" s="41">
        <v>6.6549999999999998E-2</v>
      </c>
      <c r="N401" s="41">
        <v>2.0699999999999375E-2</v>
      </c>
      <c r="O401" s="10">
        <v>321.38163470507845</v>
      </c>
      <c r="P401" s="10">
        <v>110.13200000000001</v>
      </c>
      <c r="Q401" s="10">
        <v>1.5031293604913725</v>
      </c>
      <c r="R401" s="41">
        <v>6.4276326941015693E-7</v>
      </c>
      <c r="S401" s="41">
        <v>2.0036384121928062E-3</v>
      </c>
      <c r="T401" s="41">
        <v>1.9961709925730764E-4</v>
      </c>
    </row>
    <row r="402" spans="2:20" ht="15" x14ac:dyDescent="0.25">
      <c r="B402" s="11" t="s">
        <v>1168</v>
      </c>
      <c r="C402" s="3" t="s">
        <v>1169</v>
      </c>
      <c r="D402" s="3" t="s">
        <v>213</v>
      </c>
      <c r="E402" s="3" t="s">
        <v>1005</v>
      </c>
      <c r="F402" s="3"/>
      <c r="G402" s="3" t="s">
        <v>1170</v>
      </c>
      <c r="H402" s="3" t="s">
        <v>694</v>
      </c>
      <c r="I402" s="3" t="s">
        <v>215</v>
      </c>
      <c r="J402" s="3"/>
      <c r="K402" s="10">
        <v>5.3999999999999853</v>
      </c>
      <c r="L402" s="3" t="s">
        <v>46</v>
      </c>
      <c r="M402" s="41">
        <v>2.5000000000000001E-2</v>
      </c>
      <c r="N402" s="41">
        <v>5.0499999999999927E-2</v>
      </c>
      <c r="O402" s="10">
        <v>1452.8210883932493</v>
      </c>
      <c r="P402" s="10">
        <v>88.624600000000001</v>
      </c>
      <c r="Q402" s="10">
        <v>5.4679935836775222</v>
      </c>
      <c r="R402" s="41">
        <v>1.3207464439938631E-6</v>
      </c>
      <c r="S402" s="41">
        <v>7.2887153094385758E-3</v>
      </c>
      <c r="T402" s="41">
        <v>7.2615507794649467E-4</v>
      </c>
    </row>
    <row r="403" spans="2:20" ht="15" x14ac:dyDescent="0.25">
      <c r="B403" s="11" t="s">
        <v>1171</v>
      </c>
      <c r="C403" s="3" t="s">
        <v>1172</v>
      </c>
      <c r="D403" s="3" t="s">
        <v>213</v>
      </c>
      <c r="E403" s="3" t="s">
        <v>1005</v>
      </c>
      <c r="F403" s="3"/>
      <c r="G403" s="3" t="s">
        <v>1047</v>
      </c>
      <c r="H403" s="3" t="s">
        <v>1173</v>
      </c>
      <c r="I403" s="3" t="s">
        <v>223</v>
      </c>
      <c r="J403" s="3"/>
      <c r="K403" s="10">
        <v>7.2699999999999729</v>
      </c>
      <c r="L403" s="3" t="s">
        <v>52</v>
      </c>
      <c r="M403" s="41">
        <v>6.2689999999999996E-2</v>
      </c>
      <c r="N403" s="41">
        <v>6.2500000000000722E-2</v>
      </c>
      <c r="O403" s="10">
        <v>178.7476390368339</v>
      </c>
      <c r="P403" s="10">
        <v>103.45740000000001</v>
      </c>
      <c r="Q403" s="10">
        <v>1.0696218561322641</v>
      </c>
      <c r="R403" s="41">
        <v>5.1070754010523979E-7</v>
      </c>
      <c r="S403" s="41">
        <v>1.4257824335005881E-3</v>
      </c>
      <c r="T403" s="41">
        <v>1.4204686425228359E-4</v>
      </c>
    </row>
    <row r="404" spans="2:20" ht="15" x14ac:dyDescent="0.25">
      <c r="B404" s="11" t="s">
        <v>1174</v>
      </c>
      <c r="C404" s="3" t="s">
        <v>1175</v>
      </c>
      <c r="D404" s="3" t="s">
        <v>213</v>
      </c>
      <c r="E404" s="3" t="s">
        <v>1005</v>
      </c>
      <c r="F404" s="3"/>
      <c r="G404" s="3" t="s">
        <v>1047</v>
      </c>
      <c r="H404" s="3" t="s">
        <v>1173</v>
      </c>
      <c r="I404" s="3" t="s">
        <v>223</v>
      </c>
      <c r="J404" s="3"/>
      <c r="K404" s="10">
        <v>4.6799999999999953</v>
      </c>
      <c r="L404" s="3" t="s">
        <v>52</v>
      </c>
      <c r="M404" s="41">
        <v>6.4160000000000009E-2</v>
      </c>
      <c r="N404" s="41">
        <v>6.1600000000000196E-2</v>
      </c>
      <c r="O404" s="10">
        <v>792.77888054255186</v>
      </c>
      <c r="P404" s="10">
        <v>106.9615</v>
      </c>
      <c r="Q404" s="10">
        <v>4.9046458932828942</v>
      </c>
      <c r="R404" s="41">
        <v>1.6015734960455594E-6</v>
      </c>
      <c r="S404" s="41">
        <v>6.5377852154872539E-3</v>
      </c>
      <c r="T404" s="41">
        <v>6.5134193492258471E-4</v>
      </c>
    </row>
    <row r="405" spans="2:20" ht="15" x14ac:dyDescent="0.25">
      <c r="B405" s="11" t="s">
        <v>1176</v>
      </c>
      <c r="C405" s="3" t="s">
        <v>1177</v>
      </c>
      <c r="D405" s="3" t="s">
        <v>213</v>
      </c>
      <c r="E405" s="3" t="s">
        <v>1005</v>
      </c>
      <c r="F405" s="3"/>
      <c r="G405" s="3" t="s">
        <v>1028</v>
      </c>
      <c r="H405" s="3" t="s">
        <v>1173</v>
      </c>
      <c r="I405" s="3" t="s">
        <v>223</v>
      </c>
      <c r="J405" s="3"/>
      <c r="K405" s="10">
        <v>6.160000000000001</v>
      </c>
      <c r="L405" s="3" t="s">
        <v>48</v>
      </c>
      <c r="M405" s="41">
        <v>4.2960000000000005E-2</v>
      </c>
      <c r="N405" s="41">
        <v>5.609999999999972E-2</v>
      </c>
      <c r="O405" s="10">
        <v>916.84298260000719</v>
      </c>
      <c r="P405" s="10">
        <v>92.564499999999995</v>
      </c>
      <c r="Q405" s="10">
        <v>3.3115159128297633</v>
      </c>
      <c r="R405" s="41">
        <v>6.1122865506667149E-7</v>
      </c>
      <c r="S405" s="41">
        <v>4.4141779542942548E-3</v>
      </c>
      <c r="T405" s="41">
        <v>4.3977266231257729E-4</v>
      </c>
    </row>
    <row r="406" spans="2:20" ht="15" x14ac:dyDescent="0.25">
      <c r="B406" s="11" t="s">
        <v>1178</v>
      </c>
      <c r="C406" s="3" t="s">
        <v>1179</v>
      </c>
      <c r="D406" s="3" t="s">
        <v>213</v>
      </c>
      <c r="E406" s="3" t="s">
        <v>1005</v>
      </c>
      <c r="F406" s="3"/>
      <c r="G406" s="3" t="s">
        <v>1119</v>
      </c>
      <c r="H406" s="3" t="s">
        <v>1173</v>
      </c>
      <c r="I406" s="3" t="s">
        <v>215</v>
      </c>
      <c r="J406" s="3"/>
      <c r="K406" s="10">
        <v>4.6000000000000023</v>
      </c>
      <c r="L406" s="3" t="s">
        <v>52</v>
      </c>
      <c r="M406" s="41">
        <v>6.6250000000000003E-2</v>
      </c>
      <c r="N406" s="41">
        <v>5.7699999999999883E-2</v>
      </c>
      <c r="O406" s="10">
        <v>519.03018149937225</v>
      </c>
      <c r="P406" s="10">
        <v>105.9478</v>
      </c>
      <c r="Q406" s="10">
        <v>3.1806282315349348</v>
      </c>
      <c r="R406" s="41">
        <v>1.0380603629987447E-6</v>
      </c>
      <c r="S406" s="41">
        <v>4.2397075508690705E-3</v>
      </c>
      <c r="T406" s="41">
        <v>4.2239064586387483E-4</v>
      </c>
    </row>
    <row r="407" spans="2:20" ht="15" x14ac:dyDescent="0.25">
      <c r="B407" s="11" t="s">
        <v>1180</v>
      </c>
      <c r="C407" s="3" t="s">
        <v>1181</v>
      </c>
      <c r="D407" s="3" t="s">
        <v>213</v>
      </c>
      <c r="E407" s="3" t="s">
        <v>1005</v>
      </c>
      <c r="F407" s="3"/>
      <c r="G407" s="3" t="s">
        <v>1119</v>
      </c>
      <c r="H407" s="3" t="s">
        <v>1173</v>
      </c>
      <c r="I407" s="3" t="s">
        <v>223</v>
      </c>
      <c r="J407" s="3"/>
      <c r="K407" s="10">
        <v>5.6200000000000143</v>
      </c>
      <c r="L407" s="3" t="s">
        <v>48</v>
      </c>
      <c r="M407" s="41">
        <v>8.7499999999999994E-2</v>
      </c>
      <c r="N407" s="41">
        <v>6.380000000000019E-2</v>
      </c>
      <c r="O407" s="10">
        <v>893.73819518378536</v>
      </c>
      <c r="P407" s="10">
        <v>116.60760000000001</v>
      </c>
      <c r="Q407" s="10">
        <v>4.0665357011914995</v>
      </c>
      <c r="R407" s="41">
        <v>7.1499055614702827E-7</v>
      </c>
      <c r="S407" s="41">
        <v>5.4206027435969723E-3</v>
      </c>
      <c r="T407" s="41">
        <v>5.4004005379335279E-4</v>
      </c>
    </row>
    <row r="408" spans="2:20" ht="15" x14ac:dyDescent="0.25">
      <c r="B408" s="11" t="s">
        <v>1182</v>
      </c>
      <c r="C408" s="3" t="s">
        <v>1183</v>
      </c>
      <c r="D408" s="3" t="s">
        <v>213</v>
      </c>
      <c r="E408" s="3" t="s">
        <v>1005</v>
      </c>
      <c r="F408" s="3"/>
      <c r="G408" s="3" t="s">
        <v>1119</v>
      </c>
      <c r="H408" s="3" t="s">
        <v>1173</v>
      </c>
      <c r="I408" s="3" t="s">
        <v>223</v>
      </c>
      <c r="J408" s="3"/>
      <c r="K408" s="10">
        <v>5.7999999999999963</v>
      </c>
      <c r="L408" s="3" t="s">
        <v>46</v>
      </c>
      <c r="M408" s="41">
        <v>4.1250000000000002E-2</v>
      </c>
      <c r="N408" s="41">
        <v>4.8699999999999959E-2</v>
      </c>
      <c r="O408" s="10">
        <v>1310.8160196028723</v>
      </c>
      <c r="P408" s="10">
        <v>96.203599999999994</v>
      </c>
      <c r="Q408" s="10">
        <v>5.3554382178723801</v>
      </c>
      <c r="R408" s="41">
        <v>1.3108160196028721E-6</v>
      </c>
      <c r="S408" s="41">
        <v>7.1386814797807785E-3</v>
      </c>
      <c r="T408" s="41">
        <v>7.1120761153513888E-4</v>
      </c>
    </row>
    <row r="409" spans="2:20" ht="15" x14ac:dyDescent="0.25">
      <c r="B409" s="11" t="s">
        <v>1184</v>
      </c>
      <c r="C409" s="3" t="s">
        <v>1185</v>
      </c>
      <c r="D409" s="3" t="s">
        <v>213</v>
      </c>
      <c r="E409" s="3" t="s">
        <v>1005</v>
      </c>
      <c r="F409" s="3"/>
      <c r="G409" s="3" t="s">
        <v>1119</v>
      </c>
      <c r="H409" s="3" t="s">
        <v>1173</v>
      </c>
      <c r="I409" s="3" t="s">
        <v>215</v>
      </c>
      <c r="J409" s="3"/>
      <c r="K409" s="10">
        <v>1.9599999999999924</v>
      </c>
      <c r="L409" s="3" t="s">
        <v>46</v>
      </c>
      <c r="M409" s="41">
        <v>5.7500000000000002E-2</v>
      </c>
      <c r="N409" s="41">
        <v>2.099999999999988E-2</v>
      </c>
      <c r="O409" s="10">
        <v>761.33253663802509</v>
      </c>
      <c r="P409" s="10">
        <v>112.3933</v>
      </c>
      <c r="Q409" s="10">
        <v>3.6339305847582111</v>
      </c>
      <c r="R409" s="41">
        <v>1.4501572126438574E-6</v>
      </c>
      <c r="S409" s="41">
        <v>4.8439496281834542E-3</v>
      </c>
      <c r="T409" s="41">
        <v>4.825896568175041E-4</v>
      </c>
    </row>
    <row r="410" spans="2:20" ht="15" x14ac:dyDescent="0.25">
      <c r="B410" s="11" t="s">
        <v>1186</v>
      </c>
      <c r="C410" s="3" t="s">
        <v>1187</v>
      </c>
      <c r="D410" s="3" t="s">
        <v>213</v>
      </c>
      <c r="E410" s="3" t="s">
        <v>1005</v>
      </c>
      <c r="F410" s="3"/>
      <c r="G410" s="3" t="s">
        <v>1028</v>
      </c>
      <c r="H410" s="3" t="s">
        <v>1188</v>
      </c>
      <c r="I410" s="3" t="s">
        <v>215</v>
      </c>
      <c r="J410" s="3"/>
      <c r="K410" s="10">
        <v>2.7400000000007689</v>
      </c>
      <c r="L410" s="3" t="s">
        <v>52</v>
      </c>
      <c r="M410" s="41">
        <v>0.14000000000000001</v>
      </c>
      <c r="N410" s="41">
        <v>4.5199999999991324E-2</v>
      </c>
      <c r="O410" s="10">
        <v>13.240565854537602</v>
      </c>
      <c r="P410" s="10">
        <v>137.11199999999999</v>
      </c>
      <c r="Q410" s="10">
        <v>0.1050050933372972</v>
      </c>
      <c r="R410" s="41">
        <v>4.4135219515125342E-9</v>
      </c>
      <c r="S410" s="41">
        <v>1.3996948234563285E-4</v>
      </c>
      <c r="T410" s="41">
        <v>1.3944782591687269E-5</v>
      </c>
    </row>
    <row r="411" spans="2:20" ht="15" x14ac:dyDescent="0.25">
      <c r="B411" s="11" t="s">
        <v>1189</v>
      </c>
      <c r="C411" s="3" t="s">
        <v>1190</v>
      </c>
      <c r="D411" s="3" t="s">
        <v>213</v>
      </c>
      <c r="E411" s="3" t="s">
        <v>1005</v>
      </c>
      <c r="F411" s="3"/>
      <c r="G411" s="3" t="s">
        <v>1028</v>
      </c>
      <c r="H411" s="3" t="s">
        <v>1188</v>
      </c>
      <c r="I411" s="3" t="s">
        <v>215</v>
      </c>
      <c r="J411" s="3"/>
      <c r="K411" s="10">
        <v>6.7700000000000147</v>
      </c>
      <c r="L411" s="3" t="s">
        <v>48</v>
      </c>
      <c r="M411" s="41">
        <v>6.25E-2</v>
      </c>
      <c r="N411" s="41">
        <v>6.2300000000000383E-2</v>
      </c>
      <c r="O411" s="10">
        <v>479.97051222833267</v>
      </c>
      <c r="P411" s="10">
        <v>100.3163</v>
      </c>
      <c r="Q411" s="10">
        <v>1.878769371317154</v>
      </c>
      <c r="R411" s="41">
        <v>1.9198820489133305E-7</v>
      </c>
      <c r="S411" s="41">
        <v>2.5043582934151497E-3</v>
      </c>
      <c r="T411" s="41">
        <v>2.4950247259704063E-4</v>
      </c>
    </row>
    <row r="412" spans="2:20" ht="15" x14ac:dyDescent="0.25">
      <c r="B412" s="11" t="s">
        <v>1191</v>
      </c>
      <c r="C412" s="3" t="s">
        <v>1192</v>
      </c>
      <c r="D412" s="3" t="s">
        <v>213</v>
      </c>
      <c r="E412" s="3" t="s">
        <v>1005</v>
      </c>
      <c r="F412" s="3"/>
      <c r="G412" s="3" t="s">
        <v>1193</v>
      </c>
      <c r="H412" s="3" t="s">
        <v>1188</v>
      </c>
      <c r="I412" s="3" t="s">
        <v>223</v>
      </c>
      <c r="J412" s="3"/>
      <c r="K412" s="10">
        <v>3.7699999999999263</v>
      </c>
      <c r="L412" s="3" t="s">
        <v>48</v>
      </c>
      <c r="M412" s="41">
        <v>5.1249999999999997E-2</v>
      </c>
      <c r="N412" s="41">
        <v>9.4800000000001022E-2</v>
      </c>
      <c r="O412" s="10">
        <v>214.82818099052574</v>
      </c>
      <c r="P412" s="10">
        <v>85.014099999999999</v>
      </c>
      <c r="Q412" s="10">
        <v>0.712638654957229</v>
      </c>
      <c r="R412" s="41">
        <v>4.2965636198105143E-7</v>
      </c>
      <c r="S412" s="41">
        <v>9.499316696328445E-4</v>
      </c>
      <c r="T412" s="41">
        <v>9.463913410266189E-5</v>
      </c>
    </row>
    <row r="413" spans="2:20" ht="15" x14ac:dyDescent="0.25">
      <c r="B413" s="11" t="s">
        <v>1194</v>
      </c>
      <c r="C413" s="3" t="s">
        <v>1195</v>
      </c>
      <c r="D413" s="3" t="s">
        <v>213</v>
      </c>
      <c r="E413" s="3" t="s">
        <v>1005</v>
      </c>
      <c r="F413" s="3"/>
      <c r="G413" s="3" t="s">
        <v>1028</v>
      </c>
      <c r="H413" s="3" t="s">
        <v>1188</v>
      </c>
      <c r="I413" s="3" t="s">
        <v>223</v>
      </c>
      <c r="J413" s="3"/>
      <c r="K413" s="10">
        <v>4.3300000000000267</v>
      </c>
      <c r="L413" s="3" t="s">
        <v>46</v>
      </c>
      <c r="M413" s="41">
        <v>6.7500000000000004E-2</v>
      </c>
      <c r="N413" s="41">
        <v>6.1899999999999948E-2</v>
      </c>
      <c r="O413" s="10">
        <v>542.4990844765864</v>
      </c>
      <c r="P413" s="10">
        <v>103.9966</v>
      </c>
      <c r="Q413" s="10">
        <v>2.3959627129483905</v>
      </c>
      <c r="R413" s="41">
        <v>5.4249908447658643E-7</v>
      </c>
      <c r="S413" s="41">
        <v>3.1937656545247394E-3</v>
      </c>
      <c r="T413" s="41">
        <v>3.1818627142715048E-4</v>
      </c>
    </row>
    <row r="414" spans="2:20" ht="15" x14ac:dyDescent="0.25">
      <c r="B414" s="11" t="s">
        <v>1196</v>
      </c>
      <c r="C414" s="3" t="s">
        <v>1197</v>
      </c>
      <c r="D414" s="3" t="s">
        <v>213</v>
      </c>
      <c r="E414" s="3" t="s">
        <v>1005</v>
      </c>
      <c r="F414" s="3"/>
      <c r="G414" s="3" t="s">
        <v>1028</v>
      </c>
      <c r="H414" s="3" t="s">
        <v>1188</v>
      </c>
      <c r="I414" s="3" t="s">
        <v>215</v>
      </c>
      <c r="J414" s="3"/>
      <c r="K414" s="10">
        <v>4.8899999999999846</v>
      </c>
      <c r="L414" s="3" t="s">
        <v>46</v>
      </c>
      <c r="M414" s="41">
        <v>5.7500000000000002E-2</v>
      </c>
      <c r="N414" s="41">
        <v>4.7700000000000048E-2</v>
      </c>
      <c r="O414" s="10">
        <v>542.20117174481311</v>
      </c>
      <c r="P414" s="10">
        <v>110.03530000000001</v>
      </c>
      <c r="Q414" s="10">
        <v>2.5336954172391772</v>
      </c>
      <c r="R414" s="41">
        <v>5.422011717448131E-7</v>
      </c>
      <c r="S414" s="41">
        <v>3.3773603232111391E-3</v>
      </c>
      <c r="T414" s="41">
        <v>3.3647731385240366E-4</v>
      </c>
    </row>
    <row r="415" spans="2:20" ht="15" x14ac:dyDescent="0.25">
      <c r="B415" s="11" t="s">
        <v>1198</v>
      </c>
      <c r="C415" s="3" t="s">
        <v>1199</v>
      </c>
      <c r="D415" s="3" t="s">
        <v>213</v>
      </c>
      <c r="E415" s="3" t="s">
        <v>1005</v>
      </c>
      <c r="F415" s="3"/>
      <c r="G415" s="3" t="s">
        <v>1028</v>
      </c>
      <c r="H415" s="3" t="s">
        <v>1188</v>
      </c>
      <c r="I415" s="3" t="s">
        <v>215</v>
      </c>
      <c r="J415" s="3"/>
      <c r="K415" s="10">
        <v>6.3400000000004102</v>
      </c>
      <c r="L415" s="3" t="s">
        <v>48</v>
      </c>
      <c r="M415" s="41">
        <v>7.0000000000000007E-2</v>
      </c>
      <c r="N415" s="41">
        <v>6.1200000000009268E-2</v>
      </c>
      <c r="O415" s="10">
        <v>19.8608487818064</v>
      </c>
      <c r="P415" s="10">
        <v>112.01519999999999</v>
      </c>
      <c r="Q415" s="10">
        <v>8.6808472462635414E-2</v>
      </c>
      <c r="R415" s="41">
        <v>1.5888679025445122E-8</v>
      </c>
      <c r="S415" s="41">
        <v>1.157137865187193E-4</v>
      </c>
      <c r="T415" s="41">
        <v>1.1528252936450183E-5</v>
      </c>
    </row>
    <row r="416" spans="2:20" ht="15" x14ac:dyDescent="0.25">
      <c r="B416" s="11" t="s">
        <v>1200</v>
      </c>
      <c r="C416" s="3" t="s">
        <v>1201</v>
      </c>
      <c r="D416" s="3" t="s">
        <v>213</v>
      </c>
      <c r="E416" s="3" t="s">
        <v>1005</v>
      </c>
      <c r="F416" s="3"/>
      <c r="G416" s="3" t="s">
        <v>1035</v>
      </c>
      <c r="H416" s="3" t="s">
        <v>88</v>
      </c>
      <c r="I416" s="3" t="s">
        <v>69</v>
      </c>
      <c r="J416" s="3"/>
      <c r="K416" s="10">
        <v>3.3400000000029788</v>
      </c>
      <c r="L416" s="3" t="s">
        <v>48</v>
      </c>
      <c r="M416" s="41">
        <v>0</v>
      </c>
      <c r="N416" s="41">
        <v>0.29870000000001795</v>
      </c>
      <c r="O416" s="10">
        <v>33.101414636344003</v>
      </c>
      <c r="P416" s="10">
        <v>19.25</v>
      </c>
      <c r="Q416" s="10">
        <v>2.4863631082867103E-2</v>
      </c>
      <c r="R416" s="41">
        <v>2.2067609757562667E-8</v>
      </c>
      <c r="S416" s="41">
        <v>3.3142673953184007E-5</v>
      </c>
      <c r="T416" s="41">
        <v>3.3019153535416884E-6</v>
      </c>
    </row>
    <row r="417" spans="2:20" ht="15" x14ac:dyDescent="0.25">
      <c r="B417" s="11" t="s">
        <v>1202</v>
      </c>
      <c r="C417" s="3" t="s">
        <v>1203</v>
      </c>
      <c r="D417" s="3" t="s">
        <v>1023</v>
      </c>
      <c r="E417" s="3" t="s">
        <v>1005</v>
      </c>
      <c r="F417" s="3"/>
      <c r="G417" s="3" t="s">
        <v>1035</v>
      </c>
      <c r="H417" s="3" t="s">
        <v>88</v>
      </c>
      <c r="I417" s="3" t="s">
        <v>215</v>
      </c>
      <c r="J417" s="3"/>
      <c r="K417" s="10">
        <v>0</v>
      </c>
      <c r="L417" s="3" t="s">
        <v>48</v>
      </c>
      <c r="M417" s="41">
        <v>0</v>
      </c>
      <c r="N417" s="41">
        <v>0</v>
      </c>
      <c r="O417" s="10">
        <v>37.934221173357805</v>
      </c>
      <c r="P417" s="10">
        <v>1E-3</v>
      </c>
      <c r="Q417" s="10">
        <v>1.4802953218000001E-6</v>
      </c>
      <c r="R417" s="41">
        <v>0</v>
      </c>
      <c r="S417" s="41">
        <v>1.9732011403051927E-9</v>
      </c>
      <c r="T417" s="41">
        <v>1.9658471582597685E-10</v>
      </c>
    </row>
    <row r="418" spans="2:20" ht="15" x14ac:dyDescent="0.25">
      <c r="B418" s="11" t="s">
        <v>1204</v>
      </c>
      <c r="C418" s="3" t="s">
        <v>1205</v>
      </c>
      <c r="D418" s="3" t="s">
        <v>1083</v>
      </c>
      <c r="E418" s="3" t="s">
        <v>1005</v>
      </c>
      <c r="F418" s="3"/>
      <c r="G418" s="3" t="s">
        <v>1035</v>
      </c>
      <c r="H418" s="3" t="s">
        <v>88</v>
      </c>
      <c r="I418" s="3" t="s">
        <v>215</v>
      </c>
      <c r="J418" s="3"/>
      <c r="K418" s="10">
        <v>0</v>
      </c>
      <c r="L418" s="3" t="s">
        <v>48</v>
      </c>
      <c r="M418" s="41">
        <v>0</v>
      </c>
      <c r="N418" s="41">
        <v>0</v>
      </c>
      <c r="O418" s="10">
        <v>76.133253663783307</v>
      </c>
      <c r="P418" s="10">
        <v>0.05</v>
      </c>
      <c r="Q418" s="10">
        <v>1.4853597789650001E-4</v>
      </c>
      <c r="R418" s="41">
        <v>1.522665073275666E-7</v>
      </c>
      <c r="S418" s="41">
        <v>1.9799519504346561E-7</v>
      </c>
      <c r="T418" s="41">
        <v>1.97257280859408E-8</v>
      </c>
    </row>
    <row r="419" spans="2:20" ht="15" x14ac:dyDescent="0.25">
      <c r="B419" s="11" t="s">
        <v>1206</v>
      </c>
      <c r="C419" s="3" t="s">
        <v>1207</v>
      </c>
      <c r="D419" s="3" t="s">
        <v>213</v>
      </c>
      <c r="E419" s="3" t="s">
        <v>1005</v>
      </c>
      <c r="F419" s="3"/>
      <c r="G419" s="3" t="s">
        <v>1208</v>
      </c>
      <c r="H419" s="3" t="s">
        <v>88</v>
      </c>
      <c r="I419" s="3" t="s">
        <v>215</v>
      </c>
      <c r="J419" s="3"/>
      <c r="K419" s="10">
        <v>3.0699999999999927</v>
      </c>
      <c r="L419" s="3" t="s">
        <v>48</v>
      </c>
      <c r="M419" s="41">
        <v>4.7E-2</v>
      </c>
      <c r="N419" s="41">
        <v>3.5999999999999859E-2</v>
      </c>
      <c r="O419" s="10">
        <v>1191.6509269118417</v>
      </c>
      <c r="P419" s="10">
        <v>104.10890000000001</v>
      </c>
      <c r="Q419" s="10">
        <v>4.8408779329025471</v>
      </c>
      <c r="R419" s="41">
        <v>7.9443395127456106E-7</v>
      </c>
      <c r="S419" s="41">
        <v>6.4527839253497995E-3</v>
      </c>
      <c r="T419" s="41">
        <v>6.4287348529259492E-4</v>
      </c>
    </row>
    <row r="420" spans="2:20" x14ac:dyDescent="0.2">
      <c r="B420" s="44"/>
      <c r="C420" s="45"/>
      <c r="D420" s="45"/>
      <c r="E420" s="45"/>
      <c r="F420" s="45"/>
      <c r="G420" s="45"/>
      <c r="H420" s="45"/>
      <c r="I420" s="45"/>
      <c r="J420" s="45"/>
      <c r="K420" s="14"/>
      <c r="L420" s="45"/>
      <c r="M420" s="14"/>
      <c r="N420" s="14"/>
      <c r="O420" s="14"/>
      <c r="P420" s="14"/>
      <c r="Q420" s="14"/>
      <c r="R420" s="14"/>
      <c r="S420" s="14"/>
      <c r="T420" s="14"/>
    </row>
    <row r="421" spans="2:20" x14ac:dyDescent="0.2">
      <c r="B421" s="33"/>
      <c r="C421" s="48"/>
      <c r="D421" s="48"/>
      <c r="E421" s="48"/>
      <c r="F421" s="48"/>
      <c r="G421" s="48"/>
      <c r="H421" s="48"/>
      <c r="I421" s="48"/>
      <c r="J421" s="48"/>
      <c r="K421" s="49"/>
      <c r="L421" s="48"/>
      <c r="M421" s="49"/>
      <c r="N421" s="49"/>
      <c r="O421" s="49"/>
      <c r="P421" s="49"/>
      <c r="Q421" s="49"/>
      <c r="R421" s="49"/>
      <c r="S421" s="49"/>
      <c r="T421" s="49"/>
    </row>
    <row r="423" spans="2:20" x14ac:dyDescent="0.2">
      <c r="B423" s="35" t="s">
        <v>55</v>
      </c>
    </row>
    <row r="425" spans="2:20" x14ac:dyDescent="0.2">
      <c r="B425" s="36" t="s">
        <v>56</v>
      </c>
    </row>
  </sheetData>
  <hyperlinks>
    <hyperlink ref="B425" r:id="rId1"/>
  </hyperlinks>
  <pageMargins left="0.7" right="0.7" top="0.75" bottom="0.75" header="0.3" footer="0.3"/>
  <pageSetup paperSize="9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65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6" width="16.25" customWidth="1"/>
    <col min="7" max="7" width="32.125" bestFit="1" customWidth="1"/>
    <col min="8" max="14" width="16.25" customWidth="1"/>
  </cols>
  <sheetData>
    <row r="1" spans="2:14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2:14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14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2:14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2:14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2:14" ht="15" x14ac:dyDescent="0.2">
      <c r="B6" s="50" t="s">
        <v>225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2:14" ht="15" x14ac:dyDescent="0.2">
      <c r="B7" s="50" t="s">
        <v>1808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</row>
    <row r="8" spans="2:14" ht="30" x14ac:dyDescent="0.2">
      <c r="B8" s="50" t="s">
        <v>116</v>
      </c>
      <c r="C8" s="27" t="s">
        <v>57</v>
      </c>
      <c r="D8" s="27" t="s">
        <v>130</v>
      </c>
      <c r="E8" s="27" t="s">
        <v>245</v>
      </c>
      <c r="F8" s="27" t="s">
        <v>58</v>
      </c>
      <c r="G8" s="27" t="s">
        <v>238</v>
      </c>
      <c r="H8" s="27" t="s">
        <v>60</v>
      </c>
      <c r="I8" s="27" t="s">
        <v>132</v>
      </c>
      <c r="J8" s="27" t="s">
        <v>133</v>
      </c>
      <c r="K8" s="27" t="s">
        <v>61</v>
      </c>
      <c r="L8" s="27" t="s">
        <v>134</v>
      </c>
      <c r="M8" s="27" t="s">
        <v>120</v>
      </c>
      <c r="N8" s="27" t="s">
        <v>121</v>
      </c>
    </row>
    <row r="9" spans="2:14" ht="15" x14ac:dyDescent="0.2">
      <c r="B9" s="50"/>
      <c r="C9" s="53"/>
      <c r="D9" s="53"/>
      <c r="E9" s="53"/>
      <c r="F9" s="53"/>
      <c r="G9" s="53"/>
      <c r="H9" s="53"/>
      <c r="I9" s="53"/>
      <c r="J9" s="53" t="s">
        <v>231</v>
      </c>
      <c r="K9" s="53" t="s">
        <v>40</v>
      </c>
      <c r="L9" s="53" t="s">
        <v>41</v>
      </c>
      <c r="M9" s="53" t="s">
        <v>41</v>
      </c>
      <c r="N9" s="53" t="s">
        <v>41</v>
      </c>
    </row>
    <row r="10" spans="2:14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  <c r="M10" s="53" t="s">
        <v>232</v>
      </c>
      <c r="N10" s="53" t="s">
        <v>233</v>
      </c>
    </row>
    <row r="11" spans="2:14" ht="15" x14ac:dyDescent="0.25">
      <c r="B11" s="16" t="s">
        <v>1807</v>
      </c>
      <c r="C11" s="46"/>
      <c r="D11" s="46"/>
      <c r="E11" s="46"/>
      <c r="F11" s="46"/>
      <c r="G11" s="46"/>
      <c r="H11" s="46"/>
      <c r="I11" s="17"/>
      <c r="J11" s="17"/>
      <c r="K11" s="17">
        <v>560.23249252181461</v>
      </c>
      <c r="L11" s="47"/>
      <c r="M11" s="47">
        <v>1</v>
      </c>
      <c r="N11" s="47">
        <v>7.4399441595857124E-2</v>
      </c>
    </row>
    <row r="12" spans="2:14" ht="15" x14ac:dyDescent="0.25">
      <c r="B12" s="6" t="s">
        <v>62</v>
      </c>
      <c r="C12" s="38"/>
      <c r="D12" s="38"/>
      <c r="E12" s="38"/>
      <c r="F12" s="38"/>
      <c r="G12" s="38"/>
      <c r="H12" s="38"/>
      <c r="I12" s="40"/>
      <c r="J12" s="40"/>
      <c r="K12" s="40">
        <v>449.40422085149214</v>
      </c>
      <c r="L12" s="39"/>
      <c r="M12" s="39">
        <v>0.80217450228307319</v>
      </c>
      <c r="N12" s="39">
        <v>5.9681335032295259E-2</v>
      </c>
    </row>
    <row r="13" spans="2:14" ht="15" x14ac:dyDescent="0.25">
      <c r="B13" s="9" t="s">
        <v>1211</v>
      </c>
      <c r="C13" s="37"/>
      <c r="D13" s="37"/>
      <c r="E13" s="37"/>
      <c r="F13" s="37"/>
      <c r="G13" s="37"/>
      <c r="H13" s="37"/>
      <c r="I13" s="10"/>
      <c r="J13" s="10"/>
      <c r="K13" s="10">
        <v>291.24567560153969</v>
      </c>
      <c r="L13" s="41"/>
      <c r="M13" s="41">
        <v>0.51986573340388509</v>
      </c>
      <c r="N13" s="41">
        <v>3.8677720270069771E-2</v>
      </c>
    </row>
    <row r="14" spans="2:14" ht="15" x14ac:dyDescent="0.25">
      <c r="B14" s="11" t="s">
        <v>1212</v>
      </c>
      <c r="C14" s="3" t="s">
        <v>1213</v>
      </c>
      <c r="D14" s="3" t="s">
        <v>139</v>
      </c>
      <c r="E14" s="3"/>
      <c r="F14" s="3" t="s">
        <v>797</v>
      </c>
      <c r="G14" s="3" t="s">
        <v>798</v>
      </c>
      <c r="H14" s="3" t="s">
        <v>54</v>
      </c>
      <c r="I14" s="10">
        <v>40.115830246640208</v>
      </c>
      <c r="J14" s="10">
        <v>34280</v>
      </c>
      <c r="K14" s="10">
        <v>13.751706608399074</v>
      </c>
      <c r="L14" s="41">
        <v>9.3883135938984888E-7</v>
      </c>
      <c r="M14" s="41">
        <v>2.4546428120399682E-2</v>
      </c>
      <c r="N14" s="41">
        <v>1.8262405453305808E-3</v>
      </c>
    </row>
    <row r="15" spans="2:14" ht="15" x14ac:dyDescent="0.25">
      <c r="B15" s="11" t="s">
        <v>1214</v>
      </c>
      <c r="C15" s="3" t="s">
        <v>1215</v>
      </c>
      <c r="D15" s="3" t="s">
        <v>139</v>
      </c>
      <c r="E15" s="3"/>
      <c r="F15" s="3" t="s">
        <v>1216</v>
      </c>
      <c r="G15" s="3" t="s">
        <v>252</v>
      </c>
      <c r="H15" s="3" t="s">
        <v>54</v>
      </c>
      <c r="I15" s="10">
        <v>88.352170061328607</v>
      </c>
      <c r="J15" s="10">
        <v>4594</v>
      </c>
      <c r="K15" s="10">
        <v>4.0588986927834023</v>
      </c>
      <c r="L15" s="41">
        <v>8.8061531781835841E-7</v>
      </c>
      <c r="M15" s="41">
        <v>7.2450254973837579E-3</v>
      </c>
      <c r="N15" s="41">
        <v>5.3902585135309864E-4</v>
      </c>
    </row>
    <row r="16" spans="2:14" ht="15" x14ac:dyDescent="0.25">
      <c r="B16" s="11" t="s">
        <v>1217</v>
      </c>
      <c r="C16" s="3" t="s">
        <v>1218</v>
      </c>
      <c r="D16" s="3" t="s">
        <v>139</v>
      </c>
      <c r="E16" s="3"/>
      <c r="F16" s="3" t="s">
        <v>399</v>
      </c>
      <c r="G16" s="3" t="s">
        <v>252</v>
      </c>
      <c r="H16" s="3" t="s">
        <v>54</v>
      </c>
      <c r="I16" s="10">
        <v>1253.538927661054</v>
      </c>
      <c r="J16" s="10">
        <v>706</v>
      </c>
      <c r="K16" s="10">
        <v>8.849984828986905</v>
      </c>
      <c r="L16" s="41">
        <v>1.1894633742612778E-6</v>
      </c>
      <c r="M16" s="41">
        <v>1.5796985978356656E-2</v>
      </c>
      <c r="N16" s="41">
        <v>1.1752869356873199E-3</v>
      </c>
    </row>
    <row r="17" spans="2:14" ht="15" x14ac:dyDescent="0.25">
      <c r="B17" s="11" t="s">
        <v>72</v>
      </c>
      <c r="C17" s="3" t="s">
        <v>1219</v>
      </c>
      <c r="D17" s="3" t="s">
        <v>139</v>
      </c>
      <c r="E17" s="3"/>
      <c r="F17" s="3" t="s">
        <v>251</v>
      </c>
      <c r="G17" s="3" t="s">
        <v>252</v>
      </c>
      <c r="H17" s="3" t="s">
        <v>54</v>
      </c>
      <c r="I17" s="10">
        <v>1721.0774066190277</v>
      </c>
      <c r="J17" s="10">
        <v>1350</v>
      </c>
      <c r="K17" s="10">
        <v>23.234544989357932</v>
      </c>
      <c r="L17" s="41">
        <v>1.1677840630203283E-6</v>
      </c>
      <c r="M17" s="41">
        <v>4.1473040745585124E-2</v>
      </c>
      <c r="N17" s="41">
        <v>3.0855710727537636E-3</v>
      </c>
    </row>
    <row r="18" spans="2:14" ht="15" x14ac:dyDescent="0.25">
      <c r="B18" s="11" t="s">
        <v>1220</v>
      </c>
      <c r="C18" s="3" t="s">
        <v>1221</v>
      </c>
      <c r="D18" s="3" t="s">
        <v>139</v>
      </c>
      <c r="E18" s="3"/>
      <c r="F18" s="3" t="s">
        <v>1222</v>
      </c>
      <c r="G18" s="3" t="s">
        <v>252</v>
      </c>
      <c r="H18" s="3" t="s">
        <v>54</v>
      </c>
      <c r="I18" s="10">
        <v>214.31731513486034</v>
      </c>
      <c r="J18" s="10">
        <v>4650</v>
      </c>
      <c r="K18" s="10">
        <v>9.9657551537686011</v>
      </c>
      <c r="L18" s="41">
        <v>9.2425830461949992E-7</v>
      </c>
      <c r="M18" s="41">
        <v>1.7788606135479636E-2</v>
      </c>
      <c r="N18" s="41">
        <v>1.323462363248323E-3</v>
      </c>
    </row>
    <row r="19" spans="2:14" ht="15" x14ac:dyDescent="0.25">
      <c r="B19" s="11" t="s">
        <v>64</v>
      </c>
      <c r="C19" s="3" t="s">
        <v>1223</v>
      </c>
      <c r="D19" s="3" t="s">
        <v>139</v>
      </c>
      <c r="E19" s="3"/>
      <c r="F19" s="3" t="s">
        <v>529</v>
      </c>
      <c r="G19" s="3" t="s">
        <v>252</v>
      </c>
      <c r="H19" s="3" t="s">
        <v>54</v>
      </c>
      <c r="I19" s="10">
        <v>1482.7946519350837</v>
      </c>
      <c r="J19" s="10">
        <v>2010</v>
      </c>
      <c r="K19" s="10">
        <v>29.804172503895259</v>
      </c>
      <c r="L19" s="41">
        <v>1.115533798901366E-6</v>
      </c>
      <c r="M19" s="41">
        <v>5.3199649969846635E-2</v>
      </c>
      <c r="N19" s="41">
        <v>3.9580242508516468E-3</v>
      </c>
    </row>
    <row r="20" spans="2:14" ht="15" x14ac:dyDescent="0.25">
      <c r="B20" s="11" t="s">
        <v>1224</v>
      </c>
      <c r="C20" s="3" t="s">
        <v>1225</v>
      </c>
      <c r="D20" s="3" t="s">
        <v>139</v>
      </c>
      <c r="E20" s="3"/>
      <c r="F20" s="3" t="s">
        <v>1226</v>
      </c>
      <c r="G20" s="3" t="s">
        <v>1227</v>
      </c>
      <c r="H20" s="3" t="s">
        <v>54</v>
      </c>
      <c r="I20" s="10">
        <v>6.3474459739902009</v>
      </c>
      <c r="J20" s="10">
        <v>3955</v>
      </c>
      <c r="K20" s="10">
        <v>0.2510414882678354</v>
      </c>
      <c r="L20" s="41">
        <v>1.1675890233671604E-8</v>
      </c>
      <c r="M20" s="41">
        <v>4.4810233540329729E-4</v>
      </c>
      <c r="N20" s="41">
        <v>3.3338563531804796E-5</v>
      </c>
    </row>
    <row r="21" spans="2:14" ht="15" x14ac:dyDescent="0.25">
      <c r="B21" s="11" t="s">
        <v>1228</v>
      </c>
      <c r="C21" s="3" t="s">
        <v>1229</v>
      </c>
      <c r="D21" s="3" t="s">
        <v>139</v>
      </c>
      <c r="E21" s="3"/>
      <c r="F21" s="3" t="s">
        <v>500</v>
      </c>
      <c r="G21" s="3" t="s">
        <v>473</v>
      </c>
      <c r="H21" s="3" t="s">
        <v>54</v>
      </c>
      <c r="I21" s="10">
        <v>10.341005387469</v>
      </c>
      <c r="J21" s="10">
        <v>70610</v>
      </c>
      <c r="K21" s="10">
        <v>7.3017839040839849</v>
      </c>
      <c r="L21" s="41">
        <v>1.3432551425457823E-6</v>
      </c>
      <c r="M21" s="41">
        <v>1.3033488777517959E-2</v>
      </c>
      <c r="N21" s="41">
        <v>9.6968428709320669E-4</v>
      </c>
    </row>
    <row r="22" spans="2:14" ht="15" x14ac:dyDescent="0.25">
      <c r="B22" s="11" t="s">
        <v>1230</v>
      </c>
      <c r="C22" s="3" t="s">
        <v>1231</v>
      </c>
      <c r="D22" s="3" t="s">
        <v>139</v>
      </c>
      <c r="E22" s="3"/>
      <c r="F22" s="3" t="s">
        <v>829</v>
      </c>
      <c r="G22" s="3" t="s">
        <v>473</v>
      </c>
      <c r="H22" s="3" t="s">
        <v>54</v>
      </c>
      <c r="I22" s="10">
        <v>14.3508071490924</v>
      </c>
      <c r="J22" s="10">
        <v>61190</v>
      </c>
      <c r="K22" s="10">
        <v>9.021829056120211</v>
      </c>
      <c r="L22" s="41">
        <v>1.4146320669187233E-6</v>
      </c>
      <c r="M22" s="41">
        <v>1.6103723322989722E-2</v>
      </c>
      <c r="N22" s="41">
        <v>1.198108022844616E-3</v>
      </c>
    </row>
    <row r="23" spans="2:14" ht="15" x14ac:dyDescent="0.25">
      <c r="B23" s="11" t="s">
        <v>1232</v>
      </c>
      <c r="C23" s="3" t="s">
        <v>1233</v>
      </c>
      <c r="D23" s="3" t="s">
        <v>139</v>
      </c>
      <c r="E23" s="3"/>
      <c r="F23" s="3" t="s">
        <v>490</v>
      </c>
      <c r="G23" s="3" t="s">
        <v>473</v>
      </c>
      <c r="H23" s="3" t="s">
        <v>54</v>
      </c>
      <c r="I23" s="10">
        <v>7.1916251075032003</v>
      </c>
      <c r="J23" s="10">
        <v>78010</v>
      </c>
      <c r="K23" s="10">
        <v>5.6101867465950725</v>
      </c>
      <c r="L23" s="41">
        <v>6.0012250977300216E-7</v>
      </c>
      <c r="M23" s="41">
        <v>1.0014033140672611E-2</v>
      </c>
      <c r="N23" s="41">
        <v>7.4503847378844961E-4</v>
      </c>
    </row>
    <row r="24" spans="2:14" ht="15" x14ac:dyDescent="0.25">
      <c r="B24" s="11" t="s">
        <v>1234</v>
      </c>
      <c r="C24" s="3" t="s">
        <v>1235</v>
      </c>
      <c r="D24" s="3" t="s">
        <v>139</v>
      </c>
      <c r="E24" s="3"/>
      <c r="F24" s="3" t="s">
        <v>1236</v>
      </c>
      <c r="G24" s="3" t="s">
        <v>765</v>
      </c>
      <c r="H24" s="3" t="s">
        <v>54</v>
      </c>
      <c r="I24" s="10">
        <v>2763.2040947959904</v>
      </c>
      <c r="J24" s="10">
        <v>240.3</v>
      </c>
      <c r="K24" s="10">
        <v>6.6399794400859138</v>
      </c>
      <c r="L24" s="41">
        <v>8.2858903585552374E-7</v>
      </c>
      <c r="M24" s="41">
        <v>1.1852185527827741E-2</v>
      </c>
      <c r="N24" s="41">
        <v>8.8179598496088303E-4</v>
      </c>
    </row>
    <row r="25" spans="2:14" ht="15" x14ac:dyDescent="0.25">
      <c r="B25" s="11" t="s">
        <v>1237</v>
      </c>
      <c r="C25" s="3" t="s">
        <v>1238</v>
      </c>
      <c r="D25" s="3" t="s">
        <v>139</v>
      </c>
      <c r="E25" s="3"/>
      <c r="F25" s="3" t="s">
        <v>1239</v>
      </c>
      <c r="G25" s="3" t="s">
        <v>765</v>
      </c>
      <c r="H25" s="3" t="s">
        <v>54</v>
      </c>
      <c r="I25" s="10">
        <v>294.77688471136412</v>
      </c>
      <c r="J25" s="10">
        <v>1240</v>
      </c>
      <c r="K25" s="10">
        <v>3.6552333704198778</v>
      </c>
      <c r="L25" s="41">
        <v>5.3893005287949898E-7</v>
      </c>
      <c r="M25" s="41">
        <v>6.5244937043303477E-3</v>
      </c>
      <c r="N25" s="41">
        <v>4.854186882978632E-4</v>
      </c>
    </row>
    <row r="26" spans="2:14" ht="15" x14ac:dyDescent="0.25">
      <c r="B26" s="11" t="s">
        <v>1240</v>
      </c>
      <c r="C26" s="3" t="s">
        <v>1241</v>
      </c>
      <c r="D26" s="3" t="s">
        <v>139</v>
      </c>
      <c r="E26" s="3"/>
      <c r="F26" s="3" t="s">
        <v>1242</v>
      </c>
      <c r="G26" s="3" t="s">
        <v>765</v>
      </c>
      <c r="H26" s="3" t="s">
        <v>54</v>
      </c>
      <c r="I26" s="10">
        <v>16872.590091029637</v>
      </c>
      <c r="J26" s="10">
        <v>67.2</v>
      </c>
      <c r="K26" s="10">
        <v>11.338380540935383</v>
      </c>
      <c r="L26" s="41">
        <v>1.3026728543642718E-6</v>
      </c>
      <c r="M26" s="41">
        <v>2.02387057021579E-2</v>
      </c>
      <c r="N26" s="41">
        <v>1.5057484028634372E-3</v>
      </c>
    </row>
    <row r="27" spans="2:14" ht="15" x14ac:dyDescent="0.25">
      <c r="B27" s="11" t="s">
        <v>1243</v>
      </c>
      <c r="C27" s="3" t="s">
        <v>1244</v>
      </c>
      <c r="D27" s="3" t="s">
        <v>139</v>
      </c>
      <c r="E27" s="3"/>
      <c r="F27" s="3" t="s">
        <v>1245</v>
      </c>
      <c r="G27" s="3" t="s">
        <v>365</v>
      </c>
      <c r="H27" s="3" t="s">
        <v>54</v>
      </c>
      <c r="I27" s="10">
        <v>176.70114294126938</v>
      </c>
      <c r="J27" s="10">
        <v>25450</v>
      </c>
      <c r="K27" s="10">
        <v>44.970440878523476</v>
      </c>
      <c r="L27" s="41">
        <v>1.7405199653755725E-7</v>
      </c>
      <c r="M27" s="41">
        <v>8.0271032970784709E-2</v>
      </c>
      <c r="N27" s="41">
        <v>5.972120029349018E-3</v>
      </c>
    </row>
    <row r="28" spans="2:14" ht="15" x14ac:dyDescent="0.25">
      <c r="B28" s="11" t="s">
        <v>1246</v>
      </c>
      <c r="C28" s="3" t="s">
        <v>1247</v>
      </c>
      <c r="D28" s="3" t="s">
        <v>139</v>
      </c>
      <c r="E28" s="3"/>
      <c r="F28" s="3" t="s">
        <v>1248</v>
      </c>
      <c r="G28" s="3" t="s">
        <v>365</v>
      </c>
      <c r="H28" s="3" t="s">
        <v>54</v>
      </c>
      <c r="I28" s="10">
        <v>706.02068031662304</v>
      </c>
      <c r="J28" s="10">
        <v>1581</v>
      </c>
      <c r="K28" s="10">
        <v>11.162186955965002</v>
      </c>
      <c r="L28" s="41">
        <v>5.5369191165312146E-7</v>
      </c>
      <c r="M28" s="41">
        <v>1.9924204870231377E-2</v>
      </c>
      <c r="N28" s="41">
        <v>1.4823497165866713E-3</v>
      </c>
    </row>
    <row r="29" spans="2:14" ht="15" x14ac:dyDescent="0.25">
      <c r="B29" s="11" t="s">
        <v>1249</v>
      </c>
      <c r="C29" s="3" t="s">
        <v>1250</v>
      </c>
      <c r="D29" s="3" t="s">
        <v>139</v>
      </c>
      <c r="E29" s="3"/>
      <c r="F29" s="3" t="s">
        <v>1251</v>
      </c>
      <c r="G29" s="3" t="s">
        <v>365</v>
      </c>
      <c r="H29" s="3" t="s">
        <v>54</v>
      </c>
      <c r="I29" s="10">
        <v>2.2365699824786001</v>
      </c>
      <c r="J29" s="10">
        <v>21100</v>
      </c>
      <c r="K29" s="10">
        <v>0.47191626631604738</v>
      </c>
      <c r="L29" s="41">
        <v>4.5482874709891532E-9</v>
      </c>
      <c r="M29" s="41">
        <v>8.4235790072042583E-4</v>
      </c>
      <c r="N29" s="41">
        <v>6.2670957437458127E-5</v>
      </c>
    </row>
    <row r="30" spans="2:14" ht="15" x14ac:dyDescent="0.25">
      <c r="B30" s="11" t="s">
        <v>1252</v>
      </c>
      <c r="C30" s="3" t="s">
        <v>1253</v>
      </c>
      <c r="D30" s="3" t="s">
        <v>139</v>
      </c>
      <c r="E30" s="3"/>
      <c r="F30" s="3" t="s">
        <v>1254</v>
      </c>
      <c r="G30" s="3" t="s">
        <v>365</v>
      </c>
      <c r="H30" s="3" t="s">
        <v>54</v>
      </c>
      <c r="I30" s="10">
        <v>50.4968170546057</v>
      </c>
      <c r="J30" s="10">
        <v>56500</v>
      </c>
      <c r="K30" s="10">
        <v>28.530701635889105</v>
      </c>
      <c r="L30" s="41">
        <v>3.592415641925796E-7</v>
      </c>
      <c r="M30" s="41">
        <v>5.0926538565197847E-2</v>
      </c>
      <c r="N30" s="41">
        <v>3.7889060316606024E-3</v>
      </c>
    </row>
    <row r="31" spans="2:14" ht="15" x14ac:dyDescent="0.25">
      <c r="B31" s="11" t="s">
        <v>1255</v>
      </c>
      <c r="C31" s="3" t="s">
        <v>1256</v>
      </c>
      <c r="D31" s="3" t="s">
        <v>139</v>
      </c>
      <c r="E31" s="3"/>
      <c r="F31" s="3" t="s">
        <v>1257</v>
      </c>
      <c r="G31" s="3" t="s">
        <v>358</v>
      </c>
      <c r="H31" s="3" t="s">
        <v>54</v>
      </c>
      <c r="I31" s="10">
        <v>8.2560317629491013</v>
      </c>
      <c r="J31" s="10">
        <v>6673</v>
      </c>
      <c r="K31" s="10">
        <v>0.55092499948399609</v>
      </c>
      <c r="L31" s="41">
        <v>7.4617680422788347E-8</v>
      </c>
      <c r="M31" s="41">
        <v>9.8338637411778443E-4</v>
      </c>
      <c r="N31" s="41">
        <v>7.3163397107337807E-5</v>
      </c>
    </row>
    <row r="32" spans="2:14" ht="15" x14ac:dyDescent="0.25">
      <c r="B32" s="11" t="s">
        <v>1258</v>
      </c>
      <c r="C32" s="3" t="s">
        <v>1259</v>
      </c>
      <c r="D32" s="3" t="s">
        <v>139</v>
      </c>
      <c r="E32" s="3"/>
      <c r="F32" s="3" t="s">
        <v>1260</v>
      </c>
      <c r="G32" s="3" t="s">
        <v>358</v>
      </c>
      <c r="H32" s="3" t="s">
        <v>54</v>
      </c>
      <c r="I32" s="10">
        <v>51.936381317163601</v>
      </c>
      <c r="J32" s="10">
        <v>20900</v>
      </c>
      <c r="K32" s="10">
        <v>10.854703695263181</v>
      </c>
      <c r="L32" s="41">
        <v>8.8440649366415155E-7</v>
      </c>
      <c r="M32" s="41">
        <v>1.9375355482153717E-2</v>
      </c>
      <c r="N32" s="41">
        <v>1.4415156285934655E-3</v>
      </c>
    </row>
    <row r="33" spans="2:14" ht="15" x14ac:dyDescent="0.25">
      <c r="B33" s="11" t="s">
        <v>1261</v>
      </c>
      <c r="C33" s="3" t="s">
        <v>1262</v>
      </c>
      <c r="D33" s="3" t="s">
        <v>139</v>
      </c>
      <c r="E33" s="3"/>
      <c r="F33" s="3" t="s">
        <v>357</v>
      </c>
      <c r="G33" s="3" t="s">
        <v>358</v>
      </c>
      <c r="H33" s="3" t="s">
        <v>54</v>
      </c>
      <c r="I33" s="10">
        <v>44.159751513012303</v>
      </c>
      <c r="J33" s="10">
        <v>5795</v>
      </c>
      <c r="K33" s="10">
        <v>2.5590576000780469</v>
      </c>
      <c r="L33" s="41">
        <v>4.115097186824367E-7</v>
      </c>
      <c r="M33" s="41">
        <v>4.5678493022758785E-3</v>
      </c>
      <c r="N33" s="41">
        <v>3.3984543738335092E-4</v>
      </c>
    </row>
    <row r="34" spans="2:14" ht="15" x14ac:dyDescent="0.25">
      <c r="B34" s="11" t="s">
        <v>1263</v>
      </c>
      <c r="C34" s="3" t="s">
        <v>1264</v>
      </c>
      <c r="D34" s="3" t="s">
        <v>139</v>
      </c>
      <c r="E34" s="3"/>
      <c r="F34" s="3" t="s">
        <v>390</v>
      </c>
      <c r="G34" s="3" t="s">
        <v>299</v>
      </c>
      <c r="H34" s="3" t="s">
        <v>54</v>
      </c>
      <c r="I34" s="10">
        <v>115.41109083566688</v>
      </c>
      <c r="J34" s="10">
        <v>3468</v>
      </c>
      <c r="K34" s="10">
        <v>4.0024566301883207</v>
      </c>
      <c r="L34" s="41">
        <v>6.4676139205355072E-7</v>
      </c>
      <c r="M34" s="41">
        <v>7.1442779267796054E-3</v>
      </c>
      <c r="N34" s="41">
        <v>5.3153028835801054E-4</v>
      </c>
    </row>
    <row r="35" spans="2:14" ht="15" x14ac:dyDescent="0.25">
      <c r="B35" s="11" t="s">
        <v>1265</v>
      </c>
      <c r="C35" s="3" t="s">
        <v>1266</v>
      </c>
      <c r="D35" s="3" t="s">
        <v>139</v>
      </c>
      <c r="E35" s="3"/>
      <c r="F35" s="3" t="s">
        <v>426</v>
      </c>
      <c r="G35" s="3" t="s">
        <v>299</v>
      </c>
      <c r="H35" s="3" t="s">
        <v>54</v>
      </c>
      <c r="I35" s="10">
        <v>34.396735756077099</v>
      </c>
      <c r="J35" s="10">
        <v>12450</v>
      </c>
      <c r="K35" s="10">
        <v>4.2823936018464632</v>
      </c>
      <c r="L35" s="41">
        <v>7.7456104975045628E-7</v>
      </c>
      <c r="M35" s="41">
        <v>7.643957926413405E-3</v>
      </c>
      <c r="N35" s="41">
        <v>5.6870620130738318E-4</v>
      </c>
    </row>
    <row r="36" spans="2:14" ht="15" x14ac:dyDescent="0.25">
      <c r="B36" s="11" t="s">
        <v>1267</v>
      </c>
      <c r="C36" s="3" t="s">
        <v>1268</v>
      </c>
      <c r="D36" s="3" t="s">
        <v>139</v>
      </c>
      <c r="E36" s="3"/>
      <c r="F36" s="3" t="s">
        <v>298</v>
      </c>
      <c r="G36" s="3" t="s">
        <v>299</v>
      </c>
      <c r="H36" s="3" t="s">
        <v>54</v>
      </c>
      <c r="I36" s="10">
        <v>37.187008862836208</v>
      </c>
      <c r="J36" s="10">
        <v>14500</v>
      </c>
      <c r="K36" s="10">
        <v>5.3921162851064466</v>
      </c>
      <c r="L36" s="41">
        <v>3.0663942061544743E-7</v>
      </c>
      <c r="M36" s="41">
        <v>9.6247832053341417E-3</v>
      </c>
      <c r="N36" s="41">
        <v>7.1607849595804404E-4</v>
      </c>
    </row>
    <row r="37" spans="2:14" ht="15" x14ac:dyDescent="0.25">
      <c r="B37" s="11" t="s">
        <v>1269</v>
      </c>
      <c r="C37" s="3" t="s">
        <v>1270</v>
      </c>
      <c r="D37" s="3" t="s">
        <v>139</v>
      </c>
      <c r="E37" s="3"/>
      <c r="F37" s="3" t="s">
        <v>1271</v>
      </c>
      <c r="G37" s="3" t="s">
        <v>1272</v>
      </c>
      <c r="H37" s="3" t="s">
        <v>54</v>
      </c>
      <c r="I37" s="10">
        <v>84.113639938988896</v>
      </c>
      <c r="J37" s="10">
        <v>22450</v>
      </c>
      <c r="K37" s="10">
        <v>18.883512166267376</v>
      </c>
      <c r="L37" s="41">
        <v>1.3873954849330174E-6</v>
      </c>
      <c r="M37" s="41">
        <v>3.3706563646934633E-2</v>
      </c>
      <c r="N37" s="41">
        <v>2.5077495134471542E-3</v>
      </c>
    </row>
    <row r="38" spans="2:14" ht="15" x14ac:dyDescent="0.25">
      <c r="B38" s="11" t="s">
        <v>1273</v>
      </c>
      <c r="C38" s="3" t="s">
        <v>1274</v>
      </c>
      <c r="D38" s="3" t="s">
        <v>139</v>
      </c>
      <c r="E38" s="3"/>
      <c r="F38" s="3" t="s">
        <v>1275</v>
      </c>
      <c r="G38" s="3" t="s">
        <v>924</v>
      </c>
      <c r="H38" s="3" t="s">
        <v>54</v>
      </c>
      <c r="I38" s="10">
        <v>43.715926940249105</v>
      </c>
      <c r="J38" s="10">
        <v>14220</v>
      </c>
      <c r="K38" s="10">
        <v>6.2164048107581564</v>
      </c>
      <c r="L38" s="41">
        <v>8.9151418930019067E-7</v>
      </c>
      <c r="M38" s="41">
        <v>1.1096116154876717E-2</v>
      </c>
      <c r="N38" s="41">
        <v>8.25544845805597E-4</v>
      </c>
    </row>
    <row r="39" spans="2:14" ht="15" x14ac:dyDescent="0.25">
      <c r="B39" s="11" t="s">
        <v>1276</v>
      </c>
      <c r="C39" s="3" t="s">
        <v>1277</v>
      </c>
      <c r="D39" s="3" t="s">
        <v>139</v>
      </c>
      <c r="E39" s="3"/>
      <c r="F39" s="3" t="s">
        <v>321</v>
      </c>
      <c r="G39" s="3" t="s">
        <v>322</v>
      </c>
      <c r="H39" s="3" t="s">
        <v>54</v>
      </c>
      <c r="I39" s="10">
        <v>2320.3457120367111</v>
      </c>
      <c r="J39" s="10">
        <v>857</v>
      </c>
      <c r="K39" s="10">
        <v>19.885362752154609</v>
      </c>
      <c r="L39" s="41">
        <v>8.4019701058785503E-7</v>
      </c>
      <c r="M39" s="41">
        <v>3.549484012011371E-2</v>
      </c>
      <c r="N39" s="41">
        <v>2.6407962844706861E-3</v>
      </c>
    </row>
    <row r="40" spans="2:14" x14ac:dyDescent="0.2">
      <c r="B40" s="44"/>
      <c r="C40" s="45"/>
      <c r="D40" s="45"/>
      <c r="E40" s="45"/>
      <c r="F40" s="45"/>
      <c r="G40" s="45"/>
      <c r="H40" s="45"/>
      <c r="I40" s="14"/>
      <c r="J40" s="14"/>
      <c r="K40" s="14"/>
      <c r="L40" s="14"/>
      <c r="M40" s="14"/>
      <c r="N40" s="14"/>
    </row>
    <row r="41" spans="2:14" ht="15" x14ac:dyDescent="0.25">
      <c r="B41" s="9" t="s">
        <v>1278</v>
      </c>
      <c r="C41" s="37"/>
      <c r="D41" s="37"/>
      <c r="E41" s="37"/>
      <c r="F41" s="37"/>
      <c r="G41" s="37"/>
      <c r="H41" s="37"/>
      <c r="I41" s="10"/>
      <c r="J41" s="10"/>
      <c r="K41" s="10">
        <v>109.45672673030025</v>
      </c>
      <c r="L41" s="41"/>
      <c r="M41" s="41">
        <v>0.19537732671947472</v>
      </c>
      <c r="N41" s="41">
        <v>1.4535964008420254E-2</v>
      </c>
    </row>
    <row r="42" spans="2:14" ht="15" x14ac:dyDescent="0.25">
      <c r="B42" s="11" t="s">
        <v>1279</v>
      </c>
      <c r="C42" s="3" t="s">
        <v>1280</v>
      </c>
      <c r="D42" s="3" t="s">
        <v>139</v>
      </c>
      <c r="E42" s="3"/>
      <c r="F42" s="3" t="s">
        <v>1281</v>
      </c>
      <c r="G42" s="3" t="s">
        <v>1282</v>
      </c>
      <c r="H42" s="3" t="s">
        <v>54</v>
      </c>
      <c r="I42" s="10">
        <v>0.415050772066</v>
      </c>
      <c r="J42" s="10">
        <v>10750</v>
      </c>
      <c r="K42" s="10">
        <v>4.46179579903715E-2</v>
      </c>
      <c r="L42" s="41">
        <v>1.6317000941434756E-8</v>
      </c>
      <c r="M42" s="41">
        <v>7.9641860452487316E-5</v>
      </c>
      <c r="N42" s="41">
        <v>5.9253099453202325E-6</v>
      </c>
    </row>
    <row r="43" spans="2:14" ht="15" x14ac:dyDescent="0.25">
      <c r="B43" s="11" t="s">
        <v>1283</v>
      </c>
      <c r="C43" s="3" t="s">
        <v>1284</v>
      </c>
      <c r="D43" s="3" t="s">
        <v>139</v>
      </c>
      <c r="E43" s="3"/>
      <c r="F43" s="3" t="s">
        <v>1285</v>
      </c>
      <c r="G43" s="3" t="s">
        <v>1282</v>
      </c>
      <c r="H43" s="3" t="s">
        <v>54</v>
      </c>
      <c r="I43" s="10">
        <v>20.986915315086399</v>
      </c>
      <c r="J43" s="10">
        <v>5622</v>
      </c>
      <c r="K43" s="10">
        <v>1.1798843790092628</v>
      </c>
      <c r="L43" s="41">
        <v>1.5573305668103891E-6</v>
      </c>
      <c r="M43" s="41">
        <v>2.106062027388245E-3</v>
      </c>
      <c r="N43" s="41">
        <v>1.5668983880392419E-4</v>
      </c>
    </row>
    <row r="44" spans="2:14" ht="15" x14ac:dyDescent="0.25">
      <c r="B44" s="11" t="s">
        <v>1286</v>
      </c>
      <c r="C44" s="3" t="s">
        <v>1287</v>
      </c>
      <c r="D44" s="3" t="s">
        <v>139</v>
      </c>
      <c r="E44" s="3"/>
      <c r="F44" s="3" t="s">
        <v>1288</v>
      </c>
      <c r="G44" s="3" t="s">
        <v>1289</v>
      </c>
      <c r="H44" s="3" t="s">
        <v>54</v>
      </c>
      <c r="I44" s="10">
        <v>90.495971825266608</v>
      </c>
      <c r="J44" s="10">
        <v>1008</v>
      </c>
      <c r="K44" s="10">
        <v>0.91219939599778832</v>
      </c>
      <c r="L44" s="41">
        <v>8.8147636803518658E-7</v>
      </c>
      <c r="M44" s="41">
        <v>1.6282514994652307E-3</v>
      </c>
      <c r="N44" s="41">
        <v>1.2114100233783022E-4</v>
      </c>
    </row>
    <row r="45" spans="2:14" ht="15" x14ac:dyDescent="0.25">
      <c r="B45" s="11" t="s">
        <v>1290</v>
      </c>
      <c r="C45" s="3" t="s">
        <v>1291</v>
      </c>
      <c r="D45" s="3" t="s">
        <v>139</v>
      </c>
      <c r="E45" s="3"/>
      <c r="F45" s="3" t="s">
        <v>1292</v>
      </c>
      <c r="G45" s="3" t="s">
        <v>1293</v>
      </c>
      <c r="H45" s="3" t="s">
        <v>54</v>
      </c>
      <c r="I45" s="10">
        <v>29.998804073357302</v>
      </c>
      <c r="J45" s="10">
        <v>3112</v>
      </c>
      <c r="K45" s="10">
        <v>0.93356278276161886</v>
      </c>
      <c r="L45" s="41">
        <v>1.1808524879844375E-6</v>
      </c>
      <c r="M45" s="41">
        <v>1.6663845728749254E-3</v>
      </c>
      <c r="N45" s="41">
        <v>1.2397808170584533E-4</v>
      </c>
    </row>
    <row r="46" spans="2:14" ht="15" x14ac:dyDescent="0.25">
      <c r="B46" s="11" t="s">
        <v>1294</v>
      </c>
      <c r="C46" s="3" t="s">
        <v>1295</v>
      </c>
      <c r="D46" s="3" t="s">
        <v>139</v>
      </c>
      <c r="E46" s="3"/>
      <c r="F46" s="3" t="s">
        <v>1296</v>
      </c>
      <c r="G46" s="3" t="s">
        <v>1293</v>
      </c>
      <c r="H46" s="3" t="s">
        <v>54</v>
      </c>
      <c r="I46" s="10">
        <v>13.213351558139403</v>
      </c>
      <c r="J46" s="10">
        <v>2445</v>
      </c>
      <c r="K46" s="10">
        <v>0.32306644559529807</v>
      </c>
      <c r="L46" s="41">
        <v>2.6185585200330748E-7</v>
      </c>
      <c r="M46" s="41">
        <v>5.7666495590260388E-4</v>
      </c>
      <c r="N46" s="41">
        <v>4.2903550707053302E-5</v>
      </c>
    </row>
    <row r="47" spans="2:14" ht="15" x14ac:dyDescent="0.25">
      <c r="B47" s="11" t="s">
        <v>1297</v>
      </c>
      <c r="C47" s="3" t="s">
        <v>1298</v>
      </c>
      <c r="D47" s="3" t="s">
        <v>139</v>
      </c>
      <c r="E47" s="3"/>
      <c r="F47" s="3" t="s">
        <v>449</v>
      </c>
      <c r="G47" s="3" t="s">
        <v>345</v>
      </c>
      <c r="H47" s="3" t="s">
        <v>54</v>
      </c>
      <c r="I47" s="10">
        <v>224.74436799923379</v>
      </c>
      <c r="J47" s="10">
        <v>868</v>
      </c>
      <c r="K47" s="10">
        <v>1.950781114299424</v>
      </c>
      <c r="L47" s="41">
        <v>8.9990360959655865E-7</v>
      </c>
      <c r="M47" s="41">
        <v>3.4820920605983302E-3</v>
      </c>
      <c r="N47" s="41">
        <v>2.5906570489388323E-4</v>
      </c>
    </row>
    <row r="48" spans="2:14" ht="15" x14ac:dyDescent="0.25">
      <c r="B48" s="11" t="s">
        <v>1299</v>
      </c>
      <c r="C48" s="3" t="s">
        <v>1300</v>
      </c>
      <c r="D48" s="3" t="s">
        <v>139</v>
      </c>
      <c r="E48" s="3"/>
      <c r="F48" s="3" t="s">
        <v>1301</v>
      </c>
      <c r="G48" s="3" t="s">
        <v>345</v>
      </c>
      <c r="H48" s="3" t="s">
        <v>54</v>
      </c>
      <c r="I48" s="10">
        <v>67.145937672077991</v>
      </c>
      <c r="J48" s="10">
        <v>4750</v>
      </c>
      <c r="K48" s="10">
        <v>3.1894320396344389</v>
      </c>
      <c r="L48" s="41">
        <v>1.2117527251211483E-6</v>
      </c>
      <c r="M48" s="41">
        <v>5.693050799816377E-3</v>
      </c>
      <c r="N48" s="41">
        <v>4.2355980048318619E-4</v>
      </c>
    </row>
    <row r="49" spans="2:14" ht="15" x14ac:dyDescent="0.25">
      <c r="B49" s="11" t="s">
        <v>1302</v>
      </c>
      <c r="C49" s="3" t="s">
        <v>1303</v>
      </c>
      <c r="D49" s="3" t="s">
        <v>139</v>
      </c>
      <c r="E49" s="3"/>
      <c r="F49" s="3" t="s">
        <v>1304</v>
      </c>
      <c r="G49" s="3" t="s">
        <v>345</v>
      </c>
      <c r="H49" s="3" t="s">
        <v>54</v>
      </c>
      <c r="I49" s="10">
        <v>906.43416842655108</v>
      </c>
      <c r="J49" s="10">
        <v>283.2</v>
      </c>
      <c r="K49" s="10">
        <v>2.5670215651502106</v>
      </c>
      <c r="L49" s="41">
        <v>8.6006934871955006E-7</v>
      </c>
      <c r="M49" s="41">
        <v>4.5820647667097862E-3</v>
      </c>
      <c r="N49" s="41">
        <v>3.4090305999925945E-4</v>
      </c>
    </row>
    <row r="50" spans="2:14" ht="15" x14ac:dyDescent="0.25">
      <c r="B50" s="11" t="s">
        <v>1305</v>
      </c>
      <c r="C50" s="3" t="s">
        <v>1306</v>
      </c>
      <c r="D50" s="3" t="s">
        <v>139</v>
      </c>
      <c r="E50" s="3"/>
      <c r="F50" s="3" t="s">
        <v>446</v>
      </c>
      <c r="G50" s="3" t="s">
        <v>345</v>
      </c>
      <c r="H50" s="3" t="s">
        <v>54</v>
      </c>
      <c r="I50" s="10">
        <v>81.819995271506301</v>
      </c>
      <c r="J50" s="10">
        <v>3340</v>
      </c>
      <c r="K50" s="10">
        <v>2.7327878420646221</v>
      </c>
      <c r="L50" s="41">
        <v>1.2931483831512318E-6</v>
      </c>
      <c r="M50" s="41">
        <v>4.8779531329275969E-3</v>
      </c>
      <c r="N50" s="41">
        <v>3.6291698922057505E-4</v>
      </c>
    </row>
    <row r="51" spans="2:14" ht="15" x14ac:dyDescent="0.25">
      <c r="B51" s="11" t="s">
        <v>1307</v>
      </c>
      <c r="C51" s="3" t="s">
        <v>1308</v>
      </c>
      <c r="D51" s="3" t="s">
        <v>139</v>
      </c>
      <c r="E51" s="3"/>
      <c r="F51" s="3" t="s">
        <v>1309</v>
      </c>
      <c r="G51" s="3" t="s">
        <v>252</v>
      </c>
      <c r="H51" s="3" t="s">
        <v>54</v>
      </c>
      <c r="I51" s="10">
        <v>84.842039473314202</v>
      </c>
      <c r="J51" s="10">
        <v>1215</v>
      </c>
      <c r="K51" s="10">
        <v>1.0308307795995575</v>
      </c>
      <c r="L51" s="41">
        <v>1.1530110460439109E-6</v>
      </c>
      <c r="M51" s="41">
        <v>1.8400053430664208E-3</v>
      </c>
      <c r="N51" s="41">
        <v>1.3689537005753523E-4</v>
      </c>
    </row>
    <row r="52" spans="2:14" ht="15" x14ac:dyDescent="0.25">
      <c r="B52" s="11" t="s">
        <v>1310</v>
      </c>
      <c r="C52" s="3" t="s">
        <v>1311</v>
      </c>
      <c r="D52" s="3" t="s">
        <v>139</v>
      </c>
      <c r="E52" s="3"/>
      <c r="F52" s="3" t="s">
        <v>1312</v>
      </c>
      <c r="G52" s="3" t="s">
        <v>252</v>
      </c>
      <c r="H52" s="3" t="s">
        <v>54</v>
      </c>
      <c r="I52" s="10">
        <v>47.885327588333105</v>
      </c>
      <c r="J52" s="10">
        <v>5355</v>
      </c>
      <c r="K52" s="10">
        <v>2.5642592923594543</v>
      </c>
      <c r="L52" s="41">
        <v>1.3506843944014635E-6</v>
      </c>
      <c r="M52" s="41">
        <v>4.5771341837328467E-3</v>
      </c>
      <c r="N52" s="41">
        <v>3.4053622737903314E-4</v>
      </c>
    </row>
    <row r="53" spans="2:14" ht="15" x14ac:dyDescent="0.25">
      <c r="B53" s="11" t="s">
        <v>1313</v>
      </c>
      <c r="C53" s="3" t="s">
        <v>1314</v>
      </c>
      <c r="D53" s="3" t="s">
        <v>139</v>
      </c>
      <c r="E53" s="3"/>
      <c r="F53" s="3" t="s">
        <v>1315</v>
      </c>
      <c r="G53" s="3" t="s">
        <v>473</v>
      </c>
      <c r="H53" s="3" t="s">
        <v>54</v>
      </c>
      <c r="I53" s="10">
        <v>24.7089936403307</v>
      </c>
      <c r="J53" s="10">
        <v>2787</v>
      </c>
      <c r="K53" s="10">
        <v>0.68863965284010076</v>
      </c>
      <c r="L53" s="41">
        <v>8.960717075260469E-7</v>
      </c>
      <c r="M53" s="41">
        <v>1.229203343312484E-3</v>
      </c>
      <c r="N53" s="41">
        <v>9.1452042350209471E-5</v>
      </c>
    </row>
    <row r="54" spans="2:14" ht="15" x14ac:dyDescent="0.25">
      <c r="B54" s="11" t="s">
        <v>1316</v>
      </c>
      <c r="C54" s="3" t="s">
        <v>1317</v>
      </c>
      <c r="D54" s="3" t="s">
        <v>139</v>
      </c>
      <c r="E54" s="3"/>
      <c r="F54" s="3" t="s">
        <v>472</v>
      </c>
      <c r="G54" s="3" t="s">
        <v>473</v>
      </c>
      <c r="H54" s="3" t="s">
        <v>54</v>
      </c>
      <c r="I54" s="10">
        <v>4.0324035032359005</v>
      </c>
      <c r="J54" s="10">
        <v>48000</v>
      </c>
      <c r="K54" s="10">
        <v>1.9355536816202747</v>
      </c>
      <c r="L54" s="41">
        <v>1.1250046042555905E-6</v>
      </c>
      <c r="M54" s="41">
        <v>3.4549115009513791E-3</v>
      </c>
      <c r="N54" s="41">
        <v>2.5704348643388719E-4</v>
      </c>
    </row>
    <row r="55" spans="2:14" ht="15" x14ac:dyDescent="0.25">
      <c r="B55" s="11" t="s">
        <v>1318</v>
      </c>
      <c r="C55" s="3" t="s">
        <v>1319</v>
      </c>
      <c r="D55" s="3" t="s">
        <v>139</v>
      </c>
      <c r="E55" s="3"/>
      <c r="F55" s="3" t="s">
        <v>1320</v>
      </c>
      <c r="G55" s="3" t="s">
        <v>473</v>
      </c>
      <c r="H55" s="3" t="s">
        <v>54</v>
      </c>
      <c r="I55" s="10">
        <v>9.3184934660223</v>
      </c>
      <c r="J55" s="10">
        <v>15250</v>
      </c>
      <c r="K55" s="10">
        <v>1.4210702535681126</v>
      </c>
      <c r="L55" s="41">
        <v>5.3952290856475918E-7</v>
      </c>
      <c r="M55" s="41">
        <v>2.5365723561861743E-3</v>
      </c>
      <c r="N55" s="41">
        <v>1.8871956686773895E-4</v>
      </c>
    </row>
    <row r="56" spans="2:14" ht="15" x14ac:dyDescent="0.25">
      <c r="B56" s="11" t="s">
        <v>1321</v>
      </c>
      <c r="C56" s="3" t="s">
        <v>1322</v>
      </c>
      <c r="D56" s="3" t="s">
        <v>139</v>
      </c>
      <c r="E56" s="3"/>
      <c r="F56" s="3" t="s">
        <v>1323</v>
      </c>
      <c r="G56" s="3" t="s">
        <v>473</v>
      </c>
      <c r="H56" s="3" t="s">
        <v>54</v>
      </c>
      <c r="I56" s="10">
        <v>8.5338518461287993</v>
      </c>
      <c r="J56" s="10">
        <v>7076</v>
      </c>
      <c r="K56" s="10">
        <v>0.64225768993652621</v>
      </c>
      <c r="L56" s="41">
        <v>8.1705124267176365E-7</v>
      </c>
      <c r="M56" s="41">
        <v>1.1464127813177805E-3</v>
      </c>
      <c r="N56" s="41">
        <v>8.5292470768396348E-5</v>
      </c>
    </row>
    <row r="57" spans="2:14" ht="15" x14ac:dyDescent="0.25">
      <c r="B57" s="11" t="s">
        <v>1324</v>
      </c>
      <c r="C57" s="3" t="s">
        <v>1325</v>
      </c>
      <c r="D57" s="3" t="s">
        <v>139</v>
      </c>
      <c r="E57" s="3"/>
      <c r="F57" s="3" t="s">
        <v>1326</v>
      </c>
      <c r="G57" s="3" t="s">
        <v>473</v>
      </c>
      <c r="H57" s="3" t="s">
        <v>54</v>
      </c>
      <c r="I57" s="10">
        <v>60.486612057461706</v>
      </c>
      <c r="J57" s="10">
        <v>3950</v>
      </c>
      <c r="K57" s="10">
        <v>2.3892211762669517</v>
      </c>
      <c r="L57" s="41">
        <v>1.1267369338130006E-6</v>
      </c>
      <c r="M57" s="41">
        <v>4.2646958328178709E-3</v>
      </c>
      <c r="N57" s="41">
        <v>3.1729098853782844E-4</v>
      </c>
    </row>
    <row r="58" spans="2:14" ht="15" x14ac:dyDescent="0.25">
      <c r="B58" s="11" t="s">
        <v>1327</v>
      </c>
      <c r="C58" s="3" t="s">
        <v>1328</v>
      </c>
      <c r="D58" s="3" t="s">
        <v>139</v>
      </c>
      <c r="E58" s="3"/>
      <c r="F58" s="3" t="s">
        <v>1329</v>
      </c>
      <c r="G58" s="3" t="s">
        <v>765</v>
      </c>
      <c r="H58" s="3" t="s">
        <v>54</v>
      </c>
      <c r="I58" s="10">
        <v>11.468972676482601</v>
      </c>
      <c r="J58" s="10">
        <v>2395</v>
      </c>
      <c r="K58" s="10">
        <v>0.27468189560450529</v>
      </c>
      <c r="L58" s="41">
        <v>3.635985838130369E-7</v>
      </c>
      <c r="M58" s="41">
        <v>4.9029982957264759E-4</v>
      </c>
      <c r="N58" s="41">
        <v>3.6478033534748897E-5</v>
      </c>
    </row>
    <row r="59" spans="2:14" ht="15" x14ac:dyDescent="0.25">
      <c r="B59" s="11" t="s">
        <v>1330</v>
      </c>
      <c r="C59" s="3" t="s">
        <v>1331</v>
      </c>
      <c r="D59" s="3" t="s">
        <v>139</v>
      </c>
      <c r="E59" s="3"/>
      <c r="F59" s="3" t="s">
        <v>1332</v>
      </c>
      <c r="G59" s="3" t="s">
        <v>765</v>
      </c>
      <c r="H59" s="3" t="s">
        <v>54</v>
      </c>
      <c r="I59" s="10">
        <v>27.354801602747397</v>
      </c>
      <c r="J59" s="10">
        <v>1913</v>
      </c>
      <c r="K59" s="10">
        <v>0.52329735466051541</v>
      </c>
      <c r="L59" s="41">
        <v>2.8060630854279303E-7</v>
      </c>
      <c r="M59" s="41">
        <v>9.3407176778512006E-4</v>
      </c>
      <c r="N59" s="41">
        <v>6.9494417933668056E-5</v>
      </c>
    </row>
    <row r="60" spans="2:14" ht="15" x14ac:dyDescent="0.25">
      <c r="B60" s="11" t="s">
        <v>1333</v>
      </c>
      <c r="C60" s="3" t="s">
        <v>1334</v>
      </c>
      <c r="D60" s="3" t="s">
        <v>139</v>
      </c>
      <c r="E60" s="3"/>
      <c r="F60" s="3" t="s">
        <v>1335</v>
      </c>
      <c r="G60" s="3" t="s">
        <v>765</v>
      </c>
      <c r="H60" s="3" t="s">
        <v>54</v>
      </c>
      <c r="I60" s="10">
        <v>5417.6690669754244</v>
      </c>
      <c r="J60" s="10">
        <v>27.7</v>
      </c>
      <c r="K60" s="10">
        <v>1.500694331352477</v>
      </c>
      <c r="L60" s="41">
        <v>6.9804417760905807E-7</v>
      </c>
      <c r="M60" s="41">
        <v>2.678699203249162E-3</v>
      </c>
      <c r="N60" s="41">
        <v>1.9929372492500505E-4</v>
      </c>
    </row>
    <row r="61" spans="2:14" ht="15" x14ac:dyDescent="0.25">
      <c r="B61" s="11" t="s">
        <v>1336</v>
      </c>
      <c r="C61" s="3" t="s">
        <v>1337</v>
      </c>
      <c r="D61" s="3" t="s">
        <v>139</v>
      </c>
      <c r="E61" s="3"/>
      <c r="F61" s="3" t="s">
        <v>653</v>
      </c>
      <c r="G61" s="3" t="s">
        <v>365</v>
      </c>
      <c r="H61" s="3" t="s">
        <v>54</v>
      </c>
      <c r="I61" s="10">
        <v>2734.4561709058544</v>
      </c>
      <c r="J61" s="10">
        <v>154</v>
      </c>
      <c r="K61" s="10">
        <v>4.2110625032532978</v>
      </c>
      <c r="L61" s="41">
        <v>8.5522649260735158E-7</v>
      </c>
      <c r="M61" s="41">
        <v>7.5166338251780804E-3</v>
      </c>
      <c r="N61" s="41">
        <v>5.5923335927378077E-4</v>
      </c>
    </row>
    <row r="62" spans="2:14" ht="15" x14ac:dyDescent="0.25">
      <c r="B62" s="11" t="s">
        <v>1338</v>
      </c>
      <c r="C62" s="3" t="s">
        <v>1339</v>
      </c>
      <c r="D62" s="3" t="s">
        <v>139</v>
      </c>
      <c r="E62" s="3"/>
      <c r="F62" s="3" t="s">
        <v>1340</v>
      </c>
      <c r="G62" s="3" t="s">
        <v>365</v>
      </c>
      <c r="H62" s="3" t="s">
        <v>54</v>
      </c>
      <c r="I62" s="10">
        <v>5.5883235237879996</v>
      </c>
      <c r="J62" s="10">
        <v>9853</v>
      </c>
      <c r="K62" s="10">
        <v>0.5506175168002917</v>
      </c>
      <c r="L62" s="41">
        <v>5.8529009864290299E-7</v>
      </c>
      <c r="M62" s="41">
        <v>9.8283752575963187E-4</v>
      </c>
      <c r="N62" s="41">
        <v>7.3122563095970441E-5</v>
      </c>
    </row>
    <row r="63" spans="2:14" ht="15" x14ac:dyDescent="0.25">
      <c r="B63" s="11" t="s">
        <v>1341</v>
      </c>
      <c r="C63" s="3" t="s">
        <v>1342</v>
      </c>
      <c r="D63" s="3" t="s">
        <v>139</v>
      </c>
      <c r="E63" s="3"/>
      <c r="F63" s="3" t="s">
        <v>1343</v>
      </c>
      <c r="G63" s="3" t="s">
        <v>1001</v>
      </c>
      <c r="H63" s="3" t="s">
        <v>54</v>
      </c>
      <c r="I63" s="10">
        <v>10.122201610844099</v>
      </c>
      <c r="J63" s="10">
        <v>9648</v>
      </c>
      <c r="K63" s="10">
        <v>0.97659001141825752</v>
      </c>
      <c r="L63" s="41">
        <v>3.3627030607111289E-7</v>
      </c>
      <c r="M63" s="41">
        <v>1.7431870240554293E-3</v>
      </c>
      <c r="N63" s="41">
        <v>1.2969214118686788E-4</v>
      </c>
    </row>
    <row r="64" spans="2:14" ht="15" x14ac:dyDescent="0.25">
      <c r="B64" s="11" t="s">
        <v>1344</v>
      </c>
      <c r="C64" s="3" t="s">
        <v>1345</v>
      </c>
      <c r="D64" s="3" t="s">
        <v>139</v>
      </c>
      <c r="E64" s="3"/>
      <c r="F64" s="3" t="s">
        <v>1000</v>
      </c>
      <c r="G64" s="3" t="s">
        <v>1001</v>
      </c>
      <c r="H64" s="3" t="s">
        <v>54</v>
      </c>
      <c r="I64" s="10">
        <v>100.14449518133689</v>
      </c>
      <c r="J64" s="10">
        <v>5567</v>
      </c>
      <c r="K64" s="10">
        <v>5.5750440463726143</v>
      </c>
      <c r="L64" s="41">
        <v>1.2204466900219288E-6</v>
      </c>
      <c r="M64" s="41">
        <v>9.9513043616539804E-3</v>
      </c>
      <c r="N64" s="41">
        <v>7.4037148765747351E-4</v>
      </c>
    </row>
    <row r="65" spans="2:14" ht="15" x14ac:dyDescent="0.25">
      <c r="B65" s="11" t="s">
        <v>1346</v>
      </c>
      <c r="C65" s="3" t="s">
        <v>1347</v>
      </c>
      <c r="D65" s="3" t="s">
        <v>139</v>
      </c>
      <c r="E65" s="3"/>
      <c r="F65" s="3" t="s">
        <v>1348</v>
      </c>
      <c r="G65" s="3" t="s">
        <v>1001</v>
      </c>
      <c r="H65" s="3" t="s">
        <v>54</v>
      </c>
      <c r="I65" s="10">
        <v>5.0462180923800997</v>
      </c>
      <c r="J65" s="10">
        <v>3897</v>
      </c>
      <c r="K65" s="10">
        <v>0.1966511190532195</v>
      </c>
      <c r="L65" s="41">
        <v>1.8657253747206615E-7</v>
      </c>
      <c r="M65" s="41">
        <v>3.5101698255311781E-4</v>
      </c>
      <c r="N65" s="41">
        <v>2.6115467492614688E-5</v>
      </c>
    </row>
    <row r="66" spans="2:14" ht="15" x14ac:dyDescent="0.25">
      <c r="B66" s="11" t="s">
        <v>1349</v>
      </c>
      <c r="C66" s="3" t="s">
        <v>1350</v>
      </c>
      <c r="D66" s="3" t="s">
        <v>139</v>
      </c>
      <c r="E66" s="3"/>
      <c r="F66" s="3" t="s">
        <v>1351</v>
      </c>
      <c r="G66" s="3" t="s">
        <v>358</v>
      </c>
      <c r="H66" s="3" t="s">
        <v>54</v>
      </c>
      <c r="I66" s="10">
        <v>6.8591198994582001</v>
      </c>
      <c r="J66" s="10">
        <v>6316</v>
      </c>
      <c r="K66" s="10">
        <v>0.43322201285559669</v>
      </c>
      <c r="L66" s="41">
        <v>5.4534695747657692E-7</v>
      </c>
      <c r="M66" s="41">
        <v>7.7328969425800962E-4</v>
      </c>
      <c r="N66" s="41">
        <v>5.7532321444626997E-5</v>
      </c>
    </row>
    <row r="67" spans="2:14" ht="15" x14ac:dyDescent="0.25">
      <c r="B67" s="11" t="s">
        <v>1352</v>
      </c>
      <c r="C67" s="3" t="s">
        <v>1353</v>
      </c>
      <c r="D67" s="3" t="s">
        <v>139</v>
      </c>
      <c r="E67" s="3"/>
      <c r="F67" s="3" t="s">
        <v>1354</v>
      </c>
      <c r="G67" s="3" t="s">
        <v>1355</v>
      </c>
      <c r="H67" s="3" t="s">
        <v>54</v>
      </c>
      <c r="I67" s="10">
        <v>23.242135522775399</v>
      </c>
      <c r="J67" s="10">
        <v>1970</v>
      </c>
      <c r="K67" s="10">
        <v>0.45787006979909795</v>
      </c>
      <c r="L67" s="41">
        <v>5.487888305094257E-7</v>
      </c>
      <c r="M67" s="41">
        <v>8.1728581599766663E-4</v>
      </c>
      <c r="N67" s="41">
        <v>6.080560833444083E-5</v>
      </c>
    </row>
    <row r="68" spans="2:14" ht="15" x14ac:dyDescent="0.25">
      <c r="B68" s="11" t="s">
        <v>1356</v>
      </c>
      <c r="C68" s="3" t="s">
        <v>1357</v>
      </c>
      <c r="D68" s="3" t="s">
        <v>139</v>
      </c>
      <c r="E68" s="3"/>
      <c r="F68" s="3" t="s">
        <v>1358</v>
      </c>
      <c r="G68" s="3" t="s">
        <v>590</v>
      </c>
      <c r="H68" s="3" t="s">
        <v>54</v>
      </c>
      <c r="I68" s="10">
        <v>67.621845211621192</v>
      </c>
      <c r="J68" s="10">
        <v>3470</v>
      </c>
      <c r="K68" s="10">
        <v>2.3933889113000757</v>
      </c>
      <c r="L68" s="41">
        <v>7.2554881341533394E-7</v>
      </c>
      <c r="M68" s="41">
        <v>4.272135128268878E-3</v>
      </c>
      <c r="N68" s="41">
        <v>3.1784446796524995E-4</v>
      </c>
    </row>
    <row r="69" spans="2:14" ht="15" x14ac:dyDescent="0.25">
      <c r="B69" s="11" t="s">
        <v>1359</v>
      </c>
      <c r="C69" s="3" t="s">
        <v>1360</v>
      </c>
      <c r="D69" s="3" t="s">
        <v>139</v>
      </c>
      <c r="E69" s="3"/>
      <c r="F69" s="3" t="s">
        <v>1361</v>
      </c>
      <c r="G69" s="3" t="s">
        <v>590</v>
      </c>
      <c r="H69" s="3" t="s">
        <v>54</v>
      </c>
      <c r="I69" s="10">
        <v>0.31085096433609999</v>
      </c>
      <c r="J69" s="10">
        <v>17900</v>
      </c>
      <c r="K69" s="10">
        <v>5.5642322618275002E-2</v>
      </c>
      <c r="L69" s="41">
        <v>2.3062266616194698E-8</v>
      </c>
      <c r="M69" s="41">
        <v>9.9320056157057646E-5</v>
      </c>
      <c r="N69" s="41">
        <v>7.3893567173542592E-6</v>
      </c>
    </row>
    <row r="70" spans="2:14" ht="15" x14ac:dyDescent="0.25">
      <c r="B70" s="11" t="s">
        <v>1362</v>
      </c>
      <c r="C70" s="3" t="s">
        <v>1363</v>
      </c>
      <c r="D70" s="3" t="s">
        <v>139</v>
      </c>
      <c r="E70" s="3"/>
      <c r="F70" s="3" t="s">
        <v>589</v>
      </c>
      <c r="G70" s="3" t="s">
        <v>590</v>
      </c>
      <c r="H70" s="3" t="s">
        <v>54</v>
      </c>
      <c r="I70" s="10">
        <v>114.57902019449742</v>
      </c>
      <c r="J70" s="10">
        <v>1207</v>
      </c>
      <c r="K70" s="10">
        <v>1.3829687737883896</v>
      </c>
      <c r="L70" s="41">
        <v>5.3966134926682139E-7</v>
      </c>
      <c r="M70" s="41">
        <v>2.4685622348734775E-3</v>
      </c>
      <c r="N70" s="41">
        <v>1.8365965181920785E-4</v>
      </c>
    </row>
    <row r="71" spans="2:14" ht="15" x14ac:dyDescent="0.25">
      <c r="B71" s="11" t="s">
        <v>1364</v>
      </c>
      <c r="C71" s="3" t="s">
        <v>1365</v>
      </c>
      <c r="D71" s="3" t="s">
        <v>139</v>
      </c>
      <c r="E71" s="3"/>
      <c r="F71" s="3" t="s">
        <v>1366</v>
      </c>
      <c r="G71" s="3" t="s">
        <v>874</v>
      </c>
      <c r="H71" s="3" t="s">
        <v>54</v>
      </c>
      <c r="I71" s="10">
        <v>63.398152009429417</v>
      </c>
      <c r="J71" s="10">
        <v>926</v>
      </c>
      <c r="K71" s="10">
        <v>0.587066887606425</v>
      </c>
      <c r="L71" s="41">
        <v>5.8262402772405727E-7</v>
      </c>
      <c r="M71" s="41">
        <v>1.0478986767865227E-3</v>
      </c>
      <c r="N71" s="41">
        <v>7.7963076401954857E-5</v>
      </c>
    </row>
    <row r="72" spans="2:14" ht="15" x14ac:dyDescent="0.25">
      <c r="B72" s="11" t="s">
        <v>1367</v>
      </c>
      <c r="C72" s="3" t="s">
        <v>1368</v>
      </c>
      <c r="D72" s="3" t="s">
        <v>139</v>
      </c>
      <c r="E72" s="3"/>
      <c r="F72" s="3" t="s">
        <v>873</v>
      </c>
      <c r="G72" s="3" t="s">
        <v>874</v>
      </c>
      <c r="H72" s="3" t="s">
        <v>54</v>
      </c>
      <c r="I72" s="10">
        <v>361.70163612364252</v>
      </c>
      <c r="J72" s="10">
        <v>632</v>
      </c>
      <c r="K72" s="10">
        <v>2.2859543403018048</v>
      </c>
      <c r="L72" s="41">
        <v>1.0331380637636176E-6</v>
      </c>
      <c r="M72" s="41">
        <v>4.0803672953917307E-3</v>
      </c>
      <c r="N72" s="41">
        <v>3.0357704828314259E-4</v>
      </c>
    </row>
    <row r="73" spans="2:14" ht="15" x14ac:dyDescent="0.25">
      <c r="B73" s="11" t="s">
        <v>1369</v>
      </c>
      <c r="C73" s="3" t="s">
        <v>1370</v>
      </c>
      <c r="D73" s="3" t="s">
        <v>139</v>
      </c>
      <c r="E73" s="3"/>
      <c r="F73" s="3" t="s">
        <v>1371</v>
      </c>
      <c r="G73" s="3" t="s">
        <v>299</v>
      </c>
      <c r="H73" s="3" t="s">
        <v>54</v>
      </c>
      <c r="I73" s="10">
        <v>169.7593244493934</v>
      </c>
      <c r="J73" s="10">
        <v>3905</v>
      </c>
      <c r="K73" s="10">
        <v>6.6291016197121779</v>
      </c>
      <c r="L73" s="41">
        <v>4.4972936243560519E-6</v>
      </c>
      <c r="M73" s="41">
        <v>1.1832768909693418E-2</v>
      </c>
      <c r="N73" s="41">
        <v>8.8035139941400938E-4</v>
      </c>
    </row>
    <row r="74" spans="2:14" ht="15" x14ac:dyDescent="0.25">
      <c r="B74" s="11" t="s">
        <v>1372</v>
      </c>
      <c r="C74" s="3" t="s">
        <v>1373</v>
      </c>
      <c r="D74" s="3" t="s">
        <v>139</v>
      </c>
      <c r="E74" s="3"/>
      <c r="F74" s="3" t="s">
        <v>316</v>
      </c>
      <c r="G74" s="3" t="s">
        <v>299</v>
      </c>
      <c r="H74" s="3" t="s">
        <v>54</v>
      </c>
      <c r="I74" s="10">
        <v>259.09262690748801</v>
      </c>
      <c r="J74" s="10">
        <v>3499</v>
      </c>
      <c r="K74" s="10">
        <v>9.0656510154195846</v>
      </c>
      <c r="L74" s="41">
        <v>2.6924357269711428E-6</v>
      </c>
      <c r="M74" s="41">
        <v>1.6181944347090117E-2</v>
      </c>
      <c r="N74" s="41">
        <v>1.2039276233587416E-3</v>
      </c>
    </row>
    <row r="75" spans="2:14" ht="15" x14ac:dyDescent="0.25">
      <c r="B75" s="11" t="s">
        <v>1374</v>
      </c>
      <c r="C75" s="3" t="s">
        <v>1375</v>
      </c>
      <c r="D75" s="3" t="s">
        <v>139</v>
      </c>
      <c r="E75" s="3"/>
      <c r="F75" s="3" t="s">
        <v>368</v>
      </c>
      <c r="G75" s="3" t="s">
        <v>299</v>
      </c>
      <c r="H75" s="3" t="s">
        <v>54</v>
      </c>
      <c r="I75" s="10">
        <v>91.047901929171701</v>
      </c>
      <c r="J75" s="10">
        <v>2820</v>
      </c>
      <c r="K75" s="10">
        <v>2.5675508343979545</v>
      </c>
      <c r="L75" s="41">
        <v>6.0921540006475767E-7</v>
      </c>
      <c r="M75" s="41">
        <v>4.5830094981468396E-3</v>
      </c>
      <c r="N75" s="41">
        <v>3.4097334749063425E-4</v>
      </c>
    </row>
    <row r="76" spans="2:14" ht="15" x14ac:dyDescent="0.25">
      <c r="B76" s="11" t="s">
        <v>1376</v>
      </c>
      <c r="C76" s="3" t="s">
        <v>1377</v>
      </c>
      <c r="D76" s="3" t="s">
        <v>139</v>
      </c>
      <c r="E76" s="3"/>
      <c r="F76" s="3" t="s">
        <v>548</v>
      </c>
      <c r="G76" s="3" t="s">
        <v>299</v>
      </c>
      <c r="H76" s="3" t="s">
        <v>54</v>
      </c>
      <c r="I76" s="10">
        <v>12.532465137825602</v>
      </c>
      <c r="J76" s="10">
        <v>7798</v>
      </c>
      <c r="K76" s="10">
        <v>0.97728163129313805</v>
      </c>
      <c r="L76" s="41">
        <v>4.8948138918136306E-7</v>
      </c>
      <c r="M76" s="41">
        <v>1.7444215470152941E-3</v>
      </c>
      <c r="N76" s="41">
        <v>1.297839890057191E-4</v>
      </c>
    </row>
    <row r="77" spans="2:14" ht="15" x14ac:dyDescent="0.25">
      <c r="B77" s="11" t="s">
        <v>1378</v>
      </c>
      <c r="C77" s="3" t="s">
        <v>1379</v>
      </c>
      <c r="D77" s="3" t="s">
        <v>139</v>
      </c>
      <c r="E77" s="3"/>
      <c r="F77" s="3" t="s">
        <v>371</v>
      </c>
      <c r="G77" s="3" t="s">
        <v>299</v>
      </c>
      <c r="H77" s="3" t="s">
        <v>54</v>
      </c>
      <c r="I77" s="10">
        <v>125.22131747337839</v>
      </c>
      <c r="J77" s="10">
        <v>1251</v>
      </c>
      <c r="K77" s="10">
        <v>1.566518681591188</v>
      </c>
      <c r="L77" s="41">
        <v>4.549374516572858E-7</v>
      </c>
      <c r="M77" s="41">
        <v>2.79619390610442E-3</v>
      </c>
      <c r="N77" s="41">
        <v>2.0803526520790739E-4</v>
      </c>
    </row>
    <row r="78" spans="2:14" ht="15" x14ac:dyDescent="0.25">
      <c r="B78" s="11" t="s">
        <v>1380</v>
      </c>
      <c r="C78" s="3" t="s">
        <v>1381</v>
      </c>
      <c r="D78" s="3" t="s">
        <v>139</v>
      </c>
      <c r="E78" s="3"/>
      <c r="F78" s="3" t="s">
        <v>621</v>
      </c>
      <c r="G78" s="3" t="s">
        <v>299</v>
      </c>
      <c r="H78" s="3" t="s">
        <v>54</v>
      </c>
      <c r="I78" s="10">
        <v>26.615809323071193</v>
      </c>
      <c r="J78" s="10">
        <v>4118</v>
      </c>
      <c r="K78" s="10">
        <v>1.0960390279722969</v>
      </c>
      <c r="L78" s="41">
        <v>9.3461258433366526E-7</v>
      </c>
      <c r="M78" s="41">
        <v>1.9564003205858661E-3</v>
      </c>
      <c r="N78" s="41">
        <v>1.455550913895443E-4</v>
      </c>
    </row>
    <row r="79" spans="2:14" ht="15" x14ac:dyDescent="0.25">
      <c r="B79" s="11" t="s">
        <v>1382</v>
      </c>
      <c r="C79" s="3" t="s">
        <v>1383</v>
      </c>
      <c r="D79" s="3" t="s">
        <v>139</v>
      </c>
      <c r="E79" s="3"/>
      <c r="F79" s="3" t="s">
        <v>554</v>
      </c>
      <c r="G79" s="3" t="s">
        <v>299</v>
      </c>
      <c r="H79" s="3" t="s">
        <v>54</v>
      </c>
      <c r="I79" s="10">
        <v>290.53549877317863</v>
      </c>
      <c r="J79" s="10">
        <v>1042</v>
      </c>
      <c r="K79" s="10">
        <v>3.0273798972152299</v>
      </c>
      <c r="L79" s="41">
        <v>3.6861961724827855E-6</v>
      </c>
      <c r="M79" s="41">
        <v>5.4037920642336689E-3</v>
      </c>
      <c r="N79" s="41">
        <v>4.0203911207910905E-4</v>
      </c>
    </row>
    <row r="80" spans="2:14" ht="15" x14ac:dyDescent="0.25">
      <c r="B80" s="11" t="s">
        <v>1384</v>
      </c>
      <c r="C80" s="3" t="s">
        <v>1385</v>
      </c>
      <c r="D80" s="3" t="s">
        <v>139</v>
      </c>
      <c r="E80" s="3"/>
      <c r="F80" s="3" t="s">
        <v>476</v>
      </c>
      <c r="G80" s="3" t="s">
        <v>299</v>
      </c>
      <c r="H80" s="3" t="s">
        <v>54</v>
      </c>
      <c r="I80" s="10">
        <v>8.0916167054999004</v>
      </c>
      <c r="J80" s="10">
        <v>19850</v>
      </c>
      <c r="K80" s="10">
        <v>1.6061859160545051</v>
      </c>
      <c r="L80" s="41">
        <v>6.4531625946227426E-7</v>
      </c>
      <c r="M80" s="41">
        <v>2.8669988576072508E-3</v>
      </c>
      <c r="N80" s="41">
        <v>2.1330311406193974E-4</v>
      </c>
    </row>
    <row r="81" spans="2:14" ht="15" x14ac:dyDescent="0.25">
      <c r="B81" s="11" t="s">
        <v>1386</v>
      </c>
      <c r="C81" s="3" t="s">
        <v>1387</v>
      </c>
      <c r="D81" s="3" t="s">
        <v>139</v>
      </c>
      <c r="E81" s="3"/>
      <c r="F81" s="3" t="s">
        <v>483</v>
      </c>
      <c r="G81" s="3" t="s">
        <v>299</v>
      </c>
      <c r="H81" s="3" t="s">
        <v>54</v>
      </c>
      <c r="I81" s="10">
        <v>5.2447514053516997</v>
      </c>
      <c r="J81" s="10">
        <v>24310</v>
      </c>
      <c r="K81" s="10">
        <v>1.2749990666314508</v>
      </c>
      <c r="L81" s="41">
        <v>7.9495211120212603E-7</v>
      </c>
      <c r="M81" s="41">
        <v>2.2758391982803535E-3</v>
      </c>
      <c r="N81" s="41">
        <v>1.6932116551402146E-4</v>
      </c>
    </row>
    <row r="82" spans="2:14" ht="15" x14ac:dyDescent="0.25">
      <c r="B82" s="11" t="s">
        <v>1388</v>
      </c>
      <c r="C82" s="3" t="s">
        <v>1389</v>
      </c>
      <c r="D82" s="3" t="s">
        <v>139</v>
      </c>
      <c r="E82" s="3"/>
      <c r="F82" s="3" t="s">
        <v>385</v>
      </c>
      <c r="G82" s="3" t="s">
        <v>299</v>
      </c>
      <c r="H82" s="3" t="s">
        <v>54</v>
      </c>
      <c r="I82" s="10">
        <v>0.98452124612090031</v>
      </c>
      <c r="J82" s="10">
        <v>117400</v>
      </c>
      <c r="K82" s="10">
        <v>1.1558279430127878</v>
      </c>
      <c r="L82" s="41">
        <v>4.9073076988533264E-7</v>
      </c>
      <c r="M82" s="41">
        <v>2.0631219331995127E-3</v>
      </c>
      <c r="N82" s="41">
        <v>1.5349511977420899E-4</v>
      </c>
    </row>
    <row r="83" spans="2:14" ht="15" x14ac:dyDescent="0.25">
      <c r="B83" s="11" t="s">
        <v>1390</v>
      </c>
      <c r="C83" s="3" t="s">
        <v>1391</v>
      </c>
      <c r="D83" s="3" t="s">
        <v>139</v>
      </c>
      <c r="E83" s="3"/>
      <c r="F83" s="3" t="s">
        <v>686</v>
      </c>
      <c r="G83" s="3" t="s">
        <v>299</v>
      </c>
      <c r="H83" s="3" t="s">
        <v>54</v>
      </c>
      <c r="I83" s="10">
        <v>6.8877613169377003</v>
      </c>
      <c r="J83" s="10">
        <v>575</v>
      </c>
      <c r="K83" s="10">
        <v>3.9604627572247704E-2</v>
      </c>
      <c r="L83" s="41">
        <v>5.8600438250308773E-8</v>
      </c>
      <c r="M83" s="41">
        <v>7.0693199878451459E-5</v>
      </c>
      <c r="N83" s="41">
        <v>5.2595345955811032E-6</v>
      </c>
    </row>
    <row r="84" spans="2:14" ht="15" x14ac:dyDescent="0.25">
      <c r="B84" s="11" t="s">
        <v>1392</v>
      </c>
      <c r="C84" s="3" t="s">
        <v>1393</v>
      </c>
      <c r="D84" s="3" t="s">
        <v>139</v>
      </c>
      <c r="E84" s="3"/>
      <c r="F84" s="3" t="s">
        <v>669</v>
      </c>
      <c r="G84" s="3" t="s">
        <v>299</v>
      </c>
      <c r="H84" s="3" t="s">
        <v>54</v>
      </c>
      <c r="I84" s="10">
        <v>420.71844224544213</v>
      </c>
      <c r="J84" s="10">
        <v>289.39999999999998</v>
      </c>
      <c r="K84" s="10">
        <v>1.2175591720248784</v>
      </c>
      <c r="L84" s="41">
        <v>1.4388989102206836E-6</v>
      </c>
      <c r="M84" s="41">
        <v>2.1733105242507304E-3</v>
      </c>
      <c r="N84" s="41">
        <v>1.6169308941865385E-4</v>
      </c>
    </row>
    <row r="85" spans="2:14" ht="15" x14ac:dyDescent="0.25">
      <c r="B85" s="11" t="s">
        <v>1394</v>
      </c>
      <c r="C85" s="3" t="s">
        <v>1395</v>
      </c>
      <c r="D85" s="3" t="s">
        <v>139</v>
      </c>
      <c r="E85" s="3"/>
      <c r="F85" s="3" t="s">
        <v>1396</v>
      </c>
      <c r="G85" s="3" t="s">
        <v>299</v>
      </c>
      <c r="H85" s="3" t="s">
        <v>54</v>
      </c>
      <c r="I85" s="10">
        <v>26.288949555204997</v>
      </c>
      <c r="J85" s="10">
        <v>6350</v>
      </c>
      <c r="K85" s="10">
        <v>1.7444057827817891</v>
      </c>
      <c r="L85" s="41">
        <v>1.0056028183405183E-6</v>
      </c>
      <c r="M85" s="41">
        <v>3.1137176191433857E-3</v>
      </c>
      <c r="N85" s="41">
        <v>2.3165885215144962E-4</v>
      </c>
    </row>
    <row r="86" spans="2:14" ht="15" x14ac:dyDescent="0.25">
      <c r="B86" s="11" t="s">
        <v>1397</v>
      </c>
      <c r="C86" s="3" t="s">
        <v>1398</v>
      </c>
      <c r="D86" s="3" t="s">
        <v>139</v>
      </c>
      <c r="E86" s="3"/>
      <c r="F86" s="3" t="s">
        <v>574</v>
      </c>
      <c r="G86" s="3" t="s">
        <v>299</v>
      </c>
      <c r="H86" s="3" t="s">
        <v>54</v>
      </c>
      <c r="I86" s="10">
        <v>1.7104920881928001</v>
      </c>
      <c r="J86" s="10">
        <v>27500</v>
      </c>
      <c r="K86" s="10">
        <v>0.47038532427587998</v>
      </c>
      <c r="L86" s="41">
        <v>2.7159583307549212E-7</v>
      </c>
      <c r="M86" s="41">
        <v>8.3962521016676646E-4</v>
      </c>
      <c r="N86" s="41">
        <v>6.2467646786211595E-5</v>
      </c>
    </row>
    <row r="87" spans="2:14" ht="15" x14ac:dyDescent="0.25">
      <c r="B87" s="11" t="s">
        <v>1399</v>
      </c>
      <c r="C87" s="3" t="s">
        <v>1400</v>
      </c>
      <c r="D87" s="3" t="s">
        <v>139</v>
      </c>
      <c r="E87" s="3"/>
      <c r="F87" s="3" t="s">
        <v>642</v>
      </c>
      <c r="G87" s="3" t="s">
        <v>299</v>
      </c>
      <c r="H87" s="3" t="s">
        <v>54</v>
      </c>
      <c r="I87" s="10">
        <v>9.9504938159514005</v>
      </c>
      <c r="J87" s="10">
        <v>12000</v>
      </c>
      <c r="K87" s="10">
        <v>1.1940592579174338</v>
      </c>
      <c r="L87" s="41">
        <v>8.5966295419713271E-7</v>
      </c>
      <c r="M87" s="41">
        <v>2.1313638067341103E-3</v>
      </c>
      <c r="N87" s="41">
        <v>1.5857227705863816E-4</v>
      </c>
    </row>
    <row r="88" spans="2:14" ht="15" x14ac:dyDescent="0.25">
      <c r="B88" s="11" t="s">
        <v>1401</v>
      </c>
      <c r="C88" s="3" t="s">
        <v>1402</v>
      </c>
      <c r="D88" s="3" t="s">
        <v>139</v>
      </c>
      <c r="E88" s="3"/>
      <c r="F88" s="3" t="s">
        <v>457</v>
      </c>
      <c r="G88" s="3" t="s">
        <v>299</v>
      </c>
      <c r="H88" s="3" t="s">
        <v>54</v>
      </c>
      <c r="I88" s="10">
        <v>347.20624809879428</v>
      </c>
      <c r="J88" s="10">
        <v>1039</v>
      </c>
      <c r="K88" s="10">
        <v>3.6074729177460174</v>
      </c>
      <c r="L88" s="41">
        <v>2.1286589581914646E-6</v>
      </c>
      <c r="M88" s="41">
        <v>6.4392425750021054E-3</v>
      </c>
      <c r="N88" s="41">
        <v>4.7907605188042578E-4</v>
      </c>
    </row>
    <row r="89" spans="2:14" ht="15" x14ac:dyDescent="0.25">
      <c r="B89" s="11" t="s">
        <v>1403</v>
      </c>
      <c r="C89" s="3" t="s">
        <v>1404</v>
      </c>
      <c r="D89" s="3" t="s">
        <v>139</v>
      </c>
      <c r="E89" s="3"/>
      <c r="F89" s="3" t="s">
        <v>537</v>
      </c>
      <c r="G89" s="3" t="s">
        <v>299</v>
      </c>
      <c r="H89" s="3" t="s">
        <v>54</v>
      </c>
      <c r="I89" s="10">
        <v>698.36467875427161</v>
      </c>
      <c r="J89" s="10">
        <v>614</v>
      </c>
      <c r="K89" s="10">
        <v>4.2879591275512077</v>
      </c>
      <c r="L89" s="41">
        <v>1.7208248285078229E-6</v>
      </c>
      <c r="M89" s="41">
        <v>7.6538922407900873E-3</v>
      </c>
      <c r="N89" s="41">
        <v>5.694453087496461E-4</v>
      </c>
    </row>
    <row r="90" spans="2:14" ht="15" x14ac:dyDescent="0.25">
      <c r="B90" s="11" t="s">
        <v>1405</v>
      </c>
      <c r="C90" s="3" t="s">
        <v>1406</v>
      </c>
      <c r="D90" s="3" t="s">
        <v>139</v>
      </c>
      <c r="E90" s="3"/>
      <c r="F90" s="3" t="s">
        <v>877</v>
      </c>
      <c r="G90" s="3" t="s">
        <v>639</v>
      </c>
      <c r="H90" s="3" t="s">
        <v>54</v>
      </c>
      <c r="I90" s="10">
        <v>688.12179186867434</v>
      </c>
      <c r="J90" s="10">
        <v>347.3</v>
      </c>
      <c r="K90" s="10">
        <v>2.3898469833267124</v>
      </c>
      <c r="L90" s="41">
        <v>2.3496966264795362E-6</v>
      </c>
      <c r="M90" s="41">
        <v>4.2658128816647585E-3</v>
      </c>
      <c r="N90" s="41">
        <v>3.1737409634827218E-4</v>
      </c>
    </row>
    <row r="91" spans="2:14" ht="15" x14ac:dyDescent="0.25">
      <c r="B91" s="11" t="s">
        <v>1407</v>
      </c>
      <c r="C91" s="3" t="s">
        <v>1408</v>
      </c>
      <c r="D91" s="3" t="s">
        <v>139</v>
      </c>
      <c r="E91" s="3"/>
      <c r="F91" s="3" t="s">
        <v>1409</v>
      </c>
      <c r="G91" s="3" t="s">
        <v>1272</v>
      </c>
      <c r="H91" s="3" t="s">
        <v>54</v>
      </c>
      <c r="I91" s="10">
        <v>16.684083545339199</v>
      </c>
      <c r="J91" s="10">
        <v>7290</v>
      </c>
      <c r="K91" s="10">
        <v>1.2259464589109559</v>
      </c>
      <c r="L91" s="41">
        <v>7.956882129825583E-7</v>
      </c>
      <c r="M91" s="41">
        <v>2.1882816067888447E-3</v>
      </c>
      <c r="N91" s="41">
        <v>1.6280692959957504E-4</v>
      </c>
    </row>
    <row r="92" spans="2:14" ht="15" x14ac:dyDescent="0.25">
      <c r="B92" s="11" t="s">
        <v>1410</v>
      </c>
      <c r="C92" s="3" t="s">
        <v>1411</v>
      </c>
      <c r="D92" s="3" t="s">
        <v>139</v>
      </c>
      <c r="E92" s="3"/>
      <c r="F92" s="3" t="s">
        <v>1412</v>
      </c>
      <c r="G92" s="3" t="s">
        <v>1272</v>
      </c>
      <c r="H92" s="3" t="s">
        <v>54</v>
      </c>
      <c r="I92" s="10">
        <v>5.1896749589551998</v>
      </c>
      <c r="J92" s="10">
        <v>2251</v>
      </c>
      <c r="K92" s="10">
        <v>0.11681958332336911</v>
      </c>
      <c r="L92" s="41">
        <v>1.5476349862907035E-7</v>
      </c>
      <c r="M92" s="41">
        <v>2.0851982861172646E-4</v>
      </c>
      <c r="N92" s="41">
        <v>1.5513758810376281E-5</v>
      </c>
    </row>
    <row r="93" spans="2:14" ht="15" x14ac:dyDescent="0.25">
      <c r="B93" s="11" t="s">
        <v>1413</v>
      </c>
      <c r="C93" s="3" t="s">
        <v>1414</v>
      </c>
      <c r="D93" s="3" t="s">
        <v>139</v>
      </c>
      <c r="E93" s="3"/>
      <c r="F93" s="3" t="s">
        <v>513</v>
      </c>
      <c r="G93" s="3" t="s">
        <v>514</v>
      </c>
      <c r="H93" s="3" t="s">
        <v>54</v>
      </c>
      <c r="I93" s="10">
        <v>92.237078175079006</v>
      </c>
      <c r="J93" s="10">
        <v>991</v>
      </c>
      <c r="K93" s="10">
        <v>0.91406944492617004</v>
      </c>
      <c r="L93" s="41">
        <v>1.3700874525688968E-6</v>
      </c>
      <c r="M93" s="41">
        <v>1.6315894867354156E-3</v>
      </c>
      <c r="N93" s="41">
        <v>1.2138934672678605E-4</v>
      </c>
    </row>
    <row r="94" spans="2:14" ht="15" x14ac:dyDescent="0.25">
      <c r="B94" s="11" t="s">
        <v>1415</v>
      </c>
      <c r="C94" s="3" t="s">
        <v>1416</v>
      </c>
      <c r="D94" s="3" t="s">
        <v>139</v>
      </c>
      <c r="E94" s="3"/>
      <c r="F94" s="3" t="s">
        <v>1417</v>
      </c>
      <c r="G94" s="3" t="s">
        <v>603</v>
      </c>
      <c r="H94" s="3" t="s">
        <v>54</v>
      </c>
      <c r="I94" s="10">
        <v>38.562462975945202</v>
      </c>
      <c r="J94" s="10">
        <v>4950</v>
      </c>
      <c r="K94" s="10">
        <v>1.908841917304293</v>
      </c>
      <c r="L94" s="41">
        <v>1.7152078009191345E-6</v>
      </c>
      <c r="M94" s="41">
        <v>3.4072317168036548E-3</v>
      </c>
      <c r="N94" s="41">
        <v>2.5349613711788549E-4</v>
      </c>
    </row>
    <row r="95" spans="2:14" ht="15" x14ac:dyDescent="0.25">
      <c r="B95" s="11" t="s">
        <v>1418</v>
      </c>
      <c r="C95" s="3" t="s">
        <v>1419</v>
      </c>
      <c r="D95" s="3" t="s">
        <v>139</v>
      </c>
      <c r="E95" s="3"/>
      <c r="F95" s="3" t="s">
        <v>1420</v>
      </c>
      <c r="G95" s="3" t="s">
        <v>603</v>
      </c>
      <c r="H95" s="3" t="s">
        <v>54</v>
      </c>
      <c r="I95" s="10">
        <v>2.5417592713044002</v>
      </c>
      <c r="J95" s="10">
        <v>2687</v>
      </c>
      <c r="K95" s="10">
        <v>6.8297071621547509E-2</v>
      </c>
      <c r="L95" s="41">
        <v>4.7019997847168098E-8</v>
      </c>
      <c r="M95" s="41">
        <v>1.2190844432124423E-4</v>
      </c>
      <c r="N95" s="41">
        <v>9.0699201833202092E-6</v>
      </c>
    </row>
    <row r="96" spans="2:14" ht="15" x14ac:dyDescent="0.25">
      <c r="B96" s="11" t="s">
        <v>1421</v>
      </c>
      <c r="C96" s="3" t="s">
        <v>1422</v>
      </c>
      <c r="D96" s="3" t="s">
        <v>139</v>
      </c>
      <c r="E96" s="3"/>
      <c r="F96" s="3" t="s">
        <v>1423</v>
      </c>
      <c r="G96" s="3" t="s">
        <v>603</v>
      </c>
      <c r="H96" s="3" t="s">
        <v>54</v>
      </c>
      <c r="I96" s="10">
        <v>13.589644830675899</v>
      </c>
      <c r="J96" s="10">
        <v>2185</v>
      </c>
      <c r="K96" s="10">
        <v>0.29693373955139218</v>
      </c>
      <c r="L96" s="41">
        <v>3.0793047819127695E-7</v>
      </c>
      <c r="M96" s="41">
        <v>5.3001877526735925E-4</v>
      </c>
      <c r="N96" s="41">
        <v>3.9433100915211619E-5</v>
      </c>
    </row>
    <row r="97" spans="2:14" ht="15" x14ac:dyDescent="0.25">
      <c r="B97" s="11" t="s">
        <v>1424</v>
      </c>
      <c r="C97" s="3" t="s">
        <v>1425</v>
      </c>
      <c r="D97" s="3" t="s">
        <v>139</v>
      </c>
      <c r="E97" s="3"/>
      <c r="F97" s="3" t="s">
        <v>1426</v>
      </c>
      <c r="G97" s="3" t="s">
        <v>603</v>
      </c>
      <c r="H97" s="3" t="s">
        <v>54</v>
      </c>
      <c r="I97" s="10">
        <v>73.434975136997807</v>
      </c>
      <c r="J97" s="10">
        <v>2266</v>
      </c>
      <c r="K97" s="10">
        <v>1.6640365364960488</v>
      </c>
      <c r="L97" s="41">
        <v>1.212089190994733E-6</v>
      </c>
      <c r="M97" s="41">
        <v>2.9702606662559005E-3</v>
      </c>
      <c r="N97" s="41">
        <v>2.2098573496357753E-4</v>
      </c>
    </row>
    <row r="98" spans="2:14" ht="15" x14ac:dyDescent="0.25">
      <c r="B98" s="11" t="s">
        <v>1427</v>
      </c>
      <c r="C98" s="3" t="s">
        <v>1428</v>
      </c>
      <c r="D98" s="3" t="s">
        <v>139</v>
      </c>
      <c r="E98" s="3"/>
      <c r="F98" s="3" t="s">
        <v>1429</v>
      </c>
      <c r="G98" s="3" t="s">
        <v>603</v>
      </c>
      <c r="H98" s="3" t="s">
        <v>54</v>
      </c>
      <c r="I98" s="10">
        <v>12.321346252928901</v>
      </c>
      <c r="J98" s="10">
        <v>3975</v>
      </c>
      <c r="K98" s="10">
        <v>0.48977351355685333</v>
      </c>
      <c r="L98" s="41">
        <v>2.5271887704922771E-7</v>
      </c>
      <c r="M98" s="41">
        <v>8.7423260895168851E-4</v>
      </c>
      <c r="N98" s="41">
        <v>6.5042417930894948E-5</v>
      </c>
    </row>
    <row r="99" spans="2:14" ht="15" x14ac:dyDescent="0.25">
      <c r="B99" s="11" t="s">
        <v>1430</v>
      </c>
      <c r="C99" s="3" t="s">
        <v>1431</v>
      </c>
      <c r="D99" s="3" t="s">
        <v>139</v>
      </c>
      <c r="E99" s="3"/>
      <c r="F99" s="3" t="s">
        <v>866</v>
      </c>
      <c r="G99" s="3" t="s">
        <v>603</v>
      </c>
      <c r="H99" s="3" t="s">
        <v>54</v>
      </c>
      <c r="I99" s="10">
        <v>18.555709416857901</v>
      </c>
      <c r="J99" s="10">
        <v>10560</v>
      </c>
      <c r="K99" s="10">
        <v>1.9594829143382826</v>
      </c>
      <c r="L99" s="41">
        <v>1.2598264688049497E-6</v>
      </c>
      <c r="M99" s="41">
        <v>3.4976245406936717E-3</v>
      </c>
      <c r="N99" s="41">
        <v>2.6022131273957543E-4</v>
      </c>
    </row>
    <row r="100" spans="2:14" ht="15" x14ac:dyDescent="0.25">
      <c r="B100" s="11" t="s">
        <v>1432</v>
      </c>
      <c r="C100" s="3" t="s">
        <v>1433</v>
      </c>
      <c r="D100" s="3" t="s">
        <v>139</v>
      </c>
      <c r="E100" s="3"/>
      <c r="F100" s="3" t="s">
        <v>768</v>
      </c>
      <c r="G100" s="3" t="s">
        <v>322</v>
      </c>
      <c r="H100" s="3" t="s">
        <v>54</v>
      </c>
      <c r="I100" s="10">
        <v>25.367844902806102</v>
      </c>
      <c r="J100" s="10">
        <v>2910</v>
      </c>
      <c r="K100" s="10">
        <v>0.73820428667586457</v>
      </c>
      <c r="L100" s="41">
        <v>1.230471990017153E-6</v>
      </c>
      <c r="M100" s="41">
        <v>1.3176748877112301E-3</v>
      </c>
      <c r="N100" s="41">
        <v>9.8034275850599243E-5</v>
      </c>
    </row>
    <row r="101" spans="2:14" ht="15" x14ac:dyDescent="0.25">
      <c r="B101" s="11" t="s">
        <v>1434</v>
      </c>
      <c r="C101" s="3" t="s">
        <v>1435</v>
      </c>
      <c r="D101" s="3" t="s">
        <v>139</v>
      </c>
      <c r="E101" s="3"/>
      <c r="F101" s="3" t="s">
        <v>522</v>
      </c>
      <c r="G101" s="3" t="s">
        <v>322</v>
      </c>
      <c r="H101" s="3" t="s">
        <v>54</v>
      </c>
      <c r="I101" s="10">
        <v>122.4430999890087</v>
      </c>
      <c r="J101" s="10">
        <v>2423</v>
      </c>
      <c r="K101" s="10">
        <v>2.9667963127287229</v>
      </c>
      <c r="L101" s="41">
        <v>1.2171420957639209E-6</v>
      </c>
      <c r="M101" s="41">
        <v>5.2956519879346345E-3</v>
      </c>
      <c r="N101" s="41">
        <v>3.9399355078832752E-4</v>
      </c>
    </row>
    <row r="102" spans="2:14" ht="15" x14ac:dyDescent="0.25">
      <c r="B102" s="11" t="s">
        <v>1436</v>
      </c>
      <c r="C102" s="3" t="s">
        <v>1437</v>
      </c>
      <c r="D102" s="3" t="s">
        <v>139</v>
      </c>
      <c r="E102" s="3"/>
      <c r="F102" s="3" t="s">
        <v>534</v>
      </c>
      <c r="G102" s="3" t="s">
        <v>322</v>
      </c>
      <c r="H102" s="3" t="s">
        <v>54</v>
      </c>
      <c r="I102" s="10">
        <v>183.40544099314093</v>
      </c>
      <c r="J102" s="10">
        <v>1719</v>
      </c>
      <c r="K102" s="10">
        <v>3.1527395306706496</v>
      </c>
      <c r="L102" s="41">
        <v>1.1632845298773629E-6</v>
      </c>
      <c r="M102" s="41">
        <v>5.6275556536876277E-3</v>
      </c>
      <c r="N102" s="41">
        <v>4.1868699818396824E-4</v>
      </c>
    </row>
    <row r="103" spans="2:14" ht="15" x14ac:dyDescent="0.25">
      <c r="B103" s="11" t="s">
        <v>1438</v>
      </c>
      <c r="C103" s="3" t="s">
        <v>1439</v>
      </c>
      <c r="D103" s="3" t="s">
        <v>139</v>
      </c>
      <c r="E103" s="3"/>
      <c r="F103" s="3" t="s">
        <v>1440</v>
      </c>
      <c r="G103" s="3" t="s">
        <v>1441</v>
      </c>
      <c r="H103" s="3" t="s">
        <v>54</v>
      </c>
      <c r="I103" s="10">
        <v>41.8137634064095</v>
      </c>
      <c r="J103" s="10">
        <v>9870</v>
      </c>
      <c r="K103" s="10">
        <v>4.1270184482207828</v>
      </c>
      <c r="L103" s="41">
        <v>1.398966190000701E-6</v>
      </c>
      <c r="M103" s="41">
        <v>7.3666174370635648E-3</v>
      </c>
      <c r="N103" s="41">
        <v>5.480722237678334E-4</v>
      </c>
    </row>
    <row r="104" spans="2:14" x14ac:dyDescent="0.2">
      <c r="B104" s="44"/>
      <c r="C104" s="45"/>
      <c r="D104" s="45"/>
      <c r="E104" s="45"/>
      <c r="F104" s="45"/>
      <c r="G104" s="45"/>
      <c r="H104" s="45"/>
      <c r="I104" s="14"/>
      <c r="J104" s="14"/>
      <c r="K104" s="14"/>
      <c r="L104" s="14"/>
      <c r="M104" s="14"/>
      <c r="N104" s="14"/>
    </row>
    <row r="105" spans="2:14" ht="15" x14ac:dyDescent="0.25">
      <c r="B105" s="9" t="s">
        <v>1442</v>
      </c>
      <c r="C105" s="37"/>
      <c r="D105" s="37"/>
      <c r="E105" s="37"/>
      <c r="F105" s="37"/>
      <c r="G105" s="37"/>
      <c r="H105" s="37"/>
      <c r="I105" s="10"/>
      <c r="J105" s="10"/>
      <c r="K105" s="10">
        <v>48.701818519652228</v>
      </c>
      <c r="L105" s="41"/>
      <c r="M105" s="41">
        <v>8.6931442159713462E-2</v>
      </c>
      <c r="N105" s="41">
        <v>6.4676507538052328E-3</v>
      </c>
    </row>
    <row r="106" spans="2:14" ht="15" x14ac:dyDescent="0.25">
      <c r="B106" s="11" t="s">
        <v>1443</v>
      </c>
      <c r="C106" s="3" t="s">
        <v>1444</v>
      </c>
      <c r="D106" s="3" t="s">
        <v>139</v>
      </c>
      <c r="E106" s="3"/>
      <c r="F106" s="3" t="s">
        <v>1445</v>
      </c>
      <c r="G106" s="3" t="s">
        <v>1282</v>
      </c>
      <c r="H106" s="3" t="s">
        <v>54</v>
      </c>
      <c r="I106" s="10">
        <v>57.643013876932493</v>
      </c>
      <c r="J106" s="10">
        <v>47.7</v>
      </c>
      <c r="K106" s="10">
        <v>2.7495717792566196E-2</v>
      </c>
      <c r="L106" s="41">
        <v>3.9602485672799642E-6</v>
      </c>
      <c r="M106" s="41">
        <v>4.9079120114575562E-5</v>
      </c>
      <c r="N106" s="41">
        <v>3.6514591305404213E-6</v>
      </c>
    </row>
    <row r="107" spans="2:14" ht="15" x14ac:dyDescent="0.25">
      <c r="B107" s="11" t="s">
        <v>1446</v>
      </c>
      <c r="C107" s="3" t="s">
        <v>1447</v>
      </c>
      <c r="D107" s="3" t="s">
        <v>139</v>
      </c>
      <c r="E107" s="3"/>
      <c r="F107" s="3" t="s">
        <v>1448</v>
      </c>
      <c r="G107" s="3" t="s">
        <v>1282</v>
      </c>
      <c r="H107" s="3" t="s">
        <v>54</v>
      </c>
      <c r="I107" s="10">
        <v>12.393361100496902</v>
      </c>
      <c r="J107" s="10">
        <v>2180</v>
      </c>
      <c r="K107" s="10">
        <v>0.27017527182424328</v>
      </c>
      <c r="L107" s="41">
        <v>2.0544170254700012E-6</v>
      </c>
      <c r="M107" s="41">
        <v>4.8225562678109584E-4</v>
      </c>
      <c r="N107" s="41">
        <v>3.5879549338973609E-5</v>
      </c>
    </row>
    <row r="108" spans="2:14" ht="15" x14ac:dyDescent="0.25">
      <c r="B108" s="11" t="s">
        <v>1449</v>
      </c>
      <c r="C108" s="3" t="s">
        <v>1450</v>
      </c>
      <c r="D108" s="3" t="s">
        <v>139</v>
      </c>
      <c r="E108" s="3"/>
      <c r="F108" s="3" t="s">
        <v>1451</v>
      </c>
      <c r="G108" s="3" t="s">
        <v>1282</v>
      </c>
      <c r="H108" s="3" t="s">
        <v>54</v>
      </c>
      <c r="I108" s="10">
        <v>5.0960208543598</v>
      </c>
      <c r="J108" s="10">
        <v>9240</v>
      </c>
      <c r="K108" s="10">
        <v>0.47087232703405463</v>
      </c>
      <c r="L108" s="41">
        <v>5.5422037242671394E-7</v>
      </c>
      <c r="M108" s="41">
        <v>8.4049449705154251E-4</v>
      </c>
      <c r="N108" s="41">
        <v>6.2532321245025539E-5</v>
      </c>
    </row>
    <row r="109" spans="2:14" ht="15" x14ac:dyDescent="0.25">
      <c r="B109" s="11" t="s">
        <v>1452</v>
      </c>
      <c r="C109" s="3" t="s">
        <v>1453</v>
      </c>
      <c r="D109" s="3" t="s">
        <v>139</v>
      </c>
      <c r="E109" s="3"/>
      <c r="F109" s="3" t="s">
        <v>1454</v>
      </c>
      <c r="G109" s="3" t="s">
        <v>1282</v>
      </c>
      <c r="H109" s="3" t="s">
        <v>54</v>
      </c>
      <c r="I109" s="10">
        <v>17.610964771716201</v>
      </c>
      <c r="J109" s="10">
        <v>9868</v>
      </c>
      <c r="K109" s="10">
        <v>1.7378500038005167</v>
      </c>
      <c r="L109" s="41">
        <v>3.4776477641324675E-6</v>
      </c>
      <c r="M109" s="41">
        <v>3.1020157291802341E-3</v>
      </c>
      <c r="N109" s="41">
        <v>2.3078823807257495E-4</v>
      </c>
    </row>
    <row r="110" spans="2:14" ht="15" x14ac:dyDescent="0.25">
      <c r="B110" s="11" t="s">
        <v>1455</v>
      </c>
      <c r="C110" s="3" t="s">
        <v>1456</v>
      </c>
      <c r="D110" s="3" t="s">
        <v>139</v>
      </c>
      <c r="E110" s="3"/>
      <c r="F110" s="3" t="s">
        <v>1457</v>
      </c>
      <c r="G110" s="3" t="s">
        <v>1289</v>
      </c>
      <c r="H110" s="3" t="s">
        <v>54</v>
      </c>
      <c r="I110" s="10">
        <v>25.467049114497499</v>
      </c>
      <c r="J110" s="10">
        <v>3275</v>
      </c>
      <c r="K110" s="10">
        <v>0.8580867527824958</v>
      </c>
      <c r="L110" s="41">
        <v>4.4639969644979973E-6</v>
      </c>
      <c r="M110" s="41">
        <v>1.5316618800882622E-3</v>
      </c>
      <c r="N110" s="41">
        <v>1.1395478859222737E-4</v>
      </c>
    </row>
    <row r="111" spans="2:14" ht="15" x14ac:dyDescent="0.25">
      <c r="B111" s="11" t="s">
        <v>1458</v>
      </c>
      <c r="C111" s="3" t="s">
        <v>1459</v>
      </c>
      <c r="D111" s="3" t="s">
        <v>139</v>
      </c>
      <c r="E111" s="3"/>
      <c r="F111" s="3" t="s">
        <v>1460</v>
      </c>
      <c r="G111" s="3" t="s">
        <v>1293</v>
      </c>
      <c r="H111" s="3" t="s">
        <v>54</v>
      </c>
      <c r="I111" s="10">
        <v>9.4939637774269006</v>
      </c>
      <c r="J111" s="10">
        <v>1630</v>
      </c>
      <c r="K111" s="10">
        <v>0.15475160957096351</v>
      </c>
      <c r="L111" s="41">
        <v>2.6068896169219302E-7</v>
      </c>
      <c r="M111" s="41">
        <v>2.7622747990636712E-4</v>
      </c>
      <c r="N111" s="41">
        <v>2.0551170258464557E-5</v>
      </c>
    </row>
    <row r="112" spans="2:14" ht="15" x14ac:dyDescent="0.25">
      <c r="B112" s="11" t="s">
        <v>1461</v>
      </c>
      <c r="C112" s="3" t="s">
        <v>1462</v>
      </c>
      <c r="D112" s="3" t="s">
        <v>139</v>
      </c>
      <c r="E112" s="3"/>
      <c r="F112" s="3" t="s">
        <v>1463</v>
      </c>
      <c r="G112" s="3" t="s">
        <v>798</v>
      </c>
      <c r="H112" s="3" t="s">
        <v>54</v>
      </c>
      <c r="I112" s="10">
        <v>3.6017831237567002</v>
      </c>
      <c r="J112" s="10">
        <v>1770</v>
      </c>
      <c r="K112" s="10">
        <v>6.3751561288975994E-2</v>
      </c>
      <c r="L112" s="41">
        <v>7.1898925099380003E-7</v>
      </c>
      <c r="M112" s="41">
        <v>1.1379483007493288E-4</v>
      </c>
      <c r="N112" s="41">
        <v>8.466271814070453E-6</v>
      </c>
    </row>
    <row r="113" spans="2:14" ht="15" x14ac:dyDescent="0.25">
      <c r="B113" s="11" t="s">
        <v>1464</v>
      </c>
      <c r="C113" s="3" t="s">
        <v>1465</v>
      </c>
      <c r="D113" s="3" t="s">
        <v>139</v>
      </c>
      <c r="E113" s="3"/>
      <c r="F113" s="3" t="s">
        <v>1466</v>
      </c>
      <c r="G113" s="3" t="s">
        <v>798</v>
      </c>
      <c r="H113" s="3" t="s">
        <v>54</v>
      </c>
      <c r="I113" s="10">
        <v>61.233185570169297</v>
      </c>
      <c r="J113" s="10">
        <v>218.2</v>
      </c>
      <c r="K113" s="10">
        <v>0.13361081074763442</v>
      </c>
      <c r="L113" s="41">
        <v>6.0491110867601003E-6</v>
      </c>
      <c r="M113" s="41">
        <v>2.3849172001110203E-4</v>
      </c>
      <c r="N113" s="41">
        <v>1.7743650794061496E-5</v>
      </c>
    </row>
    <row r="114" spans="2:14" ht="15" x14ac:dyDescent="0.25">
      <c r="B114" s="11" t="s">
        <v>1467</v>
      </c>
      <c r="C114" s="3" t="s">
        <v>1468</v>
      </c>
      <c r="D114" s="3" t="s">
        <v>139</v>
      </c>
      <c r="E114" s="3"/>
      <c r="F114" s="3" t="s">
        <v>1469</v>
      </c>
      <c r="G114" s="3" t="s">
        <v>252</v>
      </c>
      <c r="H114" s="3" t="s">
        <v>54</v>
      </c>
      <c r="I114" s="10">
        <v>0.38878226272880001</v>
      </c>
      <c r="J114" s="10">
        <v>797900</v>
      </c>
      <c r="K114" s="10">
        <v>3.1020936745870298</v>
      </c>
      <c r="L114" s="41">
        <v>3.74070086237095E-6</v>
      </c>
      <c r="M114" s="41">
        <v>5.537154156524113E-3</v>
      </c>
      <c r="N114" s="41">
        <v>4.1196117727557326E-4</v>
      </c>
    </row>
    <row r="115" spans="2:14" ht="15" x14ac:dyDescent="0.25">
      <c r="B115" s="11" t="s">
        <v>1470</v>
      </c>
      <c r="C115" s="3" t="s">
        <v>1471</v>
      </c>
      <c r="D115" s="3" t="s">
        <v>139</v>
      </c>
      <c r="E115" s="3"/>
      <c r="F115" s="3" t="s">
        <v>1472</v>
      </c>
      <c r="G115" s="3" t="s">
        <v>252</v>
      </c>
      <c r="H115" s="3" t="s">
        <v>54</v>
      </c>
      <c r="I115" s="10">
        <v>1.1352492027747001</v>
      </c>
      <c r="J115" s="10">
        <v>87690</v>
      </c>
      <c r="K115" s="10">
        <v>0.99550002599183773</v>
      </c>
      <c r="L115" s="41">
        <v>1.5079735063708855E-6</v>
      </c>
      <c r="M115" s="41">
        <v>1.7769408937898662E-3</v>
      </c>
      <c r="N115" s="41">
        <v>1.322034102468093E-4</v>
      </c>
    </row>
    <row r="116" spans="2:14" ht="15" x14ac:dyDescent="0.25">
      <c r="B116" s="11" t="s">
        <v>1473</v>
      </c>
      <c r="C116" s="3" t="s">
        <v>1474</v>
      </c>
      <c r="D116" s="3" t="s">
        <v>139</v>
      </c>
      <c r="E116" s="3"/>
      <c r="F116" s="3" t="s">
        <v>1475</v>
      </c>
      <c r="G116" s="3" t="s">
        <v>1476</v>
      </c>
      <c r="H116" s="3" t="s">
        <v>54</v>
      </c>
      <c r="I116" s="10">
        <v>174.58159479625678</v>
      </c>
      <c r="J116" s="10">
        <v>49.2</v>
      </c>
      <c r="K116" s="10">
        <v>8.58941444731431E-2</v>
      </c>
      <c r="L116" s="41">
        <v>1.6241711183470229E-6</v>
      </c>
      <c r="M116" s="41">
        <v>1.5331874823343723E-4</v>
      </c>
      <c r="N116" s="41">
        <v>1.1406829254743536E-5</v>
      </c>
    </row>
    <row r="117" spans="2:14" ht="15" x14ac:dyDescent="0.25">
      <c r="B117" s="11" t="s">
        <v>1477</v>
      </c>
      <c r="C117" s="3" t="s">
        <v>1478</v>
      </c>
      <c r="D117" s="3" t="s">
        <v>139</v>
      </c>
      <c r="E117" s="3"/>
      <c r="F117" s="3" t="s">
        <v>1479</v>
      </c>
      <c r="G117" s="3" t="s">
        <v>1227</v>
      </c>
      <c r="H117" s="3" t="s">
        <v>54</v>
      </c>
      <c r="I117" s="10">
        <v>12.615128930944199</v>
      </c>
      <c r="J117" s="10">
        <v>1980</v>
      </c>
      <c r="K117" s="10">
        <v>0.24977955283065889</v>
      </c>
      <c r="L117" s="41">
        <v>4.2412680717086702E-7</v>
      </c>
      <c r="M117" s="41">
        <v>4.4584981443384036E-4</v>
      </c>
      <c r="N117" s="41">
        <v>3.3170977229494241E-5</v>
      </c>
    </row>
    <row r="118" spans="2:14" ht="15" x14ac:dyDescent="0.25">
      <c r="B118" s="11" t="s">
        <v>1480</v>
      </c>
      <c r="C118" s="3" t="s">
        <v>1481</v>
      </c>
      <c r="D118" s="3" t="s">
        <v>139</v>
      </c>
      <c r="E118" s="3"/>
      <c r="F118" s="3" t="s">
        <v>709</v>
      </c>
      <c r="G118" s="3" t="s">
        <v>473</v>
      </c>
      <c r="H118" s="3" t="s">
        <v>54</v>
      </c>
      <c r="I118" s="10">
        <v>5.2645005000000005</v>
      </c>
      <c r="J118" s="10">
        <v>170.1</v>
      </c>
      <c r="K118" s="10">
        <v>8.9549163110000021E-3</v>
      </c>
      <c r="L118" s="41">
        <v>7.9507408480589384E-9</v>
      </c>
      <c r="M118" s="41">
        <v>1.5984285864410676E-5</v>
      </c>
      <c r="N118" s="41">
        <v>1.1892219426207068E-6</v>
      </c>
    </row>
    <row r="119" spans="2:14" ht="15" x14ac:dyDescent="0.25">
      <c r="B119" s="11" t="s">
        <v>1482</v>
      </c>
      <c r="C119" s="3" t="s">
        <v>1483</v>
      </c>
      <c r="D119" s="3" t="s">
        <v>139</v>
      </c>
      <c r="E119" s="3"/>
      <c r="F119" s="3" t="s">
        <v>1484</v>
      </c>
      <c r="G119" s="3" t="s">
        <v>473</v>
      </c>
      <c r="H119" s="3" t="s">
        <v>54</v>
      </c>
      <c r="I119" s="10">
        <v>2.5776859329827002</v>
      </c>
      <c r="J119" s="10">
        <v>9070</v>
      </c>
      <c r="K119" s="10">
        <v>0.23379611412058965</v>
      </c>
      <c r="L119" s="41">
        <v>1.3336820229437298E-6</v>
      </c>
      <c r="M119" s="41">
        <v>4.1731980426230989E-4</v>
      </c>
      <c r="N119" s="41">
        <v>3.1048360404008251E-5</v>
      </c>
    </row>
    <row r="120" spans="2:14" ht="15" x14ac:dyDescent="0.25">
      <c r="B120" s="11" t="s">
        <v>1485</v>
      </c>
      <c r="C120" s="3" t="s">
        <v>1486</v>
      </c>
      <c r="D120" s="3" t="s">
        <v>139</v>
      </c>
      <c r="E120" s="3"/>
      <c r="F120" s="3" t="s">
        <v>1487</v>
      </c>
      <c r="G120" s="3" t="s">
        <v>473</v>
      </c>
      <c r="H120" s="3" t="s">
        <v>54</v>
      </c>
      <c r="I120" s="10">
        <v>6.0853320446326</v>
      </c>
      <c r="J120" s="10">
        <v>1930</v>
      </c>
      <c r="K120" s="10">
        <v>0.11744690862799831</v>
      </c>
      <c r="L120" s="41">
        <v>7.0081126652230479E-7</v>
      </c>
      <c r="M120" s="41">
        <v>2.0963958748505666E-4</v>
      </c>
      <c r="N120" s="41">
        <v>1.5597068245274052E-5</v>
      </c>
    </row>
    <row r="121" spans="2:14" ht="15" x14ac:dyDescent="0.25">
      <c r="B121" s="11" t="s">
        <v>1488</v>
      </c>
      <c r="C121" s="3" t="s">
        <v>1489</v>
      </c>
      <c r="D121" s="3" t="s">
        <v>139</v>
      </c>
      <c r="E121" s="3"/>
      <c r="F121" s="3" t="s">
        <v>1490</v>
      </c>
      <c r="G121" s="3" t="s">
        <v>473</v>
      </c>
      <c r="H121" s="3" t="s">
        <v>54</v>
      </c>
      <c r="I121" s="10">
        <v>1.3627569731538001</v>
      </c>
      <c r="J121" s="10">
        <v>82660</v>
      </c>
      <c r="K121" s="10">
        <v>1.1264549139440398</v>
      </c>
      <c r="L121" s="41">
        <v>2.759539062953821E-6</v>
      </c>
      <c r="M121" s="41">
        <v>2.0106918627183648E-3</v>
      </c>
      <c r="N121" s="41">
        <v>1.4959435180758016E-4</v>
      </c>
    </row>
    <row r="122" spans="2:14" ht="15" x14ac:dyDescent="0.25">
      <c r="B122" s="11" t="s">
        <v>1491</v>
      </c>
      <c r="C122" s="3" t="s">
        <v>1492</v>
      </c>
      <c r="D122" s="3" t="s">
        <v>139</v>
      </c>
      <c r="E122" s="3"/>
      <c r="F122" s="3" t="s">
        <v>1493</v>
      </c>
      <c r="G122" s="3" t="s">
        <v>473</v>
      </c>
      <c r="H122" s="3" t="s">
        <v>54</v>
      </c>
      <c r="I122" s="10">
        <v>115.43848335418481</v>
      </c>
      <c r="J122" s="10">
        <v>464.2</v>
      </c>
      <c r="K122" s="10">
        <v>0.5358654396471203</v>
      </c>
      <c r="L122" s="41">
        <v>1.422225509509186E-6</v>
      </c>
      <c r="M122" s="41">
        <v>9.5650546299981792E-4</v>
      </c>
      <c r="N122" s="41">
        <v>7.1163472330573223E-5</v>
      </c>
    </row>
    <row r="123" spans="2:14" ht="15" x14ac:dyDescent="0.25">
      <c r="B123" s="11" t="s">
        <v>1494</v>
      </c>
      <c r="C123" s="3" t="s">
        <v>1495</v>
      </c>
      <c r="D123" s="3" t="s">
        <v>139</v>
      </c>
      <c r="E123" s="3"/>
      <c r="F123" s="3" t="s">
        <v>715</v>
      </c>
      <c r="G123" s="3" t="s">
        <v>473</v>
      </c>
      <c r="H123" s="3" t="s">
        <v>54</v>
      </c>
      <c r="I123" s="10">
        <v>29.746151803013802</v>
      </c>
      <c r="J123" s="10">
        <v>75</v>
      </c>
      <c r="K123" s="10">
        <v>2.23096138519722E-2</v>
      </c>
      <c r="L123" s="41">
        <v>2.4179488143197279E-7</v>
      </c>
      <c r="M123" s="41">
        <v>3.9822063428610392E-5</v>
      </c>
      <c r="N123" s="41">
        <v>2.9627392822834168E-6</v>
      </c>
    </row>
    <row r="124" spans="2:14" ht="15" x14ac:dyDescent="0.25">
      <c r="B124" s="11" t="s">
        <v>1496</v>
      </c>
      <c r="C124" s="3" t="s">
        <v>1497</v>
      </c>
      <c r="D124" s="3" t="s">
        <v>139</v>
      </c>
      <c r="E124" s="3"/>
      <c r="F124" s="3" t="s">
        <v>764</v>
      </c>
      <c r="G124" s="3" t="s">
        <v>765</v>
      </c>
      <c r="H124" s="3" t="s">
        <v>54</v>
      </c>
      <c r="I124" s="10">
        <v>0.4090976866187</v>
      </c>
      <c r="J124" s="10">
        <v>170800</v>
      </c>
      <c r="K124" s="10">
        <v>0.6987388488986116</v>
      </c>
      <c r="L124" s="41">
        <v>7.9536381853528959E-8</v>
      </c>
      <c r="M124" s="41">
        <v>1.2472301378903042E-3</v>
      </c>
      <c r="N124" s="41">
        <v>9.279322580056251E-5</v>
      </c>
    </row>
    <row r="125" spans="2:14" ht="15" x14ac:dyDescent="0.25">
      <c r="B125" s="11" t="s">
        <v>1498</v>
      </c>
      <c r="C125" s="3" t="s">
        <v>1499</v>
      </c>
      <c r="D125" s="3" t="s">
        <v>139</v>
      </c>
      <c r="E125" s="3"/>
      <c r="F125" s="3" t="s">
        <v>1500</v>
      </c>
      <c r="G125" s="3" t="s">
        <v>765</v>
      </c>
      <c r="H125" s="3" t="s">
        <v>54</v>
      </c>
      <c r="I125" s="10">
        <v>67.837246987148902</v>
      </c>
      <c r="J125" s="10">
        <v>114.7</v>
      </c>
      <c r="K125" s="10">
        <v>7.7809322194613104E-2</v>
      </c>
      <c r="L125" s="41">
        <v>1.8178579524624494E-6</v>
      </c>
      <c r="M125" s="41">
        <v>1.3888755692188513E-4</v>
      </c>
      <c r="N125" s="41">
        <v>1.0333156679601074E-5</v>
      </c>
    </row>
    <row r="126" spans="2:14" ht="15" x14ac:dyDescent="0.25">
      <c r="B126" s="11" t="s">
        <v>1501</v>
      </c>
      <c r="C126" s="3" t="s">
        <v>1502</v>
      </c>
      <c r="D126" s="3" t="s">
        <v>139</v>
      </c>
      <c r="E126" s="3"/>
      <c r="F126" s="3" t="s">
        <v>1503</v>
      </c>
      <c r="G126" s="3" t="s">
        <v>765</v>
      </c>
      <c r="H126" s="3" t="s">
        <v>54</v>
      </c>
      <c r="I126" s="10">
        <v>20.503591396968801</v>
      </c>
      <c r="J126" s="10">
        <v>8276</v>
      </c>
      <c r="K126" s="10">
        <v>1.6968772240113552</v>
      </c>
      <c r="L126" s="41">
        <v>3.1157632126202473E-6</v>
      </c>
      <c r="M126" s="41">
        <v>3.0288804142242455E-3</v>
      </c>
      <c r="N126" s="41">
        <v>2.2534701147891226E-4</v>
      </c>
    </row>
    <row r="127" spans="2:14" ht="15" x14ac:dyDescent="0.25">
      <c r="B127" s="11" t="s">
        <v>1504</v>
      </c>
      <c r="C127" s="3" t="s">
        <v>1505</v>
      </c>
      <c r="D127" s="3" t="s">
        <v>139</v>
      </c>
      <c r="E127" s="3"/>
      <c r="F127" s="3" t="s">
        <v>1506</v>
      </c>
      <c r="G127" s="3" t="s">
        <v>417</v>
      </c>
      <c r="H127" s="3" t="s">
        <v>54</v>
      </c>
      <c r="I127" s="10">
        <v>35.404496931322797</v>
      </c>
      <c r="J127" s="10">
        <v>969.5</v>
      </c>
      <c r="K127" s="10">
        <v>0.34324659795851364</v>
      </c>
      <c r="L127" s="41">
        <v>3.8562045946094707E-6</v>
      </c>
      <c r="M127" s="41">
        <v>6.126859875860344E-4</v>
      </c>
      <c r="N127" s="41">
        <v>4.5583495350007215E-5</v>
      </c>
    </row>
    <row r="128" spans="2:14" ht="15" x14ac:dyDescent="0.25">
      <c r="B128" s="11" t="s">
        <v>1507</v>
      </c>
      <c r="C128" s="3" t="s">
        <v>1508</v>
      </c>
      <c r="D128" s="3" t="s">
        <v>139</v>
      </c>
      <c r="E128" s="3"/>
      <c r="F128" s="3" t="s">
        <v>1509</v>
      </c>
      <c r="G128" s="3" t="s">
        <v>417</v>
      </c>
      <c r="H128" s="3" t="s">
        <v>54</v>
      </c>
      <c r="I128" s="10">
        <v>2.8568427543857999</v>
      </c>
      <c r="J128" s="10">
        <v>11370</v>
      </c>
      <c r="K128" s="10">
        <v>0.32482302122464879</v>
      </c>
      <c r="L128" s="41">
        <v>6.23759754426831E-7</v>
      </c>
      <c r="M128" s="41">
        <v>5.7980039637204846E-4</v>
      </c>
      <c r="N128" s="41">
        <v>4.3136825727137031E-5</v>
      </c>
    </row>
    <row r="129" spans="2:14" ht="15" x14ac:dyDescent="0.25">
      <c r="B129" s="11" t="s">
        <v>1510</v>
      </c>
      <c r="C129" s="3" t="s">
        <v>1511</v>
      </c>
      <c r="D129" s="3" t="s">
        <v>139</v>
      </c>
      <c r="E129" s="3"/>
      <c r="F129" s="3" t="s">
        <v>1512</v>
      </c>
      <c r="G129" s="3" t="s">
        <v>417</v>
      </c>
      <c r="H129" s="3" t="s">
        <v>54</v>
      </c>
      <c r="I129" s="10">
        <v>26.336407717474703</v>
      </c>
      <c r="J129" s="10">
        <v>1795</v>
      </c>
      <c r="K129" s="10">
        <v>0.47273851852989074</v>
      </c>
      <c r="L129" s="41">
        <v>3.8730011349227502E-6</v>
      </c>
      <c r="M129" s="41">
        <v>8.4382559890790881E-4</v>
      </c>
      <c r="N129" s="41">
        <v>6.2780153363038122E-5</v>
      </c>
    </row>
    <row r="130" spans="2:14" ht="15" x14ac:dyDescent="0.25">
      <c r="B130" s="11" t="s">
        <v>1513</v>
      </c>
      <c r="C130" s="3" t="s">
        <v>1514</v>
      </c>
      <c r="D130" s="3" t="s">
        <v>139</v>
      </c>
      <c r="E130" s="3"/>
      <c r="F130" s="3" t="s">
        <v>1515</v>
      </c>
      <c r="G130" s="3" t="s">
        <v>417</v>
      </c>
      <c r="H130" s="3" t="s">
        <v>54</v>
      </c>
      <c r="I130" s="10">
        <v>11.6365332940155</v>
      </c>
      <c r="J130" s="10">
        <v>2767</v>
      </c>
      <c r="K130" s="10">
        <v>0.32198287625004807</v>
      </c>
      <c r="L130" s="41">
        <v>1.3210807041613613E-6</v>
      </c>
      <c r="M130" s="41">
        <v>5.747308136318254E-4</v>
      </c>
      <c r="N130" s="41">
        <v>4.2759651602140438E-5</v>
      </c>
    </row>
    <row r="131" spans="2:14" ht="15" x14ac:dyDescent="0.25">
      <c r="B131" s="11" t="s">
        <v>1516</v>
      </c>
      <c r="C131" s="3" t="s">
        <v>1517</v>
      </c>
      <c r="D131" s="3" t="s">
        <v>139</v>
      </c>
      <c r="E131" s="3"/>
      <c r="F131" s="3" t="s">
        <v>1518</v>
      </c>
      <c r="G131" s="3" t="s">
        <v>365</v>
      </c>
      <c r="H131" s="3" t="s">
        <v>54</v>
      </c>
      <c r="I131" s="10">
        <v>21.9907845047595</v>
      </c>
      <c r="J131" s="10">
        <v>10710</v>
      </c>
      <c r="K131" s="10">
        <v>2.3552130204519623</v>
      </c>
      <c r="L131" s="41">
        <v>1.7896146244107666E-6</v>
      </c>
      <c r="M131" s="41">
        <v>4.2039921851913182E-3</v>
      </c>
      <c r="N131" s="41">
        <v>3.1277467105158126E-4</v>
      </c>
    </row>
    <row r="132" spans="2:14" ht="15" x14ac:dyDescent="0.25">
      <c r="B132" s="11" t="s">
        <v>1519</v>
      </c>
      <c r="C132" s="3" t="s">
        <v>1520</v>
      </c>
      <c r="D132" s="3" t="s">
        <v>139</v>
      </c>
      <c r="E132" s="3"/>
      <c r="F132" s="3" t="s">
        <v>1521</v>
      </c>
      <c r="G132" s="3" t="s">
        <v>365</v>
      </c>
      <c r="H132" s="3" t="s">
        <v>54</v>
      </c>
      <c r="I132" s="10">
        <v>42.258163305417803</v>
      </c>
      <c r="J132" s="10">
        <v>2258</v>
      </c>
      <c r="K132" s="10">
        <v>0.95418932743375218</v>
      </c>
      <c r="L132" s="41">
        <v>1.6426574667145388E-6</v>
      </c>
      <c r="M132" s="41">
        <v>1.7032024028784754E-3</v>
      </c>
      <c r="N132" s="41">
        <v>1.2671730769888066E-4</v>
      </c>
    </row>
    <row r="133" spans="2:14" ht="15" x14ac:dyDescent="0.25">
      <c r="B133" s="11" t="s">
        <v>1522</v>
      </c>
      <c r="C133" s="3" t="s">
        <v>1523</v>
      </c>
      <c r="D133" s="3" t="s">
        <v>139</v>
      </c>
      <c r="E133" s="3"/>
      <c r="F133" s="3" t="s">
        <v>1524</v>
      </c>
      <c r="G133" s="3" t="s">
        <v>365</v>
      </c>
      <c r="H133" s="3" t="s">
        <v>54</v>
      </c>
      <c r="I133" s="10">
        <v>181.26674306321803</v>
      </c>
      <c r="J133" s="10">
        <v>744.3</v>
      </c>
      <c r="K133" s="10">
        <v>1.3491683685774734</v>
      </c>
      <c r="L133" s="41">
        <v>2.3288196612904702E-6</v>
      </c>
      <c r="M133" s="41">
        <v>2.4082294165130714E-3</v>
      </c>
      <c r="N133" s="41">
        <v>1.7917092382328936E-4</v>
      </c>
    </row>
    <row r="134" spans="2:14" ht="15" x14ac:dyDescent="0.25">
      <c r="B134" s="11" t="s">
        <v>1525</v>
      </c>
      <c r="C134" s="3" t="s">
        <v>1526</v>
      </c>
      <c r="D134" s="3" t="s">
        <v>139</v>
      </c>
      <c r="E134" s="3"/>
      <c r="F134" s="3" t="s">
        <v>1527</v>
      </c>
      <c r="G134" s="3" t="s">
        <v>365</v>
      </c>
      <c r="H134" s="3" t="s">
        <v>54</v>
      </c>
      <c r="I134" s="10">
        <v>13.3957740740069</v>
      </c>
      <c r="J134" s="10">
        <v>1919</v>
      </c>
      <c r="K134" s="10">
        <v>0.25706490447886499</v>
      </c>
      <c r="L134" s="41">
        <v>7.9751775105291564E-7</v>
      </c>
      <c r="M134" s="41">
        <v>4.5885397207455844E-4</v>
      </c>
      <c r="N134" s="41">
        <v>3.4138479296388166E-5</v>
      </c>
    </row>
    <row r="135" spans="2:14" ht="15" x14ac:dyDescent="0.25">
      <c r="B135" s="11" t="s">
        <v>1528</v>
      </c>
      <c r="C135" s="3" t="s">
        <v>1529</v>
      </c>
      <c r="D135" s="3" t="s">
        <v>139</v>
      </c>
      <c r="E135" s="3"/>
      <c r="F135" s="3" t="s">
        <v>1530</v>
      </c>
      <c r="G135" s="3" t="s">
        <v>358</v>
      </c>
      <c r="H135" s="3" t="s">
        <v>54</v>
      </c>
      <c r="I135" s="10">
        <v>22.4753115288486</v>
      </c>
      <c r="J135" s="10">
        <v>5344</v>
      </c>
      <c r="K135" s="10">
        <v>1.2010806480983958</v>
      </c>
      <c r="L135" s="41">
        <v>2.2935903461389179E-6</v>
      </c>
      <c r="M135" s="41">
        <v>2.1438968002228604E-3</v>
      </c>
      <c r="N135" s="41">
        <v>1.5950472477572564E-4</v>
      </c>
    </row>
    <row r="136" spans="2:14" ht="15" x14ac:dyDescent="0.25">
      <c r="B136" s="11" t="s">
        <v>1531</v>
      </c>
      <c r="C136" s="3" t="s">
        <v>1532</v>
      </c>
      <c r="D136" s="3" t="s">
        <v>139</v>
      </c>
      <c r="E136" s="3"/>
      <c r="F136" s="3" t="s">
        <v>1533</v>
      </c>
      <c r="G136" s="3" t="s">
        <v>358</v>
      </c>
      <c r="H136" s="3" t="s">
        <v>54</v>
      </c>
      <c r="I136" s="10">
        <v>3.5929992006502998</v>
      </c>
      <c r="J136" s="10">
        <v>24100</v>
      </c>
      <c r="K136" s="10">
        <v>0.86591280734865406</v>
      </c>
      <c r="L136" s="41">
        <v>9.7127617030297445E-7</v>
      </c>
      <c r="M136" s="41">
        <v>1.5456311779612404E-3</v>
      </c>
      <c r="N136" s="41">
        <v>1.1499409655346315E-4</v>
      </c>
    </row>
    <row r="137" spans="2:14" ht="15" x14ac:dyDescent="0.25">
      <c r="B137" s="11" t="s">
        <v>1534</v>
      </c>
      <c r="C137" s="3" t="s">
        <v>1535</v>
      </c>
      <c r="D137" s="3" t="s">
        <v>139</v>
      </c>
      <c r="E137" s="3"/>
      <c r="F137" s="3" t="s">
        <v>1536</v>
      </c>
      <c r="G137" s="3" t="s">
        <v>1355</v>
      </c>
      <c r="H137" s="3" t="s">
        <v>54</v>
      </c>
      <c r="I137" s="10">
        <v>12.3397883283764</v>
      </c>
      <c r="J137" s="10">
        <v>2335</v>
      </c>
      <c r="K137" s="10">
        <v>0.28813405746885684</v>
      </c>
      <c r="L137" s="41">
        <v>8.5154643404855723E-7</v>
      </c>
      <c r="M137" s="41">
        <v>5.1431157834465899E-4</v>
      </c>
      <c r="N137" s="41">
        <v>3.8264494235126551E-5</v>
      </c>
    </row>
    <row r="138" spans="2:14" ht="15" x14ac:dyDescent="0.25">
      <c r="B138" s="11" t="s">
        <v>1537</v>
      </c>
      <c r="C138" s="3" t="s">
        <v>1538</v>
      </c>
      <c r="D138" s="3" t="s">
        <v>139</v>
      </c>
      <c r="E138" s="3"/>
      <c r="F138" s="3" t="s">
        <v>1539</v>
      </c>
      <c r="G138" s="3" t="s">
        <v>1540</v>
      </c>
      <c r="H138" s="3" t="s">
        <v>54</v>
      </c>
      <c r="I138" s="10">
        <v>17.349501102395401</v>
      </c>
      <c r="J138" s="10">
        <v>5020</v>
      </c>
      <c r="K138" s="10">
        <v>0.87094495534470595</v>
      </c>
      <c r="L138" s="41">
        <v>1.6367453870184341E-6</v>
      </c>
      <c r="M138" s="41">
        <v>1.5546134274080732E-3</v>
      </c>
      <c r="N138" s="41">
        <v>1.1566237089658221E-4</v>
      </c>
    </row>
    <row r="139" spans="2:14" ht="15" x14ac:dyDescent="0.25">
      <c r="B139" s="11" t="s">
        <v>1541</v>
      </c>
      <c r="C139" s="3" t="s">
        <v>1542</v>
      </c>
      <c r="D139" s="3" t="s">
        <v>139</v>
      </c>
      <c r="E139" s="3"/>
      <c r="F139" s="3" t="s">
        <v>1543</v>
      </c>
      <c r="G139" s="3" t="s">
        <v>590</v>
      </c>
      <c r="H139" s="3" t="s">
        <v>54</v>
      </c>
      <c r="I139" s="10">
        <v>17.784530095616301</v>
      </c>
      <c r="J139" s="10">
        <v>2846</v>
      </c>
      <c r="K139" s="10">
        <v>0.50614772652347206</v>
      </c>
      <c r="L139" s="41">
        <v>8.2213012241932486E-7</v>
      </c>
      <c r="M139" s="41">
        <v>9.0346014070892793E-4</v>
      </c>
      <c r="N139" s="41">
        <v>6.7216929972858746E-5</v>
      </c>
    </row>
    <row r="140" spans="2:14" ht="15" x14ac:dyDescent="0.25">
      <c r="B140" s="11" t="s">
        <v>1544</v>
      </c>
      <c r="C140" s="3" t="s">
        <v>1545</v>
      </c>
      <c r="D140" s="3" t="s">
        <v>139</v>
      </c>
      <c r="E140" s="3"/>
      <c r="F140" s="3" t="s">
        <v>1546</v>
      </c>
      <c r="G140" s="3" t="s">
        <v>590</v>
      </c>
      <c r="H140" s="3" t="s">
        <v>54</v>
      </c>
      <c r="I140" s="10">
        <v>98.576889629226699</v>
      </c>
      <c r="J140" s="10">
        <v>564.9</v>
      </c>
      <c r="K140" s="10">
        <v>0.55686084955697168</v>
      </c>
      <c r="L140" s="41">
        <v>2.4460772727047004E-6</v>
      </c>
      <c r="M140" s="41">
        <v>9.9398170757703484E-4</v>
      </c>
      <c r="N140" s="41">
        <v>7.3951684000227942E-5</v>
      </c>
    </row>
    <row r="141" spans="2:14" ht="15" x14ac:dyDescent="0.25">
      <c r="B141" s="11" t="s">
        <v>1547</v>
      </c>
      <c r="C141" s="3" t="s">
        <v>1548</v>
      </c>
      <c r="D141" s="3" t="s">
        <v>139</v>
      </c>
      <c r="E141" s="3"/>
      <c r="F141" s="3" t="s">
        <v>1549</v>
      </c>
      <c r="G141" s="3" t="s">
        <v>590</v>
      </c>
      <c r="H141" s="3" t="s">
        <v>54</v>
      </c>
      <c r="I141" s="10">
        <v>10.4385477309186</v>
      </c>
      <c r="J141" s="10">
        <v>3295</v>
      </c>
      <c r="K141" s="10">
        <v>0.34395014773286503</v>
      </c>
      <c r="L141" s="41">
        <v>8.1144998074626155E-7</v>
      </c>
      <c r="M141" s="41">
        <v>6.1394180509705468E-4</v>
      </c>
      <c r="N141" s="41">
        <v>4.5676927471573413E-5</v>
      </c>
    </row>
    <row r="142" spans="2:14" ht="15" x14ac:dyDescent="0.25">
      <c r="B142" s="11" t="s">
        <v>1550</v>
      </c>
      <c r="C142" s="3" t="s">
        <v>1551</v>
      </c>
      <c r="D142" s="3" t="s">
        <v>139</v>
      </c>
      <c r="E142" s="3"/>
      <c r="F142" s="3" t="s">
        <v>1552</v>
      </c>
      <c r="G142" s="3" t="s">
        <v>590</v>
      </c>
      <c r="H142" s="3" t="s">
        <v>54</v>
      </c>
      <c r="I142" s="10">
        <v>173.5757315309753</v>
      </c>
      <c r="J142" s="10">
        <v>294.10000000000002</v>
      </c>
      <c r="K142" s="10">
        <v>0.51048622643267272</v>
      </c>
      <c r="L142" s="41">
        <v>1.6647160250607718E-6</v>
      </c>
      <c r="M142" s="41">
        <v>9.1120424689182977E-4</v>
      </c>
      <c r="N142" s="41">
        <v>6.7793087148525666E-5</v>
      </c>
    </row>
    <row r="143" spans="2:14" ht="15" x14ac:dyDescent="0.25">
      <c r="B143" s="11" t="s">
        <v>1553</v>
      </c>
      <c r="C143" s="3" t="s">
        <v>1554</v>
      </c>
      <c r="D143" s="3" t="s">
        <v>139</v>
      </c>
      <c r="E143" s="3"/>
      <c r="F143" s="3" t="s">
        <v>1555</v>
      </c>
      <c r="G143" s="3" t="s">
        <v>590</v>
      </c>
      <c r="H143" s="3" t="s">
        <v>54</v>
      </c>
      <c r="I143" s="10">
        <v>17.608643484685899</v>
      </c>
      <c r="J143" s="10">
        <v>1220</v>
      </c>
      <c r="K143" s="10">
        <v>0.21482545051320642</v>
      </c>
      <c r="L143" s="41">
        <v>1.2232628388362795E-6</v>
      </c>
      <c r="M143" s="41">
        <v>3.834576776262963E-4</v>
      </c>
      <c r="N143" s="41">
        <v>2.8529037091040638E-5</v>
      </c>
    </row>
    <row r="144" spans="2:14" ht="15" x14ac:dyDescent="0.25">
      <c r="B144" s="11" t="s">
        <v>1556</v>
      </c>
      <c r="C144" s="3" t="s">
        <v>1557</v>
      </c>
      <c r="D144" s="3" t="s">
        <v>139</v>
      </c>
      <c r="E144" s="3"/>
      <c r="F144" s="3" t="s">
        <v>910</v>
      </c>
      <c r="G144" s="3" t="s">
        <v>590</v>
      </c>
      <c r="H144" s="3" t="s">
        <v>54</v>
      </c>
      <c r="I144" s="10">
        <v>48.9559670823432</v>
      </c>
      <c r="J144" s="10">
        <v>500.6</v>
      </c>
      <c r="K144" s="10">
        <v>0.24507357104770702</v>
      </c>
      <c r="L144" s="41">
        <v>1.4643081551288074E-6</v>
      </c>
      <c r="M144" s="41">
        <v>4.3744976294491565E-4</v>
      </c>
      <c r="N144" s="41">
        <v>3.2546018089341795E-5</v>
      </c>
    </row>
    <row r="145" spans="2:14" ht="15" x14ac:dyDescent="0.25">
      <c r="B145" s="11" t="s">
        <v>1558</v>
      </c>
      <c r="C145" s="3" t="s">
        <v>1559</v>
      </c>
      <c r="D145" s="3" t="s">
        <v>139</v>
      </c>
      <c r="E145" s="3"/>
      <c r="F145" s="3" t="s">
        <v>1560</v>
      </c>
      <c r="G145" s="3" t="s">
        <v>590</v>
      </c>
      <c r="H145" s="3" t="s">
        <v>54</v>
      </c>
      <c r="I145" s="10">
        <v>24.921613285730601</v>
      </c>
      <c r="J145" s="10">
        <v>949</v>
      </c>
      <c r="K145" s="10">
        <v>0.23650611008021177</v>
      </c>
      <c r="L145" s="41">
        <v>2.8950951742434297E-6</v>
      </c>
      <c r="M145" s="41">
        <v>4.2215707449528661E-4</v>
      </c>
      <c r="N145" s="41">
        <v>3.1408250608189977E-5</v>
      </c>
    </row>
    <row r="146" spans="2:14" ht="15" x14ac:dyDescent="0.25">
      <c r="B146" s="11" t="s">
        <v>1561</v>
      </c>
      <c r="C146" s="3" t="s">
        <v>1562</v>
      </c>
      <c r="D146" s="3" t="s">
        <v>139</v>
      </c>
      <c r="E146" s="3"/>
      <c r="F146" s="3" t="s">
        <v>1563</v>
      </c>
      <c r="G146" s="3" t="s">
        <v>590</v>
      </c>
      <c r="H146" s="3" t="s">
        <v>54</v>
      </c>
      <c r="I146" s="10">
        <v>30.758509342857202</v>
      </c>
      <c r="J146" s="10">
        <v>232.6</v>
      </c>
      <c r="K146" s="10">
        <v>7.1544292731671802E-2</v>
      </c>
      <c r="L146" s="41">
        <v>1.6377451321900192E-6</v>
      </c>
      <c r="M146" s="41">
        <v>1.2770464706469338E-4</v>
      </c>
      <c r="N146" s="41">
        <v>9.5011544308092009E-6</v>
      </c>
    </row>
    <row r="147" spans="2:14" ht="15" x14ac:dyDescent="0.25">
      <c r="B147" s="11" t="s">
        <v>1564</v>
      </c>
      <c r="C147" s="3" t="s">
        <v>1565</v>
      </c>
      <c r="D147" s="3" t="s">
        <v>139</v>
      </c>
      <c r="E147" s="3"/>
      <c r="F147" s="3" t="s">
        <v>1566</v>
      </c>
      <c r="G147" s="3" t="s">
        <v>590</v>
      </c>
      <c r="H147" s="3" t="s">
        <v>54</v>
      </c>
      <c r="I147" s="10">
        <v>19.251944806016798</v>
      </c>
      <c r="J147" s="10">
        <v>4800</v>
      </c>
      <c r="K147" s="10">
        <v>0.92409335069130383</v>
      </c>
      <c r="L147" s="41">
        <v>1.7672270067076976E-6</v>
      </c>
      <c r="M147" s="41">
        <v>1.649481890155311E-3</v>
      </c>
      <c r="N147" s="41">
        <v>1.2272053155003407E-4</v>
      </c>
    </row>
    <row r="148" spans="2:14" ht="15" x14ac:dyDescent="0.25">
      <c r="B148" s="11" t="s">
        <v>1567</v>
      </c>
      <c r="C148" s="3" t="s">
        <v>1568</v>
      </c>
      <c r="D148" s="3" t="s">
        <v>139</v>
      </c>
      <c r="E148" s="3"/>
      <c r="F148" s="3" t="s">
        <v>1569</v>
      </c>
      <c r="G148" s="3" t="s">
        <v>874</v>
      </c>
      <c r="H148" s="3" t="s">
        <v>54</v>
      </c>
      <c r="I148" s="10">
        <v>89.570184218042399</v>
      </c>
      <c r="J148" s="10">
        <v>1029</v>
      </c>
      <c r="K148" s="10">
        <v>0.9216771956914922</v>
      </c>
      <c r="L148" s="41">
        <v>2.866124096167766E-6</v>
      </c>
      <c r="M148" s="41">
        <v>1.6451691181685673E-3</v>
      </c>
      <c r="N148" s="41">
        <v>1.2239966372249009E-4</v>
      </c>
    </row>
    <row r="149" spans="2:14" ht="15" x14ac:dyDescent="0.25">
      <c r="B149" s="11" t="s">
        <v>1570</v>
      </c>
      <c r="C149" s="3" t="s">
        <v>1571</v>
      </c>
      <c r="D149" s="3" t="s">
        <v>139</v>
      </c>
      <c r="E149" s="3"/>
      <c r="F149" s="3" t="s">
        <v>1572</v>
      </c>
      <c r="G149" s="3" t="s">
        <v>874</v>
      </c>
      <c r="H149" s="3" t="s">
        <v>54</v>
      </c>
      <c r="I149" s="10">
        <v>126.42730431632721</v>
      </c>
      <c r="J149" s="10">
        <v>328.4</v>
      </c>
      <c r="K149" s="10">
        <v>0.4151872670916078</v>
      </c>
      <c r="L149" s="41">
        <v>2.731996794839526E-6</v>
      </c>
      <c r="M149" s="41">
        <v>7.4109815591504816E-4</v>
      </c>
      <c r="N149" s="41">
        <v>5.5137288967799041E-5</v>
      </c>
    </row>
    <row r="150" spans="2:14" ht="15" x14ac:dyDescent="0.25">
      <c r="B150" s="11" t="s">
        <v>1573</v>
      </c>
      <c r="C150" s="3" t="s">
        <v>1574</v>
      </c>
      <c r="D150" s="3" t="s">
        <v>139</v>
      </c>
      <c r="E150" s="3"/>
      <c r="F150" s="3" t="s">
        <v>1575</v>
      </c>
      <c r="G150" s="3" t="s">
        <v>299</v>
      </c>
      <c r="H150" s="3" t="s">
        <v>54</v>
      </c>
      <c r="I150" s="10">
        <v>127.2461907472231</v>
      </c>
      <c r="J150" s="10">
        <v>144</v>
      </c>
      <c r="K150" s="10">
        <v>0.18323451500894131</v>
      </c>
      <c r="L150" s="41">
        <v>1.5001981882701587E-6</v>
      </c>
      <c r="M150" s="41">
        <v>3.2706870353794488E-4</v>
      </c>
      <c r="N150" s="41">
        <v>2.4333728906704037E-5</v>
      </c>
    </row>
    <row r="151" spans="2:14" ht="15" x14ac:dyDescent="0.25">
      <c r="B151" s="11" t="s">
        <v>1576</v>
      </c>
      <c r="C151" s="3" t="s">
        <v>1577</v>
      </c>
      <c r="D151" s="3" t="s">
        <v>139</v>
      </c>
      <c r="E151" s="3"/>
      <c r="F151" s="3" t="s">
        <v>606</v>
      </c>
      <c r="G151" s="3" t="s">
        <v>299</v>
      </c>
      <c r="H151" s="3" t="s">
        <v>54</v>
      </c>
      <c r="I151" s="10">
        <v>192.7848807308329</v>
      </c>
      <c r="J151" s="10">
        <v>542</v>
      </c>
      <c r="K151" s="10">
        <v>1.0448940535615794</v>
      </c>
      <c r="L151" s="41">
        <v>1.6787708518806451E-6</v>
      </c>
      <c r="M151" s="41">
        <v>1.8651079105714184E-3</v>
      </c>
      <c r="N151" s="41">
        <v>1.3876298706252935E-4</v>
      </c>
    </row>
    <row r="152" spans="2:14" ht="15" x14ac:dyDescent="0.25">
      <c r="B152" s="11" t="s">
        <v>1578</v>
      </c>
      <c r="C152" s="3" t="s">
        <v>1579</v>
      </c>
      <c r="D152" s="3" t="s">
        <v>139</v>
      </c>
      <c r="E152" s="3"/>
      <c r="F152" s="3" t="s">
        <v>1580</v>
      </c>
      <c r="G152" s="3" t="s">
        <v>299</v>
      </c>
      <c r="H152" s="3" t="s">
        <v>54</v>
      </c>
      <c r="I152" s="10">
        <v>39.023431601574394</v>
      </c>
      <c r="J152" s="10">
        <v>216.6</v>
      </c>
      <c r="K152" s="10">
        <v>8.4524752932300107E-2</v>
      </c>
      <c r="L152" s="41">
        <v>1.9511715800787197E-6</v>
      </c>
      <c r="M152" s="41">
        <v>1.5087442099586689E-4</v>
      </c>
      <c r="N152" s="41">
        <v>1.1224972673190758E-5</v>
      </c>
    </row>
    <row r="153" spans="2:14" ht="15" x14ac:dyDescent="0.25">
      <c r="B153" s="11" t="s">
        <v>1581</v>
      </c>
      <c r="C153" s="3" t="s">
        <v>1582</v>
      </c>
      <c r="D153" s="3" t="s">
        <v>139</v>
      </c>
      <c r="E153" s="3"/>
      <c r="F153" s="3" t="s">
        <v>1583</v>
      </c>
      <c r="G153" s="3" t="s">
        <v>299</v>
      </c>
      <c r="H153" s="3" t="s">
        <v>54</v>
      </c>
      <c r="I153" s="10">
        <v>110.7985737409474</v>
      </c>
      <c r="J153" s="10">
        <v>557.4</v>
      </c>
      <c r="K153" s="10">
        <v>0.61759125003212612</v>
      </c>
      <c r="L153" s="41">
        <v>1.7013177511444871E-6</v>
      </c>
      <c r="M153" s="41">
        <v>1.1023838464850877E-3</v>
      </c>
      <c r="N153" s="41">
        <v>8.2016742602783609E-5</v>
      </c>
    </row>
    <row r="154" spans="2:14" ht="15" x14ac:dyDescent="0.25">
      <c r="B154" s="11" t="s">
        <v>1584</v>
      </c>
      <c r="C154" s="3" t="s">
        <v>1585</v>
      </c>
      <c r="D154" s="3" t="s">
        <v>139</v>
      </c>
      <c r="E154" s="3"/>
      <c r="F154" s="3" t="s">
        <v>736</v>
      </c>
      <c r="G154" s="3" t="s">
        <v>299</v>
      </c>
      <c r="H154" s="3" t="s">
        <v>54</v>
      </c>
      <c r="I154" s="10">
        <v>267.02607138560808</v>
      </c>
      <c r="J154" s="10">
        <v>29.4</v>
      </c>
      <c r="K154" s="10">
        <v>7.8505664989187207E-2</v>
      </c>
      <c r="L154" s="41">
        <v>1.3322909252165818E-6</v>
      </c>
      <c r="M154" s="41">
        <v>1.4013051016695594E-4</v>
      </c>
      <c r="N154" s="41">
        <v>1.0425631706964102E-5</v>
      </c>
    </row>
    <row r="155" spans="2:14" ht="15" x14ac:dyDescent="0.25">
      <c r="B155" s="11" t="s">
        <v>1586</v>
      </c>
      <c r="C155" s="3" t="s">
        <v>1587</v>
      </c>
      <c r="D155" s="3" t="s">
        <v>139</v>
      </c>
      <c r="E155" s="3"/>
      <c r="F155" s="3" t="s">
        <v>613</v>
      </c>
      <c r="G155" s="3" t="s">
        <v>299</v>
      </c>
      <c r="H155" s="3" t="s">
        <v>54</v>
      </c>
      <c r="I155" s="10">
        <v>282.40547051316315</v>
      </c>
      <c r="J155" s="10">
        <v>271</v>
      </c>
      <c r="K155" s="10">
        <v>0.7653188250864823</v>
      </c>
      <c r="L155" s="41">
        <v>1.3413367146198229E-6</v>
      </c>
      <c r="M155" s="41">
        <v>1.366073612834375E-3</v>
      </c>
      <c r="N155" s="41">
        <v>1.0163511397371263E-4</v>
      </c>
    </row>
    <row r="156" spans="2:14" ht="15" x14ac:dyDescent="0.25">
      <c r="B156" s="11" t="s">
        <v>1588</v>
      </c>
      <c r="C156" s="3" t="s">
        <v>1589</v>
      </c>
      <c r="D156" s="3" t="s">
        <v>139</v>
      </c>
      <c r="E156" s="3"/>
      <c r="F156" s="3" t="s">
        <v>693</v>
      </c>
      <c r="G156" s="3" t="s">
        <v>299</v>
      </c>
      <c r="H156" s="3" t="s">
        <v>54</v>
      </c>
      <c r="I156" s="10">
        <v>97.469324354522698</v>
      </c>
      <c r="J156" s="10">
        <v>653.4</v>
      </c>
      <c r="K156" s="10">
        <v>0.63686456516535161</v>
      </c>
      <c r="L156" s="41">
        <v>2.7153733893993254E-6</v>
      </c>
      <c r="M156" s="41">
        <v>1.1367861979918151E-3</v>
      </c>
      <c r="N156" s="41">
        <v>8.4576258344468524E-5</v>
      </c>
    </row>
    <row r="157" spans="2:14" ht="15" x14ac:dyDescent="0.25">
      <c r="B157" s="11" t="s">
        <v>1590</v>
      </c>
      <c r="C157" s="3" t="s">
        <v>1591</v>
      </c>
      <c r="D157" s="3" t="s">
        <v>139</v>
      </c>
      <c r="E157" s="3"/>
      <c r="F157" s="3" t="s">
        <v>551</v>
      </c>
      <c r="G157" s="3" t="s">
        <v>299</v>
      </c>
      <c r="H157" s="3" t="s">
        <v>54</v>
      </c>
      <c r="I157" s="10">
        <v>11.584579095215101</v>
      </c>
      <c r="J157" s="10">
        <v>6885</v>
      </c>
      <c r="K157" s="10">
        <v>0.79759827070702916</v>
      </c>
      <c r="L157" s="41">
        <v>9.1640479519132235E-7</v>
      </c>
      <c r="M157" s="41">
        <v>1.4236915590467504E-3</v>
      </c>
      <c r="N157" s="41">
        <v>1.0592185699781347E-4</v>
      </c>
    </row>
    <row r="158" spans="2:14" ht="15" x14ac:dyDescent="0.25">
      <c r="B158" s="11" t="s">
        <v>1592</v>
      </c>
      <c r="C158" s="3" t="s">
        <v>1593</v>
      </c>
      <c r="D158" s="3" t="s">
        <v>139</v>
      </c>
      <c r="E158" s="3"/>
      <c r="F158" s="3" t="s">
        <v>626</v>
      </c>
      <c r="G158" s="3" t="s">
        <v>299</v>
      </c>
      <c r="H158" s="3" t="s">
        <v>54</v>
      </c>
      <c r="I158" s="10">
        <v>454.01987649877555</v>
      </c>
      <c r="J158" s="10">
        <v>185</v>
      </c>
      <c r="K158" s="10">
        <v>0.83993677152278268</v>
      </c>
      <c r="L158" s="41">
        <v>2.233808318258168E-6</v>
      </c>
      <c r="M158" s="41">
        <v>1.4992646494706423E-3</v>
      </c>
      <c r="N158" s="41">
        <v>1.1154445272502426E-4</v>
      </c>
    </row>
    <row r="159" spans="2:14" ht="15" x14ac:dyDescent="0.25">
      <c r="B159" s="11" t="s">
        <v>1594</v>
      </c>
      <c r="C159" s="3" t="s">
        <v>1595</v>
      </c>
      <c r="D159" s="3" t="s">
        <v>139</v>
      </c>
      <c r="E159" s="3"/>
      <c r="F159" s="3" t="s">
        <v>892</v>
      </c>
      <c r="G159" s="3" t="s">
        <v>299</v>
      </c>
      <c r="H159" s="3" t="s">
        <v>54</v>
      </c>
      <c r="I159" s="10">
        <v>26.665950537204303</v>
      </c>
      <c r="J159" s="10">
        <v>849.9</v>
      </c>
      <c r="K159" s="10">
        <v>0.22663391349010109</v>
      </c>
      <c r="L159" s="41">
        <v>3.228808099880118E-7</v>
      </c>
      <c r="M159" s="41">
        <v>4.0453546789108506E-4</v>
      </c>
      <c r="N159" s="41">
        <v>3.0097212916815519E-5</v>
      </c>
    </row>
    <row r="160" spans="2:14" ht="15" x14ac:dyDescent="0.25">
      <c r="B160" s="11" t="s">
        <v>1596</v>
      </c>
      <c r="C160" s="3" t="s">
        <v>1597</v>
      </c>
      <c r="D160" s="3" t="s">
        <v>139</v>
      </c>
      <c r="E160" s="3"/>
      <c r="F160" s="3" t="s">
        <v>897</v>
      </c>
      <c r="G160" s="3" t="s">
        <v>299</v>
      </c>
      <c r="H160" s="3" t="s">
        <v>54</v>
      </c>
      <c r="I160" s="10">
        <v>33.977213509386402</v>
      </c>
      <c r="J160" s="10">
        <v>4723</v>
      </c>
      <c r="K160" s="10">
        <v>1.6047437940469138</v>
      </c>
      <c r="L160" s="41">
        <v>1.8944424392911258E-6</v>
      </c>
      <c r="M160" s="41">
        <v>2.8644247084337535E-3</v>
      </c>
      <c r="N160" s="41">
        <v>2.1311159880084711E-4</v>
      </c>
    </row>
    <row r="161" spans="2:14" ht="15" x14ac:dyDescent="0.25">
      <c r="B161" s="11" t="s">
        <v>1598</v>
      </c>
      <c r="C161" s="3" t="s">
        <v>1599</v>
      </c>
      <c r="D161" s="3" t="s">
        <v>139</v>
      </c>
      <c r="E161" s="3"/>
      <c r="F161" s="3" t="s">
        <v>1600</v>
      </c>
      <c r="G161" s="3" t="s">
        <v>299</v>
      </c>
      <c r="H161" s="3" t="s">
        <v>54</v>
      </c>
      <c r="I161" s="10">
        <v>5.4425770090525996</v>
      </c>
      <c r="J161" s="10">
        <v>3890</v>
      </c>
      <c r="K161" s="10">
        <v>0.21171624564937991</v>
      </c>
      <c r="L161" s="41">
        <v>1.2297013486989636E-6</v>
      </c>
      <c r="M161" s="41">
        <v>3.7790783018736815E-4</v>
      </c>
      <c r="N161" s="41">
        <v>2.8116131540642189E-5</v>
      </c>
    </row>
    <row r="162" spans="2:14" ht="15" x14ac:dyDescent="0.25">
      <c r="B162" s="11" t="s">
        <v>1601</v>
      </c>
      <c r="C162" s="3" t="s">
        <v>1602</v>
      </c>
      <c r="D162" s="3" t="s">
        <v>139</v>
      </c>
      <c r="E162" s="3"/>
      <c r="F162" s="3" t="s">
        <v>907</v>
      </c>
      <c r="G162" s="3" t="s">
        <v>299</v>
      </c>
      <c r="H162" s="3" t="s">
        <v>54</v>
      </c>
      <c r="I162" s="10">
        <v>396.72775828422351</v>
      </c>
      <c r="J162" s="10">
        <v>470</v>
      </c>
      <c r="K162" s="10">
        <v>1.8646204639355626</v>
      </c>
      <c r="L162" s="41">
        <v>2.7839372256903115E-6</v>
      </c>
      <c r="M162" s="41">
        <v>3.3282976064851451E-3</v>
      </c>
      <c r="N162" s="41">
        <v>2.4762348338732261E-4</v>
      </c>
    </row>
    <row r="163" spans="2:14" ht="15" x14ac:dyDescent="0.25">
      <c r="B163" s="11" t="s">
        <v>1603</v>
      </c>
      <c r="C163" s="3" t="s">
        <v>1604</v>
      </c>
      <c r="D163" s="3" t="s">
        <v>139</v>
      </c>
      <c r="E163" s="3"/>
      <c r="F163" s="3" t="s">
        <v>569</v>
      </c>
      <c r="G163" s="3" t="s">
        <v>299</v>
      </c>
      <c r="H163" s="3" t="s">
        <v>54</v>
      </c>
      <c r="I163" s="10">
        <v>24.155288851119501</v>
      </c>
      <c r="J163" s="10">
        <v>1950</v>
      </c>
      <c r="K163" s="10">
        <v>0.47657934425486354</v>
      </c>
      <c r="L163" s="41">
        <v>9.252018346898585E-7</v>
      </c>
      <c r="M163" s="41">
        <v>8.5068136999623639E-4</v>
      </c>
      <c r="N163" s="41">
        <v>6.3290218903718718E-5</v>
      </c>
    </row>
    <row r="164" spans="2:14" ht="15" x14ac:dyDescent="0.25">
      <c r="B164" s="11" t="s">
        <v>1605</v>
      </c>
      <c r="C164" s="3" t="s">
        <v>1606</v>
      </c>
      <c r="D164" s="3" t="s">
        <v>139</v>
      </c>
      <c r="E164" s="3"/>
      <c r="F164" s="3" t="s">
        <v>1607</v>
      </c>
      <c r="G164" s="3" t="s">
        <v>299</v>
      </c>
      <c r="H164" s="3" t="s">
        <v>54</v>
      </c>
      <c r="I164" s="10">
        <v>1.0932861960513001</v>
      </c>
      <c r="J164" s="10">
        <v>41980</v>
      </c>
      <c r="K164" s="10">
        <v>0.45896154509169346</v>
      </c>
      <c r="L164" s="41">
        <v>1.1598918241619776E-6</v>
      </c>
      <c r="M164" s="41">
        <v>8.1923407017279028E-4</v>
      </c>
      <c r="N164" s="41">
        <v>6.0950557357156824E-5</v>
      </c>
    </row>
    <row r="165" spans="2:14" ht="15" x14ac:dyDescent="0.25">
      <c r="B165" s="11" t="s">
        <v>1608</v>
      </c>
      <c r="C165" s="3" t="s">
        <v>1609</v>
      </c>
      <c r="D165" s="3" t="s">
        <v>139</v>
      </c>
      <c r="E165" s="3"/>
      <c r="F165" s="3" t="s">
        <v>1610</v>
      </c>
      <c r="G165" s="3" t="s">
        <v>299</v>
      </c>
      <c r="H165" s="3" t="s">
        <v>54</v>
      </c>
      <c r="I165" s="10">
        <v>12.204823974970701</v>
      </c>
      <c r="J165" s="10">
        <v>410</v>
      </c>
      <c r="K165" s="10">
        <v>5.0039778297821705E-2</v>
      </c>
      <c r="L165" s="41">
        <v>1.009664458551514E-6</v>
      </c>
      <c r="M165" s="41">
        <v>8.9319664542436789E-5</v>
      </c>
      <c r="N165" s="41">
        <v>6.645333165486576E-6</v>
      </c>
    </row>
    <row r="166" spans="2:14" ht="15" x14ac:dyDescent="0.25">
      <c r="B166" s="11" t="s">
        <v>1611</v>
      </c>
      <c r="C166" s="3" t="s">
        <v>1612</v>
      </c>
      <c r="D166" s="3" t="s">
        <v>139</v>
      </c>
      <c r="E166" s="3"/>
      <c r="F166" s="3" t="s">
        <v>706</v>
      </c>
      <c r="G166" s="3" t="s">
        <v>299</v>
      </c>
      <c r="H166" s="3" t="s">
        <v>54</v>
      </c>
      <c r="I166" s="10">
        <v>24.8567121668369</v>
      </c>
      <c r="J166" s="10">
        <v>6.1</v>
      </c>
      <c r="K166" s="10">
        <v>1.5162595670748999E-3</v>
      </c>
      <c r="L166" s="41">
        <v>3.6257515310140896E-8</v>
      </c>
      <c r="M166" s="41">
        <v>2.7064827322843277E-6</v>
      </c>
      <c r="N166" s="41">
        <v>2.0136080397078364E-7</v>
      </c>
    </row>
    <row r="167" spans="2:14" ht="15" x14ac:dyDescent="0.25">
      <c r="B167" s="11" t="s">
        <v>1613</v>
      </c>
      <c r="C167" s="3" t="s">
        <v>1614</v>
      </c>
      <c r="D167" s="3" t="s">
        <v>139</v>
      </c>
      <c r="E167" s="3"/>
      <c r="F167" s="3" t="s">
        <v>1615</v>
      </c>
      <c r="G167" s="3" t="s">
        <v>299</v>
      </c>
      <c r="H167" s="3" t="s">
        <v>54</v>
      </c>
      <c r="I167" s="10">
        <v>24.311332122181099</v>
      </c>
      <c r="J167" s="10">
        <v>4.7</v>
      </c>
      <c r="K167" s="10">
        <v>1.1426326938291001E-3</v>
      </c>
      <c r="L167" s="41">
        <v>3.5003254825110803E-6</v>
      </c>
      <c r="M167" s="41">
        <v>2.0395687666841416E-6</v>
      </c>
      <c r="N167" s="41">
        <v>1.5174277733765115E-7</v>
      </c>
    </row>
    <row r="168" spans="2:14" ht="15" x14ac:dyDescent="0.25">
      <c r="B168" s="11" t="s">
        <v>1616</v>
      </c>
      <c r="C168" s="3" t="s">
        <v>1617</v>
      </c>
      <c r="D168" s="3" t="s">
        <v>139</v>
      </c>
      <c r="E168" s="3"/>
      <c r="F168" s="3" t="s">
        <v>943</v>
      </c>
      <c r="G168" s="3" t="s">
        <v>299</v>
      </c>
      <c r="H168" s="3" t="s">
        <v>54</v>
      </c>
      <c r="I168" s="10">
        <v>86.964418455985907</v>
      </c>
      <c r="J168" s="10">
        <v>160</v>
      </c>
      <c r="K168" s="10">
        <v>0.13914306952950059</v>
      </c>
      <c r="L168" s="41">
        <v>4.7578571767885363E-7</v>
      </c>
      <c r="M168" s="41">
        <v>2.4836665382110547E-4</v>
      </c>
      <c r="N168" s="41">
        <v>1.8478340355321802E-5</v>
      </c>
    </row>
    <row r="169" spans="2:14" ht="15" x14ac:dyDescent="0.25">
      <c r="B169" s="11" t="s">
        <v>1618</v>
      </c>
      <c r="C169" s="3" t="s">
        <v>1619</v>
      </c>
      <c r="D169" s="3" t="s">
        <v>139</v>
      </c>
      <c r="E169" s="3"/>
      <c r="F169" s="3" t="s">
        <v>1620</v>
      </c>
      <c r="G169" s="3" t="s">
        <v>299</v>
      </c>
      <c r="H169" s="3" t="s">
        <v>54</v>
      </c>
      <c r="I169" s="10">
        <v>50.580410028700804</v>
      </c>
      <c r="J169" s="10">
        <v>145.80000000000001</v>
      </c>
      <c r="K169" s="10">
        <v>7.3746237821579894E-2</v>
      </c>
      <c r="L169" s="41">
        <v>2.3016323450486049E-6</v>
      </c>
      <c r="M169" s="41">
        <v>1.3163506009731903E-4</v>
      </c>
      <c r="N169" s="41">
        <v>9.7935749656776292E-6</v>
      </c>
    </row>
    <row r="170" spans="2:14" ht="15" x14ac:dyDescent="0.25">
      <c r="B170" s="11" t="s">
        <v>1621</v>
      </c>
      <c r="C170" s="3" t="s">
        <v>1622</v>
      </c>
      <c r="D170" s="3" t="s">
        <v>139</v>
      </c>
      <c r="E170" s="3"/>
      <c r="F170" s="3" t="s">
        <v>638</v>
      </c>
      <c r="G170" s="3" t="s">
        <v>639</v>
      </c>
      <c r="H170" s="3" t="s">
        <v>54</v>
      </c>
      <c r="I170" s="10">
        <v>10.3514578396926</v>
      </c>
      <c r="J170" s="10">
        <v>11500</v>
      </c>
      <c r="K170" s="10">
        <v>1.1904176515673384</v>
      </c>
      <c r="L170" s="41">
        <v>1.6212071389618312E-6</v>
      </c>
      <c r="M170" s="41">
        <v>2.1248636368962218E-3</v>
      </c>
      <c r="N170" s="41">
        <v>1.5808866805242102E-4</v>
      </c>
    </row>
    <row r="171" spans="2:14" ht="15" x14ac:dyDescent="0.25">
      <c r="B171" s="11" t="s">
        <v>1623</v>
      </c>
      <c r="C171" s="3" t="s">
        <v>1624</v>
      </c>
      <c r="D171" s="3" t="s">
        <v>139</v>
      </c>
      <c r="E171" s="3"/>
      <c r="F171" s="3" t="s">
        <v>1625</v>
      </c>
      <c r="G171" s="3" t="s">
        <v>639</v>
      </c>
      <c r="H171" s="3" t="s">
        <v>54</v>
      </c>
      <c r="I171" s="10">
        <v>0.67344797770970011</v>
      </c>
      <c r="J171" s="10">
        <v>3980</v>
      </c>
      <c r="K171" s="10">
        <v>2.6803229516572803E-2</v>
      </c>
      <c r="L171" s="41">
        <v>7.0659075855801543E-8</v>
      </c>
      <c r="M171" s="41">
        <v>4.7843047081973963E-5</v>
      </c>
      <c r="N171" s="41">
        <v>3.5594959871431646E-6</v>
      </c>
    </row>
    <row r="172" spans="2:14" ht="15" x14ac:dyDescent="0.25">
      <c r="B172" s="11" t="s">
        <v>1626</v>
      </c>
      <c r="C172" s="3" t="s">
        <v>1627</v>
      </c>
      <c r="D172" s="3" t="s">
        <v>139</v>
      </c>
      <c r="E172" s="3"/>
      <c r="F172" s="3" t="s">
        <v>1628</v>
      </c>
      <c r="G172" s="3" t="s">
        <v>1272</v>
      </c>
      <c r="H172" s="3" t="s">
        <v>54</v>
      </c>
      <c r="I172" s="10">
        <v>20.513998888763702</v>
      </c>
      <c r="J172" s="10">
        <v>1364</v>
      </c>
      <c r="K172" s="10">
        <v>0.27981094484214519</v>
      </c>
      <c r="L172" s="41">
        <v>4.6319240033778909E-7</v>
      </c>
      <c r="M172" s="41">
        <v>4.9945504514137013E-4</v>
      </c>
      <c r="N172" s="41">
        <v>3.7159176460751543E-5</v>
      </c>
    </row>
    <row r="173" spans="2:14" ht="15" x14ac:dyDescent="0.25">
      <c r="B173" s="11" t="s">
        <v>1629</v>
      </c>
      <c r="C173" s="3" t="s">
        <v>1630</v>
      </c>
      <c r="D173" s="3" t="s">
        <v>139</v>
      </c>
      <c r="E173" s="3"/>
      <c r="F173" s="3" t="s">
        <v>923</v>
      </c>
      <c r="G173" s="3" t="s">
        <v>924</v>
      </c>
      <c r="H173" s="3" t="s">
        <v>54</v>
      </c>
      <c r="I173" s="10">
        <v>1.4511790231313</v>
      </c>
      <c r="J173" s="10">
        <v>3426</v>
      </c>
      <c r="K173" s="10">
        <v>4.9717393334825798E-2</v>
      </c>
      <c r="L173" s="41">
        <v>1.34498430763893E-7</v>
      </c>
      <c r="M173" s="41">
        <v>8.8744216014728704E-5</v>
      </c>
      <c r="N173" s="41">
        <v>6.6025201163579362E-6</v>
      </c>
    </row>
    <row r="174" spans="2:14" ht="15" x14ac:dyDescent="0.25">
      <c r="B174" s="11" t="s">
        <v>1631</v>
      </c>
      <c r="C174" s="3" t="s">
        <v>1632</v>
      </c>
      <c r="D174" s="3" t="s">
        <v>139</v>
      </c>
      <c r="E174" s="3"/>
      <c r="F174" s="3" t="s">
        <v>977</v>
      </c>
      <c r="G174" s="3" t="s">
        <v>924</v>
      </c>
      <c r="H174" s="3" t="s">
        <v>54</v>
      </c>
      <c r="I174" s="10">
        <v>619.60377835543204</v>
      </c>
      <c r="J174" s="10">
        <v>70.2</v>
      </c>
      <c r="K174" s="10">
        <v>0.4349618524054169</v>
      </c>
      <c r="L174" s="41">
        <v>1.9276203875680905E-6</v>
      </c>
      <c r="M174" s="41">
        <v>7.7639526127356879E-4</v>
      </c>
      <c r="N174" s="41">
        <v>5.7763373896423109E-5</v>
      </c>
    </row>
    <row r="175" spans="2:14" ht="15" x14ac:dyDescent="0.25">
      <c r="B175" s="11" t="s">
        <v>1633</v>
      </c>
      <c r="C175" s="3" t="s">
        <v>1634</v>
      </c>
      <c r="D175" s="3" t="s">
        <v>139</v>
      </c>
      <c r="E175" s="3"/>
      <c r="F175" s="3" t="s">
        <v>1635</v>
      </c>
      <c r="G175" s="3" t="s">
        <v>924</v>
      </c>
      <c r="H175" s="3" t="s">
        <v>54</v>
      </c>
      <c r="I175" s="10">
        <v>336.5904820140903</v>
      </c>
      <c r="J175" s="10">
        <v>267.2</v>
      </c>
      <c r="K175" s="10">
        <v>0.8993697678287913</v>
      </c>
      <c r="L175" s="41">
        <v>1.0951896916623917E-6</v>
      </c>
      <c r="M175" s="41">
        <v>1.6053509566722804E-3</v>
      </c>
      <c r="N175" s="41">
        <v>1.194372147417927E-4</v>
      </c>
    </row>
    <row r="176" spans="2:14" ht="15" x14ac:dyDescent="0.25">
      <c r="B176" s="11" t="s">
        <v>1636</v>
      </c>
      <c r="C176" s="3" t="s">
        <v>1637</v>
      </c>
      <c r="D176" s="3" t="s">
        <v>139</v>
      </c>
      <c r="E176" s="3"/>
      <c r="F176" s="3" t="s">
        <v>496</v>
      </c>
      <c r="G176" s="3" t="s">
        <v>497</v>
      </c>
      <c r="H176" s="3" t="s">
        <v>54</v>
      </c>
      <c r="I176" s="10">
        <v>12.8523364832712</v>
      </c>
      <c r="J176" s="10">
        <v>13620</v>
      </c>
      <c r="K176" s="10">
        <v>1.7504882290370205</v>
      </c>
      <c r="L176" s="41">
        <v>1.8998788412921616E-6</v>
      </c>
      <c r="M176" s="41">
        <v>3.1245746228631306E-3</v>
      </c>
      <c r="N176" s="41">
        <v>2.3246660716560278E-4</v>
      </c>
    </row>
    <row r="177" spans="2:14" ht="15" x14ac:dyDescent="0.25">
      <c r="B177" s="11" t="s">
        <v>1638</v>
      </c>
      <c r="C177" s="3" t="s">
        <v>1639</v>
      </c>
      <c r="D177" s="3" t="s">
        <v>139</v>
      </c>
      <c r="E177" s="3"/>
      <c r="F177" s="3" t="s">
        <v>1640</v>
      </c>
      <c r="G177" s="3" t="s">
        <v>582</v>
      </c>
      <c r="H177" s="3" t="s">
        <v>54</v>
      </c>
      <c r="I177" s="10">
        <v>25.3251741866199</v>
      </c>
      <c r="J177" s="10">
        <v>3368</v>
      </c>
      <c r="K177" s="10">
        <v>0.85295186660691047</v>
      </c>
      <c r="L177" s="41">
        <v>5.1997350127769697E-6</v>
      </c>
      <c r="M177" s="41">
        <v>1.52249624574158E-3</v>
      </c>
      <c r="N177" s="41">
        <v>1.1327287051496241E-4</v>
      </c>
    </row>
    <row r="178" spans="2:14" ht="15" x14ac:dyDescent="0.25">
      <c r="B178" s="11" t="s">
        <v>1641</v>
      </c>
      <c r="C178" s="3" t="s">
        <v>1642</v>
      </c>
      <c r="D178" s="3" t="s">
        <v>139</v>
      </c>
      <c r="E178" s="3"/>
      <c r="F178" s="3" t="s">
        <v>1643</v>
      </c>
      <c r="G178" s="3" t="s">
        <v>582</v>
      </c>
      <c r="H178" s="3" t="s">
        <v>54</v>
      </c>
      <c r="I178" s="10">
        <v>8.0576466524381001</v>
      </c>
      <c r="J178" s="10">
        <v>11600</v>
      </c>
      <c r="K178" s="10">
        <v>0.93468701167955393</v>
      </c>
      <c r="L178" s="41">
        <v>1.6835411182809703E-6</v>
      </c>
      <c r="M178" s="41">
        <v>1.6683912913943646E-3</v>
      </c>
      <c r="N178" s="41">
        <v>1.2412738044313167E-4</v>
      </c>
    </row>
    <row r="179" spans="2:14" ht="15" x14ac:dyDescent="0.25">
      <c r="B179" s="11" t="s">
        <v>1644</v>
      </c>
      <c r="C179" s="3" t="s">
        <v>1645</v>
      </c>
      <c r="D179" s="3" t="s">
        <v>139</v>
      </c>
      <c r="E179" s="3"/>
      <c r="F179" s="3" t="s">
        <v>855</v>
      </c>
      <c r="G179" s="3" t="s">
        <v>582</v>
      </c>
      <c r="H179" s="3" t="s">
        <v>54</v>
      </c>
      <c r="I179" s="10">
        <v>40.044516864132405</v>
      </c>
      <c r="J179" s="10">
        <v>673</v>
      </c>
      <c r="K179" s="10">
        <v>0.26949959830848264</v>
      </c>
      <c r="L179" s="41">
        <v>9.7250966192859863E-7</v>
      </c>
      <c r="M179" s="41">
        <v>4.8104956764532668E-4</v>
      </c>
      <c r="N179" s="41">
        <v>3.5789819212740801E-5</v>
      </c>
    </row>
    <row r="180" spans="2:14" ht="15" x14ac:dyDescent="0.25">
      <c r="B180" s="11" t="s">
        <v>1646</v>
      </c>
      <c r="C180" s="3" t="s">
        <v>1647</v>
      </c>
      <c r="D180" s="3" t="s">
        <v>139</v>
      </c>
      <c r="E180" s="3"/>
      <c r="F180" s="3" t="s">
        <v>1648</v>
      </c>
      <c r="G180" s="3" t="s">
        <v>514</v>
      </c>
      <c r="H180" s="3" t="s">
        <v>54</v>
      </c>
      <c r="I180" s="10">
        <v>8.793164911190301</v>
      </c>
      <c r="J180" s="10">
        <v>1708</v>
      </c>
      <c r="K180" s="10">
        <v>0.15018725668266161</v>
      </c>
      <c r="L180" s="41">
        <v>8.0857491837071132E-7</v>
      </c>
      <c r="M180" s="41">
        <v>2.6808023220255034E-4</v>
      </c>
      <c r="N180" s="41">
        <v>1.9945019578757462E-5</v>
      </c>
    </row>
    <row r="181" spans="2:14" ht="15" x14ac:dyDescent="0.25">
      <c r="B181" s="11" t="s">
        <v>1649</v>
      </c>
      <c r="C181" s="3" t="s">
        <v>1650</v>
      </c>
      <c r="D181" s="3" t="s">
        <v>139</v>
      </c>
      <c r="E181" s="3"/>
      <c r="F181" s="3" t="s">
        <v>1651</v>
      </c>
      <c r="G181" s="3" t="s">
        <v>514</v>
      </c>
      <c r="H181" s="3" t="s">
        <v>54</v>
      </c>
      <c r="I181" s="10">
        <v>7.6301485201708017</v>
      </c>
      <c r="J181" s="10">
        <v>4820</v>
      </c>
      <c r="K181" s="10">
        <v>0.36777315867557508</v>
      </c>
      <c r="L181" s="41">
        <v>4.48192194709861E-7</v>
      </c>
      <c r="M181" s="41">
        <v>6.5646524181432503E-4</v>
      </c>
      <c r="N181" s="41">
        <v>4.8840647418075103E-5</v>
      </c>
    </row>
    <row r="182" spans="2:14" ht="15" x14ac:dyDescent="0.25">
      <c r="B182" s="11" t="s">
        <v>1652</v>
      </c>
      <c r="C182" s="3" t="s">
        <v>1653</v>
      </c>
      <c r="D182" s="3" t="s">
        <v>139</v>
      </c>
      <c r="E182" s="3"/>
      <c r="F182" s="3" t="s">
        <v>1654</v>
      </c>
      <c r="G182" s="3" t="s">
        <v>514</v>
      </c>
      <c r="H182" s="3" t="s">
        <v>54</v>
      </c>
      <c r="I182" s="10">
        <v>29.114999871763398</v>
      </c>
      <c r="J182" s="10">
        <v>3946</v>
      </c>
      <c r="K182" s="10">
        <v>1.1488778949390461</v>
      </c>
      <c r="L182" s="41">
        <v>1.9801827924504127E-6</v>
      </c>
      <c r="M182" s="41">
        <v>2.0507162834621029E-3</v>
      </c>
      <c r="N182" s="41">
        <v>1.5257214636111191E-4</v>
      </c>
    </row>
    <row r="183" spans="2:14" ht="15" x14ac:dyDescent="0.25">
      <c r="B183" s="11" t="s">
        <v>1655</v>
      </c>
      <c r="C183" s="3" t="s">
        <v>1656</v>
      </c>
      <c r="D183" s="3" t="s">
        <v>139</v>
      </c>
      <c r="E183" s="3"/>
      <c r="F183" s="3" t="s">
        <v>1657</v>
      </c>
      <c r="G183" s="3" t="s">
        <v>514</v>
      </c>
      <c r="H183" s="3" t="s">
        <v>54</v>
      </c>
      <c r="I183" s="10">
        <v>52.034877819200098</v>
      </c>
      <c r="J183" s="10">
        <v>1145</v>
      </c>
      <c r="K183" s="10">
        <v>0.59579935103013892</v>
      </c>
      <c r="L183" s="41">
        <v>2.6096343814758352E-6</v>
      </c>
      <c r="M183" s="41">
        <v>1.0634858902028774E-3</v>
      </c>
      <c r="N183" s="41">
        <v>7.9122756376167109E-5</v>
      </c>
    </row>
    <row r="184" spans="2:14" ht="15" x14ac:dyDescent="0.25">
      <c r="B184" s="11" t="s">
        <v>1658</v>
      </c>
      <c r="C184" s="3" t="s">
        <v>1659</v>
      </c>
      <c r="D184" s="3" t="s">
        <v>139</v>
      </c>
      <c r="E184" s="3"/>
      <c r="F184" s="3" t="s">
        <v>1660</v>
      </c>
      <c r="G184" s="3" t="s">
        <v>603</v>
      </c>
      <c r="H184" s="3" t="s">
        <v>54</v>
      </c>
      <c r="I184" s="10">
        <v>57.533197354121008</v>
      </c>
      <c r="J184" s="10">
        <v>971.5</v>
      </c>
      <c r="K184" s="10">
        <v>0.55893501229544884</v>
      </c>
      <c r="L184" s="41">
        <v>1.2981525933420592E-6</v>
      </c>
      <c r="M184" s="41">
        <v>9.9768403253348392E-4</v>
      </c>
      <c r="N184" s="41">
        <v>7.4227134909594149E-5</v>
      </c>
    </row>
    <row r="185" spans="2:14" ht="15" x14ac:dyDescent="0.25">
      <c r="B185" s="11" t="s">
        <v>1661</v>
      </c>
      <c r="C185" s="3" t="s">
        <v>1662</v>
      </c>
      <c r="D185" s="3" t="s">
        <v>139</v>
      </c>
      <c r="E185" s="3"/>
      <c r="F185" s="3" t="s">
        <v>1663</v>
      </c>
      <c r="G185" s="3" t="s">
        <v>603</v>
      </c>
      <c r="H185" s="3" t="s">
        <v>54</v>
      </c>
      <c r="I185" s="10">
        <v>88.09912646926179</v>
      </c>
      <c r="J185" s="10">
        <v>186.7</v>
      </c>
      <c r="K185" s="10">
        <v>0.16448106949295921</v>
      </c>
      <c r="L185" s="41">
        <v>1.7190305233044565E-6</v>
      </c>
      <c r="M185" s="41">
        <v>2.9359430537948417E-4</v>
      </c>
      <c r="N185" s="41">
        <v>2.1843252375957173E-5</v>
      </c>
    </row>
    <row r="186" spans="2:14" ht="15" x14ac:dyDescent="0.25">
      <c r="B186" s="11" t="s">
        <v>1664</v>
      </c>
      <c r="C186" s="3" t="s">
        <v>1665</v>
      </c>
      <c r="D186" s="3" t="s">
        <v>139</v>
      </c>
      <c r="E186" s="3"/>
      <c r="F186" s="3" t="s">
        <v>1666</v>
      </c>
      <c r="G186" s="3" t="s">
        <v>603</v>
      </c>
      <c r="H186" s="3" t="s">
        <v>54</v>
      </c>
      <c r="I186" s="10">
        <v>0.27908729945260002</v>
      </c>
      <c r="J186" s="10">
        <v>672</v>
      </c>
      <c r="K186" s="10">
        <v>1.87546665226E-3</v>
      </c>
      <c r="L186" s="41">
        <v>7.1444510535498547E-9</v>
      </c>
      <c r="M186" s="41">
        <v>3.3476577622583578E-6</v>
      </c>
      <c r="N186" s="41">
        <v>2.4906386816605841E-7</v>
      </c>
    </row>
    <row r="187" spans="2:14" ht="15" x14ac:dyDescent="0.25">
      <c r="B187" s="11" t="s">
        <v>1667</v>
      </c>
      <c r="C187" s="3" t="s">
        <v>1668</v>
      </c>
      <c r="D187" s="3" t="s">
        <v>139</v>
      </c>
      <c r="E187" s="3"/>
      <c r="F187" s="3" t="s">
        <v>1669</v>
      </c>
      <c r="G187" s="3" t="s">
        <v>322</v>
      </c>
      <c r="H187" s="3" t="s">
        <v>54</v>
      </c>
      <c r="I187" s="10">
        <v>4.3442119569808</v>
      </c>
      <c r="J187" s="10">
        <v>11520</v>
      </c>
      <c r="K187" s="10">
        <v>0.50045321744272819</v>
      </c>
      <c r="L187" s="41">
        <v>5.9716855799500817E-7</v>
      </c>
      <c r="M187" s="41">
        <v>8.9329559445936867E-4</v>
      </c>
      <c r="N187" s="41">
        <v>6.646069340781627E-5</v>
      </c>
    </row>
    <row r="188" spans="2:14" ht="15" x14ac:dyDescent="0.25">
      <c r="B188" s="11" t="s">
        <v>1670</v>
      </c>
      <c r="C188" s="3" t="s">
        <v>1671</v>
      </c>
      <c r="D188" s="3" t="s">
        <v>139</v>
      </c>
      <c r="E188" s="3"/>
      <c r="F188" s="3" t="s">
        <v>1672</v>
      </c>
      <c r="G188" s="3" t="s">
        <v>322</v>
      </c>
      <c r="H188" s="3" t="s">
        <v>54</v>
      </c>
      <c r="I188" s="10">
        <v>19.269304502274597</v>
      </c>
      <c r="J188" s="10">
        <v>5960</v>
      </c>
      <c r="K188" s="10">
        <v>1.148450548339869</v>
      </c>
      <c r="L188" s="41">
        <v>7.0764981646252658E-6</v>
      </c>
      <c r="M188" s="41">
        <v>2.0499534812239584E-3</v>
      </c>
      <c r="N188" s="41">
        <v>1.5251539430054587E-4</v>
      </c>
    </row>
    <row r="189" spans="2:14" x14ac:dyDescent="0.2">
      <c r="B189" s="44"/>
      <c r="C189" s="45"/>
      <c r="D189" s="45"/>
      <c r="E189" s="45"/>
      <c r="F189" s="45"/>
      <c r="G189" s="45"/>
      <c r="H189" s="45"/>
      <c r="I189" s="14"/>
      <c r="J189" s="14"/>
      <c r="K189" s="14"/>
      <c r="L189" s="14"/>
      <c r="M189" s="14"/>
      <c r="N189" s="14"/>
    </row>
    <row r="190" spans="2:14" ht="15" x14ac:dyDescent="0.25">
      <c r="B190" s="9" t="s">
        <v>1673</v>
      </c>
      <c r="C190" s="37"/>
      <c r="D190" s="37"/>
      <c r="E190" s="37"/>
      <c r="F190" s="37"/>
      <c r="G190" s="37"/>
      <c r="H190" s="37"/>
      <c r="I190" s="10"/>
      <c r="J190" s="10"/>
      <c r="K190" s="10">
        <v>0</v>
      </c>
      <c r="L190" s="41"/>
      <c r="M190" s="41">
        <v>0</v>
      </c>
      <c r="N190" s="41">
        <v>0</v>
      </c>
    </row>
    <row r="191" spans="2:14" ht="15" x14ac:dyDescent="0.25">
      <c r="B191" s="11"/>
      <c r="C191" s="3"/>
      <c r="D191" s="3" t="s">
        <v>87</v>
      </c>
      <c r="E191" s="3" t="s">
        <v>87</v>
      </c>
      <c r="F191" s="3" t="s">
        <v>87</v>
      </c>
      <c r="G191" s="3" t="s">
        <v>87</v>
      </c>
      <c r="H191" s="3" t="s">
        <v>87</v>
      </c>
      <c r="I191" s="10">
        <v>0</v>
      </c>
      <c r="J191" s="10">
        <v>0</v>
      </c>
      <c r="K191" s="10">
        <v>0</v>
      </c>
      <c r="L191" s="41">
        <v>0</v>
      </c>
      <c r="M191" s="41">
        <v>0</v>
      </c>
      <c r="N191" s="41">
        <v>0</v>
      </c>
    </row>
    <row r="192" spans="2:14" x14ac:dyDescent="0.2">
      <c r="B192" s="44"/>
      <c r="C192" s="45"/>
      <c r="D192" s="45"/>
      <c r="E192" s="45"/>
      <c r="F192" s="45"/>
      <c r="G192" s="45"/>
      <c r="H192" s="45"/>
      <c r="I192" s="14"/>
      <c r="J192" s="14"/>
      <c r="K192" s="14"/>
      <c r="L192" s="14"/>
      <c r="M192" s="14"/>
      <c r="N192" s="14"/>
    </row>
    <row r="193" spans="2:14" ht="15" x14ac:dyDescent="0.25">
      <c r="B193" s="15" t="s">
        <v>113</v>
      </c>
      <c r="C193" s="37"/>
      <c r="D193" s="37"/>
      <c r="E193" s="37"/>
      <c r="F193" s="37"/>
      <c r="G193" s="37"/>
      <c r="H193" s="37"/>
      <c r="I193" s="10"/>
      <c r="J193" s="10"/>
      <c r="K193" s="10">
        <v>110.82827167032252</v>
      </c>
      <c r="L193" s="41"/>
      <c r="M193" s="41">
        <v>0.19782549771692692</v>
      </c>
      <c r="N193" s="41">
        <v>1.4718106563561872E-2</v>
      </c>
    </row>
    <row r="194" spans="2:14" ht="15" x14ac:dyDescent="0.25">
      <c r="B194" s="9" t="s">
        <v>241</v>
      </c>
      <c r="C194" s="37"/>
      <c r="D194" s="37"/>
      <c r="E194" s="37"/>
      <c r="F194" s="37"/>
      <c r="G194" s="37"/>
      <c r="H194" s="37"/>
      <c r="I194" s="10"/>
      <c r="J194" s="10"/>
      <c r="K194" s="10">
        <v>35.315712706127435</v>
      </c>
      <c r="L194" s="41"/>
      <c r="M194" s="41">
        <v>6.3037601669903673E-2</v>
      </c>
      <c r="N194" s="41">
        <v>4.6899623637829038E-3</v>
      </c>
    </row>
    <row r="195" spans="2:14" ht="15" x14ac:dyDescent="0.25">
      <c r="B195" s="11" t="s">
        <v>1674</v>
      </c>
      <c r="C195" s="3" t="s">
        <v>1675</v>
      </c>
      <c r="D195" s="3" t="s">
        <v>1023</v>
      </c>
      <c r="E195" s="3" t="s">
        <v>1005</v>
      </c>
      <c r="F195" s="3"/>
      <c r="G195" s="3" t="s">
        <v>1006</v>
      </c>
      <c r="H195" s="3" t="s">
        <v>48</v>
      </c>
      <c r="I195" s="10">
        <v>15.326072388469999</v>
      </c>
      <c r="J195" s="10">
        <v>861</v>
      </c>
      <c r="K195" s="10">
        <v>0.51489809957522159</v>
      </c>
      <c r="L195" s="41">
        <v>1.420453882129577E-6</v>
      </c>
      <c r="M195" s="41">
        <v>9.1907932233183034E-4</v>
      </c>
      <c r="N195" s="41">
        <v>6.837898836378696E-5</v>
      </c>
    </row>
    <row r="196" spans="2:14" ht="15" x14ac:dyDescent="0.25">
      <c r="B196" s="11" t="s">
        <v>1676</v>
      </c>
      <c r="C196" s="3" t="s">
        <v>1677</v>
      </c>
      <c r="D196" s="3" t="s">
        <v>1678</v>
      </c>
      <c r="E196" s="3" t="s">
        <v>1005</v>
      </c>
      <c r="F196" s="3"/>
      <c r="G196" s="3" t="s">
        <v>1679</v>
      </c>
      <c r="H196" s="3" t="s">
        <v>48</v>
      </c>
      <c r="I196" s="10">
        <v>10.630670029118201</v>
      </c>
      <c r="J196" s="10">
        <v>1016</v>
      </c>
      <c r="K196" s="10">
        <v>0.4214456844667861</v>
      </c>
      <c r="L196" s="41">
        <v>5.0201857441935983E-7</v>
      </c>
      <c r="M196" s="41">
        <v>7.5226926337260895E-4</v>
      </c>
      <c r="N196" s="41">
        <v>5.5968413124648874E-5</v>
      </c>
    </row>
    <row r="197" spans="2:14" ht="15" x14ac:dyDescent="0.25">
      <c r="B197" s="11" t="s">
        <v>1680</v>
      </c>
      <c r="C197" s="3" t="s">
        <v>1681</v>
      </c>
      <c r="D197" s="3" t="s">
        <v>1023</v>
      </c>
      <c r="E197" s="3" t="s">
        <v>1005</v>
      </c>
      <c r="F197" s="3"/>
      <c r="G197" s="3" t="s">
        <v>1682</v>
      </c>
      <c r="H197" s="3" t="s">
        <v>48</v>
      </c>
      <c r="I197" s="10">
        <v>9.3292756275441011</v>
      </c>
      <c r="J197" s="10">
        <v>2460</v>
      </c>
      <c r="K197" s="10">
        <v>0.89550970406317365</v>
      </c>
      <c r="L197" s="41">
        <v>1.4998172311584457E-7</v>
      </c>
      <c r="M197" s="41">
        <v>1.5984608461964635E-3</v>
      </c>
      <c r="N197" s="41">
        <v>1.1892459436985814E-4</v>
      </c>
    </row>
    <row r="198" spans="2:14" ht="15" x14ac:dyDescent="0.25">
      <c r="B198" s="11" t="s">
        <v>1683</v>
      </c>
      <c r="C198" s="3" t="s">
        <v>1684</v>
      </c>
      <c r="D198" s="3" t="s">
        <v>1083</v>
      </c>
      <c r="E198" s="3" t="s">
        <v>1005</v>
      </c>
      <c r="F198" s="3"/>
      <c r="G198" s="3" t="s">
        <v>1107</v>
      </c>
      <c r="H198" s="3" t="s">
        <v>52</v>
      </c>
      <c r="I198" s="10">
        <v>53.577767659869004</v>
      </c>
      <c r="J198" s="10">
        <v>104.5</v>
      </c>
      <c r="K198" s="10">
        <v>0.32383902951159083</v>
      </c>
      <c r="L198" s="41">
        <v>5.7552560427463196E-7</v>
      </c>
      <c r="M198" s="41">
        <v>5.780439975087325E-4</v>
      </c>
      <c r="N198" s="41">
        <v>4.300615063248673E-5</v>
      </c>
    </row>
    <row r="199" spans="2:14" ht="15" x14ac:dyDescent="0.25">
      <c r="B199" s="11" t="s">
        <v>1685</v>
      </c>
      <c r="C199" s="3" t="s">
        <v>1686</v>
      </c>
      <c r="D199" s="3" t="s">
        <v>1678</v>
      </c>
      <c r="E199" s="3" t="s">
        <v>1005</v>
      </c>
      <c r="F199" s="3"/>
      <c r="G199" s="3" t="s">
        <v>1107</v>
      </c>
      <c r="H199" s="3" t="s">
        <v>48</v>
      </c>
      <c r="I199" s="10">
        <v>45.308932184687208</v>
      </c>
      <c r="J199" s="10">
        <v>904</v>
      </c>
      <c r="K199" s="10">
        <v>1.5982308985114466</v>
      </c>
      <c r="L199" s="41">
        <v>2.6051489089387982E-6</v>
      </c>
      <c r="M199" s="41">
        <v>2.8527993642732423E-3</v>
      </c>
      <c r="N199" s="41">
        <v>2.122466796869454E-4</v>
      </c>
    </row>
    <row r="200" spans="2:14" ht="15" x14ac:dyDescent="0.25">
      <c r="B200" s="11" t="s">
        <v>1687</v>
      </c>
      <c r="C200" s="3" t="s">
        <v>1688</v>
      </c>
      <c r="D200" s="3" t="s">
        <v>1678</v>
      </c>
      <c r="E200" s="3" t="s">
        <v>1005</v>
      </c>
      <c r="F200" s="3"/>
      <c r="G200" s="3" t="s">
        <v>1020</v>
      </c>
      <c r="H200" s="3" t="s">
        <v>48</v>
      </c>
      <c r="I200" s="10">
        <v>40.908561401736002</v>
      </c>
      <c r="J200" s="10">
        <v>639</v>
      </c>
      <c r="K200" s="10">
        <v>1.0200050702604415</v>
      </c>
      <c r="L200" s="41">
        <v>8.1402798837946626E-7</v>
      </c>
      <c r="M200" s="41">
        <v>1.8206817417337215E-3</v>
      </c>
      <c r="N200" s="41">
        <v>1.3545770490876142E-4</v>
      </c>
    </row>
    <row r="201" spans="2:14" ht="15" x14ac:dyDescent="0.25">
      <c r="B201" s="11" t="s">
        <v>1689</v>
      </c>
      <c r="C201" s="3" t="s">
        <v>1690</v>
      </c>
      <c r="D201" s="3" t="s">
        <v>1023</v>
      </c>
      <c r="E201" s="3" t="s">
        <v>1005</v>
      </c>
      <c r="F201" s="3"/>
      <c r="G201" s="3" t="s">
        <v>1020</v>
      </c>
      <c r="H201" s="3" t="s">
        <v>48</v>
      </c>
      <c r="I201" s="10">
        <v>5.7479744476413002</v>
      </c>
      <c r="J201" s="10">
        <v>805.00000000000011</v>
      </c>
      <c r="K201" s="10">
        <v>0.18055020015969461</v>
      </c>
      <c r="L201" s="41">
        <v>2.2625936837776272E-7</v>
      </c>
      <c r="M201" s="41">
        <v>3.2227727339942581E-4</v>
      </c>
      <c r="N201" s="41">
        <v>2.3977249179952657E-5</v>
      </c>
    </row>
    <row r="202" spans="2:14" ht="15" x14ac:dyDescent="0.25">
      <c r="B202" s="11" t="s">
        <v>1691</v>
      </c>
      <c r="C202" s="3" t="s">
        <v>1692</v>
      </c>
      <c r="D202" s="3" t="s">
        <v>1023</v>
      </c>
      <c r="E202" s="3" t="s">
        <v>1005</v>
      </c>
      <c r="F202" s="3"/>
      <c r="G202" s="3" t="s">
        <v>1020</v>
      </c>
      <c r="H202" s="3" t="s">
        <v>48</v>
      </c>
      <c r="I202" s="10">
        <v>120.82232047955389</v>
      </c>
      <c r="J202" s="10">
        <v>405</v>
      </c>
      <c r="K202" s="10">
        <v>1.9093672129716048</v>
      </c>
      <c r="L202" s="41">
        <v>9.47540578532555E-8</v>
      </c>
      <c r="M202" s="41">
        <v>3.4081693555060213E-3</v>
      </c>
      <c r="N202" s="41">
        <v>2.5356589691376025E-4</v>
      </c>
    </row>
    <row r="203" spans="2:14" ht="15" x14ac:dyDescent="0.25">
      <c r="B203" s="11" t="s">
        <v>1693</v>
      </c>
      <c r="C203" s="3" t="s">
        <v>1694</v>
      </c>
      <c r="D203" s="3" t="s">
        <v>1678</v>
      </c>
      <c r="E203" s="3" t="s">
        <v>1005</v>
      </c>
      <c r="F203" s="3"/>
      <c r="G203" s="3" t="s">
        <v>1020</v>
      </c>
      <c r="H203" s="3" t="s">
        <v>48</v>
      </c>
      <c r="I203" s="10">
        <v>21.562158200504502</v>
      </c>
      <c r="J203" s="10">
        <v>414.59999999999997</v>
      </c>
      <c r="K203" s="10">
        <v>0.34882595438742692</v>
      </c>
      <c r="L203" s="41">
        <v>5.9206216910591925E-7</v>
      </c>
      <c r="M203" s="41">
        <v>6.2264498943506773E-4</v>
      </c>
      <c r="N203" s="41">
        <v>4.6324439526427399E-5</v>
      </c>
    </row>
    <row r="204" spans="2:14" ht="15" x14ac:dyDescent="0.25">
      <c r="B204" s="11" t="s">
        <v>1695</v>
      </c>
      <c r="C204" s="3" t="s">
        <v>1696</v>
      </c>
      <c r="D204" s="3" t="s">
        <v>1678</v>
      </c>
      <c r="E204" s="3" t="s">
        <v>1005</v>
      </c>
      <c r="F204" s="3"/>
      <c r="G204" s="3" t="s">
        <v>1020</v>
      </c>
      <c r="H204" s="3" t="s">
        <v>48</v>
      </c>
      <c r="I204" s="10">
        <v>78.390792564000009</v>
      </c>
      <c r="J204" s="10">
        <v>853.99999999999989</v>
      </c>
      <c r="K204" s="10">
        <v>2.6122226512690006</v>
      </c>
      <c r="L204" s="41">
        <v>3.7150995571213893E-6</v>
      </c>
      <c r="M204" s="41">
        <v>4.6627474952593622E-3</v>
      </c>
      <c r="N204" s="41">
        <v>3.4690580994977804E-4</v>
      </c>
    </row>
    <row r="205" spans="2:14" ht="15" x14ac:dyDescent="0.25">
      <c r="B205" s="11" t="s">
        <v>1697</v>
      </c>
      <c r="C205" s="3" t="s">
        <v>1698</v>
      </c>
      <c r="D205" s="3" t="s">
        <v>1023</v>
      </c>
      <c r="E205" s="3" t="s">
        <v>1005</v>
      </c>
      <c r="F205" s="3"/>
      <c r="G205" s="3" t="s">
        <v>1020</v>
      </c>
      <c r="H205" s="3" t="s">
        <v>48</v>
      </c>
      <c r="I205" s="10">
        <v>33.931378915613102</v>
      </c>
      <c r="J205" s="10">
        <v>6564</v>
      </c>
      <c r="K205" s="10">
        <v>8.6907517884268941</v>
      </c>
      <c r="L205" s="41">
        <v>3.3429929966121283E-8</v>
      </c>
      <c r="M205" s="41">
        <v>1.5512759264116566E-2</v>
      </c>
      <c r="N205" s="41">
        <v>1.1541406268612319E-3</v>
      </c>
    </row>
    <row r="206" spans="2:14" ht="15" x14ac:dyDescent="0.25">
      <c r="B206" s="11" t="s">
        <v>1699</v>
      </c>
      <c r="C206" s="3" t="s">
        <v>1700</v>
      </c>
      <c r="D206" s="3" t="s">
        <v>1083</v>
      </c>
      <c r="E206" s="3" t="s">
        <v>1005</v>
      </c>
      <c r="F206" s="3"/>
      <c r="G206" s="3" t="s">
        <v>1038</v>
      </c>
      <c r="H206" s="3" t="s">
        <v>48</v>
      </c>
      <c r="I206" s="10">
        <v>631.23618070799569</v>
      </c>
      <c r="J206" s="10">
        <v>15</v>
      </c>
      <c r="K206" s="10">
        <v>0.36946253646090782</v>
      </c>
      <c r="L206" s="41">
        <v>1.2050010417316425E-6</v>
      </c>
      <c r="M206" s="41">
        <v>6.5948073593129111E-4</v>
      </c>
      <c r="N206" s="41">
        <v>4.9064998496512967E-5</v>
      </c>
    </row>
    <row r="207" spans="2:14" ht="15" x14ac:dyDescent="0.25">
      <c r="B207" s="11" t="s">
        <v>1701</v>
      </c>
      <c r="C207" s="3" t="s">
        <v>1702</v>
      </c>
      <c r="D207" s="3" t="s">
        <v>1678</v>
      </c>
      <c r="E207" s="3" t="s">
        <v>1005</v>
      </c>
      <c r="F207" s="3"/>
      <c r="G207" s="3" t="s">
        <v>1703</v>
      </c>
      <c r="H207" s="3" t="s">
        <v>48</v>
      </c>
      <c r="I207" s="10">
        <v>11.407401955140001</v>
      </c>
      <c r="J207" s="10">
        <v>2472</v>
      </c>
      <c r="K207" s="10">
        <v>1.1003287900141494</v>
      </c>
      <c r="L207" s="41">
        <v>3.7896607913457789E-7</v>
      </c>
      <c r="M207" s="41">
        <v>1.9640574309804145E-3</v>
      </c>
      <c r="N207" s="41">
        <v>1.4612477612713652E-4</v>
      </c>
    </row>
    <row r="208" spans="2:14" ht="15" x14ac:dyDescent="0.25">
      <c r="B208" s="11" t="s">
        <v>1704</v>
      </c>
      <c r="C208" s="3" t="s">
        <v>1705</v>
      </c>
      <c r="D208" s="3" t="s">
        <v>1678</v>
      </c>
      <c r="E208" s="3" t="s">
        <v>1005</v>
      </c>
      <c r="F208" s="3"/>
      <c r="G208" s="3" t="s">
        <v>1703</v>
      </c>
      <c r="H208" s="3" t="s">
        <v>48</v>
      </c>
      <c r="I208" s="10">
        <v>32.2039434308804</v>
      </c>
      <c r="J208" s="10">
        <v>980</v>
      </c>
      <c r="K208" s="10">
        <v>1.2314659152290472</v>
      </c>
      <c r="L208" s="41">
        <v>1.1906682058746143E-6</v>
      </c>
      <c r="M208" s="41">
        <v>2.1981336885437716E-3</v>
      </c>
      <c r="N208" s="41">
        <v>1.6353991898069832E-4</v>
      </c>
    </row>
    <row r="209" spans="2:14" ht="15" x14ac:dyDescent="0.25">
      <c r="B209" s="11" t="s">
        <v>1706</v>
      </c>
      <c r="C209" s="3" t="s">
        <v>1707</v>
      </c>
      <c r="D209" s="3" t="s">
        <v>1678</v>
      </c>
      <c r="E209" s="3" t="s">
        <v>1005</v>
      </c>
      <c r="F209" s="3"/>
      <c r="G209" s="3" t="s">
        <v>1703</v>
      </c>
      <c r="H209" s="3" t="s">
        <v>48</v>
      </c>
      <c r="I209" s="10">
        <v>9.4703179559859016</v>
      </c>
      <c r="J209" s="10">
        <v>1406</v>
      </c>
      <c r="K209" s="10">
        <v>0.51956171995257083</v>
      </c>
      <c r="L209" s="41">
        <v>1.1541341239174144E-7</v>
      </c>
      <c r="M209" s="41">
        <v>9.2740375984589989E-4</v>
      </c>
      <c r="N209" s="41">
        <v>6.8998321866433333E-5</v>
      </c>
    </row>
    <row r="210" spans="2:14" ht="15" x14ac:dyDescent="0.25">
      <c r="B210" s="11" t="s">
        <v>1708</v>
      </c>
      <c r="C210" s="3" t="s">
        <v>1709</v>
      </c>
      <c r="D210" s="3" t="s">
        <v>1678</v>
      </c>
      <c r="E210" s="3" t="s">
        <v>1005</v>
      </c>
      <c r="F210" s="3"/>
      <c r="G210" s="3" t="s">
        <v>1032</v>
      </c>
      <c r="H210" s="3" t="s">
        <v>48</v>
      </c>
      <c r="I210" s="10">
        <v>34.260172395696799</v>
      </c>
      <c r="J210" s="10">
        <v>170</v>
      </c>
      <c r="K210" s="10">
        <v>0.22726142737853192</v>
      </c>
      <c r="L210" s="41">
        <v>8.7703773664211939E-7</v>
      </c>
      <c r="M210" s="41">
        <v>4.0565556338145221E-4</v>
      </c>
      <c r="N210" s="41">
        <v>3.0180547395832871E-5</v>
      </c>
    </row>
    <row r="211" spans="2:14" ht="15" x14ac:dyDescent="0.25">
      <c r="B211" s="11" t="s">
        <v>1710</v>
      </c>
      <c r="C211" s="3" t="s">
        <v>1711</v>
      </c>
      <c r="D211" s="3" t="s">
        <v>1678</v>
      </c>
      <c r="E211" s="3" t="s">
        <v>1005</v>
      </c>
      <c r="F211" s="3"/>
      <c r="G211" s="3" t="s">
        <v>1032</v>
      </c>
      <c r="H211" s="3" t="s">
        <v>48</v>
      </c>
      <c r="I211" s="10">
        <v>41.569228979700604</v>
      </c>
      <c r="J211" s="10">
        <v>553</v>
      </c>
      <c r="K211" s="10">
        <v>0.89698331705930356</v>
      </c>
      <c r="L211" s="41">
        <v>9.4102915636542321E-7</v>
      </c>
      <c r="M211" s="41">
        <v>1.6010912059413911E-3</v>
      </c>
      <c r="N211" s="41">
        <v>1.1912029166607698E-4</v>
      </c>
    </row>
    <row r="212" spans="2:14" ht="15" x14ac:dyDescent="0.25">
      <c r="B212" s="11" t="s">
        <v>1712</v>
      </c>
      <c r="C212" s="3" t="s">
        <v>1713</v>
      </c>
      <c r="D212" s="3" t="s">
        <v>1678</v>
      </c>
      <c r="E212" s="3" t="s">
        <v>1005</v>
      </c>
      <c r="F212" s="3"/>
      <c r="G212" s="3" t="s">
        <v>1032</v>
      </c>
      <c r="H212" s="3" t="s">
        <v>48</v>
      </c>
      <c r="I212" s="10">
        <v>13.656669077765899</v>
      </c>
      <c r="J212" s="10">
        <v>1534</v>
      </c>
      <c r="K212" s="10">
        <v>0.81744287096486823</v>
      </c>
      <c r="L212" s="41">
        <v>2.9599317094168073E-7</v>
      </c>
      <c r="M212" s="41">
        <v>1.4591136392058486E-3</v>
      </c>
      <c r="N212" s="41">
        <v>1.0855723998181407E-4</v>
      </c>
    </row>
    <row r="213" spans="2:14" ht="15" x14ac:dyDescent="0.25">
      <c r="B213" s="11" t="s">
        <v>1714</v>
      </c>
      <c r="C213" s="3" t="s">
        <v>1715</v>
      </c>
      <c r="D213" s="3" t="s">
        <v>1678</v>
      </c>
      <c r="E213" s="3" t="s">
        <v>1005</v>
      </c>
      <c r="F213" s="3"/>
      <c r="G213" s="3" t="s">
        <v>1032</v>
      </c>
      <c r="H213" s="3" t="s">
        <v>48</v>
      </c>
      <c r="I213" s="10">
        <v>12.7413926210334</v>
      </c>
      <c r="J213" s="10">
        <v>4056</v>
      </c>
      <c r="K213" s="10">
        <v>2.0165180320325247</v>
      </c>
      <c r="L213" s="41">
        <v>2.0466857789251353E-7</v>
      </c>
      <c r="M213" s="41">
        <v>3.5994306987719112E-3</v>
      </c>
      <c r="N213" s="41">
        <v>2.6779563405161599E-4</v>
      </c>
    </row>
    <row r="214" spans="2:14" ht="15" x14ac:dyDescent="0.25">
      <c r="B214" s="11" t="s">
        <v>1716</v>
      </c>
      <c r="C214" s="3" t="s">
        <v>1717</v>
      </c>
      <c r="D214" s="3" t="s">
        <v>1678</v>
      </c>
      <c r="E214" s="3" t="s">
        <v>1005</v>
      </c>
      <c r="F214" s="3"/>
      <c r="G214" s="3" t="s">
        <v>1032</v>
      </c>
      <c r="H214" s="3" t="s">
        <v>48</v>
      </c>
      <c r="I214" s="10">
        <v>6.0812223342646998</v>
      </c>
      <c r="J214" s="10">
        <v>2275</v>
      </c>
      <c r="K214" s="10">
        <v>0.53983314726745257</v>
      </c>
      <c r="L214" s="41">
        <v>1.5828606314356704E-7</v>
      </c>
      <c r="M214" s="41">
        <v>9.6358771487434257E-4</v>
      </c>
      <c r="N214" s="41">
        <v>7.1690387915279081E-5</v>
      </c>
    </row>
    <row r="215" spans="2:14" ht="15" x14ac:dyDescent="0.25">
      <c r="B215" s="11" t="s">
        <v>1718</v>
      </c>
      <c r="C215" s="3" t="s">
        <v>1719</v>
      </c>
      <c r="D215" s="3" t="s">
        <v>1678</v>
      </c>
      <c r="E215" s="3" t="s">
        <v>1005</v>
      </c>
      <c r="F215" s="3"/>
      <c r="G215" s="3" t="s">
        <v>1208</v>
      </c>
      <c r="H215" s="3" t="s">
        <v>48</v>
      </c>
      <c r="I215" s="10">
        <v>32.329499411506802</v>
      </c>
      <c r="J215" s="10">
        <v>347</v>
      </c>
      <c r="K215" s="10">
        <v>0.43773948207492841</v>
      </c>
      <c r="L215" s="41">
        <v>7.299784979620303E-7</v>
      </c>
      <c r="M215" s="41">
        <v>7.8135325586793506E-4</v>
      </c>
      <c r="N215" s="41">
        <v>5.813224592567924E-5</v>
      </c>
    </row>
    <row r="216" spans="2:14" ht="15" x14ac:dyDescent="0.25">
      <c r="B216" s="11" t="s">
        <v>1720</v>
      </c>
      <c r="C216" s="3" t="s">
        <v>1721</v>
      </c>
      <c r="D216" s="3" t="s">
        <v>1678</v>
      </c>
      <c r="E216" s="3" t="s">
        <v>1005</v>
      </c>
      <c r="F216" s="3"/>
      <c r="G216" s="3" t="s">
        <v>1208</v>
      </c>
      <c r="H216" s="3" t="s">
        <v>48</v>
      </c>
      <c r="I216" s="10">
        <v>1.3742052139553</v>
      </c>
      <c r="J216" s="10">
        <v>1893</v>
      </c>
      <c r="K216" s="10">
        <v>0.1023097979905785</v>
      </c>
      <c r="L216" s="41">
        <v>6.553783619872931E-8</v>
      </c>
      <c r="M216" s="41">
        <v>1.8262025026439307E-4</v>
      </c>
      <c r="N216" s="41">
        <v>1.3586844643766523E-5</v>
      </c>
    </row>
    <row r="217" spans="2:14" ht="15" x14ac:dyDescent="0.25">
      <c r="B217" s="11" t="s">
        <v>1722</v>
      </c>
      <c r="C217" s="3" t="s">
        <v>1723</v>
      </c>
      <c r="D217" s="3" t="s">
        <v>1678</v>
      </c>
      <c r="E217" s="3" t="s">
        <v>1005</v>
      </c>
      <c r="F217" s="3"/>
      <c r="G217" s="3" t="s">
        <v>1208</v>
      </c>
      <c r="H217" s="3" t="s">
        <v>48</v>
      </c>
      <c r="I217" s="10">
        <v>0.83259934205520003</v>
      </c>
      <c r="J217" s="10">
        <v>1080</v>
      </c>
      <c r="K217" s="10">
        <v>3.5087068432250693E-2</v>
      </c>
      <c r="L217" s="41">
        <v>2.7970577524524666E-8</v>
      </c>
      <c r="M217" s="41">
        <v>6.2629477762545982E-5</v>
      </c>
      <c r="N217" s="41">
        <v>4.659598172973572E-6</v>
      </c>
    </row>
    <row r="218" spans="2:14" ht="15" x14ac:dyDescent="0.25">
      <c r="B218" s="11" t="s">
        <v>1724</v>
      </c>
      <c r="C218" s="3" t="s">
        <v>1725</v>
      </c>
      <c r="D218" s="3" t="s">
        <v>1678</v>
      </c>
      <c r="E218" s="3" t="s">
        <v>1005</v>
      </c>
      <c r="F218" s="3"/>
      <c r="G218" s="3" t="s">
        <v>1208</v>
      </c>
      <c r="H218" s="3" t="s">
        <v>48</v>
      </c>
      <c r="I218" s="10">
        <v>42.495204337972901</v>
      </c>
      <c r="J218" s="10">
        <v>2213</v>
      </c>
      <c r="K218" s="10">
        <v>3.6695144386317229</v>
      </c>
      <c r="L218" s="41">
        <v>1.0153459826581533E-6</v>
      </c>
      <c r="M218" s="41">
        <v>6.5499850287402553E-3</v>
      </c>
      <c r="N218" s="41">
        <v>4.8731522859949919E-4</v>
      </c>
    </row>
    <row r="219" spans="2:14" ht="15" x14ac:dyDescent="0.25">
      <c r="B219" s="11" t="s">
        <v>1726</v>
      </c>
      <c r="C219" s="3" t="s">
        <v>1727</v>
      </c>
      <c r="D219" s="3" t="s">
        <v>1678</v>
      </c>
      <c r="E219" s="3" t="s">
        <v>1005</v>
      </c>
      <c r="F219" s="3"/>
      <c r="G219" s="3" t="s">
        <v>1017</v>
      </c>
      <c r="H219" s="3" t="s">
        <v>48</v>
      </c>
      <c r="I219" s="10">
        <v>34.741664595170903</v>
      </c>
      <c r="J219" s="10">
        <v>582</v>
      </c>
      <c r="K219" s="10">
        <v>0.7889706960671079</v>
      </c>
      <c r="L219" s="41">
        <v>1.0360458878693877E-6</v>
      </c>
      <c r="M219" s="41">
        <v>1.4082915693012692E-3</v>
      </c>
      <c r="N219" s="41">
        <v>1.0477610636016776E-4</v>
      </c>
    </row>
    <row r="220" spans="2:14" ht="15" x14ac:dyDescent="0.25">
      <c r="B220" s="11" t="s">
        <v>1728</v>
      </c>
      <c r="C220" s="3" t="s">
        <v>1729</v>
      </c>
      <c r="D220" s="3" t="s">
        <v>1023</v>
      </c>
      <c r="E220" s="3" t="s">
        <v>1005</v>
      </c>
      <c r="F220" s="3"/>
      <c r="G220" s="3" t="s">
        <v>1017</v>
      </c>
      <c r="H220" s="3" t="s">
        <v>48</v>
      </c>
      <c r="I220" s="10">
        <v>9.1167962754635994</v>
      </c>
      <c r="J220" s="10">
        <v>620</v>
      </c>
      <c r="K220" s="10">
        <v>0.22055718219661452</v>
      </c>
      <c r="L220" s="41">
        <v>9.0625208381638377E-8</v>
      </c>
      <c r="M220" s="41">
        <v>3.9368866522504736E-4</v>
      </c>
      <c r="N220" s="41">
        <v>2.9290216855361859E-5</v>
      </c>
    </row>
    <row r="221" spans="2:14" ht="15" x14ac:dyDescent="0.25">
      <c r="B221" s="11" t="s">
        <v>1730</v>
      </c>
      <c r="C221" s="3" t="s">
        <v>1731</v>
      </c>
      <c r="D221" s="3" t="s">
        <v>1678</v>
      </c>
      <c r="E221" s="3" t="s">
        <v>1005</v>
      </c>
      <c r="F221" s="3"/>
      <c r="G221" s="3" t="s">
        <v>1017</v>
      </c>
      <c r="H221" s="3" t="s">
        <v>48</v>
      </c>
      <c r="I221" s="10">
        <v>6.3394946501274996</v>
      </c>
      <c r="J221" s="10">
        <v>5732</v>
      </c>
      <c r="K221" s="10">
        <v>1.4179081095402062</v>
      </c>
      <c r="L221" s="41">
        <v>1.0456551708763965E-7</v>
      </c>
      <c r="M221" s="41">
        <v>2.5309280137567084E-3</v>
      </c>
      <c r="N221" s="41">
        <v>1.8829963094281089E-4</v>
      </c>
    </row>
    <row r="222" spans="2:14" ht="15" x14ac:dyDescent="0.25">
      <c r="B222" s="11" t="s">
        <v>1732</v>
      </c>
      <c r="C222" s="3" t="s">
        <v>1733</v>
      </c>
      <c r="D222" s="3" t="s">
        <v>1678</v>
      </c>
      <c r="E222" s="3" t="s">
        <v>1005</v>
      </c>
      <c r="F222" s="3"/>
      <c r="G222" s="3" t="s">
        <v>1017</v>
      </c>
      <c r="H222" s="3" t="s">
        <v>48</v>
      </c>
      <c r="I222" s="10">
        <v>3.4556203091113002</v>
      </c>
      <c r="J222" s="10">
        <v>437</v>
      </c>
      <c r="K222" s="10">
        <v>5.8924338887652201E-2</v>
      </c>
      <c r="L222" s="41">
        <v>2.1917943984565055E-8</v>
      </c>
      <c r="M222" s="41">
        <v>1.0517836732819952E-4</v>
      </c>
      <c r="N222" s="41">
        <v>7.8252117971819863E-6</v>
      </c>
    </row>
    <row r="223" spans="2:14" ht="15" x14ac:dyDescent="0.25">
      <c r="B223" s="11" t="s">
        <v>1734</v>
      </c>
      <c r="C223" s="3" t="s">
        <v>1735</v>
      </c>
      <c r="D223" s="3" t="s">
        <v>1678</v>
      </c>
      <c r="E223" s="3" t="s">
        <v>1005</v>
      </c>
      <c r="F223" s="3"/>
      <c r="G223" s="3" t="s">
        <v>1017</v>
      </c>
      <c r="H223" s="3" t="s">
        <v>48</v>
      </c>
      <c r="I223" s="10">
        <v>11.7549705505992</v>
      </c>
      <c r="J223" s="10">
        <v>3030</v>
      </c>
      <c r="K223" s="10">
        <v>1.3897972211444327</v>
      </c>
      <c r="L223" s="41">
        <v>1.6158745883804097E-6</v>
      </c>
      <c r="M223" s="41">
        <v>2.4807508305854219E-3</v>
      </c>
      <c r="N223" s="41">
        <v>1.8456647653401415E-4</v>
      </c>
    </row>
    <row r="224" spans="2:14" ht="15" x14ac:dyDescent="0.25">
      <c r="B224" s="11" t="s">
        <v>1736</v>
      </c>
      <c r="C224" s="3" t="s">
        <v>1737</v>
      </c>
      <c r="D224" s="3" t="s">
        <v>1023</v>
      </c>
      <c r="E224" s="3" t="s">
        <v>1005</v>
      </c>
      <c r="F224" s="3"/>
      <c r="G224" s="3" t="s">
        <v>1119</v>
      </c>
      <c r="H224" s="3" t="s">
        <v>48</v>
      </c>
      <c r="I224" s="10">
        <v>6.7488421166921997</v>
      </c>
      <c r="J224" s="10">
        <v>3647</v>
      </c>
      <c r="K224" s="10">
        <v>0.96040032119930341</v>
      </c>
      <c r="L224" s="41">
        <v>1.3763150635471501E-7</v>
      </c>
      <c r="M224" s="41">
        <v>1.7142888604625283E-3</v>
      </c>
      <c r="N224" s="41">
        <v>1.2754213395241033E-4</v>
      </c>
    </row>
    <row r="225" spans="2:14" x14ac:dyDescent="0.2">
      <c r="B225" s="44"/>
      <c r="C225" s="45"/>
      <c r="D225" s="45"/>
      <c r="E225" s="45"/>
      <c r="F225" s="45"/>
      <c r="G225" s="45"/>
      <c r="H225" s="45"/>
      <c r="I225" s="14"/>
      <c r="J225" s="14"/>
      <c r="K225" s="14"/>
      <c r="L225" s="14"/>
      <c r="M225" s="14"/>
      <c r="N225" s="14"/>
    </row>
    <row r="226" spans="2:14" ht="15" x14ac:dyDescent="0.25">
      <c r="B226" s="9" t="s">
        <v>242</v>
      </c>
      <c r="C226" s="37"/>
      <c r="D226" s="37"/>
      <c r="E226" s="37"/>
      <c r="F226" s="37"/>
      <c r="G226" s="37"/>
      <c r="H226" s="37"/>
      <c r="I226" s="10"/>
      <c r="J226" s="10"/>
      <c r="K226" s="10">
        <v>75.51255896419508</v>
      </c>
      <c r="L226" s="41"/>
      <c r="M226" s="41">
        <v>0.13478789604702326</v>
      </c>
      <c r="N226" s="41">
        <v>1.0028144199778967E-2</v>
      </c>
    </row>
    <row r="227" spans="2:14" ht="15" x14ac:dyDescent="0.25">
      <c r="B227" s="11" t="s">
        <v>1738</v>
      </c>
      <c r="C227" s="3" t="s">
        <v>1739</v>
      </c>
      <c r="D227" s="3" t="s">
        <v>1023</v>
      </c>
      <c r="E227" s="3" t="s">
        <v>1005</v>
      </c>
      <c r="F227" s="3"/>
      <c r="G227" s="3" t="s">
        <v>1170</v>
      </c>
      <c r="H227" s="3" t="s">
        <v>48</v>
      </c>
      <c r="I227" s="10">
        <v>37.025941659833499</v>
      </c>
      <c r="J227" s="10">
        <v>1409</v>
      </c>
      <c r="K227" s="10">
        <v>2.0356559111878267</v>
      </c>
      <c r="L227" s="41">
        <v>9.4992433278225435E-9</v>
      </c>
      <c r="M227" s="41">
        <v>3.6335913006840842E-3</v>
      </c>
      <c r="N227" s="41">
        <v>2.7033716375846002E-4</v>
      </c>
    </row>
    <row r="228" spans="2:14" ht="15" x14ac:dyDescent="0.25">
      <c r="B228" s="11" t="s">
        <v>1740</v>
      </c>
      <c r="C228" s="3" t="s">
        <v>1741</v>
      </c>
      <c r="D228" s="3" t="s">
        <v>1023</v>
      </c>
      <c r="E228" s="3" t="s">
        <v>1005</v>
      </c>
      <c r="F228" s="3"/>
      <c r="G228" s="3" t="s">
        <v>1170</v>
      </c>
      <c r="H228" s="3" t="s">
        <v>48</v>
      </c>
      <c r="I228" s="10">
        <v>15.4882560130876</v>
      </c>
      <c r="J228" s="10">
        <v>3401</v>
      </c>
      <c r="K228" s="10">
        <v>2.0554003004818653</v>
      </c>
      <c r="L228" s="41">
        <v>9.9527598808410604E-9</v>
      </c>
      <c r="M228" s="41">
        <v>3.6688345069557549E-3</v>
      </c>
      <c r="N228" s="41">
        <v>2.7295923862511996E-4</v>
      </c>
    </row>
    <row r="229" spans="2:14" ht="15" x14ac:dyDescent="0.25">
      <c r="B229" s="11" t="s">
        <v>1742</v>
      </c>
      <c r="C229" s="3" t="s">
        <v>1743</v>
      </c>
      <c r="D229" s="3" t="s">
        <v>1023</v>
      </c>
      <c r="E229" s="3" t="s">
        <v>1005</v>
      </c>
      <c r="F229" s="3"/>
      <c r="G229" s="3" t="s">
        <v>1028</v>
      </c>
      <c r="H229" s="3" t="s">
        <v>48</v>
      </c>
      <c r="I229" s="10">
        <v>53.887117873499008</v>
      </c>
      <c r="J229" s="10">
        <v>1683</v>
      </c>
      <c r="K229" s="10">
        <v>3.5388025962486274</v>
      </c>
      <c r="L229" s="41">
        <v>5.1752433496630015E-9</v>
      </c>
      <c r="M229" s="41">
        <v>6.3166678896455324E-3</v>
      </c>
      <c r="N229" s="41">
        <v>4.699565637361089E-4</v>
      </c>
    </row>
    <row r="230" spans="2:14" ht="15" x14ac:dyDescent="0.25">
      <c r="B230" s="11" t="s">
        <v>1744</v>
      </c>
      <c r="C230" s="3" t="s">
        <v>1745</v>
      </c>
      <c r="D230" s="3" t="s">
        <v>1023</v>
      </c>
      <c r="E230" s="3" t="s">
        <v>1005</v>
      </c>
      <c r="F230" s="3"/>
      <c r="G230" s="3" t="s">
        <v>1028</v>
      </c>
      <c r="H230" s="3" t="s">
        <v>48</v>
      </c>
      <c r="I230" s="10">
        <v>16.609760201911502</v>
      </c>
      <c r="J230" s="10">
        <v>5175</v>
      </c>
      <c r="K230" s="10">
        <v>3.3539839629212209</v>
      </c>
      <c r="L230" s="41">
        <v>5.5756347627590235E-9</v>
      </c>
      <c r="M230" s="41">
        <v>5.9867715773208596E-3</v>
      </c>
      <c r="N230" s="41">
        <v>4.4541246231462073E-4</v>
      </c>
    </row>
    <row r="231" spans="2:14" ht="15" x14ac:dyDescent="0.25">
      <c r="B231" s="11" t="s">
        <v>1746</v>
      </c>
      <c r="C231" s="3" t="s">
        <v>1747</v>
      </c>
      <c r="D231" s="3" t="s">
        <v>1023</v>
      </c>
      <c r="E231" s="3" t="s">
        <v>1005</v>
      </c>
      <c r="F231" s="3"/>
      <c r="G231" s="3" t="s">
        <v>1028</v>
      </c>
      <c r="H231" s="3" t="s">
        <v>48</v>
      </c>
      <c r="I231" s="10">
        <v>4.5572369908186001</v>
      </c>
      <c r="J231" s="10">
        <v>18023</v>
      </c>
      <c r="K231" s="10">
        <v>3.2049109107587803</v>
      </c>
      <c r="L231" s="41">
        <v>1.0684291253165851E-8</v>
      </c>
      <c r="M231" s="41">
        <v>5.7206801703562132E-3</v>
      </c>
      <c r="N231" s="41">
        <v>4.2561541022299507E-4</v>
      </c>
    </row>
    <row r="232" spans="2:14" ht="15" x14ac:dyDescent="0.25">
      <c r="B232" s="11" t="s">
        <v>1748</v>
      </c>
      <c r="C232" s="3" t="s">
        <v>1749</v>
      </c>
      <c r="D232" s="3" t="s">
        <v>1023</v>
      </c>
      <c r="E232" s="3" t="s">
        <v>1005</v>
      </c>
      <c r="F232" s="3"/>
      <c r="G232" s="3" t="s">
        <v>1028</v>
      </c>
      <c r="H232" s="3" t="s">
        <v>48</v>
      </c>
      <c r="I232" s="10">
        <v>15.0191034381797</v>
      </c>
      <c r="J232" s="10">
        <v>6603</v>
      </c>
      <c r="K232" s="10">
        <v>3.8696578829417745</v>
      </c>
      <c r="L232" s="41">
        <v>4.0800252743531739E-9</v>
      </c>
      <c r="M232" s="41">
        <v>6.9072357183765018E-3</v>
      </c>
      <c r="N232" s="41">
        <v>5.1389448041817083E-4</v>
      </c>
    </row>
    <row r="233" spans="2:14" ht="15" x14ac:dyDescent="0.25">
      <c r="B233" s="11" t="s">
        <v>1750</v>
      </c>
      <c r="C233" s="3" t="s">
        <v>1751</v>
      </c>
      <c r="D233" s="3" t="s">
        <v>1023</v>
      </c>
      <c r="E233" s="3" t="s">
        <v>1005</v>
      </c>
      <c r="F233" s="3"/>
      <c r="G233" s="3" t="s">
        <v>1028</v>
      </c>
      <c r="H233" s="3" t="s">
        <v>48</v>
      </c>
      <c r="I233" s="10">
        <v>23.940295997901302</v>
      </c>
      <c r="J233" s="10">
        <v>3181</v>
      </c>
      <c r="K233" s="10">
        <v>2.9715322628383887</v>
      </c>
      <c r="L233" s="41">
        <v>1.2364424776214582E-8</v>
      </c>
      <c r="M233" s="41">
        <v>5.304105532084399E-3</v>
      </c>
      <c r="N233" s="41">
        <v>3.9462248975257591E-4</v>
      </c>
    </row>
    <row r="234" spans="2:14" ht="15" x14ac:dyDescent="0.25">
      <c r="B234" s="11" t="s">
        <v>1752</v>
      </c>
      <c r="C234" s="3" t="s">
        <v>1753</v>
      </c>
      <c r="D234" s="3" t="s">
        <v>1023</v>
      </c>
      <c r="E234" s="3" t="s">
        <v>1005</v>
      </c>
      <c r="F234" s="3"/>
      <c r="G234" s="3" t="s">
        <v>1028</v>
      </c>
      <c r="H234" s="3" t="s">
        <v>48</v>
      </c>
      <c r="I234" s="10">
        <v>15.909570899518801</v>
      </c>
      <c r="J234" s="10">
        <v>5436</v>
      </c>
      <c r="K234" s="10">
        <v>3.3746223575202507</v>
      </c>
      <c r="L234" s="41">
        <v>3.1147520278285053E-9</v>
      </c>
      <c r="M234" s="41">
        <v>6.0236105591266612E-3</v>
      </c>
      <c r="N234" s="41">
        <v>4.4815326198993232E-4</v>
      </c>
    </row>
    <row r="235" spans="2:14" ht="15" x14ac:dyDescent="0.25">
      <c r="B235" s="11" t="s">
        <v>1754</v>
      </c>
      <c r="C235" s="3" t="s">
        <v>1755</v>
      </c>
      <c r="D235" s="3" t="s">
        <v>1023</v>
      </c>
      <c r="E235" s="3" t="s">
        <v>1005</v>
      </c>
      <c r="F235" s="3"/>
      <c r="G235" s="3" t="s">
        <v>1006</v>
      </c>
      <c r="H235" s="3" t="s">
        <v>48</v>
      </c>
      <c r="I235" s="10">
        <v>6.9546988911971006</v>
      </c>
      <c r="J235" s="10">
        <v>4615</v>
      </c>
      <c r="K235" s="10">
        <v>1.2523833986320563</v>
      </c>
      <c r="L235" s="41">
        <v>1.5947972940236657E-8</v>
      </c>
      <c r="M235" s="41">
        <v>2.2354708363926078E-3</v>
      </c>
      <c r="N235" s="41">
        <v>1.6631778193143369E-4</v>
      </c>
    </row>
    <row r="236" spans="2:14" ht="15" x14ac:dyDescent="0.25">
      <c r="B236" s="11" t="s">
        <v>1756</v>
      </c>
      <c r="C236" s="3" t="s">
        <v>1757</v>
      </c>
      <c r="D236" s="3" t="s">
        <v>1023</v>
      </c>
      <c r="E236" s="3" t="s">
        <v>1005</v>
      </c>
      <c r="F236" s="3"/>
      <c r="G236" s="3" t="s">
        <v>1006</v>
      </c>
      <c r="H236" s="3" t="s">
        <v>48</v>
      </c>
      <c r="I236" s="10">
        <v>2.9466299804944001</v>
      </c>
      <c r="J236" s="10">
        <v>7079.0000000000009</v>
      </c>
      <c r="K236" s="10">
        <v>0.81392573533951207</v>
      </c>
      <c r="L236" s="41">
        <v>5.3603627176329515E-9</v>
      </c>
      <c r="M236" s="41">
        <v>1.4528356462791545E-3</v>
      </c>
      <c r="N236" s="41">
        <v>1.0809016081372528E-4</v>
      </c>
    </row>
    <row r="237" spans="2:14" ht="15" x14ac:dyDescent="0.25">
      <c r="B237" s="11" t="s">
        <v>1758</v>
      </c>
      <c r="C237" s="3" t="s">
        <v>1759</v>
      </c>
      <c r="D237" s="3" t="s">
        <v>1023</v>
      </c>
      <c r="E237" s="3" t="s">
        <v>1005</v>
      </c>
      <c r="F237" s="3"/>
      <c r="G237" s="3" t="s">
        <v>1006</v>
      </c>
      <c r="H237" s="3" t="s">
        <v>48</v>
      </c>
      <c r="I237" s="10">
        <v>13.089936037547599</v>
      </c>
      <c r="J237" s="10">
        <v>5184</v>
      </c>
      <c r="K237" s="10">
        <v>2.6478280729873256</v>
      </c>
      <c r="L237" s="41">
        <v>2.4560172881848478E-8</v>
      </c>
      <c r="M237" s="41">
        <v>4.7263022197596349E-3</v>
      </c>
      <c r="N237" s="41">
        <v>3.5163424596337686E-4</v>
      </c>
    </row>
    <row r="238" spans="2:14" ht="15" x14ac:dyDescent="0.25">
      <c r="B238" s="11" t="s">
        <v>1760</v>
      </c>
      <c r="C238" s="3" t="s">
        <v>1761</v>
      </c>
      <c r="D238" s="3" t="s">
        <v>1023</v>
      </c>
      <c r="E238" s="3" t="s">
        <v>1005</v>
      </c>
      <c r="F238" s="3"/>
      <c r="G238" s="3" t="s">
        <v>1006</v>
      </c>
      <c r="H238" s="3" t="s">
        <v>48</v>
      </c>
      <c r="I238" s="10">
        <v>11.106495385207801</v>
      </c>
      <c r="J238" s="10">
        <v>7070.9999999999991</v>
      </c>
      <c r="K238" s="10">
        <v>3.0643978066767166</v>
      </c>
      <c r="L238" s="41">
        <v>2.3066286520942115E-8</v>
      </c>
      <c r="M238" s="41">
        <v>5.4698680415388324E-3</v>
      </c>
      <c r="N238" s="41">
        <v>4.0695512789351373E-4</v>
      </c>
    </row>
    <row r="239" spans="2:14" ht="15" x14ac:dyDescent="0.25">
      <c r="B239" s="11" t="s">
        <v>1762</v>
      </c>
      <c r="C239" s="3" t="s">
        <v>1763</v>
      </c>
      <c r="D239" s="3" t="s">
        <v>213</v>
      </c>
      <c r="E239" s="3" t="s">
        <v>1005</v>
      </c>
      <c r="F239" s="3"/>
      <c r="G239" s="3" t="s">
        <v>1102</v>
      </c>
      <c r="H239" s="3" t="s">
        <v>48</v>
      </c>
      <c r="I239" s="10">
        <v>2.6385810105787</v>
      </c>
      <c r="J239" s="10">
        <v>1E-4</v>
      </c>
      <c r="K239" s="10">
        <v>1.02969442E-8</v>
      </c>
      <c r="L239" s="41">
        <v>1.4453527245739668E-9</v>
      </c>
      <c r="M239" s="41">
        <v>1.8379769716050614E-11</v>
      </c>
      <c r="N239" s="41">
        <v>1.3674446035346111E-12</v>
      </c>
    </row>
    <row r="240" spans="2:14" ht="15" x14ac:dyDescent="0.25">
      <c r="B240" s="11" t="s">
        <v>1764</v>
      </c>
      <c r="C240" s="3" t="s">
        <v>1765</v>
      </c>
      <c r="D240" s="3" t="s">
        <v>1083</v>
      </c>
      <c r="E240" s="3" t="s">
        <v>1005</v>
      </c>
      <c r="F240" s="3"/>
      <c r="G240" s="3" t="s">
        <v>1766</v>
      </c>
      <c r="H240" s="3" t="s">
        <v>52</v>
      </c>
      <c r="I240" s="10">
        <v>36.897230390987296</v>
      </c>
      <c r="J240" s="10">
        <v>1</v>
      </c>
      <c r="K240" s="10">
        <v>2.1341358058055001E-3</v>
      </c>
      <c r="L240" s="41">
        <v>7.4062492943938697E-7</v>
      </c>
      <c r="M240" s="41">
        <v>3.8093752759661653E-6</v>
      </c>
      <c r="N240" s="41">
        <v>2.8341539336094683E-7</v>
      </c>
    </row>
    <row r="241" spans="2:14" ht="15" x14ac:dyDescent="0.25">
      <c r="B241" s="11" t="s">
        <v>1767</v>
      </c>
      <c r="C241" s="3" t="s">
        <v>1768</v>
      </c>
      <c r="D241" s="3" t="s">
        <v>1023</v>
      </c>
      <c r="E241" s="3" t="s">
        <v>1005</v>
      </c>
      <c r="F241" s="3"/>
      <c r="G241" s="3" t="s">
        <v>1047</v>
      </c>
      <c r="H241" s="3" t="s">
        <v>48</v>
      </c>
      <c r="I241" s="10">
        <v>0.26218485459860003</v>
      </c>
      <c r="J241" s="10">
        <v>6197</v>
      </c>
      <c r="K241" s="10">
        <v>6.3398117380330798E-2</v>
      </c>
      <c r="L241" s="41">
        <v>2.1194995897262199E-10</v>
      </c>
      <c r="M241" s="41">
        <v>1.1316394216078456E-4</v>
      </c>
      <c r="N241" s="41">
        <v>8.4193341055482441E-6</v>
      </c>
    </row>
    <row r="242" spans="2:14" ht="15" x14ac:dyDescent="0.25">
      <c r="B242" s="11" t="s">
        <v>1769</v>
      </c>
      <c r="C242" s="3" t="s">
        <v>1770</v>
      </c>
      <c r="D242" s="3" t="s">
        <v>1023</v>
      </c>
      <c r="E242" s="3" t="s">
        <v>1005</v>
      </c>
      <c r="F242" s="3"/>
      <c r="G242" s="3" t="s">
        <v>1771</v>
      </c>
      <c r="H242" s="3" t="s">
        <v>48</v>
      </c>
      <c r="I242" s="10">
        <v>2.2757137376702001</v>
      </c>
      <c r="J242" s="10">
        <v>0.5</v>
      </c>
      <c r="K242" s="10">
        <v>4.4399984634000005E-5</v>
      </c>
      <c r="L242" s="41">
        <v>8.1082052021256433E-7</v>
      </c>
      <c r="M242" s="41">
        <v>7.9252783847183119E-8</v>
      </c>
      <c r="N242" s="41">
        <v>5.8963628631475893E-9</v>
      </c>
    </row>
    <row r="243" spans="2:14" ht="15" x14ac:dyDescent="0.25">
      <c r="B243" s="11" t="s">
        <v>1772</v>
      </c>
      <c r="C243" s="3" t="s">
        <v>1773</v>
      </c>
      <c r="D243" s="3" t="s">
        <v>1023</v>
      </c>
      <c r="E243" s="3" t="s">
        <v>1005</v>
      </c>
      <c r="F243" s="3"/>
      <c r="G243" s="3" t="s">
        <v>1020</v>
      </c>
      <c r="H243" s="3" t="s">
        <v>48</v>
      </c>
      <c r="I243" s="10">
        <v>9.0097888163525006</v>
      </c>
      <c r="J243" s="10">
        <v>3228</v>
      </c>
      <c r="K243" s="10">
        <v>1.1348420056432624</v>
      </c>
      <c r="L243" s="41">
        <v>1.459547367124213E-9</v>
      </c>
      <c r="M243" s="41">
        <v>2.0256625968531686E-3</v>
      </c>
      <c r="N243" s="41">
        <v>1.5070816606748962E-4</v>
      </c>
    </row>
    <row r="244" spans="2:14" ht="15" x14ac:dyDescent="0.25">
      <c r="B244" s="11" t="s">
        <v>1774</v>
      </c>
      <c r="C244" s="3" t="s">
        <v>1775</v>
      </c>
      <c r="D244" s="3" t="s">
        <v>1678</v>
      </c>
      <c r="E244" s="3" t="s">
        <v>1005</v>
      </c>
      <c r="F244" s="3"/>
      <c r="G244" s="3" t="s">
        <v>1020</v>
      </c>
      <c r="H244" s="3" t="s">
        <v>48</v>
      </c>
      <c r="I244" s="10">
        <v>0.40129690000000001</v>
      </c>
      <c r="J244" s="10">
        <v>307.36</v>
      </c>
      <c r="K244" s="10">
        <v>4.8128292169999998E-3</v>
      </c>
      <c r="L244" s="41">
        <v>2.4687612849961767E-8</v>
      </c>
      <c r="M244" s="41">
        <v>8.5907712980653222E-6</v>
      </c>
      <c r="N244" s="41">
        <v>6.3914858745377653E-7</v>
      </c>
    </row>
    <row r="245" spans="2:14" ht="15" x14ac:dyDescent="0.25">
      <c r="B245" s="11" t="s">
        <v>1776</v>
      </c>
      <c r="C245" s="3" t="s">
        <v>1777</v>
      </c>
      <c r="D245" s="3" t="s">
        <v>1678</v>
      </c>
      <c r="E245" s="3" t="s">
        <v>1005</v>
      </c>
      <c r="F245" s="3"/>
      <c r="G245" s="3" t="s">
        <v>1020</v>
      </c>
      <c r="H245" s="3" t="s">
        <v>48</v>
      </c>
      <c r="I245" s="10">
        <v>15.1377384173383</v>
      </c>
      <c r="J245" s="10">
        <v>5407</v>
      </c>
      <c r="K245" s="10">
        <v>3.1937773081598611</v>
      </c>
      <c r="L245" s="41">
        <v>3.0783590784159943E-8</v>
      </c>
      <c r="M245" s="41">
        <v>5.7008069877980171E-3</v>
      </c>
      <c r="N245" s="41">
        <v>4.2413685653793274E-4</v>
      </c>
    </row>
    <row r="246" spans="2:14" ht="15" x14ac:dyDescent="0.25">
      <c r="B246" s="11" t="s">
        <v>1778</v>
      </c>
      <c r="C246" s="3" t="s">
        <v>1779</v>
      </c>
      <c r="D246" s="3" t="s">
        <v>1023</v>
      </c>
      <c r="E246" s="3" t="s">
        <v>1005</v>
      </c>
      <c r="F246" s="3"/>
      <c r="G246" s="3" t="s">
        <v>1020</v>
      </c>
      <c r="H246" s="3" t="s">
        <v>48</v>
      </c>
      <c r="I246" s="10">
        <v>46.978127345244204</v>
      </c>
      <c r="J246" s="10">
        <v>1005.0000000000001</v>
      </c>
      <c r="K246" s="10">
        <v>1.8422519615807813</v>
      </c>
      <c r="L246" s="41">
        <v>8.6196548340602975E-8</v>
      </c>
      <c r="M246" s="41">
        <v>3.2883704286556475E-3</v>
      </c>
      <c r="N246" s="41">
        <v>2.4465292365230952E-4</v>
      </c>
    </row>
    <row r="247" spans="2:14" ht="15" x14ac:dyDescent="0.25">
      <c r="B247" s="11" t="s">
        <v>1780</v>
      </c>
      <c r="C247" s="3" t="s">
        <v>1781</v>
      </c>
      <c r="D247" s="3" t="s">
        <v>1023</v>
      </c>
      <c r="E247" s="3" t="s">
        <v>1005</v>
      </c>
      <c r="F247" s="3"/>
      <c r="G247" s="3" t="s">
        <v>1020</v>
      </c>
      <c r="H247" s="3" t="s">
        <v>48</v>
      </c>
      <c r="I247" s="10">
        <v>37.385625435789798</v>
      </c>
      <c r="J247" s="10">
        <v>14469.999999999998</v>
      </c>
      <c r="K247" s="10">
        <v>21.108649402112682</v>
      </c>
      <c r="L247" s="41">
        <v>2.5536263097175383E-7</v>
      </c>
      <c r="M247" s="41">
        <v>3.7678374039132947E-2</v>
      </c>
      <c r="N247" s="41">
        <v>2.8032499887513311E-3</v>
      </c>
    </row>
    <row r="248" spans="2:14" ht="15" x14ac:dyDescent="0.25">
      <c r="B248" s="11" t="s">
        <v>1782</v>
      </c>
      <c r="C248" s="3" t="s">
        <v>1783</v>
      </c>
      <c r="D248" s="3" t="s">
        <v>213</v>
      </c>
      <c r="E248" s="3" t="s">
        <v>1005</v>
      </c>
      <c r="F248" s="3"/>
      <c r="G248" s="3" t="s">
        <v>1038</v>
      </c>
      <c r="H248" s="3" t="s">
        <v>46</v>
      </c>
      <c r="I248" s="10">
        <v>94.152165315755894</v>
      </c>
      <c r="J248" s="10">
        <v>357</v>
      </c>
      <c r="K248" s="10">
        <v>1.4274481339620078</v>
      </c>
      <c r="L248" s="41">
        <v>2.5028867021419562E-7</v>
      </c>
      <c r="M248" s="41">
        <v>2.5479567019337512E-3</v>
      </c>
      <c r="N248" s="41">
        <v>1.8956655583429288E-4</v>
      </c>
    </row>
    <row r="249" spans="2:14" ht="15" x14ac:dyDescent="0.25">
      <c r="B249" s="11" t="s">
        <v>1784</v>
      </c>
      <c r="C249" s="3" t="s">
        <v>1785</v>
      </c>
      <c r="D249" s="3" t="s">
        <v>213</v>
      </c>
      <c r="E249" s="3" t="s">
        <v>1005</v>
      </c>
      <c r="F249" s="3"/>
      <c r="G249" s="3" t="s">
        <v>1038</v>
      </c>
      <c r="H249" s="3" t="s">
        <v>46</v>
      </c>
      <c r="I249" s="10">
        <v>84.239237549606301</v>
      </c>
      <c r="J249" s="10">
        <v>240</v>
      </c>
      <c r="K249" s="10">
        <v>0.85859326584118756</v>
      </c>
      <c r="L249" s="41">
        <v>9.4651615698384792E-8</v>
      </c>
      <c r="M249" s="41">
        <v>1.5325659923371103E-3</v>
      </c>
      <c r="N249" s="41">
        <v>1.1402205403868165E-4</v>
      </c>
    </row>
    <row r="250" spans="2:14" ht="15" x14ac:dyDescent="0.25">
      <c r="B250" s="11" t="s">
        <v>1786</v>
      </c>
      <c r="C250" s="3" t="s">
        <v>1787</v>
      </c>
      <c r="D250" s="3" t="s">
        <v>1083</v>
      </c>
      <c r="E250" s="3" t="s">
        <v>1005</v>
      </c>
      <c r="F250" s="3"/>
      <c r="G250" s="3" t="s">
        <v>1038</v>
      </c>
      <c r="H250" s="3" t="s">
        <v>52</v>
      </c>
      <c r="I250" s="10">
        <v>92.418526965822011</v>
      </c>
      <c r="J250" s="10">
        <v>72.5</v>
      </c>
      <c r="K250" s="10">
        <v>0.38754785097871081</v>
      </c>
      <c r="L250" s="41">
        <v>8.9243252057612168E-7</v>
      </c>
      <c r="M250" s="41">
        <v>6.9176253814592925E-4</v>
      </c>
      <c r="N250" s="41">
        <v>5.1466746554989952E-5</v>
      </c>
    </row>
    <row r="251" spans="2:14" ht="15" x14ac:dyDescent="0.25">
      <c r="B251" s="11" t="s">
        <v>1788</v>
      </c>
      <c r="C251" s="3" t="s">
        <v>1789</v>
      </c>
      <c r="D251" s="3" t="s">
        <v>213</v>
      </c>
      <c r="E251" s="3" t="s">
        <v>1005</v>
      </c>
      <c r="F251" s="3"/>
      <c r="G251" s="3" t="s">
        <v>1038</v>
      </c>
      <c r="H251" s="3" t="s">
        <v>46</v>
      </c>
      <c r="I251" s="10">
        <v>21.555147475658103</v>
      </c>
      <c r="J251" s="10">
        <v>397.5</v>
      </c>
      <c r="K251" s="10">
        <v>0.36387309122526301</v>
      </c>
      <c r="L251" s="41">
        <v>1.5037492300380906E-7</v>
      </c>
      <c r="M251" s="41">
        <v>6.4950372583235045E-4</v>
      </c>
      <c r="N251" s="41">
        <v>4.8322714516355556E-5</v>
      </c>
    </row>
    <row r="252" spans="2:14" ht="15" x14ac:dyDescent="0.25">
      <c r="B252" s="11" t="s">
        <v>1790</v>
      </c>
      <c r="C252" s="3" t="s">
        <v>1791</v>
      </c>
      <c r="D252" s="3" t="s">
        <v>1023</v>
      </c>
      <c r="E252" s="3" t="s">
        <v>1005</v>
      </c>
      <c r="F252" s="3"/>
      <c r="G252" s="3" t="s">
        <v>1792</v>
      </c>
      <c r="H252" s="3" t="s">
        <v>48</v>
      </c>
      <c r="I252" s="10">
        <v>7.5163090608666003</v>
      </c>
      <c r="J252" s="10">
        <v>9777</v>
      </c>
      <c r="K252" s="10">
        <v>2.867460932738592</v>
      </c>
      <c r="L252" s="41">
        <v>6.7878566488788675E-9</v>
      </c>
      <c r="M252" s="41">
        <v>5.1183409941666985E-3</v>
      </c>
      <c r="N252" s="41">
        <v>3.8080171186318656E-4</v>
      </c>
    </row>
    <row r="253" spans="2:14" ht="15" x14ac:dyDescent="0.25">
      <c r="B253" s="11" t="s">
        <v>1793</v>
      </c>
      <c r="C253" s="3" t="s">
        <v>1794</v>
      </c>
      <c r="D253" s="3" t="s">
        <v>1083</v>
      </c>
      <c r="E253" s="3" t="s">
        <v>1005</v>
      </c>
      <c r="F253" s="3"/>
      <c r="G253" s="3" t="s">
        <v>1703</v>
      </c>
      <c r="H253" s="3" t="s">
        <v>48</v>
      </c>
      <c r="I253" s="10">
        <v>0.68774721303120001</v>
      </c>
      <c r="J253" s="10">
        <v>53150</v>
      </c>
      <c r="K253" s="10">
        <v>1.4263278857275941</v>
      </c>
      <c r="L253" s="41">
        <v>2.3345222264429543E-9</v>
      </c>
      <c r="M253" s="41">
        <v>2.5459570888278229E-3</v>
      </c>
      <c r="N253" s="41">
        <v>1.8941778573580402E-4</v>
      </c>
    </row>
    <row r="254" spans="2:14" ht="15" x14ac:dyDescent="0.25">
      <c r="B254" s="11" t="s">
        <v>1795</v>
      </c>
      <c r="C254" s="3" t="s">
        <v>1796</v>
      </c>
      <c r="D254" s="3" t="s">
        <v>1023</v>
      </c>
      <c r="E254" s="3" t="s">
        <v>1005</v>
      </c>
      <c r="F254" s="3"/>
      <c r="G254" s="3" t="s">
        <v>1703</v>
      </c>
      <c r="H254" s="3" t="s">
        <v>48</v>
      </c>
      <c r="I254" s="10">
        <v>10.175054836684</v>
      </c>
      <c r="J254" s="10">
        <v>2275</v>
      </c>
      <c r="K254" s="10">
        <v>0.90324470537969948</v>
      </c>
      <c r="L254" s="41">
        <v>1.9619949334880552E-9</v>
      </c>
      <c r="M254" s="41">
        <v>1.6122676164566239E-3</v>
      </c>
      <c r="N254" s="41">
        <v>1.1995181036745637E-4</v>
      </c>
    </row>
    <row r="255" spans="2:14" ht="15" x14ac:dyDescent="0.25">
      <c r="B255" s="11" t="s">
        <v>1797</v>
      </c>
      <c r="C255" s="3" t="s">
        <v>1798</v>
      </c>
      <c r="D255" s="3" t="s">
        <v>1678</v>
      </c>
      <c r="E255" s="3" t="s">
        <v>1005</v>
      </c>
      <c r="F255" s="3"/>
      <c r="G255" s="3" t="s">
        <v>1032</v>
      </c>
      <c r="H255" s="3" t="s">
        <v>48</v>
      </c>
      <c r="I255" s="10">
        <v>1.3600490737317001</v>
      </c>
      <c r="J255" s="10">
        <v>75888</v>
      </c>
      <c r="K255" s="10">
        <v>4.0273089881406774</v>
      </c>
      <c r="L255" s="41">
        <v>3.9364206311119409E-9</v>
      </c>
      <c r="M255" s="41">
        <v>7.1886387203503018E-3</v>
      </c>
      <c r="N255" s="41">
        <v>5.3483070662841933E-4</v>
      </c>
    </row>
    <row r="256" spans="2:14" ht="15" x14ac:dyDescent="0.25">
      <c r="B256" s="11" t="s">
        <v>1799</v>
      </c>
      <c r="C256" s="3" t="s">
        <v>1800</v>
      </c>
      <c r="D256" s="3" t="s">
        <v>1678</v>
      </c>
      <c r="E256" s="3" t="s">
        <v>1005</v>
      </c>
      <c r="F256" s="3"/>
      <c r="G256" s="3" t="s">
        <v>1032</v>
      </c>
      <c r="H256" s="3" t="s">
        <v>48</v>
      </c>
      <c r="I256" s="10">
        <v>2.5577074300170999</v>
      </c>
      <c r="J256" s="10">
        <v>5548</v>
      </c>
      <c r="K256" s="10">
        <v>0.55370007523414577</v>
      </c>
      <c r="L256" s="41">
        <v>3.2019720670682066E-10</v>
      </c>
      <c r="M256" s="41">
        <v>9.8833981003446634E-4</v>
      </c>
      <c r="N256" s="41">
        <v>7.3531929973519794E-5</v>
      </c>
    </row>
    <row r="257" spans="2:14" ht="15" x14ac:dyDescent="0.25">
      <c r="B257" s="11" t="s">
        <v>1801</v>
      </c>
      <c r="C257" s="3" t="s">
        <v>1802</v>
      </c>
      <c r="D257" s="3" t="s">
        <v>1678</v>
      </c>
      <c r="E257" s="3" t="s">
        <v>1005</v>
      </c>
      <c r="F257" s="3"/>
      <c r="G257" s="3" t="s">
        <v>1032</v>
      </c>
      <c r="H257" s="3" t="s">
        <v>48</v>
      </c>
      <c r="I257" s="10">
        <v>50.717872180029708</v>
      </c>
      <c r="J257" s="10">
        <v>1019.9999999999999</v>
      </c>
      <c r="K257" s="10">
        <v>2.0185915998787953</v>
      </c>
      <c r="L257" s="41">
        <v>1.040256715034816E-6</v>
      </c>
      <c r="M257" s="41">
        <v>3.6031319618616987E-3</v>
      </c>
      <c r="N257" s="41">
        <v>2.6807100595869555E-4</v>
      </c>
    </row>
    <row r="258" spans="2:14" ht="15" x14ac:dyDescent="0.25">
      <c r="B258" s="11" t="s">
        <v>1803</v>
      </c>
      <c r="C258" s="3" t="s">
        <v>1804</v>
      </c>
      <c r="D258" s="3" t="s">
        <v>1678</v>
      </c>
      <c r="E258" s="3" t="s">
        <v>1005</v>
      </c>
      <c r="F258" s="3"/>
      <c r="G258" s="3" t="s">
        <v>1208</v>
      </c>
      <c r="H258" s="3" t="s">
        <v>48</v>
      </c>
      <c r="I258" s="10">
        <v>2.4884178636555001</v>
      </c>
      <c r="J258" s="10">
        <v>10526</v>
      </c>
      <c r="K258" s="10">
        <v>1.0220542325799093</v>
      </c>
      <c r="L258" s="41">
        <v>4.4632648064401918E-10</v>
      </c>
      <c r="M258" s="41">
        <v>1.8243394416115771E-3</v>
      </c>
      <c r="N258" s="41">
        <v>1.3572983573719913E-4</v>
      </c>
    </row>
    <row r="259" spans="2:14" ht="15" x14ac:dyDescent="0.25">
      <c r="B259" s="11" t="s">
        <v>1805</v>
      </c>
      <c r="C259" s="3" t="s">
        <v>1806</v>
      </c>
      <c r="D259" s="3" t="s">
        <v>1678</v>
      </c>
      <c r="E259" s="3" t="s">
        <v>1005</v>
      </c>
      <c r="F259" s="3"/>
      <c r="G259" s="3" t="s">
        <v>1208</v>
      </c>
      <c r="H259" s="3" t="s">
        <v>48</v>
      </c>
      <c r="I259" s="10">
        <v>4.6850364975479</v>
      </c>
      <c r="J259" s="10">
        <v>675</v>
      </c>
      <c r="K259" s="10">
        <v>0.1233968337928627</v>
      </c>
      <c r="L259" s="41">
        <v>8.1751034138999052E-8</v>
      </c>
      <c r="M259" s="41">
        <v>2.2026004460649488E-4</v>
      </c>
      <c r="N259" s="41">
        <v>1.6387224324601803E-5</v>
      </c>
    </row>
    <row r="260" spans="2:14" x14ac:dyDescent="0.2">
      <c r="B260" s="44"/>
      <c r="C260" s="45"/>
      <c r="D260" s="45"/>
      <c r="E260" s="45"/>
      <c r="F260" s="45"/>
      <c r="G260" s="45"/>
      <c r="H260" s="45"/>
      <c r="I260" s="14"/>
      <c r="J260" s="14"/>
      <c r="K260" s="14"/>
      <c r="L260" s="14"/>
      <c r="M260" s="14"/>
      <c r="N260" s="14"/>
    </row>
    <row r="261" spans="2:14" x14ac:dyDescent="0.2">
      <c r="B261" s="33"/>
      <c r="C261" s="48"/>
      <c r="D261" s="48"/>
      <c r="E261" s="48"/>
      <c r="F261" s="48"/>
      <c r="G261" s="48"/>
      <c r="H261" s="48"/>
      <c r="I261" s="49"/>
      <c r="J261" s="49"/>
      <c r="K261" s="49"/>
      <c r="L261" s="49"/>
      <c r="M261" s="49"/>
      <c r="N261" s="49"/>
    </row>
    <row r="263" spans="2:14" x14ac:dyDescent="0.2">
      <c r="B263" s="35" t="s">
        <v>55</v>
      </c>
    </row>
    <row r="265" spans="2:14" x14ac:dyDescent="0.2">
      <c r="B265" s="36" t="s">
        <v>56</v>
      </c>
    </row>
  </sheetData>
  <hyperlinks>
    <hyperlink ref="B265" r:id="rId1"/>
  </hyperlinks>
  <pageMargins left="0.7" right="0.7" top="0.75" bottom="0.75" header="0.3" footer="0.3"/>
  <pageSetup paperSize="9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94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5" width="16.25" customWidth="1"/>
    <col min="6" max="6" width="20.5" bestFit="1" customWidth="1"/>
    <col min="7" max="13" width="16.25" customWidth="1"/>
  </cols>
  <sheetData>
    <row r="1" spans="2:13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2:13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2:13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2:13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2:13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2:13" ht="15" x14ac:dyDescent="0.2">
      <c r="B6" s="50" t="s">
        <v>225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2:13" ht="15" x14ac:dyDescent="0.2">
      <c r="B7" s="50" t="s">
        <v>1929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2:13" ht="30" x14ac:dyDescent="0.2">
      <c r="B8" s="50" t="s">
        <v>116</v>
      </c>
      <c r="C8" s="27" t="s">
        <v>57</v>
      </c>
      <c r="D8" s="27" t="s">
        <v>130</v>
      </c>
      <c r="E8" s="27" t="s">
        <v>58</v>
      </c>
      <c r="F8" s="27" t="s">
        <v>238</v>
      </c>
      <c r="G8" s="27" t="s">
        <v>60</v>
      </c>
      <c r="H8" s="27" t="s">
        <v>132</v>
      </c>
      <c r="I8" s="27" t="s">
        <v>133</v>
      </c>
      <c r="J8" s="27" t="s">
        <v>61</v>
      </c>
      <c r="K8" s="27" t="s">
        <v>134</v>
      </c>
      <c r="L8" s="27" t="s">
        <v>120</v>
      </c>
      <c r="M8" s="27" t="s">
        <v>121</v>
      </c>
    </row>
    <row r="9" spans="2:13" ht="15" x14ac:dyDescent="0.2">
      <c r="B9" s="50"/>
      <c r="C9" s="53"/>
      <c r="D9" s="53"/>
      <c r="E9" s="53"/>
      <c r="F9" s="53"/>
      <c r="G9" s="53"/>
      <c r="H9" s="53" t="s">
        <v>230</v>
      </c>
      <c r="I9" s="53" t="s">
        <v>231</v>
      </c>
      <c r="J9" s="53" t="s">
        <v>40</v>
      </c>
      <c r="K9" s="53" t="s">
        <v>41</v>
      </c>
      <c r="L9" s="53" t="s">
        <v>41</v>
      </c>
      <c r="M9" s="53" t="s">
        <v>41</v>
      </c>
    </row>
    <row r="10" spans="2:13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  <c r="M10" s="53" t="s">
        <v>232</v>
      </c>
    </row>
    <row r="11" spans="2:13" ht="15" x14ac:dyDescent="0.25">
      <c r="B11" s="16" t="s">
        <v>1928</v>
      </c>
      <c r="C11" s="46"/>
      <c r="D11" s="46"/>
      <c r="E11" s="46"/>
      <c r="F11" s="46"/>
      <c r="G11" s="46"/>
      <c r="H11" s="17"/>
      <c r="I11" s="17"/>
      <c r="J11" s="17">
        <v>252.52481516349945</v>
      </c>
      <c r="K11" s="47"/>
      <c r="L11" s="47">
        <v>1</v>
      </c>
      <c r="M11" s="47">
        <v>3.3535550843705887E-2</v>
      </c>
    </row>
    <row r="12" spans="2:13" ht="15" x14ac:dyDescent="0.25">
      <c r="B12" s="6" t="s">
        <v>62</v>
      </c>
      <c r="C12" s="38"/>
      <c r="D12" s="38"/>
      <c r="E12" s="38"/>
      <c r="F12" s="38"/>
      <c r="G12" s="38"/>
      <c r="H12" s="40"/>
      <c r="I12" s="40"/>
      <c r="J12" s="40">
        <v>59.060812430552559</v>
      </c>
      <c r="K12" s="39"/>
      <c r="L12" s="39">
        <v>0.23388122229616565</v>
      </c>
      <c r="M12" s="39">
        <v>7.8433356217011418E-3</v>
      </c>
    </row>
    <row r="13" spans="2:13" ht="15" x14ac:dyDescent="0.25">
      <c r="B13" s="9" t="s">
        <v>1809</v>
      </c>
      <c r="C13" s="37"/>
      <c r="D13" s="37"/>
      <c r="E13" s="37"/>
      <c r="F13" s="37"/>
      <c r="G13" s="37"/>
      <c r="H13" s="10"/>
      <c r="I13" s="10"/>
      <c r="J13" s="10">
        <v>15.927441212593056</v>
      </c>
      <c r="K13" s="41"/>
      <c r="L13" s="41">
        <v>6.3072776440924003E-2</v>
      </c>
      <c r="M13" s="41">
        <v>2.1151803011883017E-3</v>
      </c>
    </row>
    <row r="14" spans="2:13" ht="15" x14ac:dyDescent="0.25">
      <c r="B14" s="11" t="s">
        <v>1810</v>
      </c>
      <c r="C14" s="3" t="s">
        <v>1811</v>
      </c>
      <c r="D14" s="3" t="s">
        <v>139</v>
      </c>
      <c r="E14" s="3" t="s">
        <v>1812</v>
      </c>
      <c r="F14" s="3" t="s">
        <v>1813</v>
      </c>
      <c r="G14" s="3" t="s">
        <v>54</v>
      </c>
      <c r="H14" s="10">
        <v>265.80105381960016</v>
      </c>
      <c r="I14" s="10">
        <v>1279</v>
      </c>
      <c r="J14" s="10">
        <v>3.399595478352111</v>
      </c>
      <c r="K14" s="41">
        <v>1.6953760289552251E-6</v>
      </c>
      <c r="L14" s="41">
        <v>1.3462421410549345E-2</v>
      </c>
      <c r="M14" s="41">
        <v>4.5146971769287233E-4</v>
      </c>
    </row>
    <row r="15" spans="2:13" ht="15" x14ac:dyDescent="0.25">
      <c r="B15" s="11" t="s">
        <v>1814</v>
      </c>
      <c r="C15" s="3" t="s">
        <v>1815</v>
      </c>
      <c r="D15" s="3" t="s">
        <v>139</v>
      </c>
      <c r="E15" s="3" t="s">
        <v>1816</v>
      </c>
      <c r="F15" s="3" t="s">
        <v>1813</v>
      </c>
      <c r="G15" s="3" t="s">
        <v>54</v>
      </c>
      <c r="H15" s="10">
        <v>393.68785482645791</v>
      </c>
      <c r="I15" s="10">
        <v>1273</v>
      </c>
      <c r="J15" s="10">
        <v>5.0116463919409497</v>
      </c>
      <c r="K15" s="41">
        <v>5.5138355017711189E-6</v>
      </c>
      <c r="L15" s="41">
        <v>1.9846154084683178E-2</v>
      </c>
      <c r="M15" s="41">
        <v>6.6555170935891407E-4</v>
      </c>
    </row>
    <row r="16" spans="2:13" ht="15" x14ac:dyDescent="0.25">
      <c r="B16" s="11" t="s">
        <v>1817</v>
      </c>
      <c r="C16" s="3" t="s">
        <v>1818</v>
      </c>
      <c r="D16" s="3" t="s">
        <v>139</v>
      </c>
      <c r="E16" s="3" t="s">
        <v>1819</v>
      </c>
      <c r="F16" s="3" t="s">
        <v>1813</v>
      </c>
      <c r="G16" s="3" t="s">
        <v>54</v>
      </c>
      <c r="H16" s="10">
        <v>13.8294334412923</v>
      </c>
      <c r="I16" s="10">
        <v>12540</v>
      </c>
      <c r="J16" s="10">
        <v>1.7342109535303318</v>
      </c>
      <c r="K16" s="41">
        <v>7.1922240090913335E-7</v>
      </c>
      <c r="L16" s="41">
        <v>6.8674872701421502E-3</v>
      </c>
      <c r="M16" s="41">
        <v>2.3030496851635503E-4</v>
      </c>
    </row>
    <row r="17" spans="2:13" ht="15" x14ac:dyDescent="0.25">
      <c r="B17" s="11" t="s">
        <v>1820</v>
      </c>
      <c r="C17" s="3" t="s">
        <v>1821</v>
      </c>
      <c r="D17" s="3" t="s">
        <v>139</v>
      </c>
      <c r="E17" s="3" t="s">
        <v>1819</v>
      </c>
      <c r="F17" s="3" t="s">
        <v>1813</v>
      </c>
      <c r="G17" s="3" t="s">
        <v>54</v>
      </c>
      <c r="H17" s="10">
        <v>37.309026296340697</v>
      </c>
      <c r="I17" s="10">
        <v>13120</v>
      </c>
      <c r="J17" s="10">
        <v>4.8949442500850102</v>
      </c>
      <c r="K17" s="41">
        <v>3.6343220476334701E-7</v>
      </c>
      <c r="L17" s="41">
        <v>1.9384012802526891E-2</v>
      </c>
      <c r="M17" s="41">
        <v>6.5005354689418645E-4</v>
      </c>
    </row>
    <row r="18" spans="2:13" ht="15" x14ac:dyDescent="0.25">
      <c r="B18" s="11" t="s">
        <v>1822</v>
      </c>
      <c r="C18" s="3" t="s">
        <v>1823</v>
      </c>
      <c r="D18" s="3" t="s">
        <v>139</v>
      </c>
      <c r="E18" s="3" t="s">
        <v>1824</v>
      </c>
      <c r="F18" s="3" t="s">
        <v>1813</v>
      </c>
      <c r="G18" s="3" t="s">
        <v>54</v>
      </c>
      <c r="H18" s="10">
        <v>69.9561623568746</v>
      </c>
      <c r="I18" s="10">
        <v>1268</v>
      </c>
      <c r="J18" s="10">
        <v>0.88704413868465515</v>
      </c>
      <c r="K18" s="41">
        <v>5.6322403675837932E-7</v>
      </c>
      <c r="L18" s="41">
        <v>3.5127008730224413E-3</v>
      </c>
      <c r="M18" s="41">
        <v>1.1780035872597414E-4</v>
      </c>
    </row>
    <row r="19" spans="2:13" x14ac:dyDescent="0.2">
      <c r="B19" s="44"/>
      <c r="C19" s="45"/>
      <c r="D19" s="45"/>
      <c r="E19" s="45"/>
      <c r="F19" s="45"/>
      <c r="G19" s="45"/>
      <c r="H19" s="14"/>
      <c r="I19" s="14"/>
      <c r="J19" s="14"/>
      <c r="K19" s="14"/>
      <c r="L19" s="14"/>
      <c r="M19" s="14"/>
    </row>
    <row r="20" spans="2:13" ht="15" x14ac:dyDescent="0.25">
      <c r="B20" s="9" t="s">
        <v>1825</v>
      </c>
      <c r="C20" s="37"/>
      <c r="D20" s="37"/>
      <c r="E20" s="37"/>
      <c r="F20" s="37"/>
      <c r="G20" s="37"/>
      <c r="H20" s="10"/>
      <c r="I20" s="10"/>
      <c r="J20" s="10">
        <v>41.350465265031055</v>
      </c>
      <c r="K20" s="41"/>
      <c r="L20" s="41">
        <v>0.16374812605350617</v>
      </c>
      <c r="M20" s="41">
        <v>5.4913836068289168E-3</v>
      </c>
    </row>
    <row r="21" spans="2:13" ht="15" x14ac:dyDescent="0.25">
      <c r="B21" s="11" t="s">
        <v>1826</v>
      </c>
      <c r="C21" s="3" t="s">
        <v>1827</v>
      </c>
      <c r="D21" s="3" t="s">
        <v>139</v>
      </c>
      <c r="E21" s="3" t="s">
        <v>1828</v>
      </c>
      <c r="F21" s="3" t="s">
        <v>1813</v>
      </c>
      <c r="G21" s="3" t="s">
        <v>54</v>
      </c>
      <c r="H21" s="10">
        <v>151.02122206587418</v>
      </c>
      <c r="I21" s="10">
        <v>2861</v>
      </c>
      <c r="J21" s="10">
        <v>4.3207171633019295</v>
      </c>
      <c r="K21" s="41">
        <v>7.3573304528742809E-6</v>
      </c>
      <c r="L21" s="41">
        <v>1.7110069600504183E-2</v>
      </c>
      <c r="M21" s="41">
        <v>5.7379560902705447E-4</v>
      </c>
    </row>
    <row r="22" spans="2:13" ht="15" x14ac:dyDescent="0.25">
      <c r="B22" s="11" t="s">
        <v>1829</v>
      </c>
      <c r="C22" s="3" t="s">
        <v>1830</v>
      </c>
      <c r="D22" s="3" t="s">
        <v>139</v>
      </c>
      <c r="E22" s="3" t="s">
        <v>1828</v>
      </c>
      <c r="F22" s="3" t="s">
        <v>1813</v>
      </c>
      <c r="G22" s="3" t="s">
        <v>54</v>
      </c>
      <c r="H22" s="10">
        <v>489.16730580868193</v>
      </c>
      <c r="I22" s="10">
        <v>949</v>
      </c>
      <c r="J22" s="10">
        <v>4.6421977321247549</v>
      </c>
      <c r="K22" s="41">
        <v>8.9261500724190885E-6</v>
      </c>
      <c r="L22" s="41">
        <v>1.838313485793118E-2</v>
      </c>
      <c r="M22" s="41">
        <v>6.1648855369485309E-4</v>
      </c>
    </row>
    <row r="23" spans="2:13" ht="15" x14ac:dyDescent="0.25">
      <c r="B23" s="11" t="s">
        <v>1831</v>
      </c>
      <c r="C23" s="3" t="s">
        <v>1832</v>
      </c>
      <c r="D23" s="3" t="s">
        <v>139</v>
      </c>
      <c r="E23" s="3" t="s">
        <v>1828</v>
      </c>
      <c r="F23" s="3" t="s">
        <v>1813</v>
      </c>
      <c r="G23" s="3" t="s">
        <v>54</v>
      </c>
      <c r="H23" s="10">
        <v>279.82911013088403</v>
      </c>
      <c r="I23" s="10">
        <v>2136</v>
      </c>
      <c r="J23" s="10">
        <v>5.9771497923973351</v>
      </c>
      <c r="K23" s="41">
        <v>6.259296764684722E-6</v>
      </c>
      <c r="L23" s="41">
        <v>2.3669554172437969E-2</v>
      </c>
      <c r="M23" s="41">
        <v>7.9377153739764437E-4</v>
      </c>
    </row>
    <row r="24" spans="2:13" ht="15" x14ac:dyDescent="0.25">
      <c r="B24" s="11" t="s">
        <v>1833</v>
      </c>
      <c r="C24" s="3" t="s">
        <v>1834</v>
      </c>
      <c r="D24" s="3" t="s">
        <v>139</v>
      </c>
      <c r="E24" s="3" t="s">
        <v>1828</v>
      </c>
      <c r="F24" s="3" t="s">
        <v>1813</v>
      </c>
      <c r="G24" s="3" t="s">
        <v>54</v>
      </c>
      <c r="H24" s="10">
        <v>158.38316341143019</v>
      </c>
      <c r="I24" s="10">
        <v>1717</v>
      </c>
      <c r="J24" s="10">
        <v>2.7194389157743455</v>
      </c>
      <c r="K24" s="41">
        <v>5.6956175551346981E-6</v>
      </c>
      <c r="L24" s="41">
        <v>1.0768996757857719E-2</v>
      </c>
      <c r="M24" s="41">
        <v>3.6114423830884145E-4</v>
      </c>
    </row>
    <row r="25" spans="2:13" ht="15" x14ac:dyDescent="0.25">
      <c r="B25" s="11" t="s">
        <v>1835</v>
      </c>
      <c r="C25" s="3" t="s">
        <v>1836</v>
      </c>
      <c r="D25" s="3" t="s">
        <v>139</v>
      </c>
      <c r="E25" s="3" t="s">
        <v>1812</v>
      </c>
      <c r="F25" s="3" t="s">
        <v>1813</v>
      </c>
      <c r="G25" s="3" t="s">
        <v>54</v>
      </c>
      <c r="H25" s="10">
        <v>525.03471733690503</v>
      </c>
      <c r="I25" s="10">
        <v>1609</v>
      </c>
      <c r="J25" s="10">
        <v>8.4478086019710705</v>
      </c>
      <c r="K25" s="41">
        <v>5.0343362401161777E-6</v>
      </c>
      <c r="L25" s="41">
        <v>3.3453380003471977E-2</v>
      </c>
      <c r="M25" s="41">
        <v>1.1218775260002484E-3</v>
      </c>
    </row>
    <row r="26" spans="2:13" ht="15" x14ac:dyDescent="0.25">
      <c r="B26" s="11" t="s">
        <v>1837</v>
      </c>
      <c r="C26" s="3" t="s">
        <v>1838</v>
      </c>
      <c r="D26" s="3" t="s">
        <v>139</v>
      </c>
      <c r="E26" s="3" t="s">
        <v>1812</v>
      </c>
      <c r="F26" s="3" t="s">
        <v>1813</v>
      </c>
      <c r="G26" s="3" t="s">
        <v>54</v>
      </c>
      <c r="H26" s="10">
        <v>1094.343965957569</v>
      </c>
      <c r="I26" s="10">
        <v>946.7</v>
      </c>
      <c r="J26" s="10">
        <v>10.360154325720641</v>
      </c>
      <c r="K26" s="41">
        <v>8.0264669721444964E-6</v>
      </c>
      <c r="L26" s="41">
        <v>4.1026282185427462E-2</v>
      </c>
      <c r="M26" s="41">
        <v>1.3758389721576279E-3</v>
      </c>
    </row>
    <row r="27" spans="2:13" ht="15" x14ac:dyDescent="0.25">
      <c r="B27" s="11" t="s">
        <v>1839</v>
      </c>
      <c r="C27" s="3" t="s">
        <v>1840</v>
      </c>
      <c r="D27" s="3" t="s">
        <v>139</v>
      </c>
      <c r="E27" s="3" t="s">
        <v>1819</v>
      </c>
      <c r="F27" s="3" t="s">
        <v>1813</v>
      </c>
      <c r="G27" s="3" t="s">
        <v>54</v>
      </c>
      <c r="H27" s="10">
        <v>13.911757489232407</v>
      </c>
      <c r="I27" s="10">
        <v>29980</v>
      </c>
      <c r="J27" s="10">
        <v>4.1707448951729011</v>
      </c>
      <c r="K27" s="41">
        <v>9.3910162004822538E-6</v>
      </c>
      <c r="L27" s="41">
        <v>1.6516178390121837E-2</v>
      </c>
      <c r="M27" s="41">
        <v>5.5387914014564733E-4</v>
      </c>
    </row>
    <row r="28" spans="2:13" ht="15" x14ac:dyDescent="0.25">
      <c r="B28" s="11" t="s">
        <v>1841</v>
      </c>
      <c r="C28" s="3" t="s">
        <v>1842</v>
      </c>
      <c r="D28" s="3" t="s">
        <v>139</v>
      </c>
      <c r="E28" s="3" t="s">
        <v>1843</v>
      </c>
      <c r="F28" s="3" t="s">
        <v>1813</v>
      </c>
      <c r="G28" s="3" t="s">
        <v>54</v>
      </c>
      <c r="H28" s="10">
        <v>188.77652758167042</v>
      </c>
      <c r="I28" s="10">
        <v>377.3</v>
      </c>
      <c r="J28" s="10">
        <v>0.71225383856807212</v>
      </c>
      <c r="K28" s="41">
        <v>5.1297969451540878E-7</v>
      </c>
      <c r="L28" s="41">
        <v>2.820530085753818E-3</v>
      </c>
      <c r="M28" s="41">
        <v>9.4588030096999284E-5</v>
      </c>
    </row>
    <row r="29" spans="2:13" x14ac:dyDescent="0.2">
      <c r="B29" s="44"/>
      <c r="C29" s="45"/>
      <c r="D29" s="45"/>
      <c r="E29" s="45"/>
      <c r="F29" s="45"/>
      <c r="G29" s="45"/>
      <c r="H29" s="14"/>
      <c r="I29" s="14"/>
      <c r="J29" s="14"/>
      <c r="K29" s="14"/>
      <c r="L29" s="14"/>
      <c r="M29" s="14"/>
    </row>
    <row r="30" spans="2:13" ht="15" x14ac:dyDescent="0.25">
      <c r="B30" s="9" t="s">
        <v>1844</v>
      </c>
      <c r="C30" s="37"/>
      <c r="D30" s="37"/>
      <c r="E30" s="37"/>
      <c r="F30" s="37"/>
      <c r="G30" s="37"/>
      <c r="H30" s="10"/>
      <c r="I30" s="10"/>
      <c r="J30" s="10">
        <v>1.7829059529284577</v>
      </c>
      <c r="K30" s="41"/>
      <c r="L30" s="41">
        <v>7.0603198017355215E-3</v>
      </c>
      <c r="M30" s="41">
        <v>2.3677171368392507E-4</v>
      </c>
    </row>
    <row r="31" spans="2:13" ht="15" x14ac:dyDescent="0.25">
      <c r="B31" s="11" t="s">
        <v>1845</v>
      </c>
      <c r="C31" s="3" t="s">
        <v>1846</v>
      </c>
      <c r="D31" s="3" t="s">
        <v>139</v>
      </c>
      <c r="E31" s="3" t="s">
        <v>1828</v>
      </c>
      <c r="F31" s="3" t="s">
        <v>1813</v>
      </c>
      <c r="G31" s="3" t="s">
        <v>54</v>
      </c>
      <c r="H31" s="10">
        <v>27.374190889869499</v>
      </c>
      <c r="I31" s="10">
        <v>315.2</v>
      </c>
      <c r="J31" s="10">
        <v>8.6283449684707303E-2</v>
      </c>
      <c r="K31" s="41">
        <v>3.8630369326517358E-7</v>
      </c>
      <c r="L31" s="41">
        <v>3.4168305253027236E-4</v>
      </c>
      <c r="M31" s="41">
        <v>1.1458529380561579E-5</v>
      </c>
    </row>
    <row r="32" spans="2:13" ht="15" x14ac:dyDescent="0.25">
      <c r="B32" s="11" t="s">
        <v>1847</v>
      </c>
      <c r="C32" s="3" t="s">
        <v>1848</v>
      </c>
      <c r="D32" s="3" t="s">
        <v>139</v>
      </c>
      <c r="E32" s="3" t="s">
        <v>1828</v>
      </c>
      <c r="F32" s="3" t="s">
        <v>1813</v>
      </c>
      <c r="G32" s="3" t="s">
        <v>54</v>
      </c>
      <c r="H32" s="10">
        <v>55.724930529695698</v>
      </c>
      <c r="I32" s="10">
        <v>313.86</v>
      </c>
      <c r="J32" s="10">
        <v>0.17489826693538851</v>
      </c>
      <c r="K32" s="41">
        <v>4.6371748797283594E-7</v>
      </c>
      <c r="L32" s="41">
        <v>6.9259833661158832E-4</v>
      </c>
      <c r="M32" s="41">
        <v>2.3226666731704044E-5</v>
      </c>
    </row>
    <row r="33" spans="2:13" ht="15" x14ac:dyDescent="0.25">
      <c r="B33" s="11" t="s">
        <v>1849</v>
      </c>
      <c r="C33" s="3" t="s">
        <v>1850</v>
      </c>
      <c r="D33" s="3" t="s">
        <v>139</v>
      </c>
      <c r="E33" s="3" t="s">
        <v>1828</v>
      </c>
      <c r="F33" s="3" t="s">
        <v>1813</v>
      </c>
      <c r="G33" s="3" t="s">
        <v>54</v>
      </c>
      <c r="H33" s="10">
        <v>139.7844033297512</v>
      </c>
      <c r="I33" s="10">
        <v>308.27</v>
      </c>
      <c r="J33" s="10">
        <v>0.4309133800516487</v>
      </c>
      <c r="K33" s="41">
        <v>2.2450132552429833E-6</v>
      </c>
      <c r="L33" s="41">
        <v>1.7064199404428827E-3</v>
      </c>
      <c r="M33" s="41">
        <v>5.7225732673435866E-5</v>
      </c>
    </row>
    <row r="34" spans="2:13" ht="15" x14ac:dyDescent="0.25">
      <c r="B34" s="11" t="s">
        <v>1851</v>
      </c>
      <c r="C34" s="3" t="s">
        <v>1852</v>
      </c>
      <c r="D34" s="3" t="s">
        <v>139</v>
      </c>
      <c r="E34" s="3" t="s">
        <v>1812</v>
      </c>
      <c r="F34" s="3" t="s">
        <v>1813</v>
      </c>
      <c r="G34" s="3" t="s">
        <v>54</v>
      </c>
      <c r="H34" s="10">
        <v>10.049577494882</v>
      </c>
      <c r="I34" s="10">
        <v>3143.5</v>
      </c>
      <c r="J34" s="10">
        <v>0.31590846855071281</v>
      </c>
      <c r="K34" s="41">
        <v>3.0465735777184186E-7</v>
      </c>
      <c r="L34" s="41">
        <v>1.2509997021329371E-3</v>
      </c>
      <c r="M34" s="41">
        <v>4.1952964116340034E-5</v>
      </c>
    </row>
    <row r="35" spans="2:13" ht="15" x14ac:dyDescent="0.25">
      <c r="B35" s="11" t="s">
        <v>1853</v>
      </c>
      <c r="C35" s="3" t="s">
        <v>1854</v>
      </c>
      <c r="D35" s="3" t="s">
        <v>139</v>
      </c>
      <c r="E35" s="3" t="s">
        <v>1819</v>
      </c>
      <c r="F35" s="3" t="s">
        <v>1813</v>
      </c>
      <c r="G35" s="3" t="s">
        <v>54</v>
      </c>
      <c r="H35" s="10">
        <v>6.3267265432456012</v>
      </c>
      <c r="I35" s="10">
        <v>3142.6</v>
      </c>
      <c r="J35" s="10">
        <v>0.1988237083470496</v>
      </c>
      <c r="K35" s="41">
        <v>2.5803018750251996E-7</v>
      </c>
      <c r="L35" s="41">
        <v>7.8734324869545759E-4</v>
      </c>
      <c r="M35" s="41">
        <v>2.6403989548075088E-5</v>
      </c>
    </row>
    <row r="36" spans="2:13" ht="15" x14ac:dyDescent="0.25">
      <c r="B36" s="11" t="s">
        <v>1855</v>
      </c>
      <c r="C36" s="3" t="s">
        <v>1856</v>
      </c>
      <c r="D36" s="3" t="s">
        <v>139</v>
      </c>
      <c r="E36" s="3" t="s">
        <v>1843</v>
      </c>
      <c r="F36" s="3" t="s">
        <v>1813</v>
      </c>
      <c r="G36" s="3" t="s">
        <v>54</v>
      </c>
      <c r="H36" s="10">
        <v>4.0866981500810997</v>
      </c>
      <c r="I36" s="10">
        <v>3155.6</v>
      </c>
      <c r="J36" s="10">
        <v>0.12895984699097171</v>
      </c>
      <c r="K36" s="41">
        <v>2.1015413864950131E-7</v>
      </c>
      <c r="L36" s="41">
        <v>5.1068187856102582E-4</v>
      </c>
      <c r="M36" s="41">
        <v>1.7125998103442516E-5</v>
      </c>
    </row>
    <row r="37" spans="2:13" ht="15" x14ac:dyDescent="0.25">
      <c r="B37" s="11" t="s">
        <v>1857</v>
      </c>
      <c r="C37" s="3" t="s">
        <v>1858</v>
      </c>
      <c r="D37" s="3" t="s">
        <v>139</v>
      </c>
      <c r="E37" s="3" t="s">
        <v>1859</v>
      </c>
      <c r="F37" s="3" t="s">
        <v>1813</v>
      </c>
      <c r="G37" s="3" t="s">
        <v>54</v>
      </c>
      <c r="H37" s="10">
        <v>9.4031243558411006</v>
      </c>
      <c r="I37" s="10">
        <v>3145.1</v>
      </c>
      <c r="J37" s="10">
        <v>0.29573766394485052</v>
      </c>
      <c r="K37" s="41">
        <v>2.4030473692412727E-7</v>
      </c>
      <c r="L37" s="41">
        <v>1.1711231775513725E-3</v>
      </c>
      <c r="M37" s="41">
        <v>3.9274260865016454E-5</v>
      </c>
    </row>
    <row r="38" spans="2:13" ht="15" x14ac:dyDescent="0.25">
      <c r="B38" s="11" t="s">
        <v>1860</v>
      </c>
      <c r="C38" s="3" t="s">
        <v>1861</v>
      </c>
      <c r="D38" s="3" t="s">
        <v>139</v>
      </c>
      <c r="E38" s="3" t="s">
        <v>1843</v>
      </c>
      <c r="F38" s="3" t="s">
        <v>1813</v>
      </c>
      <c r="G38" s="3" t="s">
        <v>54</v>
      </c>
      <c r="H38" s="10">
        <v>4.8239752837331</v>
      </c>
      <c r="I38" s="10">
        <v>3138.1</v>
      </c>
      <c r="J38" s="10">
        <v>0.1513811684231284</v>
      </c>
      <c r="K38" s="41">
        <v>2.7046748412106085E-7</v>
      </c>
      <c r="L38" s="41">
        <v>5.9947046520998463E-4</v>
      </c>
      <c r="M38" s="41">
        <v>2.0103572265349461E-5</v>
      </c>
    </row>
    <row r="39" spans="2:13" x14ac:dyDescent="0.2">
      <c r="B39" s="44"/>
      <c r="C39" s="45"/>
      <c r="D39" s="45"/>
      <c r="E39" s="45"/>
      <c r="F39" s="45"/>
      <c r="G39" s="45"/>
      <c r="H39" s="14"/>
      <c r="I39" s="14"/>
      <c r="J39" s="14"/>
      <c r="K39" s="14"/>
      <c r="L39" s="14"/>
      <c r="M39" s="14"/>
    </row>
    <row r="40" spans="2:13" ht="15" x14ac:dyDescent="0.25">
      <c r="B40" s="9" t="s">
        <v>1862</v>
      </c>
      <c r="C40" s="37"/>
      <c r="D40" s="37"/>
      <c r="E40" s="37"/>
      <c r="F40" s="37"/>
      <c r="G40" s="37"/>
      <c r="H40" s="10"/>
      <c r="I40" s="10"/>
      <c r="J40" s="10">
        <v>0</v>
      </c>
      <c r="K40" s="41"/>
      <c r="L40" s="41">
        <v>0</v>
      </c>
      <c r="M40" s="41">
        <v>0</v>
      </c>
    </row>
    <row r="41" spans="2:13" ht="15" x14ac:dyDescent="0.25">
      <c r="B41" s="11"/>
      <c r="C41" s="3"/>
      <c r="D41" s="3" t="s">
        <v>87</v>
      </c>
      <c r="E41" s="3" t="s">
        <v>87</v>
      </c>
      <c r="F41" s="3" t="s">
        <v>87</v>
      </c>
      <c r="G41" s="3" t="s">
        <v>87</v>
      </c>
      <c r="H41" s="10">
        <v>0</v>
      </c>
      <c r="I41" s="10">
        <v>0</v>
      </c>
      <c r="J41" s="10">
        <v>0</v>
      </c>
      <c r="K41" s="41">
        <v>0</v>
      </c>
      <c r="L41" s="41">
        <v>0</v>
      </c>
      <c r="M41" s="41">
        <v>0</v>
      </c>
    </row>
    <row r="42" spans="2:13" x14ac:dyDescent="0.2">
      <c r="B42" s="44"/>
      <c r="C42" s="45"/>
      <c r="D42" s="45"/>
      <c r="E42" s="45"/>
      <c r="F42" s="45"/>
      <c r="G42" s="45"/>
      <c r="H42" s="14"/>
      <c r="I42" s="14"/>
      <c r="J42" s="14"/>
      <c r="K42" s="14"/>
      <c r="L42" s="14"/>
      <c r="M42" s="14"/>
    </row>
    <row r="43" spans="2:13" ht="15" x14ac:dyDescent="0.25">
      <c r="B43" s="9" t="s">
        <v>1863</v>
      </c>
      <c r="C43" s="37"/>
      <c r="D43" s="37"/>
      <c r="E43" s="37"/>
      <c r="F43" s="37"/>
      <c r="G43" s="37"/>
      <c r="H43" s="10"/>
      <c r="I43" s="10"/>
      <c r="J43" s="10">
        <v>0</v>
      </c>
      <c r="K43" s="41"/>
      <c r="L43" s="41">
        <v>0</v>
      </c>
      <c r="M43" s="41">
        <v>0</v>
      </c>
    </row>
    <row r="44" spans="2:13" ht="15" x14ac:dyDescent="0.25">
      <c r="B44" s="11"/>
      <c r="C44" s="3"/>
      <c r="D44" s="3" t="s">
        <v>87</v>
      </c>
      <c r="E44" s="3" t="s">
        <v>87</v>
      </c>
      <c r="F44" s="3" t="s">
        <v>87</v>
      </c>
      <c r="G44" s="3" t="s">
        <v>87</v>
      </c>
      <c r="H44" s="10">
        <v>0</v>
      </c>
      <c r="I44" s="10">
        <v>0</v>
      </c>
      <c r="J44" s="10">
        <v>0</v>
      </c>
      <c r="K44" s="41">
        <v>0</v>
      </c>
      <c r="L44" s="41">
        <v>0</v>
      </c>
      <c r="M44" s="41">
        <v>0</v>
      </c>
    </row>
    <row r="45" spans="2:13" x14ac:dyDescent="0.2">
      <c r="B45" s="44"/>
      <c r="C45" s="45"/>
      <c r="D45" s="45"/>
      <c r="E45" s="45"/>
      <c r="F45" s="45"/>
      <c r="G45" s="45"/>
      <c r="H45" s="14"/>
      <c r="I45" s="14"/>
      <c r="J45" s="14"/>
      <c r="K45" s="14"/>
      <c r="L45" s="14"/>
      <c r="M45" s="14"/>
    </row>
    <row r="46" spans="2:13" ht="15" x14ac:dyDescent="0.25">
      <c r="B46" s="9" t="s">
        <v>1864</v>
      </c>
      <c r="C46" s="37"/>
      <c r="D46" s="37"/>
      <c r="E46" s="37"/>
      <c r="F46" s="37"/>
      <c r="G46" s="37"/>
      <c r="H46" s="10"/>
      <c r="I46" s="10"/>
      <c r="J46" s="10">
        <v>0</v>
      </c>
      <c r="K46" s="41"/>
      <c r="L46" s="41">
        <v>0</v>
      </c>
      <c r="M46" s="41">
        <v>0</v>
      </c>
    </row>
    <row r="47" spans="2:13" ht="15" x14ac:dyDescent="0.25">
      <c r="B47" s="11"/>
      <c r="C47" s="3"/>
      <c r="D47" s="3" t="s">
        <v>87</v>
      </c>
      <c r="E47" s="3" t="s">
        <v>87</v>
      </c>
      <c r="F47" s="3" t="s">
        <v>87</v>
      </c>
      <c r="G47" s="3" t="s">
        <v>87</v>
      </c>
      <c r="H47" s="10">
        <v>0</v>
      </c>
      <c r="I47" s="10">
        <v>0</v>
      </c>
      <c r="J47" s="10">
        <v>0</v>
      </c>
      <c r="K47" s="41">
        <v>0</v>
      </c>
      <c r="L47" s="41">
        <v>0</v>
      </c>
      <c r="M47" s="41">
        <v>0</v>
      </c>
    </row>
    <row r="48" spans="2:13" x14ac:dyDescent="0.2">
      <c r="B48" s="44"/>
      <c r="C48" s="45"/>
      <c r="D48" s="45"/>
      <c r="E48" s="45"/>
      <c r="F48" s="45"/>
      <c r="G48" s="45"/>
      <c r="H48" s="14"/>
      <c r="I48" s="14"/>
      <c r="J48" s="14"/>
      <c r="K48" s="14"/>
      <c r="L48" s="14"/>
      <c r="M48" s="14"/>
    </row>
    <row r="49" spans="2:13" ht="15" x14ac:dyDescent="0.25">
      <c r="B49" s="15" t="s">
        <v>113</v>
      </c>
      <c r="C49" s="37"/>
      <c r="D49" s="37"/>
      <c r="E49" s="37"/>
      <c r="F49" s="37"/>
      <c r="G49" s="37"/>
      <c r="H49" s="10"/>
      <c r="I49" s="10"/>
      <c r="J49" s="10">
        <v>193.46400273294688</v>
      </c>
      <c r="K49" s="41"/>
      <c r="L49" s="41">
        <v>0.7661187777038343</v>
      </c>
      <c r="M49" s="41">
        <v>2.5692215222004745E-2</v>
      </c>
    </row>
    <row r="50" spans="2:13" ht="15" x14ac:dyDescent="0.25">
      <c r="B50" s="9" t="s">
        <v>1865</v>
      </c>
      <c r="C50" s="37"/>
      <c r="D50" s="37"/>
      <c r="E50" s="37"/>
      <c r="F50" s="37"/>
      <c r="G50" s="37"/>
      <c r="H50" s="10"/>
      <c r="I50" s="10"/>
      <c r="J50" s="10">
        <v>193.46400273294688</v>
      </c>
      <c r="K50" s="41"/>
      <c r="L50" s="41">
        <v>0.7661187777038343</v>
      </c>
      <c r="M50" s="41">
        <v>2.5692215222004745E-2</v>
      </c>
    </row>
    <row r="51" spans="2:13" ht="15" x14ac:dyDescent="0.25">
      <c r="B51" s="11" t="s">
        <v>1866</v>
      </c>
      <c r="C51" s="3" t="s">
        <v>1867</v>
      </c>
      <c r="D51" s="3" t="s">
        <v>1023</v>
      </c>
      <c r="E51" s="3"/>
      <c r="F51" s="3" t="s">
        <v>1868</v>
      </c>
      <c r="G51" s="3" t="s">
        <v>48</v>
      </c>
      <c r="H51" s="10">
        <v>36.581029707325499</v>
      </c>
      <c r="I51" s="10">
        <v>4283</v>
      </c>
      <c r="J51" s="10">
        <v>6.1135189904150868</v>
      </c>
      <c r="K51" s="41">
        <v>1.1456421477750801E-7</v>
      </c>
      <c r="L51" s="41">
        <v>2.4209577131882404E-2</v>
      </c>
      <c r="M51" s="41">
        <v>8.1188150481086171E-4</v>
      </c>
    </row>
    <row r="52" spans="2:13" ht="15" x14ac:dyDescent="0.25">
      <c r="B52" s="11" t="s">
        <v>1869</v>
      </c>
      <c r="C52" s="3" t="s">
        <v>1870</v>
      </c>
      <c r="D52" s="3" t="s">
        <v>213</v>
      </c>
      <c r="E52" s="3"/>
      <c r="F52" s="3" t="s">
        <v>1868</v>
      </c>
      <c r="G52" s="3" t="s">
        <v>48</v>
      </c>
      <c r="H52" s="10">
        <v>216.66396915668938</v>
      </c>
      <c r="I52" s="10">
        <v>329</v>
      </c>
      <c r="J52" s="10">
        <v>2.7814410371686602</v>
      </c>
      <c r="K52" s="41">
        <v>1.7620988090776548E-6</v>
      </c>
      <c r="L52" s="41">
        <v>1.101452558382348E-2</v>
      </c>
      <c r="M52" s="41">
        <v>3.6937818273561159E-4</v>
      </c>
    </row>
    <row r="53" spans="2:13" ht="15" x14ac:dyDescent="0.25">
      <c r="B53" s="11" t="s">
        <v>1871</v>
      </c>
      <c r="C53" s="3" t="s">
        <v>1872</v>
      </c>
      <c r="D53" s="3" t="s">
        <v>1023</v>
      </c>
      <c r="E53" s="3"/>
      <c r="F53" s="3" t="s">
        <v>1868</v>
      </c>
      <c r="G53" s="3" t="s">
        <v>48</v>
      </c>
      <c r="H53" s="10">
        <v>12.841094251278101</v>
      </c>
      <c r="I53" s="10">
        <v>7816.08</v>
      </c>
      <c r="J53" s="10">
        <v>3.9163211186086793</v>
      </c>
      <c r="K53" s="41">
        <v>8.7920603309052927E-8</v>
      </c>
      <c r="L53" s="41">
        <v>1.5508658489950868E-2</v>
      </c>
      <c r="M53" s="41">
        <v>5.2009140530741825E-4</v>
      </c>
    </row>
    <row r="54" spans="2:13" ht="15" x14ac:dyDescent="0.25">
      <c r="B54" s="11" t="s">
        <v>1873</v>
      </c>
      <c r="C54" s="3" t="s">
        <v>1874</v>
      </c>
      <c r="D54" s="3" t="s">
        <v>1083</v>
      </c>
      <c r="E54" s="3"/>
      <c r="F54" s="3" t="s">
        <v>1868</v>
      </c>
      <c r="G54" s="3" t="s">
        <v>48</v>
      </c>
      <c r="H54" s="10">
        <v>1051.0991248265007</v>
      </c>
      <c r="I54" s="10">
        <v>284.10000000000002</v>
      </c>
      <c r="J54" s="10">
        <v>11.652045538479205</v>
      </c>
      <c r="K54" s="41">
        <v>3.7428306264519484E-5</v>
      </c>
      <c r="L54" s="41">
        <v>4.6142180248444034E-2</v>
      </c>
      <c r="M54" s="41">
        <v>1.5474034317611365E-3</v>
      </c>
    </row>
    <row r="55" spans="2:13" ht="15" x14ac:dyDescent="0.25">
      <c r="B55" s="11" t="s">
        <v>1875</v>
      </c>
      <c r="C55" s="3" t="s">
        <v>1876</v>
      </c>
      <c r="D55" s="3" t="s">
        <v>1083</v>
      </c>
      <c r="E55" s="3"/>
      <c r="F55" s="3" t="s">
        <v>1868</v>
      </c>
      <c r="G55" s="3" t="s">
        <v>48</v>
      </c>
      <c r="H55" s="10">
        <v>65.704528500137997</v>
      </c>
      <c r="I55" s="10">
        <v>3182</v>
      </c>
      <c r="J55" s="10">
        <v>8.1579820139326831</v>
      </c>
      <c r="K55" s="41">
        <v>1.408977603091946E-6</v>
      </c>
      <c r="L55" s="41">
        <v>3.2305664727051576E-2</v>
      </c>
      <c r="M55" s="41">
        <v>1.083388261993754E-3</v>
      </c>
    </row>
    <row r="56" spans="2:13" ht="15" x14ac:dyDescent="0.25">
      <c r="B56" s="11" t="s">
        <v>1877</v>
      </c>
      <c r="C56" s="3" t="s">
        <v>1878</v>
      </c>
      <c r="D56" s="3" t="s">
        <v>1083</v>
      </c>
      <c r="E56" s="3"/>
      <c r="F56" s="3" t="s">
        <v>1868</v>
      </c>
      <c r="G56" s="3" t="s">
        <v>48</v>
      </c>
      <c r="H56" s="10">
        <v>34.014527007431298</v>
      </c>
      <c r="I56" s="10">
        <v>2936.5</v>
      </c>
      <c r="J56" s="10">
        <v>3.8974603570593223</v>
      </c>
      <c r="K56" s="41">
        <v>3.0076731001110857E-6</v>
      </c>
      <c r="L56" s="41">
        <v>1.5433969744858051E-2</v>
      </c>
      <c r="M56" s="41">
        <v>5.1758667709890559E-4</v>
      </c>
    </row>
    <row r="57" spans="2:13" ht="15" x14ac:dyDescent="0.25">
      <c r="B57" s="11" t="s">
        <v>1879</v>
      </c>
      <c r="C57" s="3" t="s">
        <v>1880</v>
      </c>
      <c r="D57" s="3" t="s">
        <v>1881</v>
      </c>
      <c r="E57" s="3"/>
      <c r="F57" s="3" t="s">
        <v>1868</v>
      </c>
      <c r="G57" s="3" t="s">
        <v>49</v>
      </c>
      <c r="H57" s="10">
        <v>19.780347789952401</v>
      </c>
      <c r="I57" s="10">
        <v>9720</v>
      </c>
      <c r="J57" s="10">
        <v>0.97983238518109994</v>
      </c>
      <c r="K57" s="41">
        <v>3.9609351707542347E-8</v>
      </c>
      <c r="L57" s="41">
        <v>3.8801429655406288E-3</v>
      </c>
      <c r="M57" s="41">
        <v>1.3012273170173551E-4</v>
      </c>
    </row>
    <row r="58" spans="2:13" ht="15" x14ac:dyDescent="0.25">
      <c r="B58" s="11" t="s">
        <v>1882</v>
      </c>
      <c r="C58" s="3" t="s">
        <v>1883</v>
      </c>
      <c r="D58" s="3" t="s">
        <v>1023</v>
      </c>
      <c r="E58" s="3"/>
      <c r="F58" s="3" t="s">
        <v>1868</v>
      </c>
      <c r="G58" s="3" t="s">
        <v>48</v>
      </c>
      <c r="H58" s="10">
        <v>69.886186008424204</v>
      </c>
      <c r="I58" s="10">
        <v>7203</v>
      </c>
      <c r="J58" s="10">
        <v>19.642285518919859</v>
      </c>
      <c r="K58" s="41">
        <v>3.6358284698681226E-7</v>
      </c>
      <c r="L58" s="41">
        <v>7.7783585372401071E-2</v>
      </c>
      <c r="M58" s="41">
        <v>2.6085153820618935E-3</v>
      </c>
    </row>
    <row r="59" spans="2:13" ht="15" x14ac:dyDescent="0.25">
      <c r="B59" s="11" t="s">
        <v>1884</v>
      </c>
      <c r="C59" s="3" t="s">
        <v>1885</v>
      </c>
      <c r="D59" s="3" t="s">
        <v>1023</v>
      </c>
      <c r="E59" s="3"/>
      <c r="F59" s="3" t="s">
        <v>1868</v>
      </c>
      <c r="G59" s="3" t="s">
        <v>48</v>
      </c>
      <c r="H59" s="10">
        <v>59.409002920342807</v>
      </c>
      <c r="I59" s="10">
        <v>2383</v>
      </c>
      <c r="J59" s="10">
        <v>5.5241259374536105</v>
      </c>
      <c r="K59" s="41">
        <v>7.2774346398402938E-8</v>
      </c>
      <c r="L59" s="41">
        <v>2.1875576599776802E-2</v>
      </c>
      <c r="M59" s="41">
        <v>7.336095112971977E-4</v>
      </c>
    </row>
    <row r="60" spans="2:13" ht="15" x14ac:dyDescent="0.25">
      <c r="B60" s="11" t="s">
        <v>1886</v>
      </c>
      <c r="C60" s="3" t="s">
        <v>1887</v>
      </c>
      <c r="D60" s="3" t="s">
        <v>1023</v>
      </c>
      <c r="E60" s="3"/>
      <c r="F60" s="3" t="s">
        <v>1682</v>
      </c>
      <c r="G60" s="3" t="s">
        <v>48</v>
      </c>
      <c r="H60" s="10">
        <v>31.249165396975698</v>
      </c>
      <c r="I60" s="10">
        <v>5301</v>
      </c>
      <c r="J60" s="10">
        <v>6.4637342414522116</v>
      </c>
      <c r="K60" s="41">
        <v>2.7745960432738177E-7</v>
      </c>
      <c r="L60" s="41">
        <v>2.5596431927956107E-2</v>
      </c>
      <c r="M60" s="41">
        <v>8.5839044433742872E-4</v>
      </c>
    </row>
    <row r="61" spans="2:13" ht="15" x14ac:dyDescent="0.25">
      <c r="B61" s="11" t="s">
        <v>1888</v>
      </c>
      <c r="C61" s="3" t="s">
        <v>1889</v>
      </c>
      <c r="D61" s="3" t="s">
        <v>1023</v>
      </c>
      <c r="E61" s="3"/>
      <c r="F61" s="3" t="s">
        <v>1868</v>
      </c>
      <c r="G61" s="3" t="s">
        <v>48</v>
      </c>
      <c r="H61" s="10">
        <v>158.19571690042068</v>
      </c>
      <c r="I61" s="10">
        <v>3219</v>
      </c>
      <c r="J61" s="10">
        <v>19.870233135645744</v>
      </c>
      <c r="K61" s="41">
        <v>2.3849799020114681E-7</v>
      </c>
      <c r="L61" s="41">
        <v>7.8686259498024325E-2</v>
      </c>
      <c r="M61" s="41">
        <v>2.6387870560970299E-3</v>
      </c>
    </row>
    <row r="62" spans="2:13" ht="15" x14ac:dyDescent="0.25">
      <c r="B62" s="11" t="s">
        <v>1890</v>
      </c>
      <c r="C62" s="3" t="s">
        <v>1891</v>
      </c>
      <c r="D62" s="3" t="s">
        <v>1678</v>
      </c>
      <c r="E62" s="3"/>
      <c r="F62" s="3" t="s">
        <v>1868</v>
      </c>
      <c r="G62" s="3" t="s">
        <v>48</v>
      </c>
      <c r="H62" s="10">
        <v>2.3597065948093001</v>
      </c>
      <c r="I62" s="10">
        <v>33833</v>
      </c>
      <c r="J62" s="10">
        <v>3.1151988946880196</v>
      </c>
      <c r="K62" s="41">
        <v>9.8321108117054162E-8</v>
      </c>
      <c r="L62" s="41">
        <v>1.2336208988693077E-2</v>
      </c>
      <c r="M62" s="41">
        <v>4.1370156375889828E-4</v>
      </c>
    </row>
    <row r="63" spans="2:13" ht="15" x14ac:dyDescent="0.25">
      <c r="B63" s="11" t="s">
        <v>1892</v>
      </c>
      <c r="C63" s="3" t="s">
        <v>1893</v>
      </c>
      <c r="D63" s="3" t="s">
        <v>1023</v>
      </c>
      <c r="E63" s="3"/>
      <c r="F63" s="3" t="s">
        <v>1868</v>
      </c>
      <c r="G63" s="3" t="s">
        <v>48</v>
      </c>
      <c r="H63" s="10">
        <v>7.8299355190438993</v>
      </c>
      <c r="I63" s="10">
        <v>8998.0400000000009</v>
      </c>
      <c r="J63" s="10">
        <v>2.7491179285418745</v>
      </c>
      <c r="K63" s="41">
        <v>8.156182832337395E-7</v>
      </c>
      <c r="L63" s="41">
        <v>1.0886525851971947E-2</v>
      </c>
      <c r="M63" s="41">
        <v>3.6508564122012384E-4</v>
      </c>
    </row>
    <row r="64" spans="2:13" ht="15" x14ac:dyDescent="0.25">
      <c r="B64" s="11" t="s">
        <v>1894</v>
      </c>
      <c r="C64" s="3" t="s">
        <v>1895</v>
      </c>
      <c r="D64" s="3" t="s">
        <v>1023</v>
      </c>
      <c r="E64" s="3"/>
      <c r="F64" s="3" t="s">
        <v>1868</v>
      </c>
      <c r="G64" s="3" t="s">
        <v>48</v>
      </c>
      <c r="H64" s="10">
        <v>2.4695402108709001</v>
      </c>
      <c r="I64" s="10">
        <v>8838</v>
      </c>
      <c r="J64" s="10">
        <v>0.85164257506423913</v>
      </c>
      <c r="K64" s="41">
        <v>1.360628215355868E-7</v>
      </c>
      <c r="L64" s="41">
        <v>3.3725104382824138E-3</v>
      </c>
      <c r="M64" s="41">
        <v>1.1309899527394873E-4</v>
      </c>
    </row>
    <row r="65" spans="2:13" ht="15" x14ac:dyDescent="0.25">
      <c r="B65" s="11" t="s">
        <v>1896</v>
      </c>
      <c r="C65" s="3" t="s">
        <v>1897</v>
      </c>
      <c r="D65" s="3" t="s">
        <v>1083</v>
      </c>
      <c r="E65" s="3"/>
      <c r="F65" s="3" t="s">
        <v>1868</v>
      </c>
      <c r="G65" s="3" t="s">
        <v>48</v>
      </c>
      <c r="H65" s="10">
        <v>2.3476935429325003</v>
      </c>
      <c r="I65" s="10">
        <v>13478</v>
      </c>
      <c r="J65" s="10">
        <v>1.2346791734756444</v>
      </c>
      <c r="K65" s="41">
        <v>3.8507611378819692E-6</v>
      </c>
      <c r="L65" s="41">
        <v>4.8893379950649216E-3</v>
      </c>
      <c r="M65" s="41">
        <v>1.639666429255627E-4</v>
      </c>
    </row>
    <row r="66" spans="2:13" ht="15" x14ac:dyDescent="0.25">
      <c r="B66" s="11" t="s">
        <v>1898</v>
      </c>
      <c r="C66" s="3" t="s">
        <v>1899</v>
      </c>
      <c r="D66" s="3" t="s">
        <v>1023</v>
      </c>
      <c r="E66" s="3"/>
      <c r="F66" s="3" t="s">
        <v>1868</v>
      </c>
      <c r="G66" s="3" t="s">
        <v>48</v>
      </c>
      <c r="H66" s="10">
        <v>12.2404416633932</v>
      </c>
      <c r="I66" s="10">
        <v>1465</v>
      </c>
      <c r="J66" s="10">
        <v>0.69971627938238168</v>
      </c>
      <c r="K66" s="41">
        <v>1.0355703606931642E-7</v>
      </c>
      <c r="L66" s="41">
        <v>2.7708812653890829E-3</v>
      </c>
      <c r="M66" s="41">
        <v>9.29230295573277E-5</v>
      </c>
    </row>
    <row r="67" spans="2:13" ht="15" x14ac:dyDescent="0.25">
      <c r="B67" s="11" t="s">
        <v>1900</v>
      </c>
      <c r="C67" s="3" t="s">
        <v>1901</v>
      </c>
      <c r="D67" s="3" t="s">
        <v>213</v>
      </c>
      <c r="E67" s="3"/>
      <c r="F67" s="3" t="s">
        <v>1868</v>
      </c>
      <c r="G67" s="3" t="s">
        <v>46</v>
      </c>
      <c r="H67" s="10">
        <v>15.199942771694291</v>
      </c>
      <c r="I67" s="10">
        <v>19035</v>
      </c>
      <c r="J67" s="10">
        <v>12.2873051133618</v>
      </c>
      <c r="K67" s="41">
        <v>6.0566951724348767E-6</v>
      </c>
      <c r="L67" s="41">
        <v>4.8657812521934823E-2</v>
      </c>
      <c r="M67" s="41">
        <v>1.6317665457728542E-3</v>
      </c>
    </row>
    <row r="68" spans="2:13" ht="15" x14ac:dyDescent="0.25">
      <c r="B68" s="11" t="s">
        <v>1902</v>
      </c>
      <c r="C68" s="3" t="s">
        <v>1903</v>
      </c>
      <c r="D68" s="3" t="s">
        <v>1023</v>
      </c>
      <c r="E68" s="3"/>
      <c r="F68" s="3" t="s">
        <v>1868</v>
      </c>
      <c r="G68" s="3" t="s">
        <v>48</v>
      </c>
      <c r="H68" s="10">
        <v>13.1576810686185</v>
      </c>
      <c r="I68" s="10">
        <v>4967</v>
      </c>
      <c r="J68" s="10">
        <v>2.5501209569522088</v>
      </c>
      <c r="K68" s="41">
        <v>2.0526803539186426E-7</v>
      </c>
      <c r="L68" s="41">
        <v>1.0098496479647397E-2</v>
      </c>
      <c r="M68" s="41">
        <v>3.3865864213820018E-4</v>
      </c>
    </row>
    <row r="69" spans="2:13" ht="15" x14ac:dyDescent="0.25">
      <c r="B69" s="11" t="s">
        <v>1904</v>
      </c>
      <c r="C69" s="3" t="s">
        <v>1905</v>
      </c>
      <c r="D69" s="3" t="s">
        <v>1678</v>
      </c>
      <c r="E69" s="3"/>
      <c r="F69" s="3" t="s">
        <v>1868</v>
      </c>
      <c r="G69" s="3" t="s">
        <v>48</v>
      </c>
      <c r="H69" s="10">
        <v>8.5807228000000024E-5</v>
      </c>
      <c r="I69" s="10">
        <v>11186</v>
      </c>
      <c r="J69" s="10">
        <v>3.7453263665600003E-5</v>
      </c>
      <c r="K69" s="41">
        <v>2.2462625130890059E-13</v>
      </c>
      <c r="L69" s="41">
        <v>1.4831518099063077E-7</v>
      </c>
      <c r="M69" s="41">
        <v>4.9738312930047391E-9</v>
      </c>
    </row>
    <row r="70" spans="2:13" ht="15" x14ac:dyDescent="0.25">
      <c r="B70" s="11" t="s">
        <v>1906</v>
      </c>
      <c r="C70" s="3" t="s">
        <v>1907</v>
      </c>
      <c r="D70" s="3" t="s">
        <v>1023</v>
      </c>
      <c r="E70" s="3"/>
      <c r="F70" s="3" t="s">
        <v>1908</v>
      </c>
      <c r="G70" s="3" t="s">
        <v>48</v>
      </c>
      <c r="H70" s="10">
        <v>27.7587303057886</v>
      </c>
      <c r="I70" s="10">
        <v>3676</v>
      </c>
      <c r="J70" s="10">
        <v>3.9816434334185908</v>
      </c>
      <c r="K70" s="41">
        <v>4.3714535914627717E-6</v>
      </c>
      <c r="L70" s="41">
        <v>1.5767335304614084E-2</v>
      </c>
      <c r="M70" s="41">
        <v>5.287662747776445E-4</v>
      </c>
    </row>
    <row r="71" spans="2:13" ht="15" x14ac:dyDescent="0.25">
      <c r="B71" s="11" t="s">
        <v>1909</v>
      </c>
      <c r="C71" s="3" t="s">
        <v>1910</v>
      </c>
      <c r="D71" s="3" t="s">
        <v>213</v>
      </c>
      <c r="E71" s="3"/>
      <c r="F71" s="3" t="s">
        <v>1868</v>
      </c>
      <c r="G71" s="3" t="s">
        <v>46</v>
      </c>
      <c r="H71" s="10">
        <v>4.9223479567649004</v>
      </c>
      <c r="I71" s="10">
        <v>6816</v>
      </c>
      <c r="J71" s="10">
        <v>1.424832132931185</v>
      </c>
      <c r="K71" s="41">
        <v>1.393236954332372E-6</v>
      </c>
      <c r="L71" s="41">
        <v>5.6423450186812918E-3</v>
      </c>
      <c r="M71" s="41">
        <v>1.892191482517171E-4</v>
      </c>
    </row>
    <row r="72" spans="2:13" ht="15" x14ac:dyDescent="0.25">
      <c r="B72" s="11" t="s">
        <v>1911</v>
      </c>
      <c r="C72" s="3" t="s">
        <v>1912</v>
      </c>
      <c r="D72" s="3" t="s">
        <v>213</v>
      </c>
      <c r="E72" s="3"/>
      <c r="F72" s="3" t="s">
        <v>1868</v>
      </c>
      <c r="G72" s="3" t="s">
        <v>46</v>
      </c>
      <c r="H72" s="10">
        <v>5.9640511584508005</v>
      </c>
      <c r="I72" s="10">
        <v>24269</v>
      </c>
      <c r="J72" s="10">
        <v>6.14688446725284</v>
      </c>
      <c r="K72" s="41">
        <v>9.5908195842257796E-6</v>
      </c>
      <c r="L72" s="41">
        <v>2.4341704648998493E-2</v>
      </c>
      <c r="M72" s="41">
        <v>8.1631247387896095E-4</v>
      </c>
    </row>
    <row r="73" spans="2:13" ht="15" x14ac:dyDescent="0.25">
      <c r="B73" s="11" t="s">
        <v>1913</v>
      </c>
      <c r="C73" s="3" t="s">
        <v>1914</v>
      </c>
      <c r="D73" s="3" t="s">
        <v>213</v>
      </c>
      <c r="E73" s="3"/>
      <c r="F73" s="3" t="s">
        <v>1868</v>
      </c>
      <c r="G73" s="3" t="s">
        <v>46</v>
      </c>
      <c r="H73" s="10">
        <v>6.5977396384206006</v>
      </c>
      <c r="I73" s="10">
        <v>7242</v>
      </c>
      <c r="J73" s="10">
        <v>2.0291563083138406</v>
      </c>
      <c r="K73" s="41">
        <v>4.2224993205978806E-6</v>
      </c>
      <c r="L73" s="41">
        <v>8.0354728979805216E-3</v>
      </c>
      <c r="M73" s="41">
        <v>2.6947400992344652E-4</v>
      </c>
    </row>
    <row r="74" spans="2:13" ht="15" x14ac:dyDescent="0.25">
      <c r="B74" s="11" t="s">
        <v>1915</v>
      </c>
      <c r="C74" s="3" t="s">
        <v>1916</v>
      </c>
      <c r="D74" s="3" t="s">
        <v>213</v>
      </c>
      <c r="E74" s="3"/>
      <c r="F74" s="3" t="s">
        <v>1868</v>
      </c>
      <c r="G74" s="3" t="s">
        <v>46</v>
      </c>
      <c r="H74" s="10">
        <v>75.016788797376194</v>
      </c>
      <c r="I74" s="10">
        <v>7516</v>
      </c>
      <c r="J74" s="10">
        <v>23.944570407781406</v>
      </c>
      <c r="K74" s="41">
        <v>3.7507831781211377E-5</v>
      </c>
      <c r="L74" s="41">
        <v>9.4820663039702768E-2</v>
      </c>
      <c r="M74" s="41">
        <v>3.1798631664018561E-3</v>
      </c>
    </row>
    <row r="75" spans="2:13" ht="15" x14ac:dyDescent="0.25">
      <c r="B75" s="11" t="s">
        <v>1917</v>
      </c>
      <c r="C75" s="3" t="s">
        <v>1918</v>
      </c>
      <c r="D75" s="3" t="s">
        <v>1881</v>
      </c>
      <c r="E75" s="3"/>
      <c r="F75" s="3" t="s">
        <v>1868</v>
      </c>
      <c r="G75" s="3" t="s">
        <v>49</v>
      </c>
      <c r="H75" s="10">
        <v>123.53192734927062</v>
      </c>
      <c r="I75" s="10">
        <v>2210</v>
      </c>
      <c r="J75" s="10">
        <v>1.3729449586395153</v>
      </c>
      <c r="K75" s="41">
        <v>3.7731274119789084E-8</v>
      </c>
      <c r="L75" s="41">
        <v>5.436871452615814E-3</v>
      </c>
      <c r="M75" s="41">
        <v>1.8232847902989073E-4</v>
      </c>
    </row>
    <row r="76" spans="2:13" ht="15" x14ac:dyDescent="0.25">
      <c r="B76" s="11" t="s">
        <v>1919</v>
      </c>
      <c r="C76" s="3" t="s">
        <v>1920</v>
      </c>
      <c r="D76" s="3" t="s">
        <v>1023</v>
      </c>
      <c r="E76" s="3"/>
      <c r="F76" s="3" t="s">
        <v>1868</v>
      </c>
      <c r="G76" s="3" t="s">
        <v>48</v>
      </c>
      <c r="H76" s="10">
        <v>60.684402882418098</v>
      </c>
      <c r="I76" s="10">
        <v>3271</v>
      </c>
      <c r="J76" s="10">
        <v>7.7454185647870402</v>
      </c>
      <c r="K76" s="41">
        <v>5.7880221892185495E-8</v>
      </c>
      <c r="L76" s="41">
        <v>3.0671910638850282E-2</v>
      </c>
      <c r="M76" s="41">
        <v>1.0285994187027672E-3</v>
      </c>
    </row>
    <row r="77" spans="2:13" ht="15" x14ac:dyDescent="0.25">
      <c r="B77" s="11" t="s">
        <v>1921</v>
      </c>
      <c r="C77" s="3" t="s">
        <v>1922</v>
      </c>
      <c r="D77" s="3" t="s">
        <v>1023</v>
      </c>
      <c r="E77" s="3"/>
      <c r="F77" s="3" t="s">
        <v>1868</v>
      </c>
      <c r="G77" s="3" t="s">
        <v>48</v>
      </c>
      <c r="H77" s="10">
        <v>12.699511855585701</v>
      </c>
      <c r="I77" s="10">
        <v>10829</v>
      </c>
      <c r="J77" s="10">
        <v>5.3661480017361791</v>
      </c>
      <c r="K77" s="41">
        <v>1.6580051310815324E-7</v>
      </c>
      <c r="L77" s="41">
        <v>2.1249982890837158E-2</v>
      </c>
      <c r="M77" s="41">
        <v>7.1262988166354978E-4</v>
      </c>
    </row>
    <row r="78" spans="2:13" ht="15" x14ac:dyDescent="0.25">
      <c r="B78" s="11" t="s">
        <v>1923</v>
      </c>
      <c r="C78" s="3" t="s">
        <v>1924</v>
      </c>
      <c r="D78" s="3" t="s">
        <v>1023</v>
      </c>
      <c r="E78" s="3"/>
      <c r="F78" s="3" t="s">
        <v>1868</v>
      </c>
      <c r="G78" s="3" t="s">
        <v>48</v>
      </c>
      <c r="H78" s="10">
        <v>6.9482633295029075</v>
      </c>
      <c r="I78" s="10">
        <v>4988</v>
      </c>
      <c r="J78" s="10">
        <v>1.3523527203293377</v>
      </c>
      <c r="K78" s="41">
        <v>2.326337620054931E-8</v>
      </c>
      <c r="L78" s="41">
        <v>5.3553260476747397E-3</v>
      </c>
      <c r="M78" s="41">
        <v>1.7959380895641875E-4</v>
      </c>
    </row>
    <row r="79" spans="2:13" ht="15" x14ac:dyDescent="0.25">
      <c r="B79" s="11" t="s">
        <v>1925</v>
      </c>
      <c r="C79" s="3" t="s">
        <v>1926</v>
      </c>
      <c r="D79" s="3" t="s">
        <v>1023</v>
      </c>
      <c r="E79" s="3"/>
      <c r="F79" s="3" t="s">
        <v>1868</v>
      </c>
      <c r="G79" s="3" t="s">
        <v>48</v>
      </c>
      <c r="H79" s="10">
        <v>124.87545847705587</v>
      </c>
      <c r="I79" s="10">
        <v>5667</v>
      </c>
      <c r="J79" s="10">
        <v>27.61325308871093</v>
      </c>
      <c r="K79" s="41">
        <v>2.3105308470611981E-6</v>
      </c>
      <c r="L79" s="41">
        <v>0.10934867161800507</v>
      </c>
      <c r="M79" s="41">
        <v>3.6670679367373084E-3</v>
      </c>
    </row>
    <row r="80" spans="2:13" x14ac:dyDescent="0.2">
      <c r="B80" s="44"/>
      <c r="C80" s="45"/>
      <c r="D80" s="45"/>
      <c r="E80" s="45"/>
      <c r="F80" s="45"/>
      <c r="G80" s="45"/>
      <c r="H80" s="14"/>
      <c r="I80" s="14"/>
      <c r="J80" s="14"/>
      <c r="K80" s="14"/>
      <c r="L80" s="14"/>
      <c r="M80" s="14"/>
    </row>
    <row r="81" spans="2:13" ht="15" x14ac:dyDescent="0.25">
      <c r="B81" s="9" t="s">
        <v>1927</v>
      </c>
      <c r="C81" s="37"/>
      <c r="D81" s="37"/>
      <c r="E81" s="37"/>
      <c r="F81" s="37"/>
      <c r="G81" s="37"/>
      <c r="H81" s="10"/>
      <c r="I81" s="10"/>
      <c r="J81" s="10">
        <v>0</v>
      </c>
      <c r="K81" s="41"/>
      <c r="L81" s="41">
        <v>0</v>
      </c>
      <c r="M81" s="41">
        <v>0</v>
      </c>
    </row>
    <row r="82" spans="2:13" ht="15" x14ac:dyDescent="0.25">
      <c r="B82" s="11"/>
      <c r="C82" s="3"/>
      <c r="D82" s="3" t="s">
        <v>87</v>
      </c>
      <c r="E82" s="3" t="s">
        <v>87</v>
      </c>
      <c r="F82" s="3" t="s">
        <v>87</v>
      </c>
      <c r="G82" s="3" t="s">
        <v>87</v>
      </c>
      <c r="H82" s="10">
        <v>0</v>
      </c>
      <c r="I82" s="10">
        <v>0</v>
      </c>
      <c r="J82" s="10">
        <v>0</v>
      </c>
      <c r="K82" s="41">
        <v>0</v>
      </c>
      <c r="L82" s="41">
        <v>0</v>
      </c>
      <c r="M82" s="41">
        <v>0</v>
      </c>
    </row>
    <row r="83" spans="2:13" x14ac:dyDescent="0.2">
      <c r="B83" s="44"/>
      <c r="C83" s="45"/>
      <c r="D83" s="45"/>
      <c r="E83" s="45"/>
      <c r="F83" s="45"/>
      <c r="G83" s="45"/>
      <c r="H83" s="14"/>
      <c r="I83" s="14"/>
      <c r="J83" s="14"/>
      <c r="K83" s="14"/>
      <c r="L83" s="14"/>
      <c r="M83" s="14"/>
    </row>
    <row r="84" spans="2:13" ht="15" x14ac:dyDescent="0.25">
      <c r="B84" s="9" t="s">
        <v>1863</v>
      </c>
      <c r="C84" s="37"/>
      <c r="D84" s="37"/>
      <c r="E84" s="37"/>
      <c r="F84" s="37"/>
      <c r="G84" s="37"/>
      <c r="H84" s="10"/>
      <c r="I84" s="10"/>
      <c r="J84" s="10">
        <v>0</v>
      </c>
      <c r="K84" s="41"/>
      <c r="L84" s="41">
        <v>0</v>
      </c>
      <c r="M84" s="41">
        <v>0</v>
      </c>
    </row>
    <row r="85" spans="2:13" ht="15" x14ac:dyDescent="0.25">
      <c r="B85" s="11"/>
      <c r="C85" s="3"/>
      <c r="D85" s="3" t="s">
        <v>87</v>
      </c>
      <c r="E85" s="3" t="s">
        <v>87</v>
      </c>
      <c r="F85" s="3" t="s">
        <v>87</v>
      </c>
      <c r="G85" s="3" t="s">
        <v>87</v>
      </c>
      <c r="H85" s="10">
        <v>0</v>
      </c>
      <c r="I85" s="10">
        <v>0</v>
      </c>
      <c r="J85" s="10">
        <v>0</v>
      </c>
      <c r="K85" s="41">
        <v>0</v>
      </c>
      <c r="L85" s="41">
        <v>0</v>
      </c>
      <c r="M85" s="41">
        <v>0</v>
      </c>
    </row>
    <row r="86" spans="2:13" x14ac:dyDescent="0.2">
      <c r="B86" s="44"/>
      <c r="C86" s="45"/>
      <c r="D86" s="45"/>
      <c r="E86" s="45"/>
      <c r="F86" s="45"/>
      <c r="G86" s="45"/>
      <c r="H86" s="14"/>
      <c r="I86" s="14"/>
      <c r="J86" s="14"/>
      <c r="K86" s="14"/>
      <c r="L86" s="14"/>
      <c r="M86" s="14"/>
    </row>
    <row r="87" spans="2:13" ht="15" x14ac:dyDescent="0.25">
      <c r="B87" s="9" t="s">
        <v>1864</v>
      </c>
      <c r="C87" s="37"/>
      <c r="D87" s="37"/>
      <c r="E87" s="37"/>
      <c r="F87" s="37"/>
      <c r="G87" s="37"/>
      <c r="H87" s="10"/>
      <c r="I87" s="10"/>
      <c r="J87" s="10">
        <v>0</v>
      </c>
      <c r="K87" s="41"/>
      <c r="L87" s="41">
        <v>0</v>
      </c>
      <c r="M87" s="41">
        <v>0</v>
      </c>
    </row>
    <row r="88" spans="2:13" ht="15" x14ac:dyDescent="0.25">
      <c r="B88" s="11"/>
      <c r="C88" s="3"/>
      <c r="D88" s="3" t="s">
        <v>87</v>
      </c>
      <c r="E88" s="3" t="s">
        <v>87</v>
      </c>
      <c r="F88" s="3" t="s">
        <v>87</v>
      </c>
      <c r="G88" s="3" t="s">
        <v>87</v>
      </c>
      <c r="H88" s="10">
        <v>0</v>
      </c>
      <c r="I88" s="10">
        <v>0</v>
      </c>
      <c r="J88" s="10">
        <v>0</v>
      </c>
      <c r="K88" s="41">
        <v>0</v>
      </c>
      <c r="L88" s="41">
        <v>0</v>
      </c>
      <c r="M88" s="41">
        <v>0</v>
      </c>
    </row>
    <row r="89" spans="2:13" x14ac:dyDescent="0.2">
      <c r="B89" s="44"/>
      <c r="C89" s="45"/>
      <c r="D89" s="45"/>
      <c r="E89" s="45"/>
      <c r="F89" s="45"/>
      <c r="G89" s="45"/>
      <c r="H89" s="14"/>
      <c r="I89" s="14"/>
      <c r="J89" s="14"/>
      <c r="K89" s="14"/>
      <c r="L89" s="14"/>
      <c r="M89" s="14"/>
    </row>
    <row r="90" spans="2:13" x14ac:dyDescent="0.2">
      <c r="B90" s="33"/>
      <c r="C90" s="48"/>
      <c r="D90" s="48"/>
      <c r="E90" s="48"/>
      <c r="F90" s="48"/>
      <c r="G90" s="48"/>
      <c r="H90" s="49"/>
      <c r="I90" s="49"/>
      <c r="J90" s="49"/>
      <c r="K90" s="49"/>
      <c r="L90" s="49"/>
      <c r="M90" s="49"/>
    </row>
    <row r="92" spans="2:13" x14ac:dyDescent="0.2">
      <c r="B92" s="35" t="s">
        <v>55</v>
      </c>
    </row>
    <row r="94" spans="2:13" x14ac:dyDescent="0.2">
      <c r="B94" s="36" t="s">
        <v>56</v>
      </c>
    </row>
  </sheetData>
  <hyperlinks>
    <hyperlink ref="B94" r:id="rId1"/>
  </hyperlinks>
  <pageMargins left="0.7" right="0.7" top="0.75" bottom="0.75" header="0.3" footer="0.3"/>
  <pageSetup paperSize="9" fitToHeight="0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6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5" customWidth="1"/>
    <col min="5" max="5" width="16.25" customWidth="1"/>
    <col min="6" max="6" width="22.5" bestFit="1" customWidth="1"/>
    <col min="7" max="15" width="16.25" customWidth="1"/>
  </cols>
  <sheetData>
    <row r="1" spans="2:15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15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15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2:15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2:15" ht="15" x14ac:dyDescent="0.2">
      <c r="B6" s="50" t="s">
        <v>225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2:15" ht="15" x14ac:dyDescent="0.2">
      <c r="B7" s="50" t="s">
        <v>1986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2:15" ht="30" x14ac:dyDescent="0.2">
      <c r="B8" s="50" t="s">
        <v>116</v>
      </c>
      <c r="C8" s="27" t="s">
        <v>57</v>
      </c>
      <c r="D8" s="27" t="s">
        <v>130</v>
      </c>
      <c r="E8" s="27" t="s">
        <v>58</v>
      </c>
      <c r="F8" s="27" t="s">
        <v>238</v>
      </c>
      <c r="G8" s="27" t="s">
        <v>117</v>
      </c>
      <c r="H8" s="27" t="s">
        <v>59</v>
      </c>
      <c r="I8" s="27" t="s">
        <v>60</v>
      </c>
      <c r="J8" s="27" t="s">
        <v>132</v>
      </c>
      <c r="K8" s="27" t="s">
        <v>133</v>
      </c>
      <c r="L8" s="27" t="s">
        <v>61</v>
      </c>
      <c r="M8" s="27" t="s">
        <v>134</v>
      </c>
      <c r="N8" s="27" t="s">
        <v>120</v>
      </c>
      <c r="O8" s="27" t="s">
        <v>121</v>
      </c>
    </row>
    <row r="9" spans="2:15" ht="15" x14ac:dyDescent="0.2">
      <c r="B9" s="50"/>
      <c r="C9" s="53"/>
      <c r="D9" s="53"/>
      <c r="E9" s="53"/>
      <c r="F9" s="53"/>
      <c r="G9" s="53"/>
      <c r="H9" s="53"/>
      <c r="I9" s="53"/>
      <c r="J9" s="53" t="s">
        <v>230</v>
      </c>
      <c r="K9" s="53" t="s">
        <v>231</v>
      </c>
      <c r="L9" s="53" t="s">
        <v>40</v>
      </c>
      <c r="M9" s="53" t="s">
        <v>41</v>
      </c>
      <c r="N9" s="53" t="s">
        <v>41</v>
      </c>
      <c r="O9" s="53" t="s">
        <v>41</v>
      </c>
    </row>
    <row r="10" spans="2:15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  <c r="M10" s="53" t="s">
        <v>232</v>
      </c>
      <c r="N10" s="53" t="s">
        <v>233</v>
      </c>
      <c r="O10" s="53" t="s">
        <v>234</v>
      </c>
    </row>
    <row r="11" spans="2:15" ht="15" x14ac:dyDescent="0.25">
      <c r="B11" s="16" t="s">
        <v>1985</v>
      </c>
      <c r="C11" s="46"/>
      <c r="D11" s="46"/>
      <c r="E11" s="46"/>
      <c r="F11" s="46"/>
      <c r="G11" s="46"/>
      <c r="H11" s="46"/>
      <c r="I11" s="46"/>
      <c r="J11" s="17"/>
      <c r="K11" s="17"/>
      <c r="L11" s="17">
        <v>179.37521475189882</v>
      </c>
      <c r="M11" s="47"/>
      <c r="N11" s="47">
        <v>1</v>
      </c>
      <c r="O11" s="47">
        <v>2.382120992948044E-2</v>
      </c>
    </row>
    <row r="12" spans="2:15" ht="15" x14ac:dyDescent="0.25">
      <c r="B12" s="6" t="s">
        <v>62</v>
      </c>
      <c r="C12" s="38"/>
      <c r="D12" s="38"/>
      <c r="E12" s="38"/>
      <c r="F12" s="38"/>
      <c r="G12" s="38"/>
      <c r="H12" s="38"/>
      <c r="I12" s="38"/>
      <c r="J12" s="40"/>
      <c r="K12" s="40"/>
      <c r="L12" s="40">
        <v>1.6127207706352928</v>
      </c>
      <c r="M12" s="39"/>
      <c r="N12" s="39">
        <v>8.990767051434128E-3</v>
      </c>
      <c r="O12" s="39">
        <v>2.1417094935926822E-4</v>
      </c>
    </row>
    <row r="13" spans="2:15" ht="15" x14ac:dyDescent="0.25">
      <c r="B13" s="9" t="s">
        <v>1930</v>
      </c>
      <c r="C13" s="37"/>
      <c r="D13" s="37"/>
      <c r="E13" s="37"/>
      <c r="F13" s="37"/>
      <c r="G13" s="37"/>
      <c r="H13" s="37"/>
      <c r="I13" s="37"/>
      <c r="J13" s="10"/>
      <c r="K13" s="10"/>
      <c r="L13" s="10">
        <v>1.6127207706352928</v>
      </c>
      <c r="M13" s="41"/>
      <c r="N13" s="41">
        <v>8.990767051434128E-3</v>
      </c>
      <c r="O13" s="41">
        <v>2.1417094935926822E-4</v>
      </c>
    </row>
    <row r="14" spans="2:15" ht="15" x14ac:dyDescent="0.25">
      <c r="B14" s="11" t="s">
        <v>1931</v>
      </c>
      <c r="C14" s="3" t="s">
        <v>1932</v>
      </c>
      <c r="D14" s="3" t="s">
        <v>139</v>
      </c>
      <c r="E14" s="3" t="s">
        <v>1933</v>
      </c>
      <c r="F14" s="3" t="s">
        <v>514</v>
      </c>
      <c r="G14" s="3" t="s">
        <v>80</v>
      </c>
      <c r="H14" s="3" t="s">
        <v>141</v>
      </c>
      <c r="I14" s="3" t="s">
        <v>54</v>
      </c>
      <c r="J14" s="10">
        <v>257.8010681772887</v>
      </c>
      <c r="K14" s="10">
        <v>109.9</v>
      </c>
      <c r="L14" s="10">
        <v>0.28332337392702223</v>
      </c>
      <c r="M14" s="41">
        <v>0</v>
      </c>
      <c r="N14" s="41">
        <v>1.579501238891328E-3</v>
      </c>
      <c r="O14" s="41">
        <v>3.7625630595504762E-5</v>
      </c>
    </row>
    <row r="15" spans="2:15" ht="15" x14ac:dyDescent="0.25">
      <c r="B15" s="11" t="s">
        <v>1934</v>
      </c>
      <c r="C15" s="3" t="s">
        <v>1935</v>
      </c>
      <c r="D15" s="3" t="s">
        <v>139</v>
      </c>
      <c r="E15" s="3" t="s">
        <v>1933</v>
      </c>
      <c r="F15" s="3" t="s">
        <v>514</v>
      </c>
      <c r="G15" s="3" t="s">
        <v>83</v>
      </c>
      <c r="H15" s="3" t="s">
        <v>141</v>
      </c>
      <c r="I15" s="3" t="s">
        <v>54</v>
      </c>
      <c r="J15" s="10">
        <v>435.96972450880764</v>
      </c>
      <c r="K15" s="10">
        <v>121.59</v>
      </c>
      <c r="L15" s="10">
        <v>0.53009558803025136</v>
      </c>
      <c r="M15" s="41">
        <v>0</v>
      </c>
      <c r="N15" s="41">
        <v>2.9552331896212538E-3</v>
      </c>
      <c r="O15" s="41">
        <v>7.0397230200535958E-5</v>
      </c>
    </row>
    <row r="16" spans="2:15" ht="15" x14ac:dyDescent="0.25">
      <c r="B16" s="11" t="s">
        <v>1936</v>
      </c>
      <c r="C16" s="3" t="s">
        <v>1937</v>
      </c>
      <c r="D16" s="3" t="s">
        <v>139</v>
      </c>
      <c r="E16" s="3" t="s">
        <v>1933</v>
      </c>
      <c r="F16" s="3" t="s">
        <v>514</v>
      </c>
      <c r="G16" s="3" t="s">
        <v>214</v>
      </c>
      <c r="H16" s="3" t="s">
        <v>141</v>
      </c>
      <c r="I16" s="3" t="s">
        <v>54</v>
      </c>
      <c r="J16" s="10">
        <v>625.80361270233993</v>
      </c>
      <c r="K16" s="10">
        <v>117.65</v>
      </c>
      <c r="L16" s="10">
        <v>0.73625795034426378</v>
      </c>
      <c r="M16" s="41">
        <v>0</v>
      </c>
      <c r="N16" s="41">
        <v>4.104569025116498E-3</v>
      </c>
      <c r="O16" s="41">
        <v>9.7775800417342952E-5</v>
      </c>
    </row>
    <row r="17" spans="2:15" ht="15" x14ac:dyDescent="0.25">
      <c r="B17" s="11" t="s">
        <v>1938</v>
      </c>
      <c r="C17" s="3" t="s">
        <v>1939</v>
      </c>
      <c r="D17" s="3" t="s">
        <v>139</v>
      </c>
      <c r="E17" s="3" t="s">
        <v>1933</v>
      </c>
      <c r="F17" s="3" t="s">
        <v>514</v>
      </c>
      <c r="G17" s="3" t="s">
        <v>222</v>
      </c>
      <c r="H17" s="3" t="s">
        <v>141</v>
      </c>
      <c r="I17" s="3" t="s">
        <v>54</v>
      </c>
      <c r="J17" s="10">
        <v>58.163906720973102</v>
      </c>
      <c r="K17" s="10">
        <v>108.39</v>
      </c>
      <c r="L17" s="10">
        <v>6.3043858333755601E-2</v>
      </c>
      <c r="M17" s="41">
        <v>0</v>
      </c>
      <c r="N17" s="41">
        <v>3.5146359780504867E-4</v>
      </c>
      <c r="O17" s="41">
        <v>8.3722881458845438E-6</v>
      </c>
    </row>
    <row r="18" spans="2:15" x14ac:dyDescent="0.2">
      <c r="B18" s="44"/>
      <c r="C18" s="45"/>
      <c r="D18" s="45"/>
      <c r="E18" s="45"/>
      <c r="F18" s="45"/>
      <c r="G18" s="45"/>
      <c r="H18" s="45"/>
      <c r="I18" s="45"/>
      <c r="J18" s="14"/>
      <c r="K18" s="14"/>
      <c r="L18" s="14"/>
      <c r="M18" s="14"/>
      <c r="N18" s="14"/>
      <c r="O18" s="14"/>
    </row>
    <row r="19" spans="2:15" ht="15" x14ac:dyDescent="0.25">
      <c r="B19" s="15" t="s">
        <v>113</v>
      </c>
      <c r="C19" s="37"/>
      <c r="D19" s="37"/>
      <c r="E19" s="37"/>
      <c r="F19" s="37"/>
      <c r="G19" s="37"/>
      <c r="H19" s="37"/>
      <c r="I19" s="37"/>
      <c r="J19" s="10"/>
      <c r="K19" s="10"/>
      <c r="L19" s="10">
        <v>177.7624939812635</v>
      </c>
      <c r="M19" s="41"/>
      <c r="N19" s="41">
        <v>0.99100923294856569</v>
      </c>
      <c r="O19" s="41">
        <v>2.3607038980121165E-2</v>
      </c>
    </row>
    <row r="20" spans="2:15" ht="15" x14ac:dyDescent="0.25">
      <c r="B20" s="9" t="s">
        <v>1940</v>
      </c>
      <c r="C20" s="37"/>
      <c r="D20" s="37"/>
      <c r="E20" s="37"/>
      <c r="F20" s="37"/>
      <c r="G20" s="37"/>
      <c r="H20" s="37"/>
      <c r="I20" s="37"/>
      <c r="J20" s="10"/>
      <c r="K20" s="10"/>
      <c r="L20" s="10">
        <v>177.76249398126353</v>
      </c>
      <c r="M20" s="41"/>
      <c r="N20" s="41">
        <v>0.99100923294856591</v>
      </c>
      <c r="O20" s="41">
        <v>2.3607038980121169E-2</v>
      </c>
    </row>
    <row r="21" spans="2:15" ht="15" x14ac:dyDescent="0.25">
      <c r="B21" s="11" t="s">
        <v>1941</v>
      </c>
      <c r="C21" s="3" t="s">
        <v>1942</v>
      </c>
      <c r="D21" s="3" t="s">
        <v>1943</v>
      </c>
      <c r="E21" s="3"/>
      <c r="F21" s="3" t="s">
        <v>1944</v>
      </c>
      <c r="G21" s="3" t="s">
        <v>543</v>
      </c>
      <c r="H21" s="3" t="s">
        <v>141</v>
      </c>
      <c r="I21" s="3" t="s">
        <v>48</v>
      </c>
      <c r="J21" s="10">
        <v>131.97738747801191</v>
      </c>
      <c r="K21" s="10">
        <v>1651</v>
      </c>
      <c r="L21" s="10">
        <v>8.5022498955894044</v>
      </c>
      <c r="M21" s="41">
        <v>1.6785494412789578E-7</v>
      </c>
      <c r="N21" s="41">
        <v>4.7399245806335137E-2</v>
      </c>
      <c r="O21" s="41">
        <v>1.1291073848517545E-3</v>
      </c>
    </row>
    <row r="22" spans="2:15" ht="15" x14ac:dyDescent="0.25">
      <c r="B22" s="11" t="s">
        <v>1945</v>
      </c>
      <c r="C22" s="3" t="s">
        <v>1946</v>
      </c>
      <c r="D22" s="3" t="s">
        <v>1943</v>
      </c>
      <c r="E22" s="3"/>
      <c r="F22" s="3" t="s">
        <v>1944</v>
      </c>
      <c r="G22" s="3" t="s">
        <v>222</v>
      </c>
      <c r="H22" s="3" t="s">
        <v>141</v>
      </c>
      <c r="I22" s="3" t="s">
        <v>46</v>
      </c>
      <c r="J22" s="10">
        <v>109.46568307346362</v>
      </c>
      <c r="K22" s="10">
        <v>1063</v>
      </c>
      <c r="L22" s="10">
        <v>4.9416623125257493</v>
      </c>
      <c r="M22" s="41">
        <v>4.2170221479512995E-7</v>
      </c>
      <c r="N22" s="41">
        <v>2.7549303951277571E-2</v>
      </c>
      <c r="O22" s="41">
        <v>6.5625775283444793E-4</v>
      </c>
    </row>
    <row r="23" spans="2:15" ht="15" x14ac:dyDescent="0.25">
      <c r="B23" s="11" t="s">
        <v>1947</v>
      </c>
      <c r="C23" s="3" t="s">
        <v>1948</v>
      </c>
      <c r="D23" s="3" t="s">
        <v>213</v>
      </c>
      <c r="E23" s="3"/>
      <c r="F23" s="3" t="s">
        <v>1944</v>
      </c>
      <c r="G23" s="3" t="s">
        <v>654</v>
      </c>
      <c r="H23" s="3" t="s">
        <v>141</v>
      </c>
      <c r="I23" s="3" t="s">
        <v>48</v>
      </c>
      <c r="J23" s="10">
        <v>11.294368181293201</v>
      </c>
      <c r="K23" s="10">
        <v>26730</v>
      </c>
      <c r="L23" s="10">
        <v>11.78007796713489</v>
      </c>
      <c r="M23" s="41">
        <v>6.8983236061956046E-7</v>
      </c>
      <c r="N23" s="41">
        <v>6.5672829902550342E-2</v>
      </c>
      <c r="O23" s="41">
        <v>1.5644062677717121E-3</v>
      </c>
    </row>
    <row r="24" spans="2:15" ht="15" x14ac:dyDescent="0.25">
      <c r="B24" s="11" t="s">
        <v>1949</v>
      </c>
      <c r="C24" s="3" t="s">
        <v>1950</v>
      </c>
      <c r="D24" s="3" t="s">
        <v>213</v>
      </c>
      <c r="E24" s="3"/>
      <c r="F24" s="3" t="s">
        <v>1944</v>
      </c>
      <c r="G24" s="3" t="s">
        <v>654</v>
      </c>
      <c r="H24" s="3" t="s">
        <v>141</v>
      </c>
      <c r="I24" s="3" t="s">
        <v>46</v>
      </c>
      <c r="J24" s="10">
        <v>0.87086511764379992</v>
      </c>
      <c r="K24" s="10">
        <v>19896</v>
      </c>
      <c r="L24" s="10">
        <v>0.73583167088402313</v>
      </c>
      <c r="M24" s="41">
        <v>1.30861518036233E-8</v>
      </c>
      <c r="N24" s="41">
        <v>4.1021925571031754E-3</v>
      </c>
      <c r="O24" s="41">
        <v>9.7719190073906922E-5</v>
      </c>
    </row>
    <row r="25" spans="2:15" ht="15" x14ac:dyDescent="0.25">
      <c r="B25" s="11" t="s">
        <v>1951</v>
      </c>
      <c r="C25" s="3" t="s">
        <v>1952</v>
      </c>
      <c r="D25" s="3" t="s">
        <v>213</v>
      </c>
      <c r="E25" s="3"/>
      <c r="F25" s="3" t="s">
        <v>1953</v>
      </c>
      <c r="G25" s="3" t="s">
        <v>679</v>
      </c>
      <c r="H25" s="3" t="s">
        <v>141</v>
      </c>
      <c r="I25" s="3" t="s">
        <v>46</v>
      </c>
      <c r="J25" s="10">
        <v>14.655309000000001</v>
      </c>
      <c r="K25" s="10">
        <v>11834</v>
      </c>
      <c r="L25" s="10">
        <v>7.3652645948739996</v>
      </c>
      <c r="M25" s="41">
        <v>3.5409011486774564E-5</v>
      </c>
      <c r="N25" s="41">
        <v>4.1060659384080447E-2</v>
      </c>
      <c r="O25" s="41">
        <v>9.781145870310713E-4</v>
      </c>
    </row>
    <row r="26" spans="2:15" ht="15" x14ac:dyDescent="0.25">
      <c r="B26" s="11" t="s">
        <v>1954</v>
      </c>
      <c r="C26" s="3" t="s">
        <v>1955</v>
      </c>
      <c r="D26" s="3" t="s">
        <v>213</v>
      </c>
      <c r="E26" s="3"/>
      <c r="F26" s="3" t="s">
        <v>1953</v>
      </c>
      <c r="G26" s="3" t="s">
        <v>679</v>
      </c>
      <c r="H26" s="3" t="s">
        <v>141</v>
      </c>
      <c r="I26" s="3" t="s">
        <v>46</v>
      </c>
      <c r="J26" s="10">
        <v>185.03064316000001</v>
      </c>
      <c r="K26" s="10">
        <v>1428</v>
      </c>
      <c r="L26" s="10">
        <v>11.221054574056001</v>
      </c>
      <c r="M26" s="41">
        <v>3.360570224005125E-6</v>
      </c>
      <c r="N26" s="41">
        <v>6.255632691270252E-2</v>
      </c>
      <c r="O26" s="41">
        <v>1.4901673958046934E-3</v>
      </c>
    </row>
    <row r="27" spans="2:15" ht="15" x14ac:dyDescent="0.25">
      <c r="B27" s="11" t="s">
        <v>1956</v>
      </c>
      <c r="C27" s="3" t="s">
        <v>1957</v>
      </c>
      <c r="D27" s="3" t="s">
        <v>213</v>
      </c>
      <c r="E27" s="3"/>
      <c r="F27" s="3" t="s">
        <v>1944</v>
      </c>
      <c r="G27" s="3" t="s">
        <v>679</v>
      </c>
      <c r="H27" s="3" t="s">
        <v>141</v>
      </c>
      <c r="I27" s="3" t="s">
        <v>48</v>
      </c>
      <c r="J27" s="10">
        <v>125.17146718278511</v>
      </c>
      <c r="K27" s="10">
        <v>2621</v>
      </c>
      <c r="L27" s="10">
        <v>12.801463692112254</v>
      </c>
      <c r="M27" s="41">
        <v>1.2294079073217964E-7</v>
      </c>
      <c r="N27" s="41">
        <v>7.1366959531273477E-2</v>
      </c>
      <c r="O27" s="41">
        <v>1.7000473250232005E-3</v>
      </c>
    </row>
    <row r="28" spans="2:15" ht="15" x14ac:dyDescent="0.25">
      <c r="B28" s="11" t="s">
        <v>1958</v>
      </c>
      <c r="C28" s="3" t="s">
        <v>1959</v>
      </c>
      <c r="D28" s="3" t="s">
        <v>213</v>
      </c>
      <c r="E28" s="3"/>
      <c r="F28" s="3" t="s">
        <v>1944</v>
      </c>
      <c r="G28" s="3" t="s">
        <v>679</v>
      </c>
      <c r="H28" s="3" t="s">
        <v>141</v>
      </c>
      <c r="I28" s="3" t="s">
        <v>48</v>
      </c>
      <c r="J28" s="10">
        <v>174.63362971855079</v>
      </c>
      <c r="K28" s="10">
        <v>1022.0000000000001</v>
      </c>
      <c r="L28" s="10">
        <v>6.9641167245661855</v>
      </c>
      <c r="M28" s="41">
        <v>1.0516434669367851E-6</v>
      </c>
      <c r="N28" s="41">
        <v>3.8824297627732679E-2</v>
      </c>
      <c r="O28" s="41">
        <v>9.2484174415484953E-4</v>
      </c>
    </row>
    <row r="29" spans="2:15" ht="15" x14ac:dyDescent="0.25">
      <c r="B29" s="11" t="s">
        <v>1960</v>
      </c>
      <c r="C29" s="3" t="s">
        <v>1961</v>
      </c>
      <c r="D29" s="3" t="s">
        <v>213</v>
      </c>
      <c r="E29" s="3"/>
      <c r="F29" s="3" t="s">
        <v>1944</v>
      </c>
      <c r="G29" s="3" t="s">
        <v>679</v>
      </c>
      <c r="H29" s="3" t="s">
        <v>141</v>
      </c>
      <c r="I29" s="3" t="s">
        <v>48</v>
      </c>
      <c r="J29" s="10">
        <v>6.2281801196058009</v>
      </c>
      <c r="K29" s="10">
        <v>15118</v>
      </c>
      <c r="L29" s="10">
        <v>3.6740306076579361</v>
      </c>
      <c r="M29" s="41">
        <v>2.139737931751009E-7</v>
      </c>
      <c r="N29" s="41">
        <v>2.0482376078209231E-2</v>
      </c>
      <c r="O29" s="41">
        <v>4.8791498041359036E-4</v>
      </c>
    </row>
    <row r="30" spans="2:15" ht="15" x14ac:dyDescent="0.25">
      <c r="B30" s="11" t="s">
        <v>1962</v>
      </c>
      <c r="C30" s="3" t="s">
        <v>1963</v>
      </c>
      <c r="D30" s="3" t="s">
        <v>213</v>
      </c>
      <c r="E30" s="3"/>
      <c r="F30" s="3" t="s">
        <v>1944</v>
      </c>
      <c r="G30" s="3" t="s">
        <v>679</v>
      </c>
      <c r="H30" s="3" t="s">
        <v>141</v>
      </c>
      <c r="I30" s="3" t="s">
        <v>48</v>
      </c>
      <c r="J30" s="10">
        <v>13.671877287257001</v>
      </c>
      <c r="K30" s="10">
        <v>3715.9999999999995</v>
      </c>
      <c r="L30" s="10">
        <v>1.9823992379160889</v>
      </c>
      <c r="M30" s="41">
        <v>1.5951319065330845E-7</v>
      </c>
      <c r="N30" s="41">
        <v>1.1051689837183059E-2</v>
      </c>
      <c r="O30" s="41">
        <v>2.6326462368704312E-4</v>
      </c>
    </row>
    <row r="31" spans="2:15" ht="15" x14ac:dyDescent="0.25">
      <c r="B31" s="11" t="s">
        <v>1964</v>
      </c>
      <c r="C31" s="3" t="s">
        <v>1965</v>
      </c>
      <c r="D31" s="3" t="s">
        <v>213</v>
      </c>
      <c r="E31" s="3"/>
      <c r="F31" s="3" t="s">
        <v>1953</v>
      </c>
      <c r="G31" s="3" t="s">
        <v>679</v>
      </c>
      <c r="H31" s="3" t="s">
        <v>141</v>
      </c>
      <c r="I31" s="3" t="s">
        <v>46</v>
      </c>
      <c r="J31" s="10">
        <v>1.857607</v>
      </c>
      <c r="K31" s="10">
        <v>134988</v>
      </c>
      <c r="L31" s="10">
        <v>10.649048633381</v>
      </c>
      <c r="M31" s="41">
        <v>8.908597349126787E-7</v>
      </c>
      <c r="N31" s="41">
        <v>5.9367447437541097E-2</v>
      </c>
      <c r="O31" s="41">
        <v>1.414204428387062E-3</v>
      </c>
    </row>
    <row r="32" spans="2:15" ht="15" x14ac:dyDescent="0.25">
      <c r="B32" s="11" t="s">
        <v>1966</v>
      </c>
      <c r="C32" s="3" t="s">
        <v>1967</v>
      </c>
      <c r="D32" s="3" t="s">
        <v>213</v>
      </c>
      <c r="E32" s="3"/>
      <c r="F32" s="3" t="s">
        <v>1953</v>
      </c>
      <c r="G32" s="3" t="s">
        <v>679</v>
      </c>
      <c r="H32" s="3" t="s">
        <v>141</v>
      </c>
      <c r="I32" s="3" t="s">
        <v>46</v>
      </c>
      <c r="J32" s="10">
        <v>13.754114112</v>
      </c>
      <c r="K32" s="10">
        <v>14896</v>
      </c>
      <c r="L32" s="10">
        <v>8.7008983604549996</v>
      </c>
      <c r="M32" s="41">
        <v>6.7489422364700844E-7</v>
      </c>
      <c r="N32" s="41">
        <v>4.8506692368226946E-2</v>
      </c>
      <c r="O32" s="41">
        <v>1.1554881018882607E-3</v>
      </c>
    </row>
    <row r="33" spans="2:15" ht="15" x14ac:dyDescent="0.25">
      <c r="B33" s="11" t="s">
        <v>1968</v>
      </c>
      <c r="C33" s="3" t="s">
        <v>1969</v>
      </c>
      <c r="D33" s="3" t="s">
        <v>213</v>
      </c>
      <c r="E33" s="3"/>
      <c r="F33" s="3" t="s">
        <v>1944</v>
      </c>
      <c r="G33" s="3" t="s">
        <v>1970</v>
      </c>
      <c r="H33" s="3" t="s">
        <v>141</v>
      </c>
      <c r="I33" s="3" t="s">
        <v>48</v>
      </c>
      <c r="J33" s="10">
        <v>5.2472115000000006</v>
      </c>
      <c r="K33" s="10">
        <v>109248</v>
      </c>
      <c r="L33" s="10">
        <v>22.368112062906004</v>
      </c>
      <c r="M33" s="41">
        <v>1.5455406476932764E-6</v>
      </c>
      <c r="N33" s="41">
        <v>0.12470012701500735</v>
      </c>
      <c r="O33" s="41">
        <v>2.9705079038573651E-3</v>
      </c>
    </row>
    <row r="34" spans="2:15" ht="15" x14ac:dyDescent="0.25">
      <c r="B34" s="11" t="s">
        <v>1971</v>
      </c>
      <c r="C34" s="3" t="s">
        <v>1972</v>
      </c>
      <c r="D34" s="3" t="s">
        <v>213</v>
      </c>
      <c r="E34" s="3"/>
      <c r="F34" s="3" t="s">
        <v>1868</v>
      </c>
      <c r="G34" s="3" t="s">
        <v>88</v>
      </c>
      <c r="H34" s="3" t="s">
        <v>737</v>
      </c>
      <c r="I34" s="3" t="s">
        <v>48</v>
      </c>
      <c r="J34" s="10">
        <v>169.79624903925941</v>
      </c>
      <c r="K34" s="10">
        <v>2381.6</v>
      </c>
      <c r="L34" s="10">
        <v>15.779170856526939</v>
      </c>
      <c r="M34" s="41">
        <v>5.6528389848105812E-6</v>
      </c>
      <c r="N34" s="41">
        <v>8.796739771629962E-2</v>
      </c>
      <c r="O34" s="41">
        <v>2.0954898479500716E-3</v>
      </c>
    </row>
    <row r="35" spans="2:15" ht="15" x14ac:dyDescent="0.25">
      <c r="B35" s="11" t="s">
        <v>1973</v>
      </c>
      <c r="C35" s="3" t="s">
        <v>1974</v>
      </c>
      <c r="D35" s="3" t="s">
        <v>213</v>
      </c>
      <c r="E35" s="3"/>
      <c r="F35" s="3" t="s">
        <v>1868</v>
      </c>
      <c r="G35" s="3" t="s">
        <v>88</v>
      </c>
      <c r="H35" s="3" t="s">
        <v>737</v>
      </c>
      <c r="I35" s="3" t="s">
        <v>48</v>
      </c>
      <c r="J35" s="10">
        <v>17.799190046904904</v>
      </c>
      <c r="K35" s="10">
        <v>24369</v>
      </c>
      <c r="L35" s="10">
        <v>16.924864996629914</v>
      </c>
      <c r="M35" s="41">
        <v>4.7125898165256584E-6</v>
      </c>
      <c r="N35" s="41">
        <v>9.4354535101403972E-2</v>
      </c>
      <c r="O35" s="41">
        <v>2.247639188449075E-3</v>
      </c>
    </row>
    <row r="36" spans="2:15" ht="15" x14ac:dyDescent="0.25">
      <c r="B36" s="11" t="s">
        <v>1975</v>
      </c>
      <c r="C36" s="3" t="s">
        <v>1976</v>
      </c>
      <c r="D36" s="3" t="s">
        <v>213</v>
      </c>
      <c r="E36" s="3"/>
      <c r="F36" s="3" t="s">
        <v>1953</v>
      </c>
      <c r="G36" s="3" t="s">
        <v>88</v>
      </c>
      <c r="H36" s="3" t="s">
        <v>737</v>
      </c>
      <c r="I36" s="3" t="s">
        <v>46</v>
      </c>
      <c r="J36" s="10">
        <v>20.600967936219</v>
      </c>
      <c r="K36" s="10">
        <v>11510</v>
      </c>
      <c r="L36" s="10">
        <v>10.069890741903727</v>
      </c>
      <c r="M36" s="41">
        <v>2.1084107238563347E-6</v>
      </c>
      <c r="N36" s="41">
        <v>5.6138696507384275E-2</v>
      </c>
      <c r="O36" s="41">
        <v>1.3372916746697912E-3</v>
      </c>
    </row>
    <row r="37" spans="2:15" ht="15" x14ac:dyDescent="0.25">
      <c r="B37" s="11" t="s">
        <v>1977</v>
      </c>
      <c r="C37" s="3" t="s">
        <v>1978</v>
      </c>
      <c r="D37" s="3" t="s">
        <v>213</v>
      </c>
      <c r="E37" s="3"/>
      <c r="F37" s="3" t="s">
        <v>1953</v>
      </c>
      <c r="G37" s="3" t="s">
        <v>88</v>
      </c>
      <c r="H37" s="3" t="s">
        <v>737</v>
      </c>
      <c r="I37" s="3" t="s">
        <v>46</v>
      </c>
      <c r="J37" s="10">
        <v>7.6436903117237014</v>
      </c>
      <c r="K37" s="10">
        <v>9488</v>
      </c>
      <c r="L37" s="10">
        <v>3.0799209352914843</v>
      </c>
      <c r="M37" s="41">
        <v>2.8568690004109667E-6</v>
      </c>
      <c r="N37" s="41">
        <v>1.7170270371809442E-2</v>
      </c>
      <c r="O37" s="41">
        <v>4.0901661507281083E-4</v>
      </c>
    </row>
    <row r="38" spans="2:15" ht="15" x14ac:dyDescent="0.25">
      <c r="B38" s="11" t="s">
        <v>1979</v>
      </c>
      <c r="C38" s="3" t="s">
        <v>1980</v>
      </c>
      <c r="D38" s="3" t="s">
        <v>213</v>
      </c>
      <c r="E38" s="3"/>
      <c r="F38" s="3" t="s">
        <v>1868</v>
      </c>
      <c r="G38" s="3" t="s">
        <v>88</v>
      </c>
      <c r="H38" s="3" t="s">
        <v>737</v>
      </c>
      <c r="I38" s="3" t="s">
        <v>46</v>
      </c>
      <c r="J38" s="10">
        <v>1.4977701318696999</v>
      </c>
      <c r="K38" s="10">
        <v>12427</v>
      </c>
      <c r="L38" s="10">
        <v>0.79044794097614646</v>
      </c>
      <c r="M38" s="41">
        <v>1.8068792319503874E-6</v>
      </c>
      <c r="N38" s="41">
        <v>4.4066731408207499E-3</v>
      </c>
      <c r="O38" s="41">
        <v>1.0497228597809399E-4</v>
      </c>
    </row>
    <row r="39" spans="2:15" ht="15" x14ac:dyDescent="0.25">
      <c r="B39" s="11" t="s">
        <v>1981</v>
      </c>
      <c r="C39" s="3" t="s">
        <v>1982</v>
      </c>
      <c r="D39" s="3" t="s">
        <v>1943</v>
      </c>
      <c r="E39" s="3"/>
      <c r="F39" s="3" t="s">
        <v>1868</v>
      </c>
      <c r="G39" s="3" t="s">
        <v>88</v>
      </c>
      <c r="H39" s="3" t="s">
        <v>737</v>
      </c>
      <c r="I39" s="3" t="s">
        <v>48</v>
      </c>
      <c r="J39" s="10">
        <v>166.15869696754024</v>
      </c>
      <c r="K39" s="10">
        <v>1488</v>
      </c>
      <c r="L39" s="10">
        <v>9.6474663852308744</v>
      </c>
      <c r="M39" s="41">
        <v>4.9417033300212229E-6</v>
      </c>
      <c r="N39" s="41">
        <v>5.3783720334911814E-2</v>
      </c>
      <c r="O39" s="41">
        <v>1.2811932928864004E-3</v>
      </c>
    </row>
    <row r="40" spans="2:15" ht="15" x14ac:dyDescent="0.25">
      <c r="B40" s="11" t="s">
        <v>1983</v>
      </c>
      <c r="C40" s="3" t="s">
        <v>1984</v>
      </c>
      <c r="D40" s="3" t="s">
        <v>213</v>
      </c>
      <c r="E40" s="3"/>
      <c r="F40" s="3" t="s">
        <v>1868</v>
      </c>
      <c r="G40" s="3" t="s">
        <v>88</v>
      </c>
      <c r="H40" s="3" t="s">
        <v>737</v>
      </c>
      <c r="I40" s="3" t="s">
        <v>48</v>
      </c>
      <c r="J40" s="10">
        <v>28.1748967420192</v>
      </c>
      <c r="K40" s="10">
        <v>8900</v>
      </c>
      <c r="L40" s="10">
        <v>9.7845217906458828</v>
      </c>
      <c r="M40" s="41">
        <v>3.6796071742793853E-5</v>
      </c>
      <c r="N40" s="41">
        <v>5.4547791366712811E-2</v>
      </c>
      <c r="O40" s="41">
        <v>1.2993943893359664E-3</v>
      </c>
    </row>
    <row r="41" spans="2:15" x14ac:dyDescent="0.2">
      <c r="B41" s="44"/>
      <c r="C41" s="45"/>
      <c r="D41" s="45"/>
      <c r="E41" s="45"/>
      <c r="F41" s="45"/>
      <c r="G41" s="45"/>
      <c r="H41" s="45"/>
      <c r="I41" s="45"/>
      <c r="J41" s="14"/>
      <c r="K41" s="14"/>
      <c r="L41" s="14"/>
      <c r="M41" s="14"/>
      <c r="N41" s="14"/>
      <c r="O41" s="14"/>
    </row>
    <row r="42" spans="2:15" x14ac:dyDescent="0.2">
      <c r="B42" s="33"/>
      <c r="C42" s="48"/>
      <c r="D42" s="48"/>
      <c r="E42" s="48"/>
      <c r="F42" s="48"/>
      <c r="G42" s="48"/>
      <c r="H42" s="48"/>
      <c r="I42" s="48"/>
      <c r="J42" s="49"/>
      <c r="K42" s="49"/>
      <c r="L42" s="49"/>
      <c r="M42" s="49"/>
      <c r="N42" s="49"/>
      <c r="O42" s="49"/>
    </row>
    <row r="44" spans="2:15" x14ac:dyDescent="0.2">
      <c r="B44" s="35" t="s">
        <v>55</v>
      </c>
    </row>
    <row r="46" spans="2:15" x14ac:dyDescent="0.2">
      <c r="B46" s="36" t="s">
        <v>56</v>
      </c>
    </row>
  </sheetData>
  <hyperlinks>
    <hyperlink ref="B46" r:id="rId1"/>
  </hyperlinks>
  <pageMargins left="0.7" right="0.7" top="0.75" bottom="0.75" header="0.3" footer="0.3"/>
  <pageSetup paperSize="9" fitToHeight="0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2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5" width="18.75" bestFit="1" customWidth="1"/>
    <col min="6" max="12" width="16.25" customWidth="1"/>
  </cols>
  <sheetData>
    <row r="1" spans="2:12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</row>
    <row r="2" spans="2:12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</row>
    <row r="3" spans="2:12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</row>
    <row r="4" spans="2:12" ht="18" x14ac:dyDescent="0.25">
      <c r="B4" s="22" t="s">
        <v>38</v>
      </c>
      <c r="C4" s="22">
        <v>259010</v>
      </c>
      <c r="D4" s="23"/>
      <c r="E4" s="23"/>
      <c r="F4" s="23"/>
      <c r="G4" s="23"/>
      <c r="H4" s="23"/>
      <c r="I4" s="23"/>
      <c r="J4" s="23"/>
      <c r="K4" s="23"/>
      <c r="L4" s="23"/>
    </row>
    <row r="5" spans="2:12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2:12" ht="15" x14ac:dyDescent="0.2">
      <c r="B6" s="50" t="s">
        <v>225</v>
      </c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2:12" ht="15" x14ac:dyDescent="0.2">
      <c r="B7" s="50" t="s">
        <v>2010</v>
      </c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2:12" ht="30" x14ac:dyDescent="0.2">
      <c r="B8" s="50" t="s">
        <v>2011</v>
      </c>
      <c r="C8" s="27" t="s">
        <v>57</v>
      </c>
      <c r="D8" s="27" t="s">
        <v>130</v>
      </c>
      <c r="E8" s="27" t="s">
        <v>238</v>
      </c>
      <c r="F8" s="27" t="s">
        <v>60</v>
      </c>
      <c r="G8" s="27" t="s">
        <v>132</v>
      </c>
      <c r="H8" s="27" t="s">
        <v>133</v>
      </c>
      <c r="I8" s="27" t="s">
        <v>61</v>
      </c>
      <c r="J8" s="27" t="s">
        <v>134</v>
      </c>
      <c r="K8" s="27" t="s">
        <v>120</v>
      </c>
      <c r="L8" s="27" t="s">
        <v>121</v>
      </c>
    </row>
    <row r="9" spans="2:12" ht="15" x14ac:dyDescent="0.2">
      <c r="B9" s="50"/>
      <c r="C9" s="53"/>
      <c r="D9" s="53"/>
      <c r="E9" s="53"/>
      <c r="F9" s="53"/>
      <c r="G9" s="53" t="s">
        <v>230</v>
      </c>
      <c r="H9" s="53" t="s">
        <v>231</v>
      </c>
      <c r="I9" s="53" t="s">
        <v>40</v>
      </c>
      <c r="J9" s="53" t="s">
        <v>41</v>
      </c>
      <c r="K9" s="53" t="s">
        <v>41</v>
      </c>
      <c r="L9" s="53" t="s">
        <v>41</v>
      </c>
    </row>
    <row r="10" spans="2:12" x14ac:dyDescent="0.2">
      <c r="B10" s="52"/>
      <c r="C10" s="53" t="s">
        <v>42</v>
      </c>
      <c r="D10" s="53" t="s">
        <v>43</v>
      </c>
      <c r="E10" s="53" t="s">
        <v>122</v>
      </c>
      <c r="F10" s="53" t="s">
        <v>122</v>
      </c>
      <c r="G10" s="53" t="s">
        <v>123</v>
      </c>
      <c r="H10" s="53" t="s">
        <v>124</v>
      </c>
      <c r="I10" s="53" t="s">
        <v>125</v>
      </c>
      <c r="J10" s="53" t="s">
        <v>126</v>
      </c>
      <c r="K10" s="53" t="s">
        <v>127</v>
      </c>
      <c r="L10" s="53" t="s">
        <v>128</v>
      </c>
    </row>
    <row r="11" spans="2:12" ht="15" x14ac:dyDescent="0.25">
      <c r="B11" s="16" t="s">
        <v>2009</v>
      </c>
      <c r="C11" s="46"/>
      <c r="D11" s="46"/>
      <c r="E11" s="46"/>
      <c r="F11" s="46"/>
      <c r="G11" s="17"/>
      <c r="H11" s="17"/>
      <c r="I11" s="17">
        <v>0.90528853734525061</v>
      </c>
      <c r="J11" s="47"/>
      <c r="K11" s="47">
        <v>1</v>
      </c>
      <c r="L11" s="47">
        <v>1.202232333195031E-4</v>
      </c>
    </row>
    <row r="12" spans="2:12" ht="15" x14ac:dyDescent="0.25">
      <c r="B12" s="6" t="s">
        <v>62</v>
      </c>
      <c r="C12" s="38"/>
      <c r="D12" s="38"/>
      <c r="E12" s="38"/>
      <c r="F12" s="38"/>
      <c r="G12" s="40"/>
      <c r="H12" s="40"/>
      <c r="I12" s="40">
        <v>0.89271909208817246</v>
      </c>
      <c r="J12" s="39"/>
      <c r="K12" s="39">
        <v>0.98611553693815901</v>
      </c>
      <c r="L12" s="39">
        <v>1.1855399827730337E-4</v>
      </c>
    </row>
    <row r="13" spans="2:12" ht="15" x14ac:dyDescent="0.25">
      <c r="B13" s="9" t="s">
        <v>1987</v>
      </c>
      <c r="C13" s="37"/>
      <c r="D13" s="37"/>
      <c r="E13" s="37"/>
      <c r="F13" s="37"/>
      <c r="G13" s="10"/>
      <c r="H13" s="10"/>
      <c r="I13" s="10">
        <v>0.89271909208817246</v>
      </c>
      <c r="J13" s="41"/>
      <c r="K13" s="41">
        <v>0.98611553693815901</v>
      </c>
      <c r="L13" s="41">
        <v>1.1855399827730337E-4</v>
      </c>
    </row>
    <row r="14" spans="2:12" ht="15" x14ac:dyDescent="0.25">
      <c r="B14" s="11" t="s">
        <v>1988</v>
      </c>
      <c r="C14" s="3" t="s">
        <v>1989</v>
      </c>
      <c r="D14" s="3" t="s">
        <v>139</v>
      </c>
      <c r="E14" s="3" t="s">
        <v>299</v>
      </c>
      <c r="F14" s="3" t="s">
        <v>54</v>
      </c>
      <c r="G14" s="10">
        <v>32.386578259317801</v>
      </c>
      <c r="H14" s="10">
        <v>1287</v>
      </c>
      <c r="I14" s="10">
        <v>0.41681526232292676</v>
      </c>
      <c r="J14" s="41">
        <v>0</v>
      </c>
      <c r="K14" s="41">
        <v>0.4604225560452066</v>
      </c>
      <c r="L14" s="41">
        <v>5.5353488380984867E-5</v>
      </c>
    </row>
    <row r="15" spans="2:12" ht="15" x14ac:dyDescent="0.25">
      <c r="B15" s="11" t="s">
        <v>1990</v>
      </c>
      <c r="C15" s="3" t="s">
        <v>1991</v>
      </c>
      <c r="D15" s="3" t="s">
        <v>139</v>
      </c>
      <c r="E15" s="3" t="s">
        <v>299</v>
      </c>
      <c r="F15" s="3" t="s">
        <v>54</v>
      </c>
      <c r="G15" s="10">
        <v>150.39008787352202</v>
      </c>
      <c r="H15" s="10">
        <v>160.1</v>
      </c>
      <c r="I15" s="10">
        <v>0.24077453051899261</v>
      </c>
      <c r="J15" s="41">
        <v>1.0262122239861394E-5</v>
      </c>
      <c r="K15" s="41">
        <v>0.26596440867909527</v>
      </c>
      <c r="L15" s="41">
        <v>3.197510115931054E-5</v>
      </c>
    </row>
    <row r="16" spans="2:12" ht="15" x14ac:dyDescent="0.25">
      <c r="B16" s="11" t="s">
        <v>1992</v>
      </c>
      <c r="C16" s="3" t="s">
        <v>1993</v>
      </c>
      <c r="D16" s="3" t="s">
        <v>139</v>
      </c>
      <c r="E16" s="3" t="s">
        <v>924</v>
      </c>
      <c r="F16" s="3" t="s">
        <v>54</v>
      </c>
      <c r="G16" s="10">
        <v>97.951149593732708</v>
      </c>
      <c r="H16" s="10">
        <v>50</v>
      </c>
      <c r="I16" s="10">
        <v>4.8975574796770303E-2</v>
      </c>
      <c r="J16" s="41">
        <v>2.3571901178155929E-6</v>
      </c>
      <c r="K16" s="41">
        <v>5.4099408946887452E-2</v>
      </c>
      <c r="L16" s="41">
        <v>6.5040058642688635E-6</v>
      </c>
    </row>
    <row r="17" spans="2:12" ht="15" x14ac:dyDescent="0.25">
      <c r="B17" s="11" t="s">
        <v>1994</v>
      </c>
      <c r="C17" s="3" t="s">
        <v>1995</v>
      </c>
      <c r="D17" s="3" t="s">
        <v>139</v>
      </c>
      <c r="E17" s="3" t="s">
        <v>299</v>
      </c>
      <c r="F17" s="3" t="s">
        <v>54</v>
      </c>
      <c r="G17" s="10">
        <v>2.0065644143684001</v>
      </c>
      <c r="H17" s="10">
        <v>1700</v>
      </c>
      <c r="I17" s="10">
        <v>3.4111595043110197E-2</v>
      </c>
      <c r="J17" s="41">
        <v>6.447000431719573E-6</v>
      </c>
      <c r="K17" s="41">
        <v>3.7680356743654463E-2</v>
      </c>
      <c r="L17" s="41">
        <v>4.530054320354482E-6</v>
      </c>
    </row>
    <row r="18" spans="2:12" ht="15" x14ac:dyDescent="0.25">
      <c r="B18" s="11" t="s">
        <v>1996</v>
      </c>
      <c r="C18" s="3" t="s">
        <v>1997</v>
      </c>
      <c r="D18" s="3" t="s">
        <v>139</v>
      </c>
      <c r="E18" s="3" t="s">
        <v>590</v>
      </c>
      <c r="F18" s="3" t="s">
        <v>54</v>
      </c>
      <c r="G18" s="10">
        <v>1.2697139966725999</v>
      </c>
      <c r="H18" s="10">
        <v>314</v>
      </c>
      <c r="I18" s="10">
        <v>3.9869019493906002E-3</v>
      </c>
      <c r="J18" s="41">
        <v>8.1391922863628197E-7</v>
      </c>
      <c r="K18" s="41">
        <v>4.4040124059033705E-3</v>
      </c>
      <c r="L18" s="41">
        <v>5.2946461101690702E-7</v>
      </c>
    </row>
    <row r="19" spans="2:12" ht="15" x14ac:dyDescent="0.25">
      <c r="B19" s="11" t="s">
        <v>1998</v>
      </c>
      <c r="C19" s="3" t="s">
        <v>1999</v>
      </c>
      <c r="D19" s="3" t="s">
        <v>139</v>
      </c>
      <c r="E19" s="3" t="s">
        <v>1001</v>
      </c>
      <c r="F19" s="3" t="s">
        <v>54</v>
      </c>
      <c r="G19" s="10">
        <v>1.7534125843250001</v>
      </c>
      <c r="H19" s="10">
        <v>2845</v>
      </c>
      <c r="I19" s="10">
        <v>4.9884588024910706E-2</v>
      </c>
      <c r="J19" s="41">
        <v>3.8651296438701188E-7</v>
      </c>
      <c r="K19" s="41">
        <v>5.5103523315557214E-2</v>
      </c>
      <c r="L19" s="41">
        <v>6.6247237402929137E-6</v>
      </c>
    </row>
    <row r="20" spans="2:12" ht="15" x14ac:dyDescent="0.25">
      <c r="B20" s="11" t="s">
        <v>2000</v>
      </c>
      <c r="C20" s="3" t="s">
        <v>2001</v>
      </c>
      <c r="D20" s="3" t="s">
        <v>139</v>
      </c>
      <c r="E20" s="3" t="s">
        <v>1001</v>
      </c>
      <c r="F20" s="3" t="s">
        <v>54</v>
      </c>
      <c r="G20" s="10">
        <v>33.303973681439601</v>
      </c>
      <c r="H20" s="10">
        <v>194.9</v>
      </c>
      <c r="I20" s="10">
        <v>6.4909444704986691E-2</v>
      </c>
      <c r="J20" s="41">
        <v>3.446406513142188E-6</v>
      </c>
      <c r="K20" s="41">
        <v>7.1700283420502567E-2</v>
      </c>
      <c r="L20" s="41">
        <v>8.6200399027375799E-6</v>
      </c>
    </row>
    <row r="21" spans="2:12" ht="15" x14ac:dyDescent="0.25">
      <c r="B21" s="11" t="s">
        <v>2002</v>
      </c>
      <c r="C21" s="3" t="s">
        <v>2003</v>
      </c>
      <c r="D21" s="3" t="s">
        <v>139</v>
      </c>
      <c r="E21" s="3" t="s">
        <v>639</v>
      </c>
      <c r="F21" s="3" t="s">
        <v>54</v>
      </c>
      <c r="G21" s="10">
        <v>1.4122550040220001</v>
      </c>
      <c r="H21" s="10">
        <v>22</v>
      </c>
      <c r="I21" s="10">
        <v>3.1069610080799998E-4</v>
      </c>
      <c r="J21" s="41">
        <v>7.4187863335224468E-6</v>
      </c>
      <c r="K21" s="41">
        <v>3.432011872359647E-4</v>
      </c>
      <c r="L21" s="41">
        <v>4.1260756408599856E-8</v>
      </c>
    </row>
    <row r="22" spans="2:12" ht="15" x14ac:dyDescent="0.25">
      <c r="B22" s="11" t="s">
        <v>2004</v>
      </c>
      <c r="C22" s="3" t="s">
        <v>2005</v>
      </c>
      <c r="D22" s="3" t="s">
        <v>139</v>
      </c>
      <c r="E22" s="3" t="s">
        <v>765</v>
      </c>
      <c r="F22" s="3" t="s">
        <v>54</v>
      </c>
      <c r="G22" s="10">
        <v>1432.6303750576385</v>
      </c>
      <c r="H22" s="10">
        <v>2.2999999999999998</v>
      </c>
      <c r="I22" s="10">
        <v>3.2950498626276699E-2</v>
      </c>
      <c r="J22" s="41">
        <v>2.1275530170005179E-6</v>
      </c>
      <c r="K22" s="41">
        <v>3.6397786194116301E-2</v>
      </c>
      <c r="L22" s="41">
        <v>4.3758595419286323E-6</v>
      </c>
    </row>
    <row r="23" spans="2:12" x14ac:dyDescent="0.2">
      <c r="B23" s="44"/>
      <c r="C23" s="45"/>
      <c r="D23" s="45"/>
      <c r="E23" s="45"/>
      <c r="F23" s="45"/>
      <c r="G23" s="14"/>
      <c r="H23" s="14"/>
      <c r="I23" s="14"/>
      <c r="J23" s="14"/>
      <c r="K23" s="14"/>
      <c r="L23" s="14"/>
    </row>
    <row r="24" spans="2:12" ht="15" x14ac:dyDescent="0.25">
      <c r="B24" s="15" t="s">
        <v>113</v>
      </c>
      <c r="C24" s="37"/>
      <c r="D24" s="37"/>
      <c r="E24" s="37"/>
      <c r="F24" s="37"/>
      <c r="G24" s="10"/>
      <c r="H24" s="10"/>
      <c r="I24" s="10">
        <v>1.25694452570781E-2</v>
      </c>
      <c r="J24" s="41"/>
      <c r="K24" s="41">
        <v>1.3884463061840891E-2</v>
      </c>
      <c r="L24" s="41">
        <v>1.6692350421997199E-6</v>
      </c>
    </row>
    <row r="25" spans="2:12" ht="15" x14ac:dyDescent="0.25">
      <c r="B25" s="9" t="s">
        <v>2006</v>
      </c>
      <c r="C25" s="37"/>
      <c r="D25" s="37"/>
      <c r="E25" s="37"/>
      <c r="F25" s="37"/>
      <c r="G25" s="10"/>
      <c r="H25" s="10"/>
      <c r="I25" s="10">
        <v>1.25694452570781E-2</v>
      </c>
      <c r="J25" s="41"/>
      <c r="K25" s="41">
        <v>1.3884463061840891E-2</v>
      </c>
      <c r="L25" s="41">
        <v>1.6692350421997199E-6</v>
      </c>
    </row>
    <row r="26" spans="2:12" ht="15" x14ac:dyDescent="0.25">
      <c r="B26" s="11" t="s">
        <v>2007</v>
      </c>
      <c r="C26" s="3" t="s">
        <v>2008</v>
      </c>
      <c r="D26" s="3" t="s">
        <v>1023</v>
      </c>
      <c r="E26" s="3" t="s">
        <v>1047</v>
      </c>
      <c r="F26" s="3" t="s">
        <v>48</v>
      </c>
      <c r="G26" s="10">
        <v>0.13557586975400002</v>
      </c>
      <c r="H26" s="10">
        <v>2376</v>
      </c>
      <c r="I26" s="10">
        <v>1.25694452570781E-2</v>
      </c>
      <c r="J26" s="41">
        <v>1.0959943835165122E-10</v>
      </c>
      <c r="K26" s="41">
        <v>1.3884463061840891E-2</v>
      </c>
      <c r="L26" s="41">
        <v>1.6692350421997199E-6</v>
      </c>
    </row>
    <row r="27" spans="2:12" x14ac:dyDescent="0.2">
      <c r="B27" s="44"/>
      <c r="C27" s="45"/>
      <c r="D27" s="45"/>
      <c r="E27" s="45"/>
      <c r="F27" s="45"/>
      <c r="G27" s="14"/>
      <c r="H27" s="14"/>
      <c r="I27" s="14"/>
      <c r="J27" s="14"/>
      <c r="K27" s="14"/>
      <c r="L27" s="14"/>
    </row>
    <row r="28" spans="2:12" x14ac:dyDescent="0.2">
      <c r="B28" s="33"/>
      <c r="C28" s="48"/>
      <c r="D28" s="48"/>
      <c r="E28" s="48"/>
      <c r="F28" s="48"/>
      <c r="G28" s="49"/>
      <c r="H28" s="49"/>
      <c r="I28" s="49"/>
      <c r="J28" s="49"/>
      <c r="K28" s="49"/>
      <c r="L28" s="49"/>
    </row>
    <row r="30" spans="2:12" x14ac:dyDescent="0.2">
      <c r="B30" s="35" t="s">
        <v>55</v>
      </c>
    </row>
    <row r="32" spans="2:12" x14ac:dyDescent="0.2">
      <c r="B32" s="36" t="s">
        <v>56</v>
      </c>
    </row>
  </sheetData>
  <hyperlinks>
    <hyperlink ref="B32" r:id="rId1"/>
  </hyperlinks>
  <pageMargins left="0.7" right="0.7" top="0.75" bottom="0.75" header="0.3" footer="0.3"/>
  <pageSetup paperSize="9" fitToHeight="0"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607A763B550748419E67748674424872" ma:contentTypeVersion="8" ma:contentTypeDescription="מאפיינים המנוהלים עבור קבצים באתר" ma:contentTypeScope="" ma:versionID="30407952b572f963c409cef63cf89927">
  <xsd:schema xmlns:xsd="http://www.w3.org/2001/XMLSchema" xmlns:xs="http://www.w3.org/2001/XMLSchema" xmlns:p="http://schemas.microsoft.com/office/2006/metadata/properties" xmlns:ns2="4620205B-FDE4-4D1B-ACFE-8F1221E3B7C9" xmlns:ns3="4620205b-fde4-4d1b-acfe-8f1221e3b7c9" xmlns:ns4="21e3d994-461f-4904-b5d3-a3b49fb448a4" targetNamespace="http://schemas.microsoft.com/office/2006/metadata/properties" ma:root="true" ma:fieldsID="472d6cf385586014f09893db27420689" ns2:_="" ns3:_="" ns4:_="">
    <xsd:import namespace="4620205B-FDE4-4D1B-ACFE-8F1221E3B7C9"/>
    <xsd:import namespace="4620205b-fde4-4d1b-acfe-8f1221e3b7c9"/>
    <xsd:import namespace="21e3d994-461f-4904-b5d3-a3b49fb448a4"/>
    <xsd:element name="properties">
      <xsd:complexType>
        <xsd:sequence>
          <xsd:element name="documentManagement">
            <xsd:complexType>
              <xsd:all>
                <xsd:element ref="ns2:Harel_FormDocumentChoice"/>
                <xsd:element ref="ns2:Harel_Summary" minOccurs="0"/>
                <xsd:element ref="ns2:Harel_Explanation" minOccurs="0"/>
                <xsd:element ref="ns3:HarelAreaAndProductsTaxHTField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InfoTypeTaxHTField" minOccurs="0"/>
                <xsd:element ref="ns4:TaxCatchAll" minOccurs="0"/>
                <xsd:element ref="ns4:TaxCatchAllLabel" minOccurs="0"/>
                <xsd:element ref="ns3:Harel_SEO_File_KeyWords" minOccurs="0"/>
                <xsd:element ref="ns4:HarelExcludeFromFilters" minOccurs="0"/>
                <xsd:element ref="ns4:Harel_DocLinkFeedOnline" minOccurs="0"/>
                <xsd:element ref="ns4:nd4fb19c9beb4c13bd210a9bb73b2def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0205B-FDE4-4D1B-ACFE-8F1221E3B7C9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8" ma:displayName="בחר את תווית ההורדה" ma:default="הורד מסמך" ma:format="RadioButtons" ma:internalName="Harel_FormDocumentChoice">
      <xsd:simpleType>
        <xsd:restriction base="dms:Choice">
          <xsd:enumeration value="הורד טופס"/>
          <xsd:enumeration value="הורד מסמך"/>
        </xsd:restriction>
      </xsd:simpleType>
    </xsd:element>
    <xsd:element name="Harel_Summary" ma:index="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10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0205b-fde4-4d1b-acfe-8f1221e3b7c9" elementFormDefault="qualified">
    <xsd:import namespace="http://schemas.microsoft.com/office/2006/documentManagement/types"/>
    <xsd:import namespace="http://schemas.microsoft.com/office/infopath/2007/PartnerControls"/>
    <xsd:element name="HarelAreaAndProductsTaxHTField" ma:index="11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PushUpdates" ma:index="13" nillable="true" ma:displayName="להציף בעדכונים" ma:internalName="Harel_PushUpdates" ma:readOnly="false">
      <xsd:simpleType>
        <xsd:restriction base="dms:Boolean"/>
      </xsd:simpleType>
    </xsd:element>
    <xsd:element name="Harel_RemoveFromUpdatesDate" ma:index="14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5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6" nillable="true" ma:displayName="תאריך תפוגה" ma:format="DateOnly" ma:internalName="Harel_ExpirationDate">
      <xsd:simpleType>
        <xsd:restriction base="dms:DateTime"/>
      </xsd:simpleType>
    </xsd:element>
    <xsd:element name="HarelInfoTypeTaxHTField" ma:index="17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1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0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ExcludeFromFilters" ma:index="22" nillable="true" ma:displayName="להסתיר ממסננים" ma:default="0" ma:internalName="HarelExcludeFromFilters" ma:readOnly="false">
      <xsd:simpleType>
        <xsd:restriction base="dms:Boolean"/>
      </xsd:simpleType>
    </xsd:element>
    <xsd:element name="Harel_DocLinkFeedOnline" ma:index="23" nillable="true" ma:displayName="קישור להזנה אונליין" ma:internalName="Harel_DocLinkFeedOnline">
      <xsd:simpleType>
        <xsd:restriction base="dms:Unknow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Summary xmlns="4620205B-FDE4-4D1B-ACFE-8F1221E3B7C9" xsi:nil="true"/>
    <HarelAreaAndProductsTaxHTField xmlns="4620205b-fde4-4d1b-acfe-8f1221e3b7c9">
      <Terms xmlns="http://schemas.microsoft.com/office/infopath/2007/PartnerControls"/>
    </HarelAreaAndProductsTaxHTField>
    <Harel_FormDocumentChoice xmlns="4620205B-FDE4-4D1B-ACFE-8F1221E3B7C9">הורד מסמך</Harel_FormDocumentChoice>
    <HarelInfoTypeTaxHTField xmlns="4620205b-fde4-4d1b-acfe-8f1221e3b7c9">
      <Terms xmlns="http://schemas.microsoft.com/office/infopath/2007/PartnerControls"/>
    </HarelInfoTypeTaxHTField>
    <TaxCatchAll xmlns="21e3d994-461f-4904-b5d3-a3b49fb448a4"/>
    <HarelExcludeFromFilters xmlns="21e3d994-461f-4904-b5d3-a3b49fb448a4">false</HarelExcludeFromFilters>
    <Harel_ExpirationDate xmlns="4620205b-fde4-4d1b-acfe-8f1221e3b7c9" xsi:nil="true"/>
    <Harel_WhatWasUpdated xmlns="4620205b-fde4-4d1b-acfe-8f1221e3b7c9" xsi:nil="true"/>
    <Harel_Explanation xmlns="4620205B-FDE4-4D1B-ACFE-8F1221E3B7C9" xsi:nil="true"/>
    <Harel_SEO_File_KeyWords xmlns="4620205b-fde4-4d1b-acfe-8f1221e3b7c9" xsi:nil="true"/>
    <nd4fb19c9beb4c13bd210a9bb73b2def xmlns="21e3d994-461f-4904-b5d3-a3b49fb448a4">
      <Terms xmlns="http://schemas.microsoft.com/office/infopath/2007/PartnerControls"/>
    </nd4fb19c9beb4c13bd210a9bb73b2def>
    <Harel_PushUpdates xmlns="4620205b-fde4-4d1b-acfe-8f1221e3b7c9" xsi:nil="true"/>
    <Harel_RemoveFromUpdatesDate xmlns="4620205b-fde4-4d1b-acfe-8f1221e3b7c9" xsi:nil="true"/>
    <_dlc_DocId xmlns="21e3d994-461f-4904-b5d3-a3b49fb448a4">CUSTOMERS-1652-975</_dlc_DocId>
    <_dlc_DocIdUrl xmlns="21e3d994-461f-4904-b5d3-a3b49fb448a4">
      <Url>http://www-edit.harel-ext.com/about/harel-group/harel/mesthtefet/_layouts/15/DocIdRedir.aspx?ID=CUSTOMERS-1652-975</Url>
      <Description>CUSTOMERS-1652-975</Description>
    </_dlc_DocIdUrl>
  </documentManagement>
</p:properties>
</file>

<file path=customXml/itemProps1.xml><?xml version="1.0" encoding="utf-8"?>
<ds:datastoreItem xmlns:ds="http://schemas.openxmlformats.org/officeDocument/2006/customXml" ds:itemID="{A1D50427-E9E1-4551-8537-242775CA3B0F}"/>
</file>

<file path=customXml/itemProps2.xml><?xml version="1.0" encoding="utf-8"?>
<ds:datastoreItem xmlns:ds="http://schemas.openxmlformats.org/officeDocument/2006/customXml" ds:itemID="{879807A4-E307-42B6-AAAA-A8BC839CE56D}"/>
</file>

<file path=customXml/itemProps3.xml><?xml version="1.0" encoding="utf-8"?>
<ds:datastoreItem xmlns:ds="http://schemas.openxmlformats.org/officeDocument/2006/customXml" ds:itemID="{CDCA4AE5-8972-4ABD-9369-792666A0D74E}"/>
</file>

<file path=customXml/itemProps4.xml><?xml version="1.0" encoding="utf-8"?>
<ds:datastoreItem xmlns:ds="http://schemas.openxmlformats.org/officeDocument/2006/customXml" ds:itemID="{6E7AC76D-A62C-423B-A389-3D938A08FE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60</vt:i4>
      </vt:variant>
    </vt:vector>
  </HeadingPairs>
  <TitlesOfParts>
    <vt:vector size="90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'עלות מתואמת אג"ח קונצרני ל.סחיר'!WPrint_Area_W</vt:lpstr>
      <vt:lpstr>'עלות מתואמת אג"ח קונצרני סחיר'!WPrint_Area_W</vt:lpstr>
      <vt:lpstr>'עלות מתואמת מסגרות אשראי ללווים'!WPrint_Area_W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  <vt:lpstr>'אג"ח קונצרני'!WPrint_TitlesW</vt:lpstr>
      <vt:lpstr>אופציות!WPrint_TitlesW</vt:lpstr>
      <vt:lpstr>הלוואות!WPrint_TitlesW</vt:lpstr>
      <vt:lpstr>'השקעה בחברות מוחזקות'!WPrint_TitlesW</vt:lpstr>
      <vt:lpstr>'השקעות אחרות '!WPrint_TitlesW</vt:lpstr>
      <vt:lpstr>'זכויות מקרקעין'!WPrint_TitlesW</vt:lpstr>
      <vt:lpstr>'חוזים עתידיים'!WPrint_TitlesW</vt:lpstr>
      <vt:lpstr>'יתרת התחייבות להשקעה'!WPrint_TitlesW</vt:lpstr>
      <vt:lpstr>'כתבי אופציה'!WPrint_TitlesW</vt:lpstr>
      <vt:lpstr>'לא סחיר- תעודות התחייבות ממשלתי'!WPrint_TitlesW</vt:lpstr>
      <vt:lpstr>'לא סחיר - אג"ח קונצרני'!WPrint_TitlesW</vt:lpstr>
      <vt:lpstr>'לא סחיר - אופציות'!WPrint_TitlesW</vt:lpstr>
      <vt:lpstr>'לא סחיר - חוזים עתידיים'!WPrint_TitlesW</vt:lpstr>
      <vt:lpstr>'לא סחיר - כתבי אופציה'!WPrint_TitlesW</vt:lpstr>
      <vt:lpstr>'לא סחיר - מוצרים מובנים'!WPrint_TitlesW</vt:lpstr>
      <vt:lpstr>'לא סחיר - מניות'!WPrint_TitlesW</vt:lpstr>
      <vt:lpstr>'לא סחיר - קרנות השקעה'!WPrint_TitlesW</vt:lpstr>
      <vt:lpstr>'לא סחיר - תעודות חוב מסחריות'!WPrint_TitlesW</vt:lpstr>
      <vt:lpstr>'מוצרים מובנים'!WPrint_TitlesW</vt:lpstr>
      <vt:lpstr>מזומנים!WPrint_TitlesW</vt:lpstr>
      <vt:lpstr>מניות!WPrint_TitlesW</vt:lpstr>
      <vt:lpstr>'סכום נכסי הקרן'!WPrint_TitlesW</vt:lpstr>
      <vt:lpstr>'עלות מתואמת אג"ח קונצרני ל.סחיר'!WPrint_TitlesW</vt:lpstr>
      <vt:lpstr>'עלות מתואמת אג"ח קונצרני סחיר'!WPrint_TitlesW</vt:lpstr>
      <vt:lpstr>'עלות מתואמת מסגרות אשראי ללווים'!WPrint_TitlesW</vt:lpstr>
      <vt:lpstr>'פקדונות מעל 3 חודשים'!WPrint_TitlesW</vt:lpstr>
      <vt:lpstr>'קרנות נאמנות'!WPrint_TitlesW</vt:lpstr>
      <vt:lpstr>'תעודות התחייבות ממשלתיות'!WPrint_TitlesW</vt:lpstr>
      <vt:lpstr>'תעודות חוב מסחריות '!WPrint_TitlesW</vt:lpstr>
      <vt:lpstr>'תעודות סל'!WPrint_TitlesW</vt:lpstr>
    </vt:vector>
  </TitlesOfParts>
  <Company>HAREL-INS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הראל משתתפת ברווחים קרן ח' נכון ל - 31.12.2015 (פורסם ב- 04.04.2016)</dc:title>
  <dc:creator>טל שניר</dc:creator>
  <cp:lastModifiedBy>kerenav</cp:lastModifiedBy>
  <dcterms:created xsi:type="dcterms:W3CDTF">2016-03-21T15:03:27Z</dcterms:created>
  <dcterms:modified xsi:type="dcterms:W3CDTF">2016-03-31T06:22:40Z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0x010100335C0ECE568C452B92B62BECFDC242E600607A763B550748419E67748674424872</vt:lpwstr>
  </property>
  <property fmtid="{D5CDD505-2E9C-101B-9397-08002B2CF9AE}" pid="3" name="_dlc_DocIdItemGuid">
    <vt:lpwstr>0217daee-6454-4380-aa4b-d2a361eb13f7</vt:lpwstr>
  </property>
  <property fmtid="{D5CDD505-2E9C-101B-9397-08002B2CF9AE}" pid="4" name="HarelAreaAndProducts">
    <vt:lpwstr/>
  </property>
  <property fmtid="{D5CDD505-2E9C-101B-9397-08002B2CF9AE}" pid="5" name="HarelInfoType">
    <vt:lpwstr/>
  </property>
  <property fmtid="{D5CDD505-2E9C-101B-9397-08002B2CF9AE}" pid="6" name="HarelServicesAndActivities">
    <vt:lpwstr/>
  </property>
</Properties>
</file>