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Q49" i="5" l="1"/>
  <c r="Q47" i="5"/>
  <c r="Q70" i="5"/>
  <c r="Q88" i="5"/>
  <c r="O113" i="5"/>
  <c r="Q132" i="5"/>
  <c r="O132" i="5"/>
  <c r="Q135" i="5"/>
  <c r="O135" i="5"/>
  <c r="O139" i="5" s="1"/>
  <c r="O11" i="5" s="1"/>
  <c r="C43" i="1"/>
  <c r="Q113" i="5" l="1"/>
  <c r="Q139" i="5" s="1"/>
  <c r="Q11" i="5" s="1"/>
  <c r="I26" i="26"/>
  <c r="I11" i="26" s="1"/>
  <c r="C15" i="1" l="1"/>
  <c r="S145" i="5"/>
  <c r="S131" i="5"/>
  <c r="S127" i="5"/>
  <c r="S123" i="5"/>
  <c r="S119" i="5"/>
  <c r="S115" i="5"/>
  <c r="S109" i="5"/>
  <c r="S105" i="5"/>
  <c r="S101" i="5"/>
  <c r="S97" i="5"/>
  <c r="S93" i="5"/>
  <c r="S89" i="5"/>
  <c r="S85" i="5"/>
  <c r="S81" i="5"/>
  <c r="S77" i="5"/>
  <c r="S73" i="5"/>
  <c r="S69" i="5"/>
  <c r="S65" i="5"/>
  <c r="S61" i="5"/>
  <c r="S57" i="5"/>
  <c r="S53" i="5"/>
  <c r="S49" i="5"/>
  <c r="S45" i="5"/>
  <c r="S41" i="5"/>
  <c r="S37" i="5"/>
  <c r="S33" i="5"/>
  <c r="S29" i="5"/>
  <c r="S25" i="5"/>
  <c r="S21" i="5"/>
  <c r="S17" i="5"/>
  <c r="S142" i="5"/>
  <c r="S130" i="5"/>
  <c r="S126" i="5"/>
  <c r="S122" i="5"/>
  <c r="S118" i="5"/>
  <c r="S112" i="5"/>
  <c r="S108" i="5"/>
  <c r="S104" i="5"/>
  <c r="S100" i="5"/>
  <c r="S96" i="5"/>
  <c r="S92" i="5"/>
  <c r="S84" i="5"/>
  <c r="S80" i="5"/>
  <c r="S76" i="5"/>
  <c r="S72" i="5"/>
  <c r="S68" i="5"/>
  <c r="S64" i="5"/>
  <c r="S60" i="5"/>
  <c r="S56" i="5"/>
  <c r="S52" i="5"/>
  <c r="S48" i="5"/>
  <c r="S44" i="5"/>
  <c r="S40" i="5"/>
  <c r="S36" i="5"/>
  <c r="S32" i="5"/>
  <c r="S28" i="5"/>
  <c r="S24" i="5"/>
  <c r="S20" i="5"/>
  <c r="S16" i="5"/>
  <c r="S137" i="5"/>
  <c r="S129" i="5"/>
  <c r="S125" i="5"/>
  <c r="S121" i="5"/>
  <c r="S117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59" i="5"/>
  <c r="S55" i="5"/>
  <c r="S51" i="5"/>
  <c r="S47" i="5"/>
  <c r="S43" i="5"/>
  <c r="S134" i="5"/>
  <c r="S135" i="5" s="1"/>
  <c r="S98" i="5"/>
  <c r="S38" i="5"/>
  <c r="S128" i="5"/>
  <c r="S110" i="5"/>
  <c r="S94" i="5"/>
  <c r="S78" i="5"/>
  <c r="S62" i="5"/>
  <c r="S46" i="5"/>
  <c r="S35" i="5"/>
  <c r="S27" i="5"/>
  <c r="S19" i="5"/>
  <c r="S124" i="5"/>
  <c r="S106" i="5"/>
  <c r="S90" i="5"/>
  <c r="S74" i="5"/>
  <c r="S58" i="5"/>
  <c r="S42" i="5"/>
  <c r="S34" i="5"/>
  <c r="S26" i="5"/>
  <c r="S18" i="5"/>
  <c r="S120" i="5"/>
  <c r="S102" i="5"/>
  <c r="S86" i="5"/>
  <c r="S70" i="5"/>
  <c r="S54" i="5"/>
  <c r="S39" i="5"/>
  <c r="S31" i="5"/>
  <c r="S23" i="5"/>
  <c r="S15" i="5"/>
  <c r="S116" i="5"/>
  <c r="S82" i="5"/>
  <c r="S66" i="5"/>
  <c r="S50" i="5"/>
  <c r="S30" i="5"/>
  <c r="S22" i="5"/>
  <c r="S14" i="5"/>
  <c r="S88" i="5"/>
  <c r="C37" i="1"/>
  <c r="J16" i="26"/>
  <c r="J14" i="26"/>
  <c r="J18" i="26"/>
  <c r="J24" i="26"/>
  <c r="J15" i="26"/>
  <c r="J19" i="26"/>
  <c r="J21" i="26"/>
  <c r="J25" i="26"/>
  <c r="J22" i="26"/>
  <c r="J13" i="26"/>
  <c r="J17" i="26"/>
  <c r="J20" i="26"/>
  <c r="J23" i="26"/>
  <c r="C20" i="27"/>
  <c r="C17" i="27"/>
  <c r="C11" i="27" s="1"/>
  <c r="J26" i="26" l="1"/>
  <c r="J11" i="26" s="1"/>
  <c r="S113" i="5"/>
  <c r="S132" i="5"/>
  <c r="C42" i="1"/>
  <c r="D37" i="1" s="1"/>
  <c r="S139" i="5" l="1"/>
  <c r="S11" i="5" s="1"/>
  <c r="K14" i="26"/>
  <c r="T145" i="5"/>
  <c r="T137" i="5"/>
  <c r="T131" i="5"/>
  <c r="T110" i="5"/>
  <c r="T76" i="5"/>
  <c r="T74" i="5"/>
  <c r="T72" i="5"/>
  <c r="T142" i="5"/>
  <c r="T134" i="5"/>
  <c r="T135" i="5" s="1"/>
  <c r="T130" i="5"/>
  <c r="T128" i="5"/>
  <c r="T126" i="5"/>
  <c r="T124" i="5"/>
  <c r="T122" i="5"/>
  <c r="T120" i="5"/>
  <c r="T118" i="5"/>
  <c r="T116" i="5"/>
  <c r="T112" i="5"/>
  <c r="T108" i="5"/>
  <c r="T106" i="5"/>
  <c r="T104" i="5"/>
  <c r="T102" i="5"/>
  <c r="T100" i="5"/>
  <c r="T98" i="5"/>
  <c r="T96" i="5"/>
  <c r="T94" i="5"/>
  <c r="T92" i="5"/>
  <c r="T90" i="5"/>
  <c r="T88" i="5"/>
  <c r="T86" i="5"/>
  <c r="T84" i="5"/>
  <c r="T82" i="5"/>
  <c r="T80" i="5"/>
  <c r="T78" i="5"/>
  <c r="T70" i="5"/>
  <c r="T68" i="5"/>
  <c r="T66" i="5"/>
  <c r="T64" i="5"/>
  <c r="T62" i="5"/>
  <c r="T60" i="5"/>
  <c r="T58" i="5"/>
  <c r="T56" i="5"/>
  <c r="T54" i="5"/>
  <c r="T52" i="5"/>
  <c r="T50" i="5"/>
  <c r="T48" i="5"/>
  <c r="T46" i="5"/>
  <c r="T44" i="5"/>
  <c r="T42" i="5"/>
  <c r="T40" i="5"/>
  <c r="T38" i="5"/>
  <c r="T36" i="5"/>
  <c r="T34" i="5"/>
  <c r="T32" i="5"/>
  <c r="T30" i="5"/>
  <c r="T28" i="5"/>
  <c r="T26" i="5"/>
  <c r="T24" i="5"/>
  <c r="T22" i="5"/>
  <c r="T20" i="5"/>
  <c r="T18" i="5"/>
  <c r="T16" i="5"/>
  <c r="T14" i="5"/>
  <c r="T49" i="5"/>
  <c r="T47" i="5"/>
  <c r="T45" i="5"/>
  <c r="T43" i="5"/>
  <c r="T41" i="5"/>
  <c r="T39" i="5"/>
  <c r="T37" i="5"/>
  <c r="T35" i="5"/>
  <c r="T33" i="5"/>
  <c r="T31" i="5"/>
  <c r="T29" i="5"/>
  <c r="T27" i="5"/>
  <c r="T25" i="5"/>
  <c r="T23" i="5"/>
  <c r="T21" i="5"/>
  <c r="T19" i="5"/>
  <c r="T17" i="5"/>
  <c r="T15" i="5"/>
  <c r="T129" i="5"/>
  <c r="T127" i="5"/>
  <c r="T125" i="5"/>
  <c r="T123" i="5"/>
  <c r="T121" i="5"/>
  <c r="T119" i="5"/>
  <c r="T117" i="5"/>
  <c r="T115" i="5"/>
  <c r="T111" i="5"/>
  <c r="T109" i="5"/>
  <c r="T107" i="5"/>
  <c r="T105" i="5"/>
  <c r="T103" i="5"/>
  <c r="T101" i="5"/>
  <c r="T99" i="5"/>
  <c r="T97" i="5"/>
  <c r="T95" i="5"/>
  <c r="T93" i="5"/>
  <c r="T91" i="5"/>
  <c r="T89" i="5"/>
  <c r="T87" i="5"/>
  <c r="T85" i="5"/>
  <c r="T83" i="5"/>
  <c r="T81" i="5"/>
  <c r="T79" i="5"/>
  <c r="T77" i="5"/>
  <c r="T75" i="5"/>
  <c r="T73" i="5"/>
  <c r="T71" i="5"/>
  <c r="T69" i="5"/>
  <c r="T67" i="5"/>
  <c r="T65" i="5"/>
  <c r="T63" i="5"/>
  <c r="T61" i="5"/>
  <c r="T59" i="5"/>
  <c r="T57" i="5"/>
  <c r="T55" i="5"/>
  <c r="T53" i="5"/>
  <c r="T51" i="5"/>
  <c r="K19" i="26"/>
  <c r="K17" i="26"/>
  <c r="K13" i="26"/>
  <c r="K18" i="26"/>
  <c r="D16" i="1"/>
  <c r="D14" i="1"/>
  <c r="D29" i="1"/>
  <c r="D27" i="1"/>
  <c r="K23" i="26"/>
  <c r="K15" i="26"/>
  <c r="D22" i="1"/>
  <c r="D21" i="1"/>
  <c r="D18" i="1"/>
  <c r="D24" i="1"/>
  <c r="D41" i="1"/>
  <c r="D33" i="1"/>
  <c r="D34" i="1"/>
  <c r="D15" i="1"/>
  <c r="K24" i="26"/>
  <c r="K16" i="26"/>
  <c r="D35" i="1"/>
  <c r="D28" i="1"/>
  <c r="D39" i="1"/>
  <c r="K22" i="26"/>
  <c r="K20" i="26"/>
  <c r="D11" i="1"/>
  <c r="D43" i="1"/>
  <c r="D40" i="1"/>
  <c r="D32" i="1"/>
  <c r="D25" i="1"/>
  <c r="D42" i="1"/>
  <c r="D31" i="1"/>
  <c r="D17" i="1"/>
  <c r="D19" i="1"/>
  <c r="D36" i="1"/>
  <c r="D26" i="1"/>
  <c r="D13" i="1"/>
  <c r="K25" i="26"/>
  <c r="D30" i="1"/>
  <c r="D20" i="1"/>
  <c r="K21" i="26"/>
  <c r="K26" i="26" l="1"/>
  <c r="K11" i="26" s="1"/>
  <c r="T113" i="5"/>
  <c r="T132" i="5"/>
  <c r="T139" i="5" l="1"/>
  <c r="T11" i="5" s="1"/>
</calcChain>
</file>

<file path=xl/sharedStrings.xml><?xml version="1.0" encoding="utf-8"?>
<sst xmlns="http://schemas.openxmlformats.org/spreadsheetml/2006/main" count="3963" uniqueCount="903">
  <si>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</si>
  <si>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</si>
  <si>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</si>
  <si>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</si>
  <si>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</si>
  <si>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</si>
  <si>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</si>
  <si>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</si>
  <si>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</si>
  <si>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</si>
  <si>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</si>
  <si>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</si>
  <si>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</si>
  <si>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</si>
  <si>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</si>
  <si>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</si>
  <si>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</si>
  <si>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</si>
  <si>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</si>
  <si>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</si>
  <si>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</si>
  <si>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</si>
  <si>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</si>
  <si>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</si>
  <si>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</si>
  <si>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</si>
  <si>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</si>
  <si>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</si>
  <si>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</si>
  <si>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</si>
  <si>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</si>
  <si>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</si>
  <si>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</si>
  <si>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</si>
  <si>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</si>
  <si>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</si>
  <si>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</si>
  <si>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</si>
  <si>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</si>
  <si>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</si>
  <si>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</si>
  <si>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</si>
  <si>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</si>
  <si>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</si>
  <si>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</si>
  <si>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</si>
  <si>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</si>
  <si>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</si>
  <si>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</si>
  <si>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</si>
  <si>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</si>
  <si>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</si>
  <si>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</si>
  <si>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</si>
  <si>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</si>
  <si>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</si>
  <si>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</si>
  <si>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</si>
  <si>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</si>
  <si>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</si>
  <si>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</si>
  <si>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</si>
  <si>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</si>
  <si>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</si>
  <si>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</si>
  <si>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</si>
  <si>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</si>
  <si>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</si>
  <si>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</si>
  <si>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</si>
  <si>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</si>
  <si>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</si>
  <si>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</si>
  <si>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</si>
  <si>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</si>
  <si>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</si>
  <si>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</si>
  <si>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</si>
  <si>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</si>
  <si>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</si>
  <si>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</si>
  <si>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</si>
  <si>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</si>
  <si>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</si>
  <si>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</si>
  <si>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</si>
  <si>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</si>
  <si>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</si>
  <si>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</si>
  <si>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</si>
  <si>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</si>
  <si>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</si>
  <si>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</si>
  <si>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</si>
  <si>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</si>
  <si>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</si>
  <si>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</si>
  <si>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</si>
  <si>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</si>
  <si>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</si>
  <si>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</si>
  <si>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</si>
  <si>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</si>
  <si>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</si>
  <si>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</si>
  <si>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</si>
  <si>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</si>
  <si>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</si>
  <si>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</si>
  <si>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</si>
  <si>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</si>
  <si>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</si>
  <si>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</si>
  <si>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</si>
  <si>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</si>
  <si>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</si>
  <si>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</si>
  <si>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</si>
  <si>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</si>
  <si>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</si>
  <si>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</si>
  <si>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</si>
  <si>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</si>
  <si>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</si>
  <si>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</si>
  <si>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</si>
  <si>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</si>
  <si>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</si>
  <si>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</si>
  <si>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</si>
  <si>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</si>
  <si>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</si>
  <si>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</si>
  <si>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</si>
  <si>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</si>
  <si>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</si>
  <si>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</si>
  <si>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</si>
  <si>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</si>
  <si>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</si>
  <si>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</si>
  <si>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</si>
  <si>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</si>
  <si>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</si>
  <si>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</si>
  <si>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</si>
  <si>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</si>
  <si>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</si>
  <si>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</si>
  <si>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</si>
  <si>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</si>
  <si>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</si>
  <si>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</si>
  <si>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</si>
  <si>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</si>
  <si>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</si>
  <si>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</si>
  <si>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</si>
  <si>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</si>
  <si>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</si>
  <si>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</si>
  <si>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</si>
  <si>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</si>
  <si>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</si>
  <si>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</si>
  <si>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</si>
  <si>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</si>
  <si>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</si>
  <si>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</si>
  <si>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</si>
  <si>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</si>
  <si>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</si>
  <si>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</si>
  <si>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</si>
  <si>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</si>
  <si>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</si>
  <si>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</si>
  <si>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</si>
  <si>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</si>
  <si>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</si>
  <si>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</si>
  <si>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</si>
  <si>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</si>
  <si>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</si>
  <si>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</si>
  <si>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</si>
  <si>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</si>
  <si>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</si>
  <si>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</si>
  <si>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</si>
  <si>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</si>
  <si>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2288מגדל גמל צמוד מדד</t>
  </si>
  <si>
    <t>860</t>
  </si>
  <si>
    <t>בישראל</t>
  </si>
  <si>
    <t>יתרת מזומנים ועו"ש בש"ח</t>
  </si>
  <si>
    <t>1111111111- 10- לאומי</t>
  </si>
  <si>
    <t>10</t>
  </si>
  <si>
    <t>0</t>
  </si>
  <si>
    <t>לא מדורג</t>
  </si>
  <si>
    <t>סה"כ יתרת מזומנים ועו"ש בש"ח</t>
  </si>
  <si>
    <t>יתרת מזומנים ועו"ש נקובים במט"ח</t>
  </si>
  <si>
    <t>דולר- לאומי</t>
  </si>
  <si>
    <t>20001- 10- לאומי</t>
  </si>
  <si>
    <t>סה"כ יתרת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</si>
  <si>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</si>
  <si>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</si>
  <si>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</si>
  <si>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</si>
  <si>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</si>
  <si>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</si>
  <si>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</si>
  <si>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</si>
  <si>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</si>
  <si>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</si>
  <si>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</si>
  <si>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</si>
  <si>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</si>
  <si>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</si>
  <si>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</si>
  <si>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</si>
  <si>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</si>
  <si>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</si>
  <si>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</si>
  <si>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</si>
  <si>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 5904- גליל</t>
  </si>
  <si>
    <t>9590431</t>
  </si>
  <si>
    <t>RF</t>
  </si>
  <si>
    <t>25/03/10</t>
  </si>
  <si>
    <t>גליל 5903- גליל</t>
  </si>
  <si>
    <t>9590332</t>
  </si>
  <si>
    <t>18/03/08</t>
  </si>
  <si>
    <t>ממשל צמודה 0418- גליל</t>
  </si>
  <si>
    <t>1108927</t>
  </si>
  <si>
    <t>12/03/09</t>
  </si>
  <si>
    <t>ממשל צמודה 0923- גליל</t>
  </si>
  <si>
    <t>1128081</t>
  </si>
  <si>
    <t>12/06/13</t>
  </si>
  <si>
    <t>ממשל צמודה 1016- גליל</t>
  </si>
  <si>
    <t>1130483</t>
  </si>
  <si>
    <t>11/11/13</t>
  </si>
  <si>
    <t>ממשל צמודה 1019- גליל</t>
  </si>
  <si>
    <t>1114750</t>
  </si>
  <si>
    <t>24/11/10</t>
  </si>
  <si>
    <t>ממשלתי צמוד 841- גליל</t>
  </si>
  <si>
    <t>1120583</t>
  </si>
  <si>
    <t>02/09/14</t>
  </si>
  <si>
    <t>ממשלתי צמודה 0536- גליל</t>
  </si>
  <si>
    <t>1097708</t>
  </si>
  <si>
    <t>ממשלתי צמודה 922- גליל</t>
  </si>
  <si>
    <t>1124056</t>
  </si>
  <si>
    <t>30/01/12</t>
  </si>
  <si>
    <t>ממשלתית צמודה 517- גליל</t>
  </si>
  <si>
    <t>1125905</t>
  </si>
  <si>
    <t>13/03/12</t>
  </si>
  <si>
    <t>סה"כ גליל</t>
  </si>
  <si>
    <t>סה"כ צמודות למדד</t>
  </si>
  <si>
    <t>לא צמודות</t>
  </si>
  <si>
    <t>מלווה קצר מועד</t>
  </si>
  <si>
    <t>מ.ק.מ 1016 פדיון 6.10.2016- בנק ישראל- מק"מ</t>
  </si>
  <si>
    <t>8161010</t>
  </si>
  <si>
    <t>07/10/15</t>
  </si>
  <si>
    <t>מ.ק.מ 716- בנק ישראל- מק"מ</t>
  </si>
  <si>
    <t>8160715</t>
  </si>
  <si>
    <t>14/07/15</t>
  </si>
  <si>
    <t>סה"כ מלווה קצר מועד</t>
  </si>
  <si>
    <t>שחר</t>
  </si>
  <si>
    <t>שחר ממשל שקלית 10/17 2.25%- שחר</t>
  </si>
  <si>
    <t>1132786</t>
  </si>
  <si>
    <t>24/07/14</t>
  </si>
  <si>
    <t>סה"כ שחר</t>
  </si>
  <si>
    <t>גילון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</si>
  <si>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</si>
  <si>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</si>
  <si>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</si>
  <si>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</si>
  <si>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</si>
  <si>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</si>
  <si>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</si>
  <si>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</si>
  <si>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</si>
  <si>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</si>
  <si>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</si>
  <si>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</si>
  <si>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</si>
  <si>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</si>
  <si>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</si>
  <si>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</si>
  <si>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</si>
  <si>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</si>
  <si>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</si>
  <si>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</si>
  <si>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AAA</t>
  </si>
  <si>
    <t>לאומי אגח 177- בנק לאומי לישראל בע"מ</t>
  </si>
  <si>
    <t>6040315</t>
  </si>
  <si>
    <t>21/07/15</t>
  </si>
  <si>
    <t>מזרחי טפ הנפק אגח 38- מזרחי טפחות חברה להנפקות בע"מ</t>
  </si>
  <si>
    <t>2310142</t>
  </si>
  <si>
    <t>231</t>
  </si>
  <si>
    <t>11/09/14</t>
  </si>
  <si>
    <t>מזרחי טפ הנפק אגח 39- מזרחי טפחות חברה להנפקות בע"מ</t>
  </si>
  <si>
    <t>2310159</t>
  </si>
  <si>
    <t>02/02/15</t>
  </si>
  <si>
    <t>מזרחי טפחות הנפקות 35- מזרחי טפחות חברה להנפקות בע"מ</t>
  </si>
  <si>
    <t>2310118</t>
  </si>
  <si>
    <t>27/01/14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</si>
  <si>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</si>
  <si>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</si>
  <si>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</si>
  <si>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</si>
  <si>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</si>
  <si>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</si>
  <si>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</si>
  <si>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</si>
  <si>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</si>
  <si>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</si>
  <si>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</t>
  </si>
  <si>
    <t>1136324</t>
  </si>
  <si>
    <t>1420</t>
  </si>
  <si>
    <t>נדל"ן ובינוי</t>
  </si>
  <si>
    <t>AA+</t>
  </si>
  <si>
    <t>07/09/15</t>
  </si>
  <si>
    <t>*עזריאלי קבוצה אגח ב סחיר- קבוצת עזריאלי בע"מ (לשעבר קנית מימון</t>
  </si>
  <si>
    <t>1134436</t>
  </si>
  <si>
    <t>11/02/15</t>
  </si>
  <si>
    <t>בינלאומי הנפק ט- הבינלאומי הראשון הנפקות בע"מ</t>
  </si>
  <si>
    <t>1135177</t>
  </si>
  <si>
    <t>1153</t>
  </si>
  <si>
    <t>31/03/15</t>
  </si>
  <si>
    <t>לאומי התח נד  ז- בנק לאומי לישראל בע"מ</t>
  </si>
  <si>
    <t>6040224</t>
  </si>
  <si>
    <t>לאומי התח נד יד- בנק לאומי לישראל בע"מ</t>
  </si>
  <si>
    <t>6040299</t>
  </si>
  <si>
    <t>12/03/15</t>
  </si>
  <si>
    <t>מזרחי טפחות הנפקות הת 30- מזרחי טפחות חברה להנפקות בע"מ</t>
  </si>
  <si>
    <t>2310068</t>
  </si>
  <si>
    <t>24/09/09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</si>
  <si>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</si>
  <si>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</si>
  <si>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</si>
  <si>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</si>
  <si>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</si>
  <si>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</si>
  <si>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</si>
  <si>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19/09/11</t>
  </si>
  <si>
    <t>*ארפורט סיטי אגח ד- איירפורט סיטי בע"מ</t>
  </si>
  <si>
    <t>1130426</t>
  </si>
  <si>
    <t>1300</t>
  </si>
  <si>
    <t>AA</t>
  </si>
  <si>
    <t>21/07/14</t>
  </si>
  <si>
    <t>בזק אגח 10- בזק החברה הישראלית לתקשורת בע"מ</t>
  </si>
  <si>
    <t>2300184</t>
  </si>
  <si>
    <t>230</t>
  </si>
  <si>
    <t>15/10/15</t>
  </si>
  <si>
    <t>בזק אגח 5- בזק החברה הישראלית לתקשורת בע"מ</t>
  </si>
  <si>
    <t>2300069</t>
  </si>
  <si>
    <t>05/11/09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</si>
  <si>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</si>
  <si>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</si>
  <si>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</si>
  <si>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</si>
  <si>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</si>
  <si>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</si>
  <si>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</si>
  <si>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29/08/12</t>
  </si>
  <si>
    <t>בלל שה נדחים 200- בנק לאומי לישראל בע"מ</t>
  </si>
  <si>
    <t>6040141</t>
  </si>
  <si>
    <t>08/07/14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</si>
  <si>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</si>
  <si>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</si>
  <si>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</si>
  <si>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</si>
  <si>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</si>
  <si>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07/11/13</t>
  </si>
  <si>
    <t>פועלים הנפ שה נד 1- הפועלים הנפקות בע"מ</t>
  </si>
  <si>
    <t>1940444</t>
  </si>
  <si>
    <t>10/06/10</t>
  </si>
  <si>
    <t>*אגוד הנפ  אגח ו- אגוד הנפקות בע"מ</t>
  </si>
  <si>
    <t>1126762</t>
  </si>
  <si>
    <t>1239</t>
  </si>
  <si>
    <t>Aa3</t>
  </si>
  <si>
    <t>27/08/12</t>
  </si>
  <si>
    <t>*אמות אגח א- אמות השקעות בע"מ</t>
  </si>
  <si>
    <t>1097385</t>
  </si>
  <si>
    <t>1328</t>
  </si>
  <si>
    <t>AA-</t>
  </si>
  <si>
    <t>20/08/12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</si>
  <si>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</si>
  <si>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</si>
  <si>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</si>
  <si>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</si>
  <si>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</si>
  <si>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*בריטיש ישראל אגח ג- בריטיש-ישראל השקעות בע"מ</t>
  </si>
  <si>
    <t>1117423</t>
  </si>
  <si>
    <t>1438</t>
  </si>
  <si>
    <t>06/12/15</t>
  </si>
  <si>
    <t>*גב ים אגח ו- חברת גב-ים לקרקעות בע"מ</t>
  </si>
  <si>
    <t>7590128</t>
  </si>
  <si>
    <t>759</t>
  </si>
  <si>
    <t>22/01/14</t>
  </si>
  <si>
    <t>*מליסרון אג"ח ח- מליסרון בע"מ</t>
  </si>
  <si>
    <t>3230166</t>
  </si>
  <si>
    <t>323</t>
  </si>
  <si>
    <t>16/06/14</t>
  </si>
  <si>
    <t>*מליסרון אגח ד- מליסרון בע"מ</t>
  </si>
  <si>
    <t>3230083</t>
  </si>
  <si>
    <t>24/10/12</t>
  </si>
  <si>
    <t>*מליסרון אגח ה- מליסרון בע"מ</t>
  </si>
  <si>
    <t>3230091</t>
  </si>
  <si>
    <t>*מליסרון אגח ו- מליסרון בע"מ</t>
  </si>
  <si>
    <t>3230125</t>
  </si>
  <si>
    <t>08/04/14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</si>
  <si>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</si>
  <si>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</si>
  <si>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</si>
  <si>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</si>
  <si>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</si>
  <si>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</si>
  <si>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</si>
  <si>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</si>
  <si>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</si>
  <si>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</si>
  <si>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</si>
  <si>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</si>
  <si>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</si>
  <si>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</si>
  <si>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08/01/13</t>
  </si>
  <si>
    <t>גזית גלוב אגח ג- גזית-גלוב בע"מ</t>
  </si>
  <si>
    <t>1260306</t>
  </si>
  <si>
    <t>126</t>
  </si>
  <si>
    <t>22/04/12</t>
  </si>
  <si>
    <t>גזית גלוב אגח י- גזית-גלוב בע"מ</t>
  </si>
  <si>
    <t>1260488</t>
  </si>
  <si>
    <t>07/05/12</t>
  </si>
  <si>
    <t>דה זראסאי א- דה זראסאי גרופ לטד</t>
  </si>
  <si>
    <t>1127901</t>
  </si>
  <si>
    <t>1604</t>
  </si>
  <si>
    <t>19/07/15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</si>
  <si>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</si>
  <si>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</si>
  <si>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</si>
  <si>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</si>
  <si>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</si>
  <si>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23/04/12</t>
  </si>
  <si>
    <t>דיסקונט מנפיקים הת ב- דיסקונט מנפיקים בע"מ</t>
  </si>
  <si>
    <t>7480023</t>
  </si>
  <si>
    <t>דקסיה הנ אגח י- דקסיה ישראל הנפקות בע"מ</t>
  </si>
  <si>
    <t>1134147</t>
  </si>
  <si>
    <t>1291</t>
  </si>
  <si>
    <t>08/01/15</t>
  </si>
  <si>
    <t>דקסיה ישראל הנ אגח ב 4.65- דקסיה ישראל הנפקות בע"מ</t>
  </si>
  <si>
    <t>1095066</t>
  </si>
  <si>
    <t>16/04/15</t>
  </si>
  <si>
    <t>הראל הנפק אגח ו- הראל ביטוח מימון והנפקות בע"מ</t>
  </si>
  <si>
    <t>1126069</t>
  </si>
  <si>
    <t>1367</t>
  </si>
  <si>
    <t>ביטוח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</si>
  <si>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</si>
  <si>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</si>
  <si>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</si>
  <si>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</si>
  <si>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</si>
  <si>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08/12/15</t>
  </si>
  <si>
    <t>הראל הנפקות ה- הראל ביטוח מימון והנפקות בע"מ</t>
  </si>
  <si>
    <t>1119221</t>
  </si>
  <si>
    <t>01/09/11</t>
  </si>
  <si>
    <t>כללביט אגח ט- כללביט מימון בע"מ</t>
  </si>
  <si>
    <t>1136050</t>
  </si>
  <si>
    <t>1324</t>
  </si>
  <si>
    <t>22/07/15</t>
  </si>
  <si>
    <t>*שיכון ובינוי אגח 6- שיכון ובינוי - אחזקות בע"מ</t>
  </si>
  <si>
    <t>1129733</t>
  </si>
  <si>
    <t>1068</t>
  </si>
  <si>
    <t>A+</t>
  </si>
  <si>
    <t>ביג אגח ג- ביג מרכזי קניות (2004) בע"מ</t>
  </si>
  <si>
    <t>1106947</t>
  </si>
  <si>
    <t>1327</t>
  </si>
  <si>
    <t>24/04/12</t>
  </si>
  <si>
    <t>ביג אגח ד- ביג מרכזי קניות (2004) בע"מ</t>
  </si>
  <si>
    <t>1118033</t>
  </si>
  <si>
    <t>ביג ה- ביג מרכזי קניות (2004) בע"מ</t>
  </si>
  <si>
    <t>1129279</t>
  </si>
  <si>
    <t>בראק אן וי אגחב- בראק קפיטל פרופרטיז אן וי</t>
  </si>
  <si>
    <t>1128347</t>
  </si>
  <si>
    <t>1560</t>
  </si>
  <si>
    <t>30/01/14</t>
  </si>
  <si>
    <t>דיסקונט מנפיקים שה נד 1- דיסקונט מנפיקים בע"מ</t>
  </si>
  <si>
    <t>7480098</t>
  </si>
  <si>
    <t>מזרחי טפחות שה א- בנק מזרחי טפחות בע"מ</t>
  </si>
  <si>
    <t>6950083</t>
  </si>
  <si>
    <t>695</t>
  </si>
  <si>
    <t>סלקום אגח ד- סלקום ישראל בע"מ</t>
  </si>
  <si>
    <t>1107333</t>
  </si>
  <si>
    <t>2066</t>
  </si>
  <si>
    <t>08/11/09</t>
  </si>
  <si>
    <t>סלקום אגח ו- סלקום ישראל בע"מ</t>
  </si>
  <si>
    <t>1125996</t>
  </si>
  <si>
    <t>17/06/15</t>
  </si>
  <si>
    <t>סלקום אגח ח- סלקום ישראל בע"מ</t>
  </si>
  <si>
    <t>1132828</t>
  </si>
  <si>
    <t>05/02/15</t>
  </si>
  <si>
    <t>פועלים ש"ה נד א- בנק הפועלים בע"מ</t>
  </si>
  <si>
    <t>6620207</t>
  </si>
  <si>
    <t>662</t>
  </si>
  <si>
    <t>28/01/15</t>
  </si>
  <si>
    <t>פרטנר אגח ב- חברת פרטנר תקשורת בע"מ</t>
  </si>
  <si>
    <t>1119320</t>
  </si>
  <si>
    <t>2095</t>
  </si>
  <si>
    <t>19/01/15</t>
  </si>
  <si>
    <t>פרטנר אגח ג- חברת פרטנר תקשורת בע"מ</t>
  </si>
  <si>
    <t>1118827</t>
  </si>
  <si>
    <t>אשטרום נכ אגח 8- אשטרום נכסים בע"מ</t>
  </si>
  <si>
    <t>2510162</t>
  </si>
  <si>
    <t>251</t>
  </si>
  <si>
    <t>A</t>
  </si>
  <si>
    <t>30/12/13</t>
  </si>
  <si>
    <t>גירון  אגח ד- גירון פיתוח ובניה בע"מ</t>
  </si>
  <si>
    <t>1130681</t>
  </si>
  <si>
    <t>1130</t>
  </si>
  <si>
    <t>A2</t>
  </si>
  <si>
    <t>10/12/13</t>
  </si>
  <si>
    <t>דן רכב אגח ד- קרדן רכב בע"מ</t>
  </si>
  <si>
    <t>4590071</t>
  </si>
  <si>
    <t>459</t>
  </si>
  <si>
    <t>דרבן אגח ד- דרבן השקעות בע"מ</t>
  </si>
  <si>
    <t>4110094</t>
  </si>
  <si>
    <t>411</t>
  </si>
  <si>
    <t>17/12/14</t>
  </si>
  <si>
    <t>מגה אור ג- מגה אור החזקות בע"מ</t>
  </si>
  <si>
    <t>1127323</t>
  </si>
  <si>
    <t>1450</t>
  </si>
  <si>
    <t>30/10/13</t>
  </si>
  <si>
    <t>אלבר סד יג- אלבר שירותי מימונית בע"מ</t>
  </si>
  <si>
    <t>1127588</t>
  </si>
  <si>
    <t>1382</t>
  </si>
  <si>
    <t>A3</t>
  </si>
  <si>
    <t>14/08/13</t>
  </si>
  <si>
    <t>אפריקה נכסים אגח ו- אפריקה ישראל נכסים בע"מ</t>
  </si>
  <si>
    <t>1129550</t>
  </si>
  <si>
    <t>1172</t>
  </si>
  <si>
    <t>21/08/13</t>
  </si>
  <si>
    <t>אשדר אגח ב- אשדר חברה לבניה בע"מ</t>
  </si>
  <si>
    <t>1116870</t>
  </si>
  <si>
    <t>1448</t>
  </si>
  <si>
    <t>27/07/11</t>
  </si>
  <si>
    <t>דה לסר אגח ד- דה לסר גרופ לימיטד</t>
  </si>
  <si>
    <t>1132059</t>
  </si>
  <si>
    <t>1513</t>
  </si>
  <si>
    <t>A-</t>
  </si>
  <si>
    <t>30/04/14</t>
  </si>
  <si>
    <t>דיסקונט שה מורכב א- בנק דיסקונט לישראל בע"מ</t>
  </si>
  <si>
    <t>6910095</t>
  </si>
  <si>
    <t>691</t>
  </si>
  <si>
    <t>10/06/15</t>
  </si>
  <si>
    <t>רבוע נדלן אגח ב- רבוע כחול נדל"ן בע"מ</t>
  </si>
  <si>
    <t>1098656</t>
  </si>
  <si>
    <t>1349</t>
  </si>
  <si>
    <t>רבוע נדלן אגח ה- רבוע כחול נדל"ן בע"מ</t>
  </si>
  <si>
    <t>1130467</t>
  </si>
  <si>
    <t>29/01/14</t>
  </si>
  <si>
    <t>בזן אגח א- בתי זקוק לנפט בע"מ</t>
  </si>
  <si>
    <t>2590255</t>
  </si>
  <si>
    <t>259</t>
  </si>
  <si>
    <t>BBB+</t>
  </si>
  <si>
    <t>25/07/13</t>
  </si>
  <si>
    <t>הכשרת ישוב אגח 17- חברת הכשרת הישוב בישראל בע"מ</t>
  </si>
  <si>
    <t>6120182</t>
  </si>
  <si>
    <t>612</t>
  </si>
  <si>
    <t>01/01/14</t>
  </si>
  <si>
    <t>מבני תעשיה אגח ח- מבני תעשיה בע"מ</t>
  </si>
  <si>
    <t>2260131</t>
  </si>
  <si>
    <t>226</t>
  </si>
  <si>
    <t>21/12/14</t>
  </si>
  <si>
    <t>מבני תעשיה אגח ט- מבני תעשיה בע"מ</t>
  </si>
  <si>
    <t>2260180</t>
  </si>
  <si>
    <t>מבני תעשייה אגח יד- מבני תעשיה בע"מ</t>
  </si>
  <si>
    <t>2260412</t>
  </si>
  <si>
    <t>24/12/12</t>
  </si>
  <si>
    <t>אפריקה   אגח כו- אפריקה-ישראל להשקעות בע"מ</t>
  </si>
  <si>
    <t>6110365</t>
  </si>
  <si>
    <t>611</t>
  </si>
  <si>
    <t>Baa2</t>
  </si>
  <si>
    <t>06/11/14</t>
  </si>
  <si>
    <t>אפריקה אגח כח- אפריקה-ישראל להשקעות בע"מ</t>
  </si>
  <si>
    <t>6110480</t>
  </si>
  <si>
    <t>04/11/14</t>
  </si>
  <si>
    <t>הכשרה לביטוח אגח 2- הכשרת הישוב חברה לביטוח בע"מ</t>
  </si>
  <si>
    <t>1131218</t>
  </si>
  <si>
    <t>1187</t>
  </si>
  <si>
    <t>12/02/14</t>
  </si>
  <si>
    <t>כלכלית ים אגח ו- כלכלית ירושלים בע"מ</t>
  </si>
  <si>
    <t>1980192</t>
  </si>
  <si>
    <t>198</t>
  </si>
  <si>
    <t>22/12/14</t>
  </si>
  <si>
    <t>כלכלית ים אגח י- כלכלית ירושלים בע"מ</t>
  </si>
  <si>
    <t>1980317</t>
  </si>
  <si>
    <t>16/05/12</t>
  </si>
  <si>
    <t>כלכלית ירושלים אגח יב- כלכלית ירושלים בע"מ</t>
  </si>
  <si>
    <t>1980358</t>
  </si>
  <si>
    <t>23/12/14</t>
  </si>
  <si>
    <t>דיסקונט השקעות אגח ד- חברת השקעות דיסקונט בע"מ</t>
  </si>
  <si>
    <t>6390157</t>
  </si>
  <si>
    <t>639</t>
  </si>
  <si>
    <t>BBB-</t>
  </si>
  <si>
    <t>04/08/09</t>
  </si>
  <si>
    <t>דיסקונט השקעות אגח ו- חברת השקעות דיסקונט בע"מ</t>
  </si>
  <si>
    <t>6390207</t>
  </si>
  <si>
    <t>פלאזה סנטרס אגח ב- פלאזה סנטרס</t>
  </si>
  <si>
    <t>1109503</t>
  </si>
  <si>
    <t>1476</t>
  </si>
  <si>
    <t>23/05/11</t>
  </si>
  <si>
    <t>ארזים אגח 2 ms- ארזים השקעות בע"מ</t>
  </si>
  <si>
    <t>13800470</t>
  </si>
  <si>
    <t>138</t>
  </si>
  <si>
    <t>NR3</t>
  </si>
  <si>
    <t>31/12/13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</si>
  <si>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</si>
  <si>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</si>
  <si>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</si>
  <si>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</si>
  <si>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</si>
  <si>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</si>
  <si>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ב יאיר אגח 2- ב.יאיר חברה קבלנית לעבודות בניה 1988 בע"מ</t>
  </si>
  <si>
    <t>1095033</t>
  </si>
  <si>
    <t>1289</t>
  </si>
  <si>
    <t>חלל תקשורת ח- חלל-תקשורת בע"מ</t>
  </si>
  <si>
    <t>1131416</t>
  </si>
  <si>
    <t>1132</t>
  </si>
  <si>
    <t>27/02/14</t>
  </si>
  <si>
    <t>פולאר השק אגח ו- פולאר השקעות בע"מ</t>
  </si>
  <si>
    <t>6980247</t>
  </si>
  <si>
    <t>698</t>
  </si>
  <si>
    <t>13/05/08</t>
  </si>
  <si>
    <t>לאומי שה נד 301- בנק לאומי לישראל בע"מ</t>
  </si>
  <si>
    <t>6040265</t>
  </si>
  <si>
    <t>*גב ים אגח ז- חברת גב-ים לקרקעות בע"מ</t>
  </si>
  <si>
    <t>7590144</t>
  </si>
  <si>
    <t>22/10/12</t>
  </si>
  <si>
    <t>*פז נפט אגח ד- פז חברת הנפט בע"מ</t>
  </si>
  <si>
    <t>1132505</t>
  </si>
  <si>
    <t>1363</t>
  </si>
  <si>
    <t>28/07/14</t>
  </si>
  <si>
    <t>דיסקונט מנפיקים הת ז- דיסקונט מנפיקים בע"מ</t>
  </si>
  <si>
    <t>7480064</t>
  </si>
  <si>
    <t>13/02/14</t>
  </si>
  <si>
    <t>ביג אגח ו- ביג מרכזי קניות (2004) בע"מ</t>
  </si>
  <si>
    <t>1132521</t>
  </si>
  <si>
    <t>19/06/14</t>
  </si>
  <si>
    <t>דלתא  אגח כ- דלתא-גליל תעשיות בע"מ</t>
  </si>
  <si>
    <t>6270110</t>
  </si>
  <si>
    <t>627</t>
  </si>
  <si>
    <t>A1</t>
  </si>
  <si>
    <t>15/08/12</t>
  </si>
  <si>
    <t>פרטנר אגח ד- חברת פרטנר תקשורת בע"מ</t>
  </si>
  <si>
    <t>1118835</t>
  </si>
  <si>
    <t>11/01/15</t>
  </si>
  <si>
    <t>*אבגול     אגח ג- אבגול תעשיות 1953 בע"מ</t>
  </si>
  <si>
    <t>1133289</t>
  </si>
  <si>
    <t>1390</t>
  </si>
  <si>
    <t>עץ, נייר ודפוס</t>
  </si>
  <si>
    <t>14/08/14</t>
  </si>
  <si>
    <t>*אזורים אגח 10- אזורים-חברה להשקעות בפתוח ובבנין בע"מ</t>
  </si>
  <si>
    <t>7150345</t>
  </si>
  <si>
    <t>715</t>
  </si>
  <si>
    <t>17/02/14</t>
  </si>
  <si>
    <t>*אזורים אגח 11- אזורים-חברה להשקעות בפתוח ובבנין בע"מ</t>
  </si>
  <si>
    <t>7150352</t>
  </si>
  <si>
    <t>28/09/14</t>
  </si>
  <si>
    <t>אלבר אג"ח יד- אלבר שירותי מימונית בע"מ</t>
  </si>
  <si>
    <t>1132562</t>
  </si>
  <si>
    <t>דור אלון אגח ד- דור אלון אנרגיה בישראל (1988) בע"מ</t>
  </si>
  <si>
    <t>1115252</t>
  </si>
  <si>
    <t>1072</t>
  </si>
  <si>
    <t>14/04/15</t>
  </si>
  <si>
    <t>בזן אגח ד- בתי זקוק לנפט בע"מ</t>
  </si>
  <si>
    <t>2590362</t>
  </si>
  <si>
    <t>טן דלק אגח ג- טן-חברה לדלק בע"מ</t>
  </si>
  <si>
    <t>1131457</t>
  </si>
  <si>
    <t>1499</t>
  </si>
  <si>
    <t>מבני תעשייה אגח טו- מבני תעשיה בע"מ</t>
  </si>
  <si>
    <t>2260420</t>
  </si>
  <si>
    <t>08/12/14</t>
  </si>
  <si>
    <t>כלכלית י-ם אג"ח יא- כלכלית ירושלים בע"מ</t>
  </si>
  <si>
    <t>1980341</t>
  </si>
  <si>
    <t>חלל תקשורת אג"ח י"ג- חלל-תקשורת בע"מ</t>
  </si>
  <si>
    <t>1136555</t>
  </si>
  <si>
    <t>חלל תקשורת אגח יד- חלל-תקשורת בע"מ</t>
  </si>
  <si>
    <t>1136563</t>
  </si>
  <si>
    <t>סה"כ אחר</t>
  </si>
  <si>
    <t>תל אביב 25</t>
  </si>
  <si>
    <t>סה"כ תל אביב 25</t>
  </si>
  <si>
    <t>תל אביב 75</t>
  </si>
  <si>
    <t>סה"כ תל אביב 75</t>
  </si>
  <si>
    <t>מניות היתר</t>
  </si>
  <si>
    <t>פלאזה סנטר- פלאזה סנטרס</t>
  </si>
  <si>
    <t>1109917</t>
  </si>
  <si>
    <t>סה"כ מניות היתר</t>
  </si>
  <si>
    <t>call 001 אופציות</t>
  </si>
  <si>
    <t>סה"כ call 001 אופציות</t>
  </si>
  <si>
    <t>שמחקות מדדי מניות בישראל</t>
  </si>
  <si>
    <t>סה"כ שמחקות מדדי מניות בישראל</t>
  </si>
  <si>
    <t>שמחקות מדדים אחרים בישראל</t>
  </si>
  <si>
    <t>תכלית מר טו בונד 60- תכלית מורכבות בע"מ</t>
  </si>
  <si>
    <t>1109362</t>
  </si>
  <si>
    <t>1475</t>
  </si>
  <si>
    <t>הראל סל ד' תל בונד 60- הראל סל בע"מ</t>
  </si>
  <si>
    <t>1113257</t>
  </si>
  <si>
    <t>1523</t>
  </si>
  <si>
    <t>תכלית מר יד בונד 40- תכלית מורכבות בע"מ</t>
  </si>
  <si>
    <t>1109354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</si>
  <si>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</si>
  <si>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</si>
  <si>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</si>
  <si>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</si>
  <si>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</si>
  <si>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</si>
  <si>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</si>
  <si>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</si>
  <si>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</si>
  <si>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</si>
  <si>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</si>
  <si>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</si>
  <si>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</si>
  <si>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</si>
  <si>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</si>
  <si>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</si>
  <si>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</si>
  <si>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</si>
  <si>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</si>
  <si>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</si>
  <si>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</si>
  <si>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</si>
  <si>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</si>
  <si>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</si>
  <si>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</si>
  <si>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</si>
  <si>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</si>
  <si>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</si>
  <si>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</si>
  <si>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</si>
  <si>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</si>
  <si>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</si>
  <si>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</si>
  <si>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</si>
  <si>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</si>
  <si>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</si>
  <si>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</si>
  <si>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</si>
  <si>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</si>
  <si>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</si>
  <si>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</si>
  <si>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</si>
  <si>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</si>
  <si>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</si>
  <si>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</si>
  <si>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</si>
  <si>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</si>
  <si>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</si>
  <si>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</si>
  <si>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</si>
  <si>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</si>
  <si>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</si>
  <si>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</si>
  <si>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</si>
  <si>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</si>
  <si>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</si>
  <si>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</si>
  <si>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</si>
  <si>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</si>
  <si>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אלקו החזקות סדרה 9- אלקו בע"מ</t>
  </si>
  <si>
    <t>6940134</t>
  </si>
  <si>
    <t>694</t>
  </si>
  <si>
    <t>28/02/12</t>
  </si>
  <si>
    <t>אלון חברת הדלק אגח סד' א MG- אלון חברת הדלק לישראל בע"מ</t>
  </si>
  <si>
    <t>11015671</t>
  </si>
  <si>
    <t>2202</t>
  </si>
  <si>
    <t>BBB</t>
  </si>
  <si>
    <t>16/12/13</t>
  </si>
  <si>
    <t>לגנא הולדינגס אגח 1 ms- לגנא הולדינגס בע"מ</t>
  </si>
  <si>
    <t>3520046</t>
  </si>
  <si>
    <t>352</t>
  </si>
  <si>
    <t>25/02/10</t>
  </si>
  <si>
    <t>גלובליקום א' חש 7.09- גלובליקום טרייד בע"מ לשעבר מילומור</t>
  </si>
  <si>
    <t>1114776</t>
  </si>
  <si>
    <t>1287</t>
  </si>
  <si>
    <t>מסחר</t>
  </si>
  <si>
    <t>31/10/10</t>
  </si>
  <si>
    <t>גלובליקום ב' חש 11.08- גלובליקום טרייד בע"מ לשעבר מילומור</t>
  </si>
  <si>
    <t>1112903</t>
  </si>
  <si>
    <t>וורלד קפיטל אגח ב MG- וורלד גרופ ספנות בע"מ</t>
  </si>
  <si>
    <t>1350107</t>
  </si>
  <si>
    <t>135</t>
  </si>
  <si>
    <t>29/12/10</t>
  </si>
  <si>
    <t>חפציבה גרוזלם אגח א מגדל- חפציבה ג'רוזלם גולד בע"מ</t>
  </si>
  <si>
    <t>1099969</t>
  </si>
  <si>
    <t>1374</t>
  </si>
  <si>
    <t>31/12/07</t>
  </si>
  <si>
    <t>לידקום אגח א חש 08/09 ms- לידקום אינטגרייטד סולושנס בע"מ</t>
  </si>
  <si>
    <t>1115096</t>
  </si>
  <si>
    <t>2221</t>
  </si>
  <si>
    <t>13/09/11</t>
  </si>
  <si>
    <t>ענבר ויטליטי אגח סדרה א mg- ענבר אג"ח ויטליטי 1 בע"מ</t>
  </si>
  <si>
    <t>1102615</t>
  </si>
  <si>
    <t>1414</t>
  </si>
  <si>
    <t>אג"ח מובנות</t>
  </si>
  <si>
    <t>31/12/12</t>
  </si>
  <si>
    <t>אמקור אגח א לס רמ- אמפא השקעות בע"מ</t>
  </si>
  <si>
    <t>1133545</t>
  </si>
  <si>
    <t>703</t>
  </si>
  <si>
    <t>22/09/14</t>
  </si>
  <si>
    <t>צים אג"ח A1-רמ MG- צים שירותי ספנות משולבים בע"מ</t>
  </si>
  <si>
    <t>65100444</t>
  </si>
  <si>
    <t>651</t>
  </si>
  <si>
    <t>25/07/14</t>
  </si>
  <si>
    <t>צים אג"ח ד-רמ MG- צים שירותי ספנות משולבים בע"מ</t>
  </si>
  <si>
    <t>65100694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</si>
  <si>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</si>
  <si>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</si>
  <si>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</si>
  <si>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</si>
  <si>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גורם 59</t>
  </si>
  <si>
    <t>29992224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</si>
  <si>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</si>
  <si>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</si>
  <si>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</si>
  <si>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</si>
  <si>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</si>
  <si>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</si>
  <si>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</si>
  <si>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</si>
  <si>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</si>
  <si>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</si>
  <si>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</si>
  <si>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</si>
  <si>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</si>
  <si>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</si>
  <si>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</si>
  <si>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</si>
  <si>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</si>
  <si>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</si>
  <si>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</si>
  <si>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</si>
  <si>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</si>
  <si>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</si>
  <si>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</si>
  <si>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</si>
  <si>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</si>
  <si>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</si>
  <si>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</si>
  <si>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</si>
  <si>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</si>
  <si>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*גורם 33</t>
  </si>
  <si>
    <t>לא</t>
  </si>
  <si>
    <t>2963</t>
  </si>
  <si>
    <t>2968</t>
  </si>
  <si>
    <t>4605</t>
  </si>
  <si>
    <t>4606</t>
  </si>
  <si>
    <t>גורם 30</t>
  </si>
  <si>
    <t>392454</t>
  </si>
  <si>
    <t>גורם 37</t>
  </si>
  <si>
    <t>379497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</si>
  <si>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</si>
  <si>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</si>
  <si>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</si>
  <si>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</si>
  <si>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</si>
  <si>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</si>
  <si>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</si>
  <si>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</si>
  <si>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</si>
  <si>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</si>
  <si>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</si>
  <si>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</si>
  <si>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</si>
  <si>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</si>
  <si>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</si>
  <si>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</si>
  <si>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</si>
  <si>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</si>
  <si>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</si>
  <si>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</si>
  <si>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</si>
  <si>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</si>
  <si>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</si>
  <si>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זכאים</t>
  </si>
  <si>
    <t>28080000</t>
  </si>
  <si>
    <t>זכאים מס עמיתים</t>
  </si>
  <si>
    <t>28200000</t>
  </si>
  <si>
    <t>דיסקונט שה מורכב א(ריבית לקבל)</t>
  </si>
  <si>
    <t>מזרחי טפחות שה א(ריבית לקבל)</t>
  </si>
  <si>
    <t>פועלים הנפ שה נד 1(ריבית לקבל)</t>
  </si>
  <si>
    <t>אפריקה נכסים אגח ו(ריבית לקבל)</t>
  </si>
  <si>
    <t>ביג אגח ו(ריבית לקבל)</t>
  </si>
  <si>
    <t>סלקום אגח ו(ריבית לקבל)</t>
  </si>
  <si>
    <t>סלקום אגח ח(ריבית לקבל)</t>
  </si>
  <si>
    <t>בנק לאומי</t>
  </si>
  <si>
    <t>שיכון ובינוי נדל"ן- ברושים 2</t>
  </si>
  <si>
    <t>דרך ארץ קטעים צפוניים</t>
  </si>
  <si>
    <t xml:space="preserve">מצפה רמון </t>
  </si>
  <si>
    <t xml:space="preserve">נשרים </t>
  </si>
  <si>
    <t>ביג אגח ד(ריבית לקבל)</t>
  </si>
  <si>
    <t>אשדר אגח ב(ריבית לקבל)</t>
  </si>
  <si>
    <t>*מליסרון אג"ח ח(ריבית  לקבל)</t>
  </si>
  <si>
    <t>*מליסרון אגח ה(ריבית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</si>
</sst>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_ ;\-#,##0.00\ "/>
  </numFmts>
  <fonts count="2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4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43" fontId="20" fillId="0" borderId="0" applyFont="0" applyFill="0" applyBorder="0" applyAlignment="0" applyProtection="0"/>
    <xf numFmtId="0" fontId="2" fillId="0" borderId="0"/>
    <xf numFmtId="0" fontId="1" fillId="0" borderId="0"/>
  </cellStyleXfs>
  <cellXfs count="112">
    <xf numFmtId="0" fontId="0" fillId="0" borderId="0" xfId="0"/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2" fillId="0" borderId="0" xfId="12" applyFont="1" applyBorder="1" applyAlignment="1" applyProtection="1">
      <alignment horizontal="right"/>
    </xf>
    <xf numFmtId="166" fontId="2" fillId="0" borderId="0" xfId="11" applyNumberFormat="1" applyFont="1" applyBorder="1" applyProtection="1"/>
    <xf numFmtId="14" fontId="21" fillId="0" borderId="0" xfId="13" applyNumberFormat="1" applyFont="1" applyFill="1" applyBorder="1" applyAlignment="1" applyProtection="1">
      <alignment vertical="center" wrapText="1" readingOrder="1"/>
    </xf>
    <xf numFmtId="0" fontId="22" fillId="0" borderId="0" xfId="0" applyFont="1" applyProtection="1"/>
    <xf numFmtId="166" fontId="22" fillId="0" borderId="0" xfId="0" applyNumberFormat="1" applyFont="1" applyProtection="1"/>
    <xf numFmtId="0" fontId="9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right"/>
    </xf>
    <xf numFmtId="0" fontId="3" fillId="0" borderId="0" xfId="1" applyFont="1" applyAlignment="1" applyProtection="1">
      <alignment horizontal="center"/>
    </xf>
    <xf numFmtId="0" fontId="4" fillId="0" borderId="0" xfId="1" applyFont="1" applyAlignment="1" applyProtection="1">
      <alignment horizontal="right"/>
    </xf>
    <xf numFmtId="0" fontId="0" fillId="0" borderId="0" xfId="0" applyProtection="1"/>
    <xf numFmtId="0" fontId="5" fillId="2" borderId="28" xfId="1" applyFont="1" applyFill="1" applyBorder="1" applyAlignment="1" applyProtection="1">
      <alignment horizontal="center" vertical="center" wrapText="1"/>
    </xf>
    <xf numFmtId="0" fontId="5" fillId="2" borderId="29" xfId="1" applyFont="1" applyFill="1" applyBorder="1" applyAlignment="1" applyProtection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</xf>
    <xf numFmtId="0" fontId="6" fillId="0" borderId="0" xfId="1" applyFont="1" applyAlignment="1" applyProtection="1">
      <alignment horizontal="center" vertical="center" wrapText="1"/>
    </xf>
    <xf numFmtId="49" fontId="7" fillId="2" borderId="2" xfId="1" applyNumberFormat="1" applyFont="1" applyFill="1" applyBorder="1" applyAlignment="1" applyProtection="1">
      <alignment horizontal="center" vertical="center" wrapText="1" readingOrder="2"/>
    </xf>
    <xf numFmtId="0" fontId="8" fillId="2" borderId="3" xfId="1" applyFont="1" applyFill="1" applyBorder="1" applyAlignment="1" applyProtection="1">
      <alignment horizontal="center" vertical="center" wrapText="1"/>
    </xf>
    <xf numFmtId="0" fontId="8" fillId="2" borderId="4" xfId="1" applyFont="1" applyFill="1" applyBorder="1" applyAlignment="1" applyProtection="1">
      <alignment horizontal="center" vertical="center" wrapText="1"/>
    </xf>
    <xf numFmtId="0" fontId="9" fillId="0" borderId="5" xfId="1" applyFont="1" applyBorder="1" applyAlignment="1" applyProtection="1">
      <alignment horizontal="center"/>
    </xf>
    <xf numFmtId="0" fontId="9" fillId="2" borderId="3" xfId="1" applyFont="1" applyFill="1" applyBorder="1" applyAlignment="1" applyProtection="1">
      <alignment horizontal="center" vertical="center" wrapText="1"/>
    </xf>
    <xf numFmtId="0" fontId="9" fillId="2" borderId="4" xfId="1" applyFont="1" applyFill="1" applyBorder="1" applyAlignment="1" applyProtection="1">
      <alignment horizontal="center" vertical="center" wrapText="1"/>
    </xf>
    <xf numFmtId="0" fontId="10" fillId="0" borderId="0" xfId="1" applyFont="1" applyAlignment="1" applyProtection="1">
      <alignment horizontal="center" wrapText="1"/>
    </xf>
    <xf numFmtId="49" fontId="7" fillId="2" borderId="3" xfId="1" applyNumberFormat="1" applyFont="1" applyFill="1" applyBorder="1" applyAlignment="1" applyProtection="1">
      <alignment horizontal="center" vertical="center" wrapText="1" readingOrder="2"/>
    </xf>
    <xf numFmtId="49" fontId="8" fillId="2" borderId="23" xfId="0" applyNumberFormat="1" applyFont="1" applyFill="1" applyBorder="1" applyAlignment="1" applyProtection="1">
      <alignment horizontal="center" wrapText="1"/>
    </xf>
    <xf numFmtId="49" fontId="8" fillId="2" borderId="4" xfId="1" applyNumberFormat="1" applyFont="1" applyFill="1" applyBorder="1" applyAlignment="1" applyProtection="1">
      <alignment horizontal="center" wrapText="1"/>
    </xf>
    <xf numFmtId="49" fontId="7" fillId="2" borderId="3" xfId="1" applyNumberFormat="1" applyFont="1" applyFill="1" applyBorder="1" applyAlignment="1" applyProtection="1">
      <alignment horizontal="right" vertical="center" wrapText="1" readingOrder="2"/>
    </xf>
    <xf numFmtId="49" fontId="8" fillId="2" borderId="0" xfId="0" applyNumberFormat="1" applyFont="1" applyFill="1" applyBorder="1" applyAlignment="1" applyProtection="1">
      <alignment horizontal="center" wrapText="1"/>
    </xf>
    <xf numFmtId="49" fontId="8" fillId="2" borderId="0" xfId="1" applyNumberFormat="1" applyFont="1" applyFill="1" applyBorder="1" applyAlignment="1" applyProtection="1">
      <alignment horizontal="center" wrapText="1"/>
    </xf>
    <xf numFmtId="0" fontId="9" fillId="0" borderId="0" xfId="1" applyFont="1" applyBorder="1" applyAlignment="1" applyProtection="1">
      <alignment horizontal="center"/>
    </xf>
    <xf numFmtId="0" fontId="7" fillId="2" borderId="3" xfId="1" applyNumberFormat="1" applyFont="1" applyFill="1" applyBorder="1" applyAlignment="1" applyProtection="1">
      <alignment horizontal="right" vertical="center" wrapText="1" indent="1"/>
    </xf>
    <xf numFmtId="4" fontId="19" fillId="4" borderId="0" xfId="0" applyNumberFormat="1" applyFont="1" applyFill="1" applyProtection="1"/>
    <xf numFmtId="0" fontId="2" fillId="0" borderId="0" xfId="1" applyFont="1" applyBorder="1" applyAlignment="1" applyProtection="1">
      <alignment horizontal="center"/>
    </xf>
    <xf numFmtId="49" fontId="7" fillId="2" borderId="3" xfId="1" applyNumberFormat="1" applyFont="1" applyFill="1" applyBorder="1" applyAlignment="1" applyProtection="1">
      <alignment horizontal="right" vertical="center" wrapText="1" indent="3" readingOrder="2"/>
    </xf>
    <xf numFmtId="4" fontId="0" fillId="0" borderId="0" xfId="0" applyNumberFormat="1" applyFont="1" applyProtection="1"/>
    <xf numFmtId="0" fontId="7" fillId="2" borderId="3" xfId="1" applyNumberFormat="1" applyFont="1" applyFill="1" applyBorder="1" applyAlignment="1" applyProtection="1">
      <alignment horizontal="right" vertical="center" wrapText="1" readingOrder="2"/>
    </xf>
    <xf numFmtId="0" fontId="7" fillId="2" borderId="3" xfId="1" applyNumberFormat="1" applyFont="1" applyFill="1" applyBorder="1" applyAlignment="1" applyProtection="1">
      <alignment horizontal="right" vertical="center" wrapText="1" indent="1" readingOrder="2"/>
    </xf>
    <xf numFmtId="0" fontId="8" fillId="3" borderId="3" xfId="1" applyFont="1" applyFill="1" applyBorder="1" applyAlignment="1" applyProtection="1">
      <alignment horizontal="right" wrapText="1"/>
    </xf>
    <xf numFmtId="0" fontId="13" fillId="0" borderId="0" xfId="0" applyFont="1" applyAlignment="1" applyProtection="1">
      <alignment horizontal="right" readingOrder="2"/>
    </xf>
    <xf numFmtId="0" fontId="3" fillId="0" borderId="0" xfId="1" applyFont="1" applyAlignment="1" applyProtection="1">
      <alignment horizontal="right"/>
    </xf>
    <xf numFmtId="0" fontId="8" fillId="2" borderId="7" xfId="1" applyFont="1" applyFill="1" applyBorder="1" applyAlignment="1" applyProtection="1">
      <alignment horizontal="center" vertical="center" wrapText="1"/>
    </xf>
    <xf numFmtId="0" fontId="8" fillId="2" borderId="1" xfId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>
      <alignment horizontal="center"/>
    </xf>
    <xf numFmtId="0" fontId="5" fillId="2" borderId="8" xfId="0" applyFont="1" applyFill="1" applyBorder="1" applyAlignment="1" applyProtection="1">
      <alignment horizontal="center" vertical="center" wrapText="1" readingOrder="2"/>
    </xf>
    <xf numFmtId="0" fontId="5" fillId="2" borderId="9" xfId="0" applyFont="1" applyFill="1" applyBorder="1" applyAlignment="1" applyProtection="1">
      <alignment horizontal="center" vertical="center" wrapText="1" readingOrder="2"/>
    </xf>
    <xf numFmtId="0" fontId="14" fillId="2" borderId="2" xfId="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49" fontId="8" fillId="2" borderId="2" xfId="0" applyNumberFormat="1" applyFont="1" applyFill="1" applyBorder="1" applyAlignment="1" applyProtection="1">
      <alignment horizontal="center" wrapText="1"/>
    </xf>
    <xf numFmtId="49" fontId="8" fillId="2" borderId="3" xfId="0" applyNumberFormat="1" applyFont="1" applyFill="1" applyBorder="1" applyAlignment="1" applyProtection="1">
      <alignment horizontal="center" wrapText="1"/>
    </xf>
    <xf numFmtId="0" fontId="10" fillId="0" borderId="0" xfId="0" applyFont="1" applyAlignment="1" applyProtection="1">
      <alignment horizontal="center" wrapText="1"/>
    </xf>
    <xf numFmtId="0" fontId="8" fillId="2" borderId="10" xfId="0" applyFont="1" applyFill="1" applyBorder="1" applyAlignment="1" applyProtection="1">
      <alignment horizontal="right" wrapText="1"/>
    </xf>
    <xf numFmtId="0" fontId="19" fillId="0" borderId="0" xfId="0" applyFont="1" applyProtection="1"/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4" fontId="19" fillId="0" borderId="0" xfId="0" applyNumberFormat="1" applyFont="1" applyProtection="1"/>
    <xf numFmtId="0" fontId="15" fillId="2" borderId="11" xfId="0" applyFont="1" applyFill="1" applyBorder="1" applyAlignment="1" applyProtection="1">
      <alignment horizontal="center" vertical="center" wrapText="1" readingOrder="2"/>
    </xf>
    <xf numFmtId="0" fontId="2" fillId="0" borderId="12" xfId="0" applyFont="1" applyBorder="1" applyAlignment="1" applyProtection="1">
      <alignment horizontal="center" readingOrder="2"/>
    </xf>
    <xf numFmtId="0" fontId="2" fillId="0" borderId="13" xfId="0" applyFont="1" applyBorder="1" applyAlignment="1" applyProtection="1">
      <alignment horizontal="center" readingOrder="2"/>
    </xf>
    <xf numFmtId="0" fontId="15" fillId="2" borderId="14" xfId="0" applyFont="1" applyFill="1" applyBorder="1" applyAlignment="1" applyProtection="1">
      <alignment horizontal="center" vertical="center" wrapText="1" readingOrder="2"/>
    </xf>
    <xf numFmtId="0" fontId="2" fillId="0" borderId="15" xfId="0" applyFont="1" applyBorder="1" applyAlignment="1" applyProtection="1">
      <alignment horizontal="center" readingOrder="2"/>
    </xf>
    <xf numFmtId="0" fontId="2" fillId="0" borderId="16" xfId="0" applyFont="1" applyBorder="1" applyAlignment="1" applyProtection="1">
      <alignment horizontal="center" readingOrder="2"/>
    </xf>
    <xf numFmtId="3" fontId="8" fillId="2" borderId="3" xfId="0" applyNumberFormat="1" applyFont="1" applyFill="1" applyBorder="1" applyAlignment="1" applyProtection="1">
      <alignment horizontal="center" vertical="center" wrapText="1"/>
    </xf>
    <xf numFmtId="3" fontId="8" fillId="3" borderId="3" xfId="0" applyNumberFormat="1" applyFont="1" applyFill="1" applyBorder="1" applyAlignment="1" applyProtection="1">
      <alignment horizontal="center" vertical="center" wrapText="1"/>
    </xf>
    <xf numFmtId="3" fontId="8" fillId="3" borderId="4" xfId="0" applyNumberFormat="1" applyFont="1" applyFill="1" applyBorder="1" applyAlignment="1" applyProtection="1">
      <alignment horizontal="center" vertical="center" wrapText="1"/>
    </xf>
    <xf numFmtId="3" fontId="9" fillId="2" borderId="3" xfId="0" applyNumberFormat="1" applyFont="1" applyFill="1" applyBorder="1" applyAlignment="1" applyProtection="1">
      <alignment horizontal="center" vertical="center" wrapText="1"/>
    </xf>
    <xf numFmtId="3" fontId="9" fillId="2" borderId="4" xfId="0" applyNumberFormat="1" applyFont="1" applyFill="1" applyBorder="1" applyAlignment="1" applyProtection="1">
      <alignment horizontal="center" vertical="center" wrapText="1"/>
    </xf>
    <xf numFmtId="3" fontId="8" fillId="2" borderId="3" xfId="0" applyNumberFormat="1" applyFont="1" applyFill="1" applyBorder="1" applyAlignment="1" applyProtection="1">
      <alignment horizontal="center" wrapText="1"/>
    </xf>
    <xf numFmtId="49" fontId="8" fillId="2" borderId="4" xfId="0" applyNumberFormat="1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wrapText="1"/>
    </xf>
    <xf numFmtId="0" fontId="15" fillId="2" borderId="15" xfId="0" applyFont="1" applyFill="1" applyBorder="1" applyAlignment="1" applyProtection="1">
      <alignment horizontal="center" vertical="center" wrapText="1" readingOrder="2"/>
    </xf>
    <xf numFmtId="0" fontId="15" fillId="2" borderId="16" xfId="0" applyFont="1" applyFill="1" applyBorder="1" applyAlignment="1" applyProtection="1">
      <alignment horizontal="center" vertical="center" wrapText="1" readingOrder="2"/>
    </xf>
    <xf numFmtId="49" fontId="7" fillId="2" borderId="17" xfId="1" applyNumberFormat="1" applyFont="1" applyFill="1" applyBorder="1" applyAlignment="1" applyProtection="1">
      <alignment horizontal="center" vertical="center" wrapText="1" readingOrder="2"/>
    </xf>
    <xf numFmtId="0" fontId="8" fillId="3" borderId="3" xfId="0" applyFont="1" applyFill="1" applyBorder="1" applyAlignment="1" applyProtection="1">
      <alignment horizontal="center" vertical="center" wrapText="1"/>
    </xf>
    <xf numFmtId="0" fontId="8" fillId="2" borderId="18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49" fontId="8" fillId="2" borderId="17" xfId="0" applyNumberFormat="1" applyFont="1" applyFill="1" applyBorder="1" applyAlignment="1" applyProtection="1">
      <alignment horizontal="center" wrapText="1"/>
    </xf>
    <xf numFmtId="49" fontId="8" fillId="2" borderId="5" xfId="0" applyNumberFormat="1" applyFont="1" applyFill="1" applyBorder="1" applyAlignment="1" applyProtection="1">
      <alignment horizontal="center" wrapText="1"/>
    </xf>
    <xf numFmtId="49" fontId="8" fillId="2" borderId="20" xfId="0" applyNumberFormat="1" applyFont="1" applyFill="1" applyBorder="1" applyAlignment="1" applyProtection="1">
      <alignment horizontal="center" wrapText="1"/>
    </xf>
    <xf numFmtId="0" fontId="8" fillId="2" borderId="21" xfId="0" applyFont="1" applyFill="1" applyBorder="1" applyAlignment="1" applyProtection="1">
      <alignment horizontal="right" wrapText="1"/>
    </xf>
    <xf numFmtId="0" fontId="5" fillId="2" borderId="14" xfId="0" applyFont="1" applyFill="1" applyBorder="1" applyAlignment="1" applyProtection="1">
      <alignment horizontal="center" vertical="center" wrapText="1" readingOrder="2"/>
    </xf>
    <xf numFmtId="0" fontId="5" fillId="2" borderId="15" xfId="0" applyFont="1" applyFill="1" applyBorder="1" applyAlignment="1" applyProtection="1">
      <alignment horizontal="center" vertical="center" wrapText="1" readingOrder="2"/>
    </xf>
    <xf numFmtId="0" fontId="5" fillId="2" borderId="16" xfId="0" applyFont="1" applyFill="1" applyBorder="1" applyAlignment="1" applyProtection="1">
      <alignment horizontal="center" vertical="center" wrapText="1" readingOrder="2"/>
    </xf>
    <xf numFmtId="3" fontId="8" fillId="2" borderId="4" xfId="0" applyNumberFormat="1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center" vertical="center" wrapText="1"/>
    </xf>
    <xf numFmtId="4" fontId="0" fillId="0" borderId="0" xfId="0" applyNumberFormat="1" applyFont="1" applyFill="1" applyProtection="1"/>
    <xf numFmtId="4" fontId="19" fillId="0" borderId="0" xfId="0" applyNumberFormat="1" applyFont="1" applyFill="1" applyProtection="1"/>
    <xf numFmtId="0" fontId="3" fillId="0" borderId="0" xfId="0" applyFont="1" applyFill="1" applyAlignment="1" applyProtection="1">
      <alignment horizontal="center"/>
    </xf>
    <xf numFmtId="0" fontId="8" fillId="2" borderId="4" xfId="0" applyFont="1" applyFill="1" applyBorder="1" applyAlignment="1" applyProtection="1">
      <alignment horizontal="center" vertical="center" wrapText="1"/>
    </xf>
    <xf numFmtId="0" fontId="9" fillId="2" borderId="6" xfId="0" applyFont="1" applyFill="1" applyBorder="1" applyAlignment="1" applyProtection="1">
      <alignment horizontal="center" vertical="center" wrapText="1"/>
    </xf>
    <xf numFmtId="49" fontId="8" fillId="2" borderId="22" xfId="0" applyNumberFormat="1" applyFont="1" applyFill="1" applyBorder="1" applyAlignment="1" applyProtection="1">
      <alignment horizontal="center" wrapText="1"/>
    </xf>
    <xf numFmtId="0" fontId="9" fillId="2" borderId="23" xfId="0" applyFont="1" applyFill="1" applyBorder="1" applyAlignment="1" applyProtection="1">
      <alignment horizontal="center" vertical="center" wrapText="1"/>
    </xf>
    <xf numFmtId="49" fontId="7" fillId="2" borderId="24" xfId="1" applyNumberFormat="1" applyFont="1" applyFill="1" applyBorder="1" applyAlignment="1" applyProtection="1">
      <alignment horizontal="center" vertical="center" wrapText="1" readingOrder="2"/>
    </xf>
    <xf numFmtId="3" fontId="8" fillId="2" borderId="25" xfId="0" applyNumberFormat="1" applyFont="1" applyFill="1" applyBorder="1" applyAlignment="1" applyProtection="1">
      <alignment horizontal="center" vertical="center" wrapText="1"/>
    </xf>
    <xf numFmtId="3" fontId="8" fillId="3" borderId="25" xfId="0" applyNumberFormat="1" applyFont="1" applyFill="1" applyBorder="1" applyAlignment="1" applyProtection="1">
      <alignment horizontal="center" vertical="center" wrapText="1"/>
    </xf>
    <xf numFmtId="3" fontId="8" fillId="2" borderId="26" xfId="0" applyNumberFormat="1" applyFont="1" applyFill="1" applyBorder="1" applyAlignment="1" applyProtection="1">
      <alignment horizontal="center" vertical="center" wrapText="1"/>
    </xf>
    <xf numFmtId="0" fontId="8" fillId="2" borderId="25" xfId="0" applyFont="1" applyFill="1" applyBorder="1" applyAlignment="1" applyProtection="1">
      <alignment horizontal="center" vertical="center" wrapText="1"/>
    </xf>
    <xf numFmtId="0" fontId="8" fillId="3" borderId="25" xfId="0" applyFont="1" applyFill="1" applyBorder="1" applyAlignment="1" applyProtection="1">
      <alignment horizontal="center" vertical="center" wrapText="1"/>
    </xf>
    <xf numFmtId="0" fontId="8" fillId="2" borderId="26" xfId="0" applyFont="1" applyFill="1" applyBorder="1" applyAlignment="1" applyProtection="1">
      <alignment horizontal="center" vertical="center" wrapText="1"/>
    </xf>
    <xf numFmtId="49" fontId="7" fillId="3" borderId="24" xfId="1" applyNumberFormat="1" applyFont="1" applyFill="1" applyBorder="1" applyAlignment="1" applyProtection="1">
      <alignment horizontal="center" vertical="center" wrapText="1" readingOrder="2"/>
    </xf>
    <xf numFmtId="0" fontId="9" fillId="0" borderId="3" xfId="0" applyFont="1" applyBorder="1" applyAlignment="1" applyProtection="1">
      <alignment horizontal="center"/>
    </xf>
    <xf numFmtId="0" fontId="0" fillId="0" borderId="0" xfId="0" applyFill="1" applyProtection="1"/>
    <xf numFmtId="0" fontId="0" fillId="0" borderId="0" xfId="0" applyFill="1" applyAlignment="1" applyProtection="1">
      <alignment horizontal="right"/>
    </xf>
    <xf numFmtId="0" fontId="8" fillId="2" borderId="27" xfId="0" applyFont="1" applyFill="1" applyBorder="1" applyAlignment="1" applyProtection="1">
      <alignment horizontal="center" vertical="center" wrapText="1"/>
    </xf>
    <xf numFmtId="0" fontId="8" fillId="2" borderId="13" xfId="0" applyFont="1" applyFill="1" applyBorder="1" applyAlignment="1" applyProtection="1">
      <alignment horizontal="center" vertical="center" wrapText="1"/>
    </xf>
  </cellXfs>
  <cellStyles count="14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Normal_יתרות השקעה" xfId="12"/>
    <cellStyle name="Normal_יתרות התחייבות להשקעה" xfId="13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/>
  </sheetViews>
  <sheetFormatPr defaultColWidth="9.140625" defaultRowHeight="18"/>
  <cols>
    <col min="1" max="1" width="6.28515625" style="10" customWidth="1"/>
    <col min="2" max="2" width="47.28515625" style="40" customWidth="1"/>
    <col min="3" max="3" width="18" style="10" customWidth="1"/>
    <col min="4" max="4" width="20.140625" style="10" customWidth="1"/>
    <col min="5" max="30" width="6.7109375" style="10" customWidth="1"/>
    <col min="31" max="33" width="7.7109375" style="10" customWidth="1"/>
    <col min="34" max="34" width="7.140625" style="10" customWidth="1"/>
    <col min="35" max="35" width="6" style="10" customWidth="1"/>
    <col min="36" max="36" width="7.85546875" style="10" customWidth="1"/>
    <col min="37" max="37" width="8.140625" style="10" customWidth="1"/>
    <col min="38" max="38" width="6.28515625" style="10" customWidth="1"/>
    <col min="39" max="39" width="8" style="10" customWidth="1"/>
    <col min="40" max="40" width="8.7109375" style="10" customWidth="1"/>
    <col min="41" max="41" width="10" style="10" customWidth="1"/>
    <col min="42" max="42" width="9.5703125" style="10" customWidth="1"/>
    <col min="43" max="43" width="6.140625" style="10" customWidth="1"/>
    <col min="44" max="45" width="5.7109375" style="10" customWidth="1"/>
    <col min="46" max="46" width="6.85546875" style="10" customWidth="1"/>
    <col min="47" max="47" width="6.42578125" style="10" customWidth="1"/>
    <col min="48" max="48" width="6.7109375" style="10" customWidth="1"/>
    <col min="49" max="49" width="7.28515625" style="10" customWidth="1"/>
    <col min="50" max="61" width="5.7109375" style="10" customWidth="1"/>
    <col min="62" max="16384" width="9.140625" style="10"/>
  </cols>
  <sheetData>
    <row r="1" spans="1:36">
      <c r="B1" s="11" t="s">
        <v>0</v>
      </c>
      <c r="C1" s="12" t="s">
        <v>190</v>
      </c>
    </row>
    <row r="2" spans="1:36">
      <c r="B2" s="11" t="s">
        <v>1</v>
      </c>
    </row>
    <row r="3" spans="1:36">
      <c r="B3" s="11" t="s">
        <v>2</v>
      </c>
      <c r="C3" s="12" t="s">
        <v>191</v>
      </c>
    </row>
    <row r="4" spans="1:36">
      <c r="B4" s="11" t="s">
        <v>3</v>
      </c>
      <c r="C4" s="12" t="s">
        <v>192</v>
      </c>
    </row>
    <row r="6" spans="1:36" ht="26.25" customHeight="1">
      <c r="B6" s="13" t="s">
        <v>4</v>
      </c>
      <c r="C6" s="14"/>
      <c r="D6" s="15"/>
    </row>
    <row r="7" spans="1:36" s="16" customFormat="1">
      <c r="B7" s="17"/>
      <c r="C7" s="18" t="s">
        <v>5</v>
      </c>
      <c r="D7" s="19" t="s">
        <v>189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J7" s="20" t="s">
        <v>5</v>
      </c>
    </row>
    <row r="8" spans="1:36" s="16" customFormat="1">
      <c r="B8" s="17"/>
      <c r="C8" s="21" t="s">
        <v>6</v>
      </c>
      <c r="D8" s="22" t="s">
        <v>7</v>
      </c>
      <c r="AJ8" s="20" t="s">
        <v>8</v>
      </c>
    </row>
    <row r="9" spans="1:36" s="23" customFormat="1" ht="18" customHeight="1">
      <c r="B9" s="24"/>
      <c r="C9" s="25" t="s">
        <v>9</v>
      </c>
      <c r="D9" s="26" t="s">
        <v>10</v>
      </c>
      <c r="AJ9" s="20" t="s">
        <v>11</v>
      </c>
    </row>
    <row r="10" spans="1:36" s="23" customFormat="1" ht="18" customHeight="1">
      <c r="B10" s="27" t="s">
        <v>12</v>
      </c>
      <c r="C10" s="28"/>
      <c r="D10" s="29"/>
      <c r="AJ10" s="30"/>
    </row>
    <row r="11" spans="1:36">
      <c r="A11" s="1" t="s">
        <v>13</v>
      </c>
      <c r="B11" s="31" t="s">
        <v>14</v>
      </c>
      <c r="C11" s="32">
        <v>506.94014060000001</v>
      </c>
      <c r="D11" s="32">
        <f>C11*100/$C$42</f>
        <v>1.4377819199244639</v>
      </c>
    </row>
    <row r="12" spans="1:36">
      <c r="B12" s="31" t="s">
        <v>15</v>
      </c>
      <c r="C12" s="33"/>
      <c r="D12" s="33"/>
    </row>
    <row r="13" spans="1:36">
      <c r="A13" s="2" t="s">
        <v>13</v>
      </c>
      <c r="B13" s="34" t="s">
        <v>16</v>
      </c>
      <c r="C13" s="35">
        <v>18464.1334159</v>
      </c>
      <c r="D13" s="35">
        <f>C13*100/$C$42</f>
        <v>52.36791302624686</v>
      </c>
    </row>
    <row r="14" spans="1:36">
      <c r="A14" s="2" t="s">
        <v>13</v>
      </c>
      <c r="B14" s="34" t="s">
        <v>17</v>
      </c>
      <c r="C14" s="35">
        <v>0</v>
      </c>
      <c r="D14" s="35">
        <f t="shared" ref="D14:D43" si="0">C14*100/$C$42</f>
        <v>0</v>
      </c>
    </row>
    <row r="15" spans="1:36">
      <c r="A15" s="2" t="s">
        <v>13</v>
      </c>
      <c r="B15" s="34" t="s">
        <v>18</v>
      </c>
      <c r="C15" s="35">
        <f>'אג"ח קונצרני'!Q11</f>
        <v>14158.602300183004</v>
      </c>
      <c r="D15" s="35">
        <f t="shared" si="0"/>
        <v>40.156580172385056</v>
      </c>
    </row>
    <row r="16" spans="1:36">
      <c r="A16" s="2" t="s">
        <v>13</v>
      </c>
      <c r="B16" s="34" t="s">
        <v>19</v>
      </c>
      <c r="C16" s="35">
        <v>1.2591619999999999</v>
      </c>
      <c r="D16" s="35">
        <f t="shared" si="0"/>
        <v>3.5712310248566803E-3</v>
      </c>
    </row>
    <row r="17" spans="1:4">
      <c r="A17" s="2" t="s">
        <v>13</v>
      </c>
      <c r="B17" s="34" t="s">
        <v>20</v>
      </c>
      <c r="C17" s="35">
        <v>964.00720000000001</v>
      </c>
      <c r="D17" s="35">
        <f t="shared" si="0"/>
        <v>2.7341139748699685</v>
      </c>
    </row>
    <row r="18" spans="1:4">
      <c r="A18" s="2" t="s">
        <v>13</v>
      </c>
      <c r="B18" s="34" t="s">
        <v>21</v>
      </c>
      <c r="C18" s="35">
        <v>0</v>
      </c>
      <c r="D18" s="35">
        <f t="shared" si="0"/>
        <v>0</v>
      </c>
    </row>
    <row r="19" spans="1:4">
      <c r="A19" s="2" t="s">
        <v>13</v>
      </c>
      <c r="B19" s="34" t="s">
        <v>22</v>
      </c>
      <c r="C19" s="35">
        <v>0</v>
      </c>
      <c r="D19" s="35">
        <f t="shared" si="0"/>
        <v>0</v>
      </c>
    </row>
    <row r="20" spans="1:4">
      <c r="A20" s="2" t="s">
        <v>13</v>
      </c>
      <c r="B20" s="34" t="s">
        <v>23</v>
      </c>
      <c r="C20" s="35">
        <v>0</v>
      </c>
      <c r="D20" s="35">
        <f t="shared" si="0"/>
        <v>0</v>
      </c>
    </row>
    <row r="21" spans="1:4">
      <c r="A21" s="2" t="s">
        <v>13</v>
      </c>
      <c r="B21" s="34" t="s">
        <v>24</v>
      </c>
      <c r="C21" s="35">
        <v>0</v>
      </c>
      <c r="D21" s="35">
        <f t="shared" si="0"/>
        <v>0</v>
      </c>
    </row>
    <row r="22" spans="1:4">
      <c r="A22" s="2" t="s">
        <v>13</v>
      </c>
      <c r="B22" s="34" t="s">
        <v>25</v>
      </c>
      <c r="C22" s="35">
        <v>0</v>
      </c>
      <c r="D22" s="35">
        <f t="shared" si="0"/>
        <v>0</v>
      </c>
    </row>
    <row r="23" spans="1:4">
      <c r="B23" s="31" t="s">
        <v>26</v>
      </c>
      <c r="C23" s="33"/>
      <c r="D23" s="35"/>
    </row>
    <row r="24" spans="1:4">
      <c r="A24" s="2" t="s">
        <v>13</v>
      </c>
      <c r="B24" s="34" t="s">
        <v>27</v>
      </c>
      <c r="C24" s="35">
        <v>0</v>
      </c>
      <c r="D24" s="35">
        <f t="shared" si="0"/>
        <v>0</v>
      </c>
    </row>
    <row r="25" spans="1:4">
      <c r="A25" s="2" t="s">
        <v>13</v>
      </c>
      <c r="B25" s="34" t="s">
        <v>28</v>
      </c>
      <c r="C25" s="35">
        <v>0</v>
      </c>
      <c r="D25" s="35">
        <f t="shared" si="0"/>
        <v>0</v>
      </c>
    </row>
    <row r="26" spans="1:4">
      <c r="A26" s="2" t="s">
        <v>13</v>
      </c>
      <c r="B26" s="34" t="s">
        <v>18</v>
      </c>
      <c r="C26" s="35">
        <v>642.21498333775799</v>
      </c>
      <c r="D26" s="35">
        <f t="shared" si="0"/>
        <v>1.8214479734328211</v>
      </c>
    </row>
    <row r="27" spans="1:4">
      <c r="A27" s="2" t="s">
        <v>13</v>
      </c>
      <c r="B27" s="34" t="s">
        <v>29</v>
      </c>
      <c r="C27" s="35">
        <v>73.691413880308303</v>
      </c>
      <c r="D27" s="35">
        <f t="shared" si="0"/>
        <v>0.20900333993156658</v>
      </c>
    </row>
    <row r="28" spans="1:4">
      <c r="A28" s="2" t="s">
        <v>13</v>
      </c>
      <c r="B28" s="34" t="s">
        <v>30</v>
      </c>
      <c r="C28" s="35">
        <v>0</v>
      </c>
      <c r="D28" s="35">
        <f t="shared" si="0"/>
        <v>0</v>
      </c>
    </row>
    <row r="29" spans="1:4">
      <c r="A29" s="2" t="s">
        <v>13</v>
      </c>
      <c r="B29" s="34" t="s">
        <v>31</v>
      </c>
      <c r="C29" s="35">
        <v>0</v>
      </c>
      <c r="D29" s="35">
        <f t="shared" si="0"/>
        <v>0</v>
      </c>
    </row>
    <row r="30" spans="1:4">
      <c r="A30" s="2" t="s">
        <v>13</v>
      </c>
      <c r="B30" s="34" t="s">
        <v>32</v>
      </c>
      <c r="C30" s="35">
        <v>0</v>
      </c>
      <c r="D30" s="35">
        <f t="shared" si="0"/>
        <v>0</v>
      </c>
    </row>
    <row r="31" spans="1:4">
      <c r="A31" s="2" t="s">
        <v>13</v>
      </c>
      <c r="B31" s="34" t="s">
        <v>33</v>
      </c>
      <c r="C31" s="35">
        <v>0</v>
      </c>
      <c r="D31" s="35">
        <f t="shared" si="0"/>
        <v>0</v>
      </c>
    </row>
    <row r="32" spans="1:4">
      <c r="A32" s="2" t="s">
        <v>13</v>
      </c>
      <c r="B32" s="34" t="s">
        <v>34</v>
      </c>
      <c r="C32" s="35">
        <v>0</v>
      </c>
      <c r="D32" s="35">
        <f t="shared" si="0"/>
        <v>0</v>
      </c>
    </row>
    <row r="33" spans="1:4">
      <c r="A33" s="2" t="s">
        <v>13</v>
      </c>
      <c r="B33" s="31" t="s">
        <v>35</v>
      </c>
      <c r="C33" s="35">
        <v>450.81137816400002</v>
      </c>
      <c r="D33" s="35">
        <f t="shared" si="0"/>
        <v>1.2785897128865662</v>
      </c>
    </row>
    <row r="34" spans="1:4">
      <c r="A34" s="2" t="s">
        <v>13</v>
      </c>
      <c r="B34" s="31" t="s">
        <v>36</v>
      </c>
      <c r="C34" s="35">
        <v>0</v>
      </c>
      <c r="D34" s="35">
        <f t="shared" si="0"/>
        <v>0</v>
      </c>
    </row>
    <row r="35" spans="1:4">
      <c r="A35" s="2" t="s">
        <v>13</v>
      </c>
      <c r="B35" s="31" t="s">
        <v>37</v>
      </c>
      <c r="C35" s="35">
        <v>0</v>
      </c>
      <c r="D35" s="35">
        <f t="shared" si="0"/>
        <v>0</v>
      </c>
    </row>
    <row r="36" spans="1:4">
      <c r="A36" s="2" t="s">
        <v>13</v>
      </c>
      <c r="B36" s="31" t="s">
        <v>38</v>
      </c>
      <c r="C36" s="35">
        <v>0</v>
      </c>
      <c r="D36" s="35">
        <f t="shared" si="0"/>
        <v>0</v>
      </c>
    </row>
    <row r="37" spans="1:4">
      <c r="A37" s="2" t="s">
        <v>13</v>
      </c>
      <c r="B37" s="31" t="s">
        <v>39</v>
      </c>
      <c r="C37" s="35">
        <f>'השקעות אחרות '!I11</f>
        <v>-3.1737400000000031</v>
      </c>
      <c r="D37" s="35">
        <f t="shared" si="0"/>
        <v>-9.0013507021563972E-3</v>
      </c>
    </row>
    <row r="38" spans="1:4">
      <c r="A38" s="2"/>
      <c r="B38" s="36" t="s">
        <v>40</v>
      </c>
      <c r="C38" s="33"/>
      <c r="D38" s="35"/>
    </row>
    <row r="39" spans="1:4">
      <c r="A39" s="2" t="s">
        <v>13</v>
      </c>
      <c r="B39" s="37" t="s">
        <v>41</v>
      </c>
      <c r="C39" s="35">
        <v>0</v>
      </c>
      <c r="D39" s="35">
        <f t="shared" si="0"/>
        <v>0</v>
      </c>
    </row>
    <row r="40" spans="1:4">
      <c r="A40" s="2" t="s">
        <v>13</v>
      </c>
      <c r="B40" s="37" t="s">
        <v>42</v>
      </c>
      <c r="C40" s="35">
        <v>0</v>
      </c>
      <c r="D40" s="35">
        <f t="shared" si="0"/>
        <v>0</v>
      </c>
    </row>
    <row r="41" spans="1:4">
      <c r="A41" s="2" t="s">
        <v>13</v>
      </c>
      <c r="B41" s="37" t="s">
        <v>43</v>
      </c>
      <c r="C41" s="35">
        <v>0</v>
      </c>
      <c r="D41" s="35">
        <f t="shared" si="0"/>
        <v>0</v>
      </c>
    </row>
    <row r="42" spans="1:4">
      <c r="B42" s="37" t="s">
        <v>44</v>
      </c>
      <c r="C42" s="35">
        <f>SUM(C11:C41)</f>
        <v>35258.486254065072</v>
      </c>
      <c r="D42" s="35">
        <f t="shared" si="0"/>
        <v>100</v>
      </c>
    </row>
    <row r="43" spans="1:4">
      <c r="A43" s="2" t="s">
        <v>13</v>
      </c>
      <c r="B43" s="38" t="s">
        <v>45</v>
      </c>
      <c r="C43" s="35">
        <f>'יתרת התחייבות להשקעה'!C11</f>
        <v>146.81648838726721</v>
      </c>
      <c r="D43" s="35">
        <f t="shared" si="0"/>
        <v>0.41640043003927951</v>
      </c>
    </row>
    <row r="44" spans="1:4">
      <c r="B44" s="39"/>
    </row>
    <row r="45" spans="1:4">
      <c r="C45" s="41" t="s">
        <v>46</v>
      </c>
      <c r="D45" s="42" t="s">
        <v>47</v>
      </c>
    </row>
    <row r="46" spans="1:4">
      <c r="C46" s="41" t="s">
        <v>9</v>
      </c>
      <c r="D46" s="41" t="s">
        <v>10</v>
      </c>
    </row>
    <row r="47" spans="1:4">
      <c r="C47" s="12" t="s">
        <v>112</v>
      </c>
      <c r="D47" s="12">
        <v>3.9020000000000001</v>
      </c>
    </row>
  </sheetData>
  <sheetProtection password="CCE9"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5" width="10.7109375" style="43" customWidth="1"/>
    <col min="6" max="6" width="10.7109375" style="44" customWidth="1"/>
    <col min="7" max="7" width="14.7109375" style="44" customWidth="1"/>
    <col min="8" max="8" width="11.7109375" style="44" customWidth="1"/>
    <col min="9" max="9" width="14.7109375" style="44" customWidth="1"/>
    <col min="10" max="12" width="10.7109375" style="44" customWidth="1"/>
    <col min="13" max="13" width="7.5703125" style="44" customWidth="1"/>
    <col min="14" max="14" width="6.7109375" style="44" customWidth="1"/>
    <col min="15" max="15" width="7.7109375" style="44" customWidth="1"/>
    <col min="16" max="16" width="7.140625" style="44" customWidth="1"/>
    <col min="17" max="17" width="6" style="44" customWidth="1"/>
    <col min="18" max="18" width="7.85546875" style="44" customWidth="1"/>
    <col min="19" max="19" width="8.140625" style="44" customWidth="1"/>
    <col min="20" max="20" width="6.28515625" style="44" customWidth="1"/>
    <col min="21" max="21" width="8" style="44" customWidth="1"/>
    <col min="22" max="22" width="8.7109375" style="44" customWidth="1"/>
    <col min="23" max="23" width="10" style="44" customWidth="1"/>
    <col min="24" max="24" width="9.5703125" style="44" customWidth="1"/>
    <col min="25" max="25" width="6.140625" style="44" customWidth="1"/>
    <col min="26" max="27" width="5.7109375" style="44" customWidth="1"/>
    <col min="28" max="28" width="6.85546875" style="44" customWidth="1"/>
    <col min="29" max="29" width="6.42578125" style="44" customWidth="1"/>
    <col min="30" max="30" width="6.7109375" style="44" customWidth="1"/>
    <col min="31" max="31" width="7.28515625" style="44" customWidth="1"/>
    <col min="32" max="43" width="5.7109375" style="44" customWidth="1"/>
    <col min="44" max="16384" width="9.140625" style="44"/>
  </cols>
  <sheetData>
    <row r="1" spans="2:61">
      <c r="B1" s="11" t="s">
        <v>0</v>
      </c>
      <c r="C1" s="12" t="s">
        <v>190</v>
      </c>
    </row>
    <row r="2" spans="2:61">
      <c r="B2" s="11" t="s">
        <v>1</v>
      </c>
    </row>
    <row r="3" spans="2:61">
      <c r="B3" s="11" t="s">
        <v>2</v>
      </c>
      <c r="C3" s="12" t="s">
        <v>191</v>
      </c>
    </row>
    <row r="4" spans="2:61">
      <c r="B4" s="11" t="s">
        <v>3</v>
      </c>
      <c r="C4" s="12" t="s">
        <v>192</v>
      </c>
    </row>
    <row r="6" spans="2:61" ht="26.2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9"/>
    </row>
    <row r="7" spans="2:61" ht="26.25" customHeight="1">
      <c r="B7" s="87" t="s">
        <v>104</v>
      </c>
      <c r="C7" s="88"/>
      <c r="D7" s="88"/>
      <c r="E7" s="88"/>
      <c r="F7" s="88"/>
      <c r="G7" s="88"/>
      <c r="H7" s="88"/>
      <c r="I7" s="88"/>
      <c r="J7" s="88"/>
      <c r="K7" s="88"/>
      <c r="L7" s="89"/>
      <c r="BI7" s="49"/>
    </row>
    <row r="8" spans="2:61" s="49" customFormat="1" ht="63">
      <c r="B8" s="17" t="s">
        <v>102</v>
      </c>
      <c r="C8" s="68" t="s">
        <v>50</v>
      </c>
      <c r="D8" s="69" t="s">
        <v>71</v>
      </c>
      <c r="E8" s="69" t="s">
        <v>88</v>
      </c>
      <c r="F8" s="68" t="s">
        <v>54</v>
      </c>
      <c r="G8" s="68" t="s">
        <v>74</v>
      </c>
      <c r="H8" s="68" t="s">
        <v>75</v>
      </c>
      <c r="I8" s="68" t="s">
        <v>57</v>
      </c>
      <c r="J8" s="68" t="s">
        <v>76</v>
      </c>
      <c r="K8" s="69" t="s">
        <v>58</v>
      </c>
      <c r="L8" s="90" t="s">
        <v>59</v>
      </c>
      <c r="M8" s="44"/>
      <c r="BE8" s="44"/>
      <c r="BF8" s="44"/>
    </row>
    <row r="9" spans="2:61" s="49" customFormat="1" ht="20.25">
      <c r="B9" s="50"/>
      <c r="C9" s="68"/>
      <c r="D9" s="68"/>
      <c r="E9" s="68"/>
      <c r="F9" s="68"/>
      <c r="G9" s="51"/>
      <c r="H9" s="51" t="s">
        <v>79</v>
      </c>
      <c r="I9" s="51" t="s">
        <v>6</v>
      </c>
      <c r="J9" s="51" t="s">
        <v>7</v>
      </c>
      <c r="K9" s="71" t="s">
        <v>7</v>
      </c>
      <c r="L9" s="91" t="s">
        <v>7</v>
      </c>
      <c r="BD9" s="44"/>
      <c r="BE9" s="44"/>
      <c r="BF9" s="44"/>
      <c r="BH9" s="54"/>
    </row>
    <row r="10" spans="2:61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60</v>
      </c>
      <c r="G10" s="53" t="s">
        <v>61</v>
      </c>
      <c r="H10" s="53" t="s">
        <v>62</v>
      </c>
      <c r="I10" s="53" t="s">
        <v>63</v>
      </c>
      <c r="J10" s="53" t="s">
        <v>64</v>
      </c>
      <c r="K10" s="74" t="s">
        <v>65</v>
      </c>
      <c r="L10" s="74" t="s">
        <v>66</v>
      </c>
      <c r="BD10" s="44"/>
      <c r="BE10" s="49"/>
      <c r="BF10" s="44"/>
    </row>
    <row r="11" spans="2:61" s="54" customFormat="1" ht="18" customHeight="1">
      <c r="B11" s="55" t="s">
        <v>105</v>
      </c>
      <c r="C11" s="53"/>
      <c r="D11" s="53"/>
      <c r="E11" s="53"/>
      <c r="F11" s="53"/>
      <c r="G11" s="32">
        <v>0</v>
      </c>
      <c r="H11" s="53"/>
      <c r="I11" s="32">
        <v>0</v>
      </c>
      <c r="J11" s="84"/>
      <c r="K11" s="32">
        <v>0</v>
      </c>
      <c r="L11" s="32">
        <v>0</v>
      </c>
      <c r="BD11" s="44"/>
      <c r="BE11" s="49"/>
      <c r="BF11" s="44"/>
      <c r="BH11" s="44"/>
    </row>
    <row r="12" spans="2:61">
      <c r="B12" s="56" t="s">
        <v>193</v>
      </c>
      <c r="C12" s="44"/>
      <c r="D12" s="44"/>
      <c r="E12" s="44"/>
    </row>
    <row r="13" spans="2:61">
      <c r="B13" s="56" t="s">
        <v>728</v>
      </c>
      <c r="C13" s="44"/>
      <c r="D13" s="44"/>
      <c r="E13" s="44"/>
    </row>
    <row r="14" spans="2:61">
      <c r="B14" s="12" t="s">
        <v>197</v>
      </c>
      <c r="C14" s="12" t="s">
        <v>197</v>
      </c>
      <c r="D14" s="44"/>
      <c r="E14" s="12" t="s">
        <v>197</v>
      </c>
      <c r="F14" s="12" t="s">
        <v>197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</row>
    <row r="15" spans="2:61">
      <c r="B15" s="56" t="s">
        <v>729</v>
      </c>
      <c r="C15" s="44"/>
      <c r="D15" s="44"/>
      <c r="E15" s="44"/>
      <c r="G15" s="61">
        <v>0</v>
      </c>
      <c r="I15" s="61">
        <v>0</v>
      </c>
      <c r="K15" s="61">
        <v>0</v>
      </c>
      <c r="L15" s="61">
        <v>0</v>
      </c>
    </row>
    <row r="16" spans="2:61">
      <c r="B16" s="56" t="s">
        <v>730</v>
      </c>
      <c r="C16" s="44"/>
      <c r="D16" s="44"/>
      <c r="E16" s="44"/>
    </row>
    <row r="17" spans="2:12">
      <c r="B17" s="12" t="s">
        <v>197</v>
      </c>
      <c r="C17" s="12" t="s">
        <v>197</v>
      </c>
      <c r="D17" s="44"/>
      <c r="E17" s="12" t="s">
        <v>197</v>
      </c>
      <c r="F17" s="12" t="s">
        <v>197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</row>
    <row r="18" spans="2:12">
      <c r="B18" s="56" t="s">
        <v>731</v>
      </c>
      <c r="C18" s="44"/>
      <c r="D18" s="44"/>
      <c r="E18" s="44"/>
      <c r="G18" s="61">
        <v>0</v>
      </c>
      <c r="I18" s="61">
        <v>0</v>
      </c>
      <c r="K18" s="61">
        <v>0</v>
      </c>
      <c r="L18" s="61">
        <v>0</v>
      </c>
    </row>
    <row r="19" spans="2:12">
      <c r="B19" s="56" t="s">
        <v>732</v>
      </c>
      <c r="C19" s="44"/>
      <c r="D19" s="44"/>
      <c r="E19" s="44"/>
    </row>
    <row r="20" spans="2:12">
      <c r="B20" s="12" t="s">
        <v>197</v>
      </c>
      <c r="C20" s="12" t="s">
        <v>197</v>
      </c>
      <c r="D20" s="44"/>
      <c r="E20" s="12" t="s">
        <v>197</v>
      </c>
      <c r="F20" s="12" t="s">
        <v>197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</row>
    <row r="21" spans="2:12">
      <c r="B21" s="56" t="s">
        <v>733</v>
      </c>
      <c r="C21" s="44"/>
      <c r="D21" s="44"/>
      <c r="E21" s="44"/>
      <c r="G21" s="61">
        <v>0</v>
      </c>
      <c r="I21" s="61">
        <v>0</v>
      </c>
      <c r="K21" s="61">
        <v>0</v>
      </c>
      <c r="L21" s="61">
        <v>0</v>
      </c>
    </row>
    <row r="22" spans="2:12">
      <c r="B22" s="56" t="s">
        <v>129</v>
      </c>
      <c r="C22" s="44"/>
      <c r="D22" s="44"/>
      <c r="E22" s="44"/>
    </row>
    <row r="23" spans="2:12">
      <c r="B23" s="12" t="s">
        <v>197</v>
      </c>
      <c r="C23" s="12" t="s">
        <v>197</v>
      </c>
      <c r="D23" s="44"/>
      <c r="E23" s="12" t="s">
        <v>197</v>
      </c>
      <c r="F23" s="12" t="s">
        <v>197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</row>
    <row r="24" spans="2:12">
      <c r="B24" s="56" t="s">
        <v>687</v>
      </c>
      <c r="C24" s="44"/>
      <c r="D24" s="44"/>
      <c r="E24" s="44"/>
      <c r="G24" s="61">
        <v>0</v>
      </c>
      <c r="I24" s="61">
        <v>0</v>
      </c>
      <c r="K24" s="61">
        <v>0</v>
      </c>
      <c r="L24" s="61">
        <v>0</v>
      </c>
    </row>
    <row r="25" spans="2:12">
      <c r="B25" s="56" t="s">
        <v>214</v>
      </c>
      <c r="C25" s="44"/>
      <c r="D25" s="44"/>
      <c r="E25" s="44"/>
      <c r="G25" s="61">
        <v>0</v>
      </c>
      <c r="I25" s="61">
        <v>0</v>
      </c>
      <c r="K25" s="61">
        <v>0</v>
      </c>
      <c r="L25" s="61">
        <v>0</v>
      </c>
    </row>
    <row r="26" spans="2:12">
      <c r="B26" s="56" t="s">
        <v>215</v>
      </c>
      <c r="C26" s="44"/>
      <c r="D26" s="44"/>
      <c r="E26" s="44"/>
    </row>
    <row r="27" spans="2:12">
      <c r="B27" s="56" t="s">
        <v>728</v>
      </c>
      <c r="C27" s="44"/>
      <c r="D27" s="44"/>
      <c r="E27" s="44"/>
    </row>
    <row r="28" spans="2:12">
      <c r="B28" s="12" t="s">
        <v>197</v>
      </c>
      <c r="C28" s="12" t="s">
        <v>197</v>
      </c>
      <c r="D28" s="44"/>
      <c r="E28" s="12" t="s">
        <v>197</v>
      </c>
      <c r="F28" s="12" t="s">
        <v>197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</row>
    <row r="29" spans="2:12">
      <c r="B29" s="56" t="s">
        <v>729</v>
      </c>
      <c r="C29" s="44"/>
      <c r="D29" s="44"/>
      <c r="E29" s="44"/>
      <c r="G29" s="61">
        <v>0</v>
      </c>
      <c r="I29" s="61">
        <v>0</v>
      </c>
      <c r="K29" s="61">
        <v>0</v>
      </c>
      <c r="L29" s="61">
        <v>0</v>
      </c>
    </row>
    <row r="30" spans="2:12">
      <c r="B30" s="56" t="s">
        <v>732</v>
      </c>
      <c r="C30" s="44"/>
      <c r="D30" s="44"/>
      <c r="E30" s="44"/>
    </row>
    <row r="31" spans="2:12">
      <c r="B31" s="12" t="s">
        <v>197</v>
      </c>
      <c r="C31" s="12" t="s">
        <v>197</v>
      </c>
      <c r="D31" s="44"/>
      <c r="E31" s="12" t="s">
        <v>197</v>
      </c>
      <c r="F31" s="12" t="s">
        <v>197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</row>
    <row r="32" spans="2:12">
      <c r="B32" s="56" t="s">
        <v>733</v>
      </c>
      <c r="C32" s="44"/>
      <c r="D32" s="44"/>
      <c r="E32" s="44"/>
      <c r="G32" s="61">
        <v>0</v>
      </c>
      <c r="I32" s="61">
        <v>0</v>
      </c>
      <c r="K32" s="61">
        <v>0</v>
      </c>
      <c r="L32" s="61">
        <v>0</v>
      </c>
    </row>
    <row r="33" spans="2:12">
      <c r="B33" s="56" t="s">
        <v>734</v>
      </c>
      <c r="C33" s="44"/>
      <c r="D33" s="44"/>
      <c r="E33" s="44"/>
    </row>
    <row r="34" spans="2:12">
      <c r="B34" s="12" t="s">
        <v>197</v>
      </c>
      <c r="C34" s="12" t="s">
        <v>197</v>
      </c>
      <c r="D34" s="44"/>
      <c r="E34" s="12" t="s">
        <v>197</v>
      </c>
      <c r="F34" s="12" t="s">
        <v>197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</row>
    <row r="35" spans="2:12">
      <c r="B35" s="56" t="s">
        <v>735</v>
      </c>
      <c r="C35" s="44"/>
      <c r="D35" s="44"/>
      <c r="E35" s="44"/>
      <c r="G35" s="61">
        <v>0</v>
      </c>
      <c r="I35" s="61">
        <v>0</v>
      </c>
      <c r="K35" s="61">
        <v>0</v>
      </c>
      <c r="L35" s="61">
        <v>0</v>
      </c>
    </row>
    <row r="36" spans="2:12">
      <c r="B36" s="56" t="s">
        <v>129</v>
      </c>
      <c r="C36" s="44"/>
      <c r="D36" s="44"/>
      <c r="E36" s="44"/>
    </row>
    <row r="37" spans="2:12">
      <c r="B37" s="12" t="s">
        <v>197</v>
      </c>
      <c r="C37" s="12" t="s">
        <v>197</v>
      </c>
      <c r="D37" s="44"/>
      <c r="E37" s="12" t="s">
        <v>197</v>
      </c>
      <c r="F37" s="12" t="s">
        <v>197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</row>
    <row r="38" spans="2:12">
      <c r="B38" s="56" t="s">
        <v>687</v>
      </c>
      <c r="C38" s="44"/>
      <c r="D38" s="44"/>
      <c r="E38" s="44"/>
      <c r="G38" s="61">
        <v>0</v>
      </c>
      <c r="I38" s="61">
        <v>0</v>
      </c>
      <c r="K38" s="61">
        <v>0</v>
      </c>
      <c r="L38" s="61">
        <v>0</v>
      </c>
    </row>
    <row r="39" spans="2:12">
      <c r="B39" s="56" t="s">
        <v>220</v>
      </c>
      <c r="C39" s="44"/>
      <c r="D39" s="44"/>
      <c r="E39" s="44"/>
      <c r="G39" s="61">
        <v>0</v>
      </c>
      <c r="I39" s="61">
        <v>0</v>
      </c>
      <c r="K39" s="61">
        <v>0</v>
      </c>
      <c r="L39" s="61">
        <v>0</v>
      </c>
    </row>
    <row r="40" spans="2:12">
      <c r="B40" s="12" t="s">
        <v>221</v>
      </c>
      <c r="C40" s="44"/>
      <c r="D40" s="44"/>
      <c r="E40" s="44"/>
    </row>
    <row r="41" spans="2:12">
      <c r="C41" s="44"/>
      <c r="D41" s="44"/>
      <c r="E41" s="44"/>
    </row>
    <row r="42" spans="2:12">
      <c r="C42" s="44"/>
      <c r="D42" s="44"/>
      <c r="E42" s="44"/>
    </row>
    <row r="43" spans="2:12">
      <c r="C43" s="44"/>
      <c r="D43" s="44"/>
      <c r="E43" s="44"/>
    </row>
    <row r="44" spans="2:12">
      <c r="C44" s="44"/>
      <c r="D44" s="44"/>
      <c r="E44" s="44"/>
    </row>
    <row r="45" spans="2:12">
      <c r="C45" s="44"/>
      <c r="D45" s="44"/>
      <c r="E45" s="44"/>
    </row>
    <row r="46" spans="2:12">
      <c r="C46" s="44"/>
      <c r="D46" s="44"/>
      <c r="E46" s="44"/>
    </row>
    <row r="47" spans="2:12">
      <c r="C47" s="44"/>
      <c r="D47" s="44"/>
      <c r="E47" s="44"/>
    </row>
    <row r="48" spans="2:12">
      <c r="C48" s="44"/>
      <c r="D48" s="44"/>
      <c r="E48" s="44"/>
    </row>
    <row r="49" spans="3:5">
      <c r="C49" s="44"/>
      <c r="D49" s="44"/>
      <c r="E49" s="44"/>
    </row>
    <row r="50" spans="3:5">
      <c r="C50" s="44"/>
      <c r="D50" s="44"/>
      <c r="E50" s="44"/>
    </row>
    <row r="51" spans="3:5">
      <c r="C51" s="44"/>
      <c r="D51" s="44"/>
      <c r="E51" s="44"/>
    </row>
    <row r="52" spans="3:5">
      <c r="C52" s="44"/>
      <c r="D52" s="44"/>
      <c r="E52" s="44"/>
    </row>
    <row r="53" spans="3:5">
      <c r="C53" s="44"/>
      <c r="D53" s="44"/>
      <c r="E53" s="44"/>
    </row>
    <row r="54" spans="3:5">
      <c r="C54" s="44"/>
      <c r="D54" s="44"/>
      <c r="E54" s="44"/>
    </row>
    <row r="55" spans="3:5">
      <c r="C55" s="44"/>
      <c r="D55" s="44"/>
      <c r="E55" s="44"/>
    </row>
    <row r="56" spans="3:5">
      <c r="C56" s="44"/>
      <c r="D56" s="44"/>
      <c r="E56" s="44"/>
    </row>
    <row r="57" spans="3:5">
      <c r="C57" s="44"/>
      <c r="D57" s="44"/>
      <c r="E57" s="44"/>
    </row>
    <row r="58" spans="3:5">
      <c r="C58" s="44"/>
      <c r="D58" s="44"/>
      <c r="E58" s="44"/>
    </row>
    <row r="59" spans="3:5">
      <c r="C59" s="44"/>
      <c r="D59" s="44"/>
      <c r="E59" s="44"/>
    </row>
    <row r="60" spans="3:5">
      <c r="C60" s="44"/>
      <c r="D60" s="44"/>
      <c r="E60" s="44"/>
    </row>
    <row r="61" spans="3:5">
      <c r="C61" s="44"/>
      <c r="D61" s="44"/>
      <c r="E61" s="44"/>
    </row>
    <row r="62" spans="3:5">
      <c r="C62" s="44"/>
      <c r="D62" s="44"/>
      <c r="E62" s="44"/>
    </row>
    <row r="63" spans="3:5">
      <c r="C63" s="44"/>
      <c r="D63" s="44"/>
      <c r="E63" s="44"/>
    </row>
    <row r="64" spans="3:5">
      <c r="C64" s="44"/>
      <c r="D64" s="44"/>
      <c r="E64" s="44"/>
    </row>
    <row r="65" spans="3:5">
      <c r="C65" s="44"/>
      <c r="D65" s="44"/>
      <c r="E65" s="44"/>
    </row>
    <row r="66" spans="3:5">
      <c r="C66" s="44"/>
      <c r="D66" s="44"/>
      <c r="E66" s="44"/>
    </row>
    <row r="67" spans="3:5">
      <c r="C67" s="44"/>
      <c r="D67" s="44"/>
      <c r="E67" s="44"/>
    </row>
    <row r="68" spans="3:5">
      <c r="C68" s="44"/>
      <c r="D68" s="44"/>
      <c r="E68" s="44"/>
    </row>
    <row r="69" spans="3:5">
      <c r="C69" s="44"/>
      <c r="D69" s="44"/>
      <c r="E69" s="44"/>
    </row>
    <row r="70" spans="3:5">
      <c r="C70" s="44"/>
      <c r="D70" s="44"/>
      <c r="E70" s="44"/>
    </row>
    <row r="71" spans="3:5">
      <c r="C71" s="44"/>
      <c r="D71" s="44"/>
      <c r="E71" s="44"/>
    </row>
    <row r="72" spans="3:5">
      <c r="C72" s="44"/>
      <c r="D72" s="44"/>
      <c r="E72" s="44"/>
    </row>
    <row r="73" spans="3:5">
      <c r="C73" s="44"/>
      <c r="D73" s="44"/>
      <c r="E73" s="44"/>
    </row>
    <row r="74" spans="3:5">
      <c r="C74" s="44"/>
      <c r="D74" s="44"/>
      <c r="E74" s="44"/>
    </row>
    <row r="75" spans="3:5">
      <c r="C75" s="44"/>
      <c r="D75" s="44"/>
      <c r="E75" s="44"/>
    </row>
    <row r="76" spans="3:5">
      <c r="C76" s="44"/>
      <c r="D76" s="44"/>
      <c r="E76" s="44"/>
    </row>
    <row r="77" spans="3:5">
      <c r="C77" s="44"/>
      <c r="D77" s="44"/>
      <c r="E77" s="44"/>
    </row>
    <row r="78" spans="3:5">
      <c r="C78" s="44"/>
      <c r="D78" s="44"/>
      <c r="E78" s="44"/>
    </row>
    <row r="79" spans="3:5">
      <c r="C79" s="44"/>
      <c r="D79" s="44"/>
      <c r="E79" s="44"/>
    </row>
    <row r="80" spans="3:5">
      <c r="C80" s="44"/>
      <c r="D80" s="44"/>
      <c r="E80" s="44"/>
    </row>
    <row r="81" spans="3:5">
      <c r="C81" s="44"/>
      <c r="D81" s="44"/>
      <c r="E81" s="44"/>
    </row>
    <row r="82" spans="3:5">
      <c r="C82" s="44"/>
      <c r="D82" s="44"/>
      <c r="E82" s="44"/>
    </row>
    <row r="83" spans="3:5">
      <c r="C83" s="44"/>
      <c r="D83" s="44"/>
      <c r="E83" s="44"/>
    </row>
    <row r="84" spans="3:5">
      <c r="C84" s="44"/>
      <c r="D84" s="44"/>
      <c r="E84" s="44"/>
    </row>
    <row r="85" spans="3:5">
      <c r="C85" s="44"/>
      <c r="D85" s="44"/>
      <c r="E85" s="44"/>
    </row>
    <row r="86" spans="3:5">
      <c r="C86" s="44"/>
      <c r="D86" s="44"/>
      <c r="E86" s="44"/>
    </row>
    <row r="87" spans="3:5">
      <c r="C87" s="44"/>
      <c r="D87" s="44"/>
      <c r="E87" s="44"/>
    </row>
    <row r="88" spans="3:5">
      <c r="C88" s="44"/>
      <c r="D88" s="44"/>
      <c r="E88" s="44"/>
    </row>
    <row r="89" spans="3:5">
      <c r="C89" s="44"/>
      <c r="D89" s="44"/>
      <c r="E89" s="44"/>
    </row>
    <row r="90" spans="3:5">
      <c r="C90" s="44"/>
      <c r="D90" s="44"/>
      <c r="E90" s="44"/>
    </row>
    <row r="91" spans="3:5">
      <c r="C91" s="44"/>
      <c r="D91" s="44"/>
      <c r="E91" s="44"/>
    </row>
    <row r="92" spans="3:5">
      <c r="C92" s="44"/>
      <c r="D92" s="44"/>
      <c r="E92" s="44"/>
    </row>
    <row r="93" spans="3:5">
      <c r="C93" s="44"/>
      <c r="D93" s="44"/>
      <c r="E93" s="44"/>
    </row>
    <row r="94" spans="3:5">
      <c r="C94" s="44"/>
      <c r="D94" s="44"/>
      <c r="E94" s="44"/>
    </row>
    <row r="95" spans="3:5">
      <c r="C95" s="44"/>
      <c r="D95" s="44"/>
      <c r="E95" s="44"/>
    </row>
    <row r="96" spans="3:5">
      <c r="C96" s="44"/>
      <c r="D96" s="44"/>
      <c r="E96" s="44"/>
    </row>
    <row r="97" spans="3:5">
      <c r="C97" s="44"/>
      <c r="D97" s="44"/>
      <c r="E97" s="44"/>
    </row>
    <row r="98" spans="3:5">
      <c r="C98" s="44"/>
      <c r="D98" s="44"/>
      <c r="E98" s="44"/>
    </row>
    <row r="99" spans="3:5">
      <c r="C99" s="44"/>
      <c r="D99" s="44"/>
      <c r="E99" s="44"/>
    </row>
    <row r="100" spans="3:5">
      <c r="C100" s="44"/>
      <c r="D100" s="44"/>
      <c r="E100" s="44"/>
    </row>
    <row r="101" spans="3:5">
      <c r="C101" s="44"/>
      <c r="D101" s="44"/>
      <c r="E101" s="44"/>
    </row>
    <row r="102" spans="3:5">
      <c r="C102" s="44"/>
      <c r="D102" s="44"/>
      <c r="E102" s="44"/>
    </row>
    <row r="103" spans="3:5">
      <c r="C103" s="44"/>
      <c r="D103" s="44"/>
      <c r="E103" s="44"/>
    </row>
    <row r="104" spans="3:5">
      <c r="C104" s="44"/>
      <c r="D104" s="44"/>
      <c r="E104" s="44"/>
    </row>
    <row r="105" spans="3:5">
      <c r="C105" s="44"/>
      <c r="D105" s="44"/>
      <c r="E105" s="44"/>
    </row>
    <row r="106" spans="3:5">
      <c r="C106" s="44"/>
      <c r="D106" s="44"/>
      <c r="E106" s="44"/>
    </row>
    <row r="107" spans="3:5">
      <c r="C107" s="44"/>
      <c r="D107" s="44"/>
      <c r="E107" s="44"/>
    </row>
    <row r="108" spans="3:5">
      <c r="C108" s="44"/>
      <c r="D108" s="44"/>
      <c r="E108" s="44"/>
    </row>
    <row r="109" spans="3:5">
      <c r="C109" s="44"/>
      <c r="D109" s="44"/>
      <c r="E109" s="44"/>
    </row>
    <row r="110" spans="3:5">
      <c r="C110" s="44"/>
      <c r="D110" s="44"/>
      <c r="E110" s="44"/>
    </row>
    <row r="111" spans="3:5">
      <c r="C111" s="44"/>
      <c r="D111" s="44"/>
      <c r="E111" s="44"/>
    </row>
    <row r="112" spans="3:5">
      <c r="C112" s="44"/>
      <c r="D112" s="44"/>
      <c r="E112" s="44"/>
    </row>
    <row r="113" spans="3:5">
      <c r="C113" s="44"/>
      <c r="D113" s="44"/>
      <c r="E113" s="44"/>
    </row>
    <row r="114" spans="3:5">
      <c r="C114" s="44"/>
      <c r="D114" s="44"/>
      <c r="E114" s="44"/>
    </row>
    <row r="115" spans="3:5">
      <c r="C115" s="44"/>
      <c r="D115" s="44"/>
      <c r="E115" s="44"/>
    </row>
    <row r="116" spans="3:5">
      <c r="C116" s="44"/>
      <c r="D116" s="44"/>
      <c r="E116" s="44"/>
    </row>
    <row r="117" spans="3:5">
      <c r="C117" s="44"/>
      <c r="D117" s="44"/>
      <c r="E117" s="44"/>
    </row>
    <row r="118" spans="3:5">
      <c r="C118" s="44"/>
      <c r="D118" s="44"/>
      <c r="E118" s="44"/>
    </row>
    <row r="119" spans="3:5">
      <c r="C119" s="44"/>
      <c r="D119" s="44"/>
      <c r="E119" s="44"/>
    </row>
    <row r="120" spans="3:5">
      <c r="C120" s="44"/>
      <c r="D120" s="44"/>
      <c r="E120" s="44"/>
    </row>
    <row r="121" spans="3:5">
      <c r="C121" s="44"/>
      <c r="D121" s="44"/>
      <c r="E121" s="44"/>
    </row>
    <row r="122" spans="3:5">
      <c r="C122" s="44"/>
      <c r="D122" s="44"/>
      <c r="E122" s="44"/>
    </row>
    <row r="123" spans="3:5">
      <c r="C123" s="44"/>
      <c r="D123" s="44"/>
      <c r="E123" s="44"/>
    </row>
    <row r="124" spans="3:5">
      <c r="C124" s="44"/>
      <c r="D124" s="44"/>
      <c r="E124" s="44"/>
    </row>
    <row r="125" spans="3:5">
      <c r="C125" s="44"/>
      <c r="D125" s="44"/>
      <c r="E125" s="44"/>
    </row>
    <row r="126" spans="3:5">
      <c r="C126" s="44"/>
      <c r="D126" s="44"/>
      <c r="E126" s="44"/>
    </row>
    <row r="127" spans="3:5">
      <c r="C127" s="44"/>
      <c r="D127" s="44"/>
      <c r="E127" s="44"/>
    </row>
    <row r="128" spans="3:5">
      <c r="C128" s="44"/>
      <c r="D128" s="44"/>
      <c r="E128" s="44"/>
    </row>
    <row r="129" spans="3:5">
      <c r="C129" s="44"/>
      <c r="D129" s="44"/>
      <c r="E129" s="44"/>
    </row>
    <row r="130" spans="3:5">
      <c r="C130" s="44"/>
      <c r="D130" s="44"/>
      <c r="E130" s="44"/>
    </row>
    <row r="131" spans="3:5">
      <c r="C131" s="44"/>
      <c r="D131" s="44"/>
      <c r="E131" s="44"/>
    </row>
    <row r="132" spans="3:5">
      <c r="C132" s="44"/>
      <c r="D132" s="44"/>
      <c r="E132" s="44"/>
    </row>
    <row r="133" spans="3:5">
      <c r="C133" s="44"/>
      <c r="D133" s="44"/>
      <c r="E133" s="44"/>
    </row>
    <row r="134" spans="3:5">
      <c r="C134" s="44"/>
      <c r="D134" s="44"/>
      <c r="E134" s="44"/>
    </row>
    <row r="135" spans="3:5">
      <c r="C135" s="44"/>
      <c r="D135" s="44"/>
      <c r="E135" s="44"/>
    </row>
    <row r="136" spans="3:5">
      <c r="C136" s="44"/>
      <c r="D136" s="44"/>
      <c r="E136" s="44"/>
    </row>
    <row r="137" spans="3:5">
      <c r="C137" s="44"/>
      <c r="D137" s="44"/>
      <c r="E137" s="44"/>
    </row>
    <row r="138" spans="3:5">
      <c r="C138" s="44"/>
      <c r="D138" s="44"/>
      <c r="E138" s="44"/>
    </row>
    <row r="139" spans="3:5">
      <c r="C139" s="44"/>
      <c r="D139" s="44"/>
      <c r="E139" s="44"/>
    </row>
    <row r="140" spans="3:5">
      <c r="C140" s="44"/>
      <c r="D140" s="44"/>
      <c r="E140" s="44"/>
    </row>
    <row r="141" spans="3:5">
      <c r="C141" s="44"/>
      <c r="D141" s="44"/>
      <c r="E141" s="44"/>
    </row>
    <row r="142" spans="3:5">
      <c r="C142" s="44"/>
      <c r="D142" s="44"/>
      <c r="E142" s="44"/>
    </row>
    <row r="143" spans="3:5">
      <c r="C143" s="44"/>
      <c r="D143" s="44"/>
      <c r="E143" s="44"/>
    </row>
    <row r="144" spans="3:5">
      <c r="C144" s="44"/>
      <c r="D144" s="44"/>
      <c r="E144" s="44"/>
    </row>
    <row r="145" spans="3:5">
      <c r="C145" s="44"/>
      <c r="D145" s="44"/>
      <c r="E145" s="44"/>
    </row>
    <row r="146" spans="3:5">
      <c r="C146" s="44"/>
      <c r="D146" s="44"/>
      <c r="E146" s="44"/>
    </row>
    <row r="147" spans="3:5">
      <c r="C147" s="44"/>
      <c r="D147" s="44"/>
      <c r="E147" s="44"/>
    </row>
    <row r="148" spans="3:5">
      <c r="C148" s="44"/>
      <c r="D148" s="44"/>
      <c r="E148" s="44"/>
    </row>
    <row r="149" spans="3:5">
      <c r="C149" s="44"/>
      <c r="D149" s="44"/>
      <c r="E149" s="44"/>
    </row>
    <row r="150" spans="3:5">
      <c r="C150" s="44"/>
      <c r="D150" s="44"/>
      <c r="E150" s="44"/>
    </row>
    <row r="151" spans="3:5">
      <c r="C151" s="44"/>
      <c r="D151" s="44"/>
      <c r="E151" s="44"/>
    </row>
    <row r="152" spans="3:5">
      <c r="C152" s="44"/>
      <c r="D152" s="44"/>
      <c r="E152" s="44"/>
    </row>
    <row r="153" spans="3:5">
      <c r="C153" s="44"/>
      <c r="D153" s="44"/>
      <c r="E153" s="44"/>
    </row>
    <row r="154" spans="3:5">
      <c r="C154" s="44"/>
      <c r="D154" s="44"/>
      <c r="E154" s="44"/>
    </row>
    <row r="155" spans="3:5">
      <c r="C155" s="44"/>
      <c r="D155" s="44"/>
      <c r="E155" s="44"/>
    </row>
    <row r="156" spans="3:5">
      <c r="C156" s="44"/>
      <c r="D156" s="44"/>
      <c r="E156" s="44"/>
    </row>
    <row r="157" spans="3:5">
      <c r="C157" s="44"/>
      <c r="D157" s="44"/>
      <c r="E157" s="44"/>
    </row>
    <row r="158" spans="3:5">
      <c r="C158" s="44"/>
      <c r="D158" s="44"/>
      <c r="E158" s="44"/>
    </row>
    <row r="159" spans="3:5">
      <c r="C159" s="44"/>
      <c r="D159" s="44"/>
      <c r="E159" s="44"/>
    </row>
    <row r="160" spans="3:5">
      <c r="C160" s="44"/>
      <c r="D160" s="44"/>
      <c r="E160" s="44"/>
    </row>
    <row r="161" spans="3:5">
      <c r="C161" s="44"/>
      <c r="D161" s="44"/>
      <c r="E161" s="44"/>
    </row>
    <row r="162" spans="3:5">
      <c r="C162" s="44"/>
      <c r="D162" s="44"/>
      <c r="E162" s="44"/>
    </row>
    <row r="163" spans="3:5">
      <c r="C163" s="44"/>
      <c r="D163" s="44"/>
      <c r="E163" s="44"/>
    </row>
    <row r="164" spans="3:5">
      <c r="C164" s="44"/>
      <c r="D164" s="44"/>
      <c r="E164" s="44"/>
    </row>
    <row r="165" spans="3:5">
      <c r="C165" s="44"/>
      <c r="D165" s="44"/>
      <c r="E165" s="44"/>
    </row>
    <row r="166" spans="3:5">
      <c r="C166" s="44"/>
      <c r="D166" s="44"/>
      <c r="E166" s="44"/>
    </row>
    <row r="167" spans="3:5">
      <c r="C167" s="44"/>
      <c r="D167" s="44"/>
      <c r="E167" s="44"/>
    </row>
    <row r="168" spans="3:5">
      <c r="C168" s="44"/>
      <c r="D168" s="44"/>
      <c r="E168" s="44"/>
    </row>
    <row r="169" spans="3:5">
      <c r="C169" s="44"/>
      <c r="D169" s="44"/>
      <c r="E169" s="44"/>
    </row>
    <row r="170" spans="3:5">
      <c r="C170" s="44"/>
      <c r="D170" s="44"/>
      <c r="E170" s="44"/>
    </row>
    <row r="171" spans="3:5">
      <c r="C171" s="44"/>
      <c r="D171" s="44"/>
      <c r="E171" s="44"/>
    </row>
    <row r="172" spans="3:5">
      <c r="C172" s="44"/>
      <c r="D172" s="44"/>
      <c r="E172" s="44"/>
    </row>
    <row r="173" spans="3:5">
      <c r="C173" s="44"/>
      <c r="D173" s="44"/>
      <c r="E173" s="44"/>
    </row>
    <row r="174" spans="3:5">
      <c r="C174" s="44"/>
      <c r="D174" s="44"/>
      <c r="E174" s="44"/>
    </row>
    <row r="175" spans="3:5">
      <c r="C175" s="44"/>
      <c r="D175" s="44"/>
      <c r="E175" s="44"/>
    </row>
    <row r="176" spans="3:5">
      <c r="C176" s="44"/>
      <c r="D176" s="44"/>
      <c r="E176" s="44"/>
    </row>
    <row r="177" spans="3:5">
      <c r="C177" s="44"/>
      <c r="D177" s="44"/>
      <c r="E177" s="44"/>
    </row>
    <row r="178" spans="3:5">
      <c r="C178" s="44"/>
      <c r="D178" s="44"/>
      <c r="E178" s="44"/>
    </row>
    <row r="179" spans="3:5">
      <c r="C179" s="44"/>
      <c r="D179" s="44"/>
      <c r="E179" s="44"/>
    </row>
    <row r="180" spans="3:5">
      <c r="C180" s="44"/>
      <c r="D180" s="44"/>
      <c r="E180" s="44"/>
    </row>
    <row r="181" spans="3:5">
      <c r="C181" s="44"/>
      <c r="D181" s="44"/>
      <c r="E181" s="44"/>
    </row>
    <row r="182" spans="3:5">
      <c r="C182" s="44"/>
      <c r="D182" s="44"/>
      <c r="E182" s="44"/>
    </row>
    <row r="183" spans="3:5">
      <c r="C183" s="44"/>
      <c r="D183" s="44"/>
      <c r="E183" s="44"/>
    </row>
    <row r="184" spans="3:5">
      <c r="C184" s="44"/>
      <c r="D184" s="44"/>
      <c r="E184" s="44"/>
    </row>
    <row r="185" spans="3:5">
      <c r="C185" s="44"/>
      <c r="D185" s="44"/>
      <c r="E185" s="44"/>
    </row>
    <row r="186" spans="3:5">
      <c r="C186" s="44"/>
      <c r="D186" s="44"/>
      <c r="E186" s="44"/>
    </row>
    <row r="187" spans="3:5">
      <c r="C187" s="44"/>
      <c r="D187" s="44"/>
      <c r="E187" s="44"/>
    </row>
    <row r="188" spans="3:5">
      <c r="C188" s="44"/>
      <c r="D188" s="44"/>
      <c r="E188" s="44"/>
    </row>
    <row r="189" spans="3:5">
      <c r="C189" s="44"/>
      <c r="D189" s="44"/>
      <c r="E189" s="44"/>
    </row>
    <row r="190" spans="3:5">
      <c r="C190" s="44"/>
      <c r="D190" s="44"/>
      <c r="E190" s="44"/>
    </row>
    <row r="191" spans="3:5">
      <c r="C191" s="44"/>
      <c r="D191" s="44"/>
      <c r="E191" s="44"/>
    </row>
    <row r="192" spans="3:5">
      <c r="C192" s="44"/>
      <c r="D192" s="44"/>
      <c r="E192" s="44"/>
    </row>
    <row r="193" spans="3:5">
      <c r="C193" s="44"/>
      <c r="D193" s="44"/>
      <c r="E193" s="44"/>
    </row>
    <row r="194" spans="3:5">
      <c r="C194" s="44"/>
      <c r="D194" s="44"/>
      <c r="E194" s="44"/>
    </row>
    <row r="195" spans="3:5">
      <c r="C195" s="44"/>
      <c r="D195" s="44"/>
      <c r="E195" s="44"/>
    </row>
    <row r="196" spans="3:5">
      <c r="C196" s="44"/>
      <c r="D196" s="44"/>
      <c r="E196" s="44"/>
    </row>
    <row r="197" spans="3:5">
      <c r="C197" s="44"/>
      <c r="D197" s="44"/>
      <c r="E197" s="44"/>
    </row>
    <row r="198" spans="3:5">
      <c r="C198" s="44"/>
      <c r="D198" s="44"/>
      <c r="E198" s="44"/>
    </row>
    <row r="199" spans="3:5">
      <c r="C199" s="44"/>
      <c r="D199" s="44"/>
      <c r="E199" s="44"/>
    </row>
    <row r="200" spans="3:5">
      <c r="C200" s="44"/>
      <c r="D200" s="44"/>
      <c r="E200" s="44"/>
    </row>
    <row r="201" spans="3:5">
      <c r="C201" s="44"/>
      <c r="D201" s="44"/>
      <c r="E201" s="44"/>
    </row>
    <row r="202" spans="3:5">
      <c r="C202" s="44"/>
      <c r="D202" s="44"/>
      <c r="E202" s="44"/>
    </row>
    <row r="203" spans="3:5">
      <c r="C203" s="44"/>
      <c r="D203" s="44"/>
      <c r="E203" s="44"/>
    </row>
    <row r="204" spans="3:5">
      <c r="C204" s="44"/>
      <c r="D204" s="44"/>
      <c r="E204" s="44"/>
    </row>
    <row r="205" spans="3:5">
      <c r="C205" s="44"/>
      <c r="D205" s="44"/>
      <c r="E205" s="44"/>
    </row>
    <row r="206" spans="3:5">
      <c r="C206" s="44"/>
      <c r="D206" s="44"/>
      <c r="E206" s="44"/>
    </row>
    <row r="207" spans="3:5">
      <c r="C207" s="44"/>
      <c r="D207" s="44"/>
      <c r="E207" s="44"/>
    </row>
    <row r="208" spans="3:5">
      <c r="C208" s="44"/>
      <c r="D208" s="44"/>
      <c r="E208" s="44"/>
    </row>
    <row r="209" spans="3:5">
      <c r="C209" s="44"/>
      <c r="D209" s="44"/>
      <c r="E209" s="44"/>
    </row>
    <row r="210" spans="3:5">
      <c r="C210" s="44"/>
      <c r="D210" s="44"/>
      <c r="E210" s="44"/>
    </row>
    <row r="211" spans="3:5">
      <c r="C211" s="44"/>
      <c r="D211" s="44"/>
      <c r="E211" s="44"/>
    </row>
    <row r="212" spans="3:5">
      <c r="C212" s="44"/>
      <c r="D212" s="44"/>
      <c r="E212" s="44"/>
    </row>
    <row r="213" spans="3:5">
      <c r="C213" s="44"/>
      <c r="D213" s="44"/>
      <c r="E213" s="44"/>
    </row>
    <row r="214" spans="3:5">
      <c r="C214" s="44"/>
      <c r="D214" s="44"/>
      <c r="E214" s="44"/>
    </row>
    <row r="215" spans="3:5">
      <c r="C215" s="44"/>
      <c r="D215" s="44"/>
      <c r="E215" s="44"/>
    </row>
    <row r="216" spans="3:5">
      <c r="C216" s="44"/>
      <c r="D216" s="44"/>
      <c r="E216" s="44"/>
    </row>
    <row r="217" spans="3:5">
      <c r="C217" s="44"/>
      <c r="D217" s="44"/>
      <c r="E217" s="44"/>
    </row>
    <row r="218" spans="3:5">
      <c r="C218" s="44"/>
      <c r="D218" s="44"/>
      <c r="E218" s="44"/>
    </row>
    <row r="219" spans="3:5">
      <c r="C219" s="44"/>
      <c r="D219" s="44"/>
      <c r="E219" s="44"/>
    </row>
    <row r="220" spans="3:5">
      <c r="C220" s="44"/>
      <c r="D220" s="44"/>
      <c r="E220" s="44"/>
    </row>
    <row r="221" spans="3:5">
      <c r="C221" s="44"/>
      <c r="D221" s="44"/>
      <c r="E221" s="44"/>
    </row>
    <row r="222" spans="3:5">
      <c r="C222" s="44"/>
      <c r="D222" s="44"/>
      <c r="E222" s="44"/>
    </row>
    <row r="223" spans="3:5">
      <c r="C223" s="44"/>
      <c r="D223" s="44"/>
      <c r="E223" s="44"/>
    </row>
    <row r="224" spans="3:5">
      <c r="C224" s="44"/>
      <c r="D224" s="44"/>
      <c r="E224" s="44"/>
    </row>
    <row r="225" spans="3:5">
      <c r="C225" s="44"/>
      <c r="D225" s="44"/>
      <c r="E225" s="44"/>
    </row>
    <row r="226" spans="3:5">
      <c r="C226" s="44"/>
      <c r="D226" s="44"/>
      <c r="E226" s="44"/>
    </row>
    <row r="227" spans="3:5">
      <c r="C227" s="44"/>
      <c r="D227" s="44"/>
      <c r="E227" s="44"/>
    </row>
    <row r="228" spans="3:5">
      <c r="C228" s="44"/>
      <c r="D228" s="44"/>
      <c r="E228" s="44"/>
    </row>
    <row r="229" spans="3:5">
      <c r="C229" s="44"/>
      <c r="D229" s="44"/>
      <c r="E229" s="44"/>
    </row>
    <row r="230" spans="3:5">
      <c r="C230" s="44"/>
      <c r="D230" s="44"/>
      <c r="E230" s="44"/>
    </row>
    <row r="231" spans="3:5">
      <c r="C231" s="44"/>
      <c r="D231" s="44"/>
      <c r="E231" s="44"/>
    </row>
    <row r="232" spans="3:5">
      <c r="C232" s="44"/>
      <c r="D232" s="44"/>
      <c r="E232" s="44"/>
    </row>
    <row r="233" spans="3:5">
      <c r="C233" s="44"/>
      <c r="D233" s="44"/>
      <c r="E233" s="44"/>
    </row>
    <row r="234" spans="3:5">
      <c r="C234" s="44"/>
      <c r="D234" s="44"/>
      <c r="E234" s="44"/>
    </row>
    <row r="235" spans="3:5">
      <c r="C235" s="44"/>
      <c r="D235" s="44"/>
      <c r="E235" s="44"/>
    </row>
    <row r="236" spans="3:5">
      <c r="C236" s="44"/>
      <c r="D236" s="44"/>
      <c r="E236" s="44"/>
    </row>
    <row r="237" spans="3:5">
      <c r="C237" s="44"/>
      <c r="D237" s="44"/>
      <c r="E237" s="44"/>
    </row>
    <row r="238" spans="3:5">
      <c r="C238" s="44"/>
      <c r="D238" s="44"/>
      <c r="E238" s="44"/>
    </row>
    <row r="239" spans="3:5">
      <c r="C239" s="44"/>
      <c r="D239" s="44"/>
      <c r="E239" s="44"/>
    </row>
    <row r="240" spans="3:5">
      <c r="C240" s="44"/>
      <c r="D240" s="44"/>
      <c r="E240" s="44"/>
    </row>
    <row r="241" spans="3:5">
      <c r="C241" s="44"/>
      <c r="D241" s="44"/>
      <c r="E241" s="44"/>
    </row>
    <row r="242" spans="3:5">
      <c r="C242" s="44"/>
      <c r="D242" s="44"/>
      <c r="E242" s="44"/>
    </row>
    <row r="243" spans="3:5">
      <c r="C243" s="44"/>
      <c r="D243" s="44"/>
      <c r="E243" s="44"/>
    </row>
    <row r="244" spans="3:5">
      <c r="C244" s="44"/>
      <c r="D244" s="44"/>
      <c r="E244" s="44"/>
    </row>
    <row r="245" spans="3:5">
      <c r="C245" s="44"/>
      <c r="D245" s="44"/>
      <c r="E245" s="44"/>
    </row>
    <row r="246" spans="3:5">
      <c r="C246" s="44"/>
      <c r="D246" s="44"/>
      <c r="E246" s="44"/>
    </row>
    <row r="247" spans="3:5">
      <c r="C247" s="44"/>
      <c r="D247" s="44"/>
      <c r="E247" s="44"/>
    </row>
    <row r="248" spans="3:5">
      <c r="C248" s="44"/>
      <c r="D248" s="44"/>
      <c r="E248" s="44"/>
    </row>
    <row r="249" spans="3:5">
      <c r="C249" s="44"/>
      <c r="D249" s="44"/>
      <c r="E249" s="44"/>
    </row>
    <row r="250" spans="3:5">
      <c r="C250" s="44"/>
      <c r="D250" s="44"/>
      <c r="E250" s="44"/>
    </row>
    <row r="251" spans="3:5">
      <c r="C251" s="44"/>
      <c r="D251" s="44"/>
      <c r="E251" s="44"/>
    </row>
    <row r="252" spans="3:5">
      <c r="C252" s="44"/>
      <c r="D252" s="44"/>
      <c r="E252" s="44"/>
    </row>
    <row r="253" spans="3:5">
      <c r="C253" s="44"/>
      <c r="D253" s="44"/>
      <c r="E253" s="44"/>
    </row>
    <row r="254" spans="3:5">
      <c r="C254" s="44"/>
      <c r="D254" s="44"/>
      <c r="E254" s="44"/>
    </row>
    <row r="255" spans="3:5">
      <c r="C255" s="44"/>
      <c r="D255" s="44"/>
      <c r="E255" s="44"/>
    </row>
    <row r="256" spans="3:5">
      <c r="C256" s="44"/>
      <c r="D256" s="44"/>
      <c r="E256" s="44"/>
    </row>
    <row r="257" spans="3:5">
      <c r="C257" s="44"/>
      <c r="D257" s="44"/>
      <c r="E257" s="44"/>
    </row>
    <row r="258" spans="3:5">
      <c r="C258" s="44"/>
      <c r="D258" s="44"/>
      <c r="E258" s="44"/>
    </row>
    <row r="259" spans="3:5">
      <c r="C259" s="44"/>
      <c r="D259" s="44"/>
      <c r="E259" s="44"/>
    </row>
    <row r="260" spans="3:5">
      <c r="C260" s="44"/>
      <c r="D260" s="44"/>
      <c r="E260" s="44"/>
    </row>
    <row r="261" spans="3:5">
      <c r="C261" s="44"/>
      <c r="D261" s="44"/>
      <c r="E261" s="44"/>
    </row>
    <row r="262" spans="3:5">
      <c r="C262" s="44"/>
      <c r="D262" s="44"/>
      <c r="E262" s="44"/>
    </row>
    <row r="263" spans="3:5">
      <c r="C263" s="44"/>
      <c r="D263" s="44"/>
      <c r="E263" s="44"/>
    </row>
    <row r="264" spans="3:5">
      <c r="C264" s="44"/>
      <c r="D264" s="44"/>
      <c r="E264" s="44"/>
    </row>
    <row r="265" spans="3:5">
      <c r="C265" s="44"/>
      <c r="D265" s="44"/>
      <c r="E265" s="44"/>
    </row>
    <row r="266" spans="3:5">
      <c r="C266" s="44"/>
      <c r="D266" s="44"/>
      <c r="E266" s="44"/>
    </row>
    <row r="267" spans="3:5">
      <c r="C267" s="44"/>
      <c r="D267" s="44"/>
      <c r="E267" s="44"/>
    </row>
    <row r="268" spans="3:5">
      <c r="C268" s="44"/>
      <c r="D268" s="44"/>
      <c r="E268" s="44"/>
    </row>
    <row r="269" spans="3:5">
      <c r="C269" s="44"/>
      <c r="D269" s="44"/>
      <c r="E269" s="44"/>
    </row>
    <row r="270" spans="3:5">
      <c r="C270" s="44"/>
      <c r="D270" s="44"/>
      <c r="E270" s="44"/>
    </row>
    <row r="271" spans="3:5">
      <c r="C271" s="44"/>
      <c r="D271" s="44"/>
      <c r="E271" s="44"/>
    </row>
    <row r="272" spans="3:5">
      <c r="C272" s="44"/>
      <c r="D272" s="44"/>
      <c r="E272" s="44"/>
    </row>
    <row r="273" spans="3:5">
      <c r="C273" s="44"/>
      <c r="D273" s="44"/>
      <c r="E273" s="44"/>
    </row>
    <row r="274" spans="3:5">
      <c r="C274" s="44"/>
      <c r="D274" s="44"/>
      <c r="E274" s="44"/>
    </row>
    <row r="275" spans="3:5">
      <c r="C275" s="44"/>
      <c r="D275" s="44"/>
      <c r="E275" s="44"/>
    </row>
    <row r="276" spans="3:5">
      <c r="C276" s="44"/>
      <c r="D276" s="44"/>
      <c r="E276" s="44"/>
    </row>
    <row r="277" spans="3:5">
      <c r="C277" s="44"/>
      <c r="D277" s="44"/>
      <c r="E277" s="44"/>
    </row>
    <row r="278" spans="3:5">
      <c r="C278" s="44"/>
      <c r="D278" s="44"/>
      <c r="E278" s="44"/>
    </row>
    <row r="279" spans="3:5">
      <c r="C279" s="44"/>
      <c r="D279" s="44"/>
      <c r="E279" s="44"/>
    </row>
    <row r="280" spans="3:5">
      <c r="C280" s="44"/>
      <c r="D280" s="44"/>
      <c r="E280" s="44"/>
    </row>
    <row r="281" spans="3:5">
      <c r="C281" s="44"/>
      <c r="D281" s="44"/>
      <c r="E281" s="44"/>
    </row>
    <row r="282" spans="3:5">
      <c r="C282" s="44"/>
      <c r="D282" s="44"/>
      <c r="E282" s="44"/>
    </row>
    <row r="283" spans="3:5">
      <c r="C283" s="44"/>
      <c r="D283" s="44"/>
      <c r="E283" s="44"/>
    </row>
    <row r="284" spans="3:5">
      <c r="C284" s="44"/>
      <c r="D284" s="44"/>
      <c r="E284" s="44"/>
    </row>
    <row r="285" spans="3:5">
      <c r="C285" s="44"/>
      <c r="D285" s="44"/>
      <c r="E285" s="44"/>
    </row>
    <row r="286" spans="3:5">
      <c r="C286" s="44"/>
      <c r="D286" s="44"/>
      <c r="E286" s="44"/>
    </row>
    <row r="287" spans="3:5">
      <c r="C287" s="44"/>
      <c r="D287" s="44"/>
      <c r="E287" s="44"/>
    </row>
    <row r="288" spans="3:5">
      <c r="C288" s="44"/>
      <c r="D288" s="44"/>
      <c r="E288" s="44"/>
    </row>
    <row r="289" spans="3:5">
      <c r="C289" s="44"/>
      <c r="D289" s="44"/>
      <c r="E289" s="44"/>
    </row>
    <row r="290" spans="3:5">
      <c r="C290" s="44"/>
      <c r="D290" s="44"/>
      <c r="E290" s="44"/>
    </row>
    <row r="291" spans="3:5">
      <c r="C291" s="44"/>
      <c r="D291" s="44"/>
      <c r="E291" s="44"/>
    </row>
    <row r="292" spans="3:5">
      <c r="C292" s="44"/>
      <c r="D292" s="44"/>
      <c r="E292" s="44"/>
    </row>
    <row r="293" spans="3:5">
      <c r="C293" s="44"/>
      <c r="D293" s="44"/>
      <c r="E293" s="44"/>
    </row>
    <row r="294" spans="3:5">
      <c r="C294" s="44"/>
      <c r="D294" s="44"/>
      <c r="E294" s="44"/>
    </row>
    <row r="295" spans="3:5">
      <c r="C295" s="44"/>
      <c r="D295" s="44"/>
      <c r="E295" s="44"/>
    </row>
    <row r="296" spans="3:5">
      <c r="C296" s="44"/>
      <c r="D296" s="44"/>
      <c r="E296" s="44"/>
    </row>
    <row r="297" spans="3:5">
      <c r="C297" s="44"/>
      <c r="D297" s="44"/>
      <c r="E297" s="44"/>
    </row>
    <row r="298" spans="3:5">
      <c r="C298" s="44"/>
      <c r="D298" s="44"/>
      <c r="E298" s="44"/>
    </row>
    <row r="299" spans="3:5">
      <c r="C299" s="44"/>
      <c r="D299" s="44"/>
      <c r="E299" s="44"/>
    </row>
    <row r="300" spans="3:5">
      <c r="C300" s="44"/>
      <c r="D300" s="44"/>
      <c r="E300" s="44"/>
    </row>
    <row r="301" spans="3:5">
      <c r="C301" s="44"/>
      <c r="D301" s="44"/>
      <c r="E301" s="44"/>
    </row>
    <row r="302" spans="3:5">
      <c r="C302" s="44"/>
      <c r="D302" s="44"/>
      <c r="E302" s="44"/>
    </row>
    <row r="303" spans="3:5">
      <c r="C303" s="44"/>
      <c r="D303" s="44"/>
      <c r="E303" s="44"/>
    </row>
    <row r="304" spans="3:5">
      <c r="C304" s="44"/>
      <c r="D304" s="44"/>
      <c r="E304" s="44"/>
    </row>
    <row r="305" spans="3:5">
      <c r="C305" s="44"/>
      <c r="D305" s="44"/>
      <c r="E305" s="44"/>
    </row>
    <row r="306" spans="3:5">
      <c r="C306" s="44"/>
      <c r="D306" s="44"/>
      <c r="E306" s="44"/>
    </row>
    <row r="307" spans="3:5">
      <c r="C307" s="44"/>
      <c r="D307" s="44"/>
      <c r="E307" s="44"/>
    </row>
    <row r="308" spans="3:5">
      <c r="C308" s="44"/>
      <c r="D308" s="44"/>
      <c r="E308" s="44"/>
    </row>
    <row r="309" spans="3:5">
      <c r="C309" s="44"/>
      <c r="D309" s="44"/>
      <c r="E309" s="44"/>
    </row>
    <row r="310" spans="3:5">
      <c r="C310" s="44"/>
      <c r="D310" s="44"/>
      <c r="E310" s="44"/>
    </row>
    <row r="311" spans="3:5">
      <c r="C311" s="44"/>
      <c r="D311" s="44"/>
      <c r="E311" s="44"/>
    </row>
    <row r="312" spans="3:5">
      <c r="C312" s="44"/>
      <c r="D312" s="44"/>
      <c r="E312" s="44"/>
    </row>
    <row r="313" spans="3:5">
      <c r="C313" s="44"/>
      <c r="D313" s="44"/>
      <c r="E313" s="44"/>
    </row>
    <row r="314" spans="3:5">
      <c r="C314" s="44"/>
      <c r="D314" s="44"/>
      <c r="E314" s="44"/>
    </row>
    <row r="315" spans="3:5">
      <c r="C315" s="44"/>
      <c r="D315" s="44"/>
      <c r="E315" s="44"/>
    </row>
    <row r="316" spans="3:5">
      <c r="C316" s="44"/>
      <c r="D316" s="44"/>
      <c r="E316" s="44"/>
    </row>
    <row r="317" spans="3:5">
      <c r="C317" s="44"/>
      <c r="D317" s="44"/>
      <c r="E317" s="44"/>
    </row>
    <row r="318" spans="3:5">
      <c r="C318" s="44"/>
      <c r="D318" s="44"/>
      <c r="E318" s="44"/>
    </row>
    <row r="319" spans="3:5">
      <c r="C319" s="44"/>
      <c r="D319" s="44"/>
      <c r="E319" s="44"/>
    </row>
    <row r="320" spans="3:5">
      <c r="C320" s="44"/>
      <c r="D320" s="44"/>
      <c r="E320" s="44"/>
    </row>
    <row r="321" spans="3:5">
      <c r="C321" s="44"/>
      <c r="D321" s="44"/>
      <c r="E321" s="44"/>
    </row>
    <row r="322" spans="3:5">
      <c r="C322" s="44"/>
      <c r="D322" s="44"/>
      <c r="E322" s="44"/>
    </row>
    <row r="323" spans="3:5">
      <c r="C323" s="44"/>
      <c r="D323" s="44"/>
      <c r="E323" s="44"/>
    </row>
    <row r="324" spans="3:5">
      <c r="C324" s="44"/>
      <c r="D324" s="44"/>
      <c r="E324" s="44"/>
    </row>
    <row r="325" spans="3:5">
      <c r="C325" s="44"/>
      <c r="D325" s="44"/>
      <c r="E325" s="44"/>
    </row>
    <row r="326" spans="3:5">
      <c r="C326" s="44"/>
      <c r="D326" s="44"/>
      <c r="E326" s="44"/>
    </row>
    <row r="327" spans="3:5">
      <c r="C327" s="44"/>
      <c r="D327" s="44"/>
      <c r="E327" s="44"/>
    </row>
    <row r="328" spans="3:5">
      <c r="C328" s="44"/>
      <c r="D328" s="44"/>
      <c r="E328" s="44"/>
    </row>
    <row r="329" spans="3:5">
      <c r="C329" s="44"/>
      <c r="D329" s="44"/>
      <c r="E329" s="44"/>
    </row>
    <row r="330" spans="3:5">
      <c r="C330" s="44"/>
      <c r="D330" s="44"/>
      <c r="E330" s="44"/>
    </row>
    <row r="331" spans="3:5">
      <c r="C331" s="44"/>
      <c r="D331" s="44"/>
      <c r="E331" s="44"/>
    </row>
    <row r="332" spans="3:5">
      <c r="C332" s="44"/>
      <c r="D332" s="44"/>
      <c r="E332" s="44"/>
    </row>
    <row r="333" spans="3:5">
      <c r="C333" s="44"/>
      <c r="D333" s="44"/>
      <c r="E333" s="44"/>
    </row>
    <row r="334" spans="3:5">
      <c r="C334" s="44"/>
      <c r="D334" s="44"/>
      <c r="E334" s="44"/>
    </row>
    <row r="335" spans="3:5">
      <c r="C335" s="44"/>
      <c r="D335" s="44"/>
      <c r="E335" s="44"/>
    </row>
    <row r="336" spans="3:5">
      <c r="C336" s="44"/>
      <c r="D336" s="44"/>
      <c r="E336" s="44"/>
    </row>
    <row r="337" spans="3:5">
      <c r="C337" s="44"/>
      <c r="D337" s="44"/>
      <c r="E337" s="44"/>
    </row>
    <row r="338" spans="3:5">
      <c r="C338" s="44"/>
      <c r="D338" s="44"/>
      <c r="E338" s="44"/>
    </row>
    <row r="339" spans="3:5">
      <c r="C339" s="44"/>
      <c r="D339" s="44"/>
      <c r="E339" s="44"/>
    </row>
    <row r="340" spans="3:5">
      <c r="C340" s="44"/>
      <c r="D340" s="44"/>
      <c r="E340" s="44"/>
    </row>
    <row r="341" spans="3:5">
      <c r="C341" s="44"/>
      <c r="D341" s="44"/>
      <c r="E341" s="44"/>
    </row>
    <row r="342" spans="3:5">
      <c r="C342" s="44"/>
      <c r="D342" s="44"/>
      <c r="E342" s="44"/>
    </row>
    <row r="343" spans="3:5">
      <c r="C343" s="44"/>
      <c r="D343" s="44"/>
      <c r="E343" s="44"/>
    </row>
    <row r="344" spans="3:5">
      <c r="C344" s="44"/>
      <c r="D344" s="44"/>
      <c r="E344" s="44"/>
    </row>
    <row r="345" spans="3:5">
      <c r="C345" s="44"/>
      <c r="D345" s="44"/>
      <c r="E345" s="44"/>
    </row>
    <row r="346" spans="3:5">
      <c r="C346" s="44"/>
      <c r="D346" s="44"/>
      <c r="E346" s="44"/>
    </row>
    <row r="347" spans="3:5">
      <c r="C347" s="44"/>
      <c r="D347" s="44"/>
      <c r="E347" s="44"/>
    </row>
    <row r="348" spans="3:5">
      <c r="C348" s="44"/>
      <c r="D348" s="44"/>
      <c r="E348" s="44"/>
    </row>
    <row r="349" spans="3:5">
      <c r="C349" s="44"/>
      <c r="D349" s="44"/>
      <c r="E349" s="44"/>
    </row>
    <row r="350" spans="3:5">
      <c r="C350" s="44"/>
      <c r="D350" s="44"/>
      <c r="E350" s="44"/>
    </row>
    <row r="351" spans="3:5">
      <c r="C351" s="44"/>
      <c r="D351" s="44"/>
      <c r="E351" s="44"/>
    </row>
    <row r="352" spans="3:5">
      <c r="C352" s="44"/>
      <c r="D352" s="44"/>
      <c r="E352" s="44"/>
    </row>
    <row r="353" spans="3:5">
      <c r="C353" s="44"/>
      <c r="D353" s="44"/>
      <c r="E353" s="44"/>
    </row>
    <row r="354" spans="3:5">
      <c r="C354" s="44"/>
      <c r="D354" s="44"/>
      <c r="E354" s="44"/>
    </row>
    <row r="355" spans="3:5">
      <c r="C355" s="44"/>
      <c r="D355" s="44"/>
      <c r="E355" s="44"/>
    </row>
    <row r="356" spans="3:5">
      <c r="C356" s="44"/>
      <c r="D356" s="44"/>
      <c r="E356" s="44"/>
    </row>
    <row r="357" spans="3:5">
      <c r="C357" s="44"/>
      <c r="D357" s="44"/>
      <c r="E357" s="44"/>
    </row>
    <row r="358" spans="3:5">
      <c r="C358" s="44"/>
      <c r="D358" s="44"/>
      <c r="E358" s="44"/>
    </row>
    <row r="359" spans="3:5">
      <c r="C359" s="44"/>
      <c r="D359" s="44"/>
      <c r="E359" s="44"/>
    </row>
    <row r="360" spans="3:5">
      <c r="C360" s="44"/>
      <c r="D360" s="44"/>
      <c r="E360" s="44"/>
    </row>
    <row r="361" spans="3:5">
      <c r="C361" s="44"/>
      <c r="D361" s="44"/>
      <c r="E361" s="44"/>
    </row>
    <row r="362" spans="3:5">
      <c r="C362" s="44"/>
      <c r="D362" s="44"/>
      <c r="E362" s="44"/>
    </row>
    <row r="363" spans="3:5">
      <c r="C363" s="44"/>
      <c r="D363" s="44"/>
      <c r="E363" s="44"/>
    </row>
    <row r="364" spans="3:5">
      <c r="C364" s="44"/>
      <c r="D364" s="44"/>
      <c r="E364" s="44"/>
    </row>
    <row r="365" spans="3:5">
      <c r="C365" s="44"/>
      <c r="D365" s="44"/>
      <c r="E365" s="44"/>
    </row>
    <row r="366" spans="3:5">
      <c r="C366" s="44"/>
      <c r="D366" s="44"/>
      <c r="E366" s="44"/>
    </row>
    <row r="367" spans="3:5">
      <c r="C367" s="44"/>
      <c r="D367" s="44"/>
      <c r="E367" s="44"/>
    </row>
    <row r="368" spans="3:5">
      <c r="C368" s="44"/>
      <c r="D368" s="44"/>
      <c r="E368" s="44"/>
    </row>
    <row r="369" spans="3:5">
      <c r="C369" s="44"/>
      <c r="D369" s="44"/>
      <c r="E369" s="44"/>
    </row>
    <row r="370" spans="3:5">
      <c r="C370" s="44"/>
      <c r="D370" s="44"/>
      <c r="E370" s="44"/>
    </row>
    <row r="371" spans="3:5">
      <c r="C371" s="44"/>
      <c r="D371" s="44"/>
      <c r="E371" s="44"/>
    </row>
    <row r="372" spans="3:5">
      <c r="C372" s="44"/>
      <c r="D372" s="44"/>
      <c r="E372" s="44"/>
    </row>
    <row r="373" spans="3:5">
      <c r="C373" s="44"/>
      <c r="D373" s="44"/>
      <c r="E373" s="44"/>
    </row>
    <row r="374" spans="3:5">
      <c r="C374" s="44"/>
      <c r="D374" s="44"/>
      <c r="E374" s="44"/>
    </row>
    <row r="375" spans="3:5">
      <c r="C375" s="44"/>
      <c r="D375" s="44"/>
      <c r="E375" s="44"/>
    </row>
    <row r="376" spans="3:5">
      <c r="C376" s="44"/>
      <c r="D376" s="44"/>
      <c r="E376" s="44"/>
    </row>
    <row r="377" spans="3:5">
      <c r="C377" s="44"/>
      <c r="D377" s="44"/>
      <c r="E377" s="44"/>
    </row>
    <row r="378" spans="3:5">
      <c r="C378" s="44"/>
      <c r="D378" s="44"/>
      <c r="E378" s="44"/>
    </row>
    <row r="379" spans="3:5">
      <c r="C379" s="44"/>
      <c r="D379" s="44"/>
      <c r="E379" s="44"/>
    </row>
    <row r="380" spans="3:5">
      <c r="C380" s="44"/>
      <c r="D380" s="44"/>
      <c r="E380" s="44"/>
    </row>
    <row r="381" spans="3:5">
      <c r="C381" s="44"/>
      <c r="D381" s="44"/>
      <c r="E381" s="44"/>
    </row>
    <row r="382" spans="3:5">
      <c r="C382" s="44"/>
      <c r="D382" s="44"/>
      <c r="E382" s="44"/>
    </row>
    <row r="383" spans="3:5">
      <c r="C383" s="44"/>
      <c r="D383" s="44"/>
      <c r="E383" s="44"/>
    </row>
    <row r="384" spans="3:5">
      <c r="C384" s="44"/>
      <c r="D384" s="44"/>
      <c r="E384" s="44"/>
    </row>
    <row r="385" spans="3:5">
      <c r="C385" s="44"/>
      <c r="D385" s="44"/>
      <c r="E385" s="44"/>
    </row>
    <row r="386" spans="3:5">
      <c r="C386" s="44"/>
      <c r="D386" s="44"/>
      <c r="E386" s="44"/>
    </row>
    <row r="387" spans="3:5">
      <c r="C387" s="44"/>
      <c r="D387" s="44"/>
      <c r="E387" s="44"/>
    </row>
    <row r="388" spans="3:5">
      <c r="C388" s="44"/>
      <c r="D388" s="44"/>
      <c r="E388" s="44"/>
    </row>
    <row r="389" spans="3:5">
      <c r="C389" s="44"/>
      <c r="D389" s="44"/>
      <c r="E389" s="44"/>
    </row>
    <row r="390" spans="3:5">
      <c r="C390" s="44"/>
      <c r="D390" s="44"/>
      <c r="E390" s="44"/>
    </row>
    <row r="391" spans="3:5">
      <c r="C391" s="44"/>
      <c r="D391" s="44"/>
      <c r="E391" s="44"/>
    </row>
    <row r="392" spans="3:5">
      <c r="C392" s="44"/>
      <c r="D392" s="44"/>
      <c r="E392" s="44"/>
    </row>
    <row r="393" spans="3:5">
      <c r="C393" s="44"/>
      <c r="D393" s="44"/>
      <c r="E393" s="44"/>
    </row>
    <row r="394" spans="3:5">
      <c r="C394" s="44"/>
      <c r="D394" s="44"/>
      <c r="E394" s="44"/>
    </row>
    <row r="395" spans="3:5">
      <c r="C395" s="44"/>
      <c r="D395" s="44"/>
      <c r="E395" s="44"/>
    </row>
    <row r="396" spans="3:5">
      <c r="C396" s="44"/>
      <c r="D396" s="44"/>
      <c r="E396" s="44"/>
    </row>
    <row r="397" spans="3:5">
      <c r="C397" s="44"/>
      <c r="D397" s="44"/>
      <c r="E397" s="44"/>
    </row>
    <row r="398" spans="3:5">
      <c r="C398" s="44"/>
      <c r="D398" s="44"/>
      <c r="E398" s="44"/>
    </row>
    <row r="399" spans="3:5">
      <c r="C399" s="44"/>
      <c r="D399" s="44"/>
      <c r="E399" s="44"/>
    </row>
    <row r="400" spans="3:5">
      <c r="C400" s="44"/>
      <c r="D400" s="44"/>
      <c r="E400" s="44"/>
    </row>
    <row r="401" spans="3:5">
      <c r="C401" s="44"/>
      <c r="D401" s="44"/>
      <c r="E401" s="44"/>
    </row>
    <row r="402" spans="3:5">
      <c r="C402" s="44"/>
      <c r="D402" s="44"/>
      <c r="E402" s="44"/>
    </row>
    <row r="403" spans="3:5">
      <c r="C403" s="44"/>
      <c r="D403" s="44"/>
      <c r="E403" s="44"/>
    </row>
    <row r="404" spans="3:5">
      <c r="C404" s="44"/>
      <c r="D404" s="44"/>
      <c r="E404" s="44"/>
    </row>
    <row r="405" spans="3:5">
      <c r="C405" s="44"/>
      <c r="D405" s="44"/>
      <c r="E405" s="44"/>
    </row>
    <row r="406" spans="3:5">
      <c r="C406" s="44"/>
      <c r="D406" s="44"/>
      <c r="E406" s="44"/>
    </row>
    <row r="407" spans="3:5">
      <c r="C407" s="44"/>
      <c r="D407" s="44"/>
      <c r="E407" s="44"/>
    </row>
    <row r="408" spans="3:5">
      <c r="C408" s="44"/>
      <c r="D408" s="44"/>
      <c r="E408" s="44"/>
    </row>
    <row r="409" spans="3:5">
      <c r="C409" s="44"/>
      <c r="D409" s="44"/>
      <c r="E409" s="44"/>
    </row>
    <row r="410" spans="3:5">
      <c r="C410" s="44"/>
      <c r="D410" s="44"/>
      <c r="E410" s="44"/>
    </row>
    <row r="411" spans="3:5">
      <c r="C411" s="44"/>
      <c r="D411" s="44"/>
      <c r="E411" s="44"/>
    </row>
    <row r="412" spans="3:5">
      <c r="C412" s="44"/>
      <c r="D412" s="44"/>
      <c r="E412" s="44"/>
    </row>
    <row r="413" spans="3:5">
      <c r="C413" s="44"/>
      <c r="D413" s="44"/>
      <c r="E413" s="44"/>
    </row>
    <row r="414" spans="3:5">
      <c r="C414" s="44"/>
      <c r="D414" s="44"/>
      <c r="E414" s="44"/>
    </row>
    <row r="415" spans="3:5">
      <c r="C415" s="44"/>
      <c r="D415" s="44"/>
      <c r="E415" s="44"/>
    </row>
    <row r="416" spans="3:5">
      <c r="C416" s="44"/>
      <c r="D416" s="44"/>
      <c r="E416" s="44"/>
    </row>
    <row r="417" spans="3:5">
      <c r="C417" s="44"/>
      <c r="D417" s="44"/>
      <c r="E417" s="44"/>
    </row>
    <row r="418" spans="3:5">
      <c r="C418" s="44"/>
      <c r="D418" s="44"/>
      <c r="E418" s="44"/>
    </row>
    <row r="419" spans="3:5">
      <c r="C419" s="44"/>
      <c r="D419" s="44"/>
      <c r="E419" s="44"/>
    </row>
    <row r="420" spans="3:5">
      <c r="C420" s="44"/>
      <c r="D420" s="44"/>
      <c r="E420" s="44"/>
    </row>
    <row r="421" spans="3:5">
      <c r="C421" s="44"/>
      <c r="D421" s="44"/>
      <c r="E421" s="44"/>
    </row>
    <row r="422" spans="3:5">
      <c r="C422" s="44"/>
      <c r="D422" s="44"/>
      <c r="E422" s="44"/>
    </row>
    <row r="423" spans="3:5">
      <c r="C423" s="44"/>
      <c r="D423" s="44"/>
      <c r="E423" s="44"/>
    </row>
    <row r="424" spans="3:5">
      <c r="C424" s="44"/>
      <c r="D424" s="44"/>
      <c r="E424" s="44"/>
    </row>
    <row r="425" spans="3:5">
      <c r="C425" s="44"/>
      <c r="D425" s="44"/>
      <c r="E425" s="44"/>
    </row>
    <row r="426" spans="3:5">
      <c r="C426" s="44"/>
      <c r="D426" s="44"/>
      <c r="E426" s="44"/>
    </row>
    <row r="427" spans="3:5">
      <c r="C427" s="44"/>
      <c r="D427" s="44"/>
      <c r="E427" s="44"/>
    </row>
    <row r="428" spans="3:5">
      <c r="C428" s="44"/>
      <c r="D428" s="44"/>
      <c r="E428" s="44"/>
    </row>
    <row r="429" spans="3:5">
      <c r="C429" s="44"/>
      <c r="D429" s="44"/>
      <c r="E429" s="44"/>
    </row>
    <row r="430" spans="3:5">
      <c r="C430" s="44"/>
      <c r="D430" s="44"/>
      <c r="E430" s="44"/>
    </row>
    <row r="431" spans="3:5">
      <c r="C431" s="44"/>
      <c r="D431" s="44"/>
      <c r="E431" s="44"/>
    </row>
    <row r="432" spans="3:5">
      <c r="C432" s="44"/>
      <c r="D432" s="44"/>
      <c r="E432" s="44"/>
    </row>
    <row r="433" spans="3:5">
      <c r="C433" s="44"/>
      <c r="D433" s="44"/>
      <c r="E433" s="44"/>
    </row>
    <row r="434" spans="3:5">
      <c r="C434" s="44"/>
      <c r="D434" s="44"/>
      <c r="E434" s="44"/>
    </row>
    <row r="435" spans="3:5">
      <c r="C435" s="44"/>
      <c r="D435" s="44"/>
      <c r="E435" s="44"/>
    </row>
    <row r="436" spans="3:5">
      <c r="C436" s="44"/>
      <c r="D436" s="44"/>
      <c r="E436" s="44"/>
    </row>
    <row r="437" spans="3:5">
      <c r="C437" s="44"/>
      <c r="D437" s="44"/>
      <c r="E437" s="44"/>
    </row>
    <row r="438" spans="3:5">
      <c r="C438" s="44"/>
      <c r="D438" s="44"/>
      <c r="E438" s="44"/>
    </row>
    <row r="439" spans="3:5">
      <c r="C439" s="44"/>
      <c r="D439" s="44"/>
      <c r="E439" s="44"/>
    </row>
    <row r="440" spans="3:5">
      <c r="C440" s="44"/>
      <c r="D440" s="44"/>
      <c r="E440" s="44"/>
    </row>
    <row r="441" spans="3:5">
      <c r="C441" s="44"/>
      <c r="D441" s="44"/>
      <c r="E441" s="44"/>
    </row>
    <row r="442" spans="3:5">
      <c r="C442" s="44"/>
      <c r="D442" s="44"/>
      <c r="E442" s="44"/>
    </row>
    <row r="443" spans="3:5">
      <c r="C443" s="44"/>
      <c r="D443" s="44"/>
      <c r="E443" s="44"/>
    </row>
    <row r="444" spans="3:5">
      <c r="C444" s="44"/>
      <c r="D444" s="44"/>
      <c r="E444" s="44"/>
    </row>
    <row r="445" spans="3:5">
      <c r="C445" s="44"/>
      <c r="D445" s="44"/>
      <c r="E445" s="44"/>
    </row>
    <row r="446" spans="3:5">
      <c r="C446" s="44"/>
      <c r="D446" s="44"/>
      <c r="E446" s="44"/>
    </row>
    <row r="447" spans="3:5">
      <c r="C447" s="44"/>
      <c r="D447" s="44"/>
      <c r="E447" s="44"/>
    </row>
    <row r="448" spans="3:5">
      <c r="C448" s="44"/>
      <c r="D448" s="44"/>
      <c r="E448" s="44"/>
    </row>
    <row r="449" spans="3:5">
      <c r="C449" s="44"/>
      <c r="D449" s="44"/>
      <c r="E449" s="44"/>
    </row>
    <row r="450" spans="3:5">
      <c r="C450" s="44"/>
      <c r="D450" s="44"/>
      <c r="E450" s="44"/>
    </row>
    <row r="451" spans="3:5">
      <c r="C451" s="44"/>
      <c r="D451" s="44"/>
      <c r="E451" s="44"/>
    </row>
    <row r="452" spans="3:5">
      <c r="C452" s="44"/>
      <c r="D452" s="44"/>
      <c r="E452" s="44"/>
    </row>
    <row r="453" spans="3:5">
      <c r="C453" s="44"/>
      <c r="D453" s="44"/>
      <c r="E453" s="44"/>
    </row>
    <row r="454" spans="3:5">
      <c r="C454" s="44"/>
      <c r="D454" s="44"/>
      <c r="E454" s="44"/>
    </row>
    <row r="455" spans="3:5">
      <c r="C455" s="44"/>
      <c r="D455" s="44"/>
      <c r="E455" s="44"/>
    </row>
    <row r="456" spans="3:5">
      <c r="C456" s="44"/>
      <c r="D456" s="44"/>
      <c r="E456" s="44"/>
    </row>
    <row r="457" spans="3:5">
      <c r="C457" s="44"/>
      <c r="D457" s="44"/>
      <c r="E457" s="44"/>
    </row>
    <row r="458" spans="3:5">
      <c r="C458" s="44"/>
      <c r="D458" s="44"/>
      <c r="E458" s="44"/>
    </row>
    <row r="459" spans="3:5">
      <c r="C459" s="44"/>
      <c r="D459" s="44"/>
      <c r="E459" s="44"/>
    </row>
    <row r="460" spans="3:5">
      <c r="C460" s="44"/>
      <c r="D460" s="44"/>
      <c r="E460" s="44"/>
    </row>
    <row r="461" spans="3:5">
      <c r="C461" s="44"/>
      <c r="D461" s="44"/>
      <c r="E461" s="44"/>
    </row>
    <row r="462" spans="3:5">
      <c r="C462" s="44"/>
      <c r="D462" s="44"/>
      <c r="E462" s="44"/>
    </row>
    <row r="463" spans="3:5">
      <c r="C463" s="44"/>
      <c r="D463" s="44"/>
      <c r="E463" s="44"/>
    </row>
    <row r="464" spans="3:5">
      <c r="C464" s="44"/>
      <c r="D464" s="44"/>
      <c r="E464" s="44"/>
    </row>
    <row r="465" spans="3:5">
      <c r="C465" s="44"/>
      <c r="D465" s="44"/>
      <c r="E465" s="44"/>
    </row>
    <row r="466" spans="3:5">
      <c r="C466" s="44"/>
      <c r="D466" s="44"/>
      <c r="E466" s="44"/>
    </row>
    <row r="467" spans="3:5">
      <c r="C467" s="44"/>
      <c r="D467" s="44"/>
      <c r="E467" s="44"/>
    </row>
    <row r="468" spans="3:5">
      <c r="C468" s="44"/>
      <c r="D468" s="44"/>
      <c r="E468" s="44"/>
    </row>
    <row r="469" spans="3:5">
      <c r="C469" s="44"/>
      <c r="D469" s="44"/>
      <c r="E469" s="44"/>
    </row>
    <row r="470" spans="3:5">
      <c r="C470" s="44"/>
      <c r="D470" s="44"/>
      <c r="E470" s="44"/>
    </row>
    <row r="471" spans="3:5">
      <c r="C471" s="44"/>
      <c r="D471" s="44"/>
      <c r="E471" s="44"/>
    </row>
    <row r="472" spans="3:5">
      <c r="C472" s="44"/>
      <c r="D472" s="44"/>
      <c r="E472" s="44"/>
    </row>
    <row r="473" spans="3:5">
      <c r="C473" s="44"/>
      <c r="D473" s="44"/>
      <c r="E473" s="44"/>
    </row>
    <row r="474" spans="3:5">
      <c r="C474" s="44"/>
      <c r="D474" s="44"/>
      <c r="E474" s="44"/>
    </row>
    <row r="475" spans="3:5">
      <c r="C475" s="44"/>
      <c r="D475" s="44"/>
      <c r="E475" s="44"/>
    </row>
    <row r="476" spans="3:5">
      <c r="C476" s="44"/>
      <c r="D476" s="44"/>
      <c r="E476" s="44"/>
    </row>
    <row r="477" spans="3:5">
      <c r="C477" s="44"/>
      <c r="D477" s="44"/>
      <c r="E477" s="44"/>
    </row>
    <row r="478" spans="3:5">
      <c r="C478" s="44"/>
      <c r="D478" s="44"/>
      <c r="E478" s="44"/>
    </row>
    <row r="479" spans="3:5">
      <c r="C479" s="44"/>
      <c r="D479" s="44"/>
      <c r="E479" s="44"/>
    </row>
    <row r="480" spans="3:5">
      <c r="C480" s="44"/>
      <c r="D480" s="44"/>
      <c r="E480" s="44"/>
    </row>
    <row r="481" spans="3:5">
      <c r="C481" s="44"/>
      <c r="D481" s="44"/>
      <c r="E481" s="44"/>
    </row>
    <row r="482" spans="3:5">
      <c r="C482" s="44"/>
      <c r="D482" s="44"/>
      <c r="E482" s="44"/>
    </row>
    <row r="483" spans="3:5">
      <c r="C483" s="44"/>
      <c r="D483" s="44"/>
      <c r="E483" s="44"/>
    </row>
    <row r="484" spans="3:5">
      <c r="C484" s="44"/>
      <c r="D484" s="44"/>
      <c r="E484" s="44"/>
    </row>
    <row r="485" spans="3:5">
      <c r="C485" s="44"/>
      <c r="D485" s="44"/>
      <c r="E485" s="44"/>
    </row>
    <row r="486" spans="3:5">
      <c r="C486" s="44"/>
      <c r="D486" s="44"/>
      <c r="E486" s="44"/>
    </row>
    <row r="487" spans="3:5">
      <c r="C487" s="44"/>
      <c r="D487" s="44"/>
      <c r="E487" s="44"/>
    </row>
    <row r="488" spans="3:5">
      <c r="C488" s="44"/>
      <c r="D488" s="44"/>
      <c r="E488" s="44"/>
    </row>
    <row r="489" spans="3:5">
      <c r="C489" s="44"/>
      <c r="D489" s="44"/>
      <c r="E489" s="44"/>
    </row>
    <row r="490" spans="3:5">
      <c r="C490" s="44"/>
      <c r="D490" s="44"/>
      <c r="E490" s="44"/>
    </row>
    <row r="491" spans="3:5">
      <c r="C491" s="44"/>
      <c r="D491" s="44"/>
      <c r="E491" s="44"/>
    </row>
    <row r="492" spans="3:5">
      <c r="C492" s="44"/>
      <c r="D492" s="44"/>
      <c r="E492" s="44"/>
    </row>
    <row r="493" spans="3:5">
      <c r="C493" s="44"/>
      <c r="D493" s="44"/>
      <c r="E493" s="44"/>
    </row>
    <row r="494" spans="3:5">
      <c r="C494" s="44"/>
      <c r="D494" s="44"/>
      <c r="E494" s="44"/>
    </row>
    <row r="495" spans="3:5">
      <c r="C495" s="44"/>
      <c r="D495" s="44"/>
      <c r="E495" s="44"/>
    </row>
    <row r="496" spans="3:5">
      <c r="C496" s="44"/>
      <c r="D496" s="44"/>
      <c r="E496" s="44"/>
    </row>
    <row r="497" spans="3:5">
      <c r="C497" s="44"/>
      <c r="D497" s="44"/>
      <c r="E497" s="44"/>
    </row>
    <row r="498" spans="3:5">
      <c r="C498" s="44"/>
      <c r="D498" s="44"/>
      <c r="E498" s="44"/>
    </row>
    <row r="499" spans="3:5">
      <c r="C499" s="44"/>
      <c r="D499" s="44"/>
      <c r="E499" s="44"/>
    </row>
    <row r="500" spans="3:5">
      <c r="C500" s="44"/>
      <c r="D500" s="44"/>
      <c r="E500" s="44"/>
    </row>
    <row r="501" spans="3:5">
      <c r="C501" s="44"/>
      <c r="D501" s="44"/>
      <c r="E501" s="44"/>
    </row>
    <row r="502" spans="3:5">
      <c r="C502" s="44"/>
      <c r="D502" s="44"/>
      <c r="E502" s="44"/>
    </row>
    <row r="503" spans="3:5">
      <c r="C503" s="44"/>
      <c r="D503" s="44"/>
      <c r="E503" s="44"/>
    </row>
    <row r="504" spans="3:5">
      <c r="C504" s="44"/>
      <c r="D504" s="44"/>
      <c r="E504" s="44"/>
    </row>
    <row r="505" spans="3:5">
      <c r="C505" s="44"/>
      <c r="D505" s="44"/>
      <c r="E505" s="44"/>
    </row>
    <row r="506" spans="3:5">
      <c r="C506" s="44"/>
      <c r="D506" s="44"/>
      <c r="E506" s="44"/>
    </row>
    <row r="507" spans="3:5">
      <c r="C507" s="44"/>
      <c r="D507" s="44"/>
      <c r="E507" s="44"/>
    </row>
    <row r="508" spans="3:5">
      <c r="C508" s="44"/>
      <c r="D508" s="44"/>
      <c r="E508" s="44"/>
    </row>
    <row r="509" spans="3:5">
      <c r="C509" s="44"/>
      <c r="D509" s="44"/>
      <c r="E509" s="44"/>
    </row>
    <row r="510" spans="3:5">
      <c r="C510" s="44"/>
      <c r="D510" s="44"/>
      <c r="E510" s="44"/>
    </row>
    <row r="511" spans="3:5">
      <c r="C511" s="44"/>
      <c r="D511" s="44"/>
      <c r="E511" s="44"/>
    </row>
    <row r="512" spans="3:5">
      <c r="C512" s="44"/>
      <c r="D512" s="44"/>
      <c r="E512" s="44"/>
    </row>
    <row r="513" spans="3:5">
      <c r="C513" s="44"/>
      <c r="D513" s="44"/>
      <c r="E513" s="44"/>
    </row>
    <row r="514" spans="3:5">
      <c r="C514" s="44"/>
      <c r="D514" s="44"/>
      <c r="E514" s="44"/>
    </row>
    <row r="515" spans="3:5">
      <c r="C515" s="44"/>
      <c r="D515" s="44"/>
      <c r="E515" s="44"/>
    </row>
    <row r="516" spans="3:5">
      <c r="C516" s="44"/>
      <c r="D516" s="44"/>
      <c r="E516" s="44"/>
    </row>
    <row r="517" spans="3:5">
      <c r="C517" s="44"/>
      <c r="D517" s="44"/>
      <c r="E517" s="44"/>
    </row>
    <row r="518" spans="3:5">
      <c r="C518" s="44"/>
      <c r="D518" s="44"/>
      <c r="E518" s="44"/>
    </row>
    <row r="519" spans="3:5">
      <c r="C519" s="44"/>
      <c r="D519" s="44"/>
      <c r="E519" s="44"/>
    </row>
    <row r="520" spans="3:5">
      <c r="C520" s="44"/>
      <c r="D520" s="44"/>
      <c r="E520" s="44"/>
    </row>
    <row r="521" spans="3:5">
      <c r="C521" s="44"/>
      <c r="D521" s="44"/>
      <c r="E521" s="44"/>
    </row>
    <row r="522" spans="3:5">
      <c r="C522" s="44"/>
      <c r="D522" s="44"/>
      <c r="E522" s="44"/>
    </row>
    <row r="523" spans="3:5">
      <c r="C523" s="44"/>
      <c r="D523" s="44"/>
      <c r="E523" s="44"/>
    </row>
    <row r="524" spans="3:5">
      <c r="C524" s="44"/>
      <c r="D524" s="44"/>
      <c r="E524" s="44"/>
    </row>
    <row r="525" spans="3:5">
      <c r="C525" s="44"/>
      <c r="D525" s="44"/>
      <c r="E525" s="44"/>
    </row>
    <row r="526" spans="3:5">
      <c r="C526" s="44"/>
      <c r="D526" s="44"/>
      <c r="E526" s="44"/>
    </row>
    <row r="527" spans="3:5">
      <c r="C527" s="44"/>
      <c r="D527" s="44"/>
      <c r="E527" s="44"/>
    </row>
    <row r="528" spans="3:5">
      <c r="C528" s="44"/>
      <c r="D528" s="44"/>
      <c r="E528" s="44"/>
    </row>
    <row r="529" spans="3:5">
      <c r="C529" s="44"/>
      <c r="D529" s="44"/>
      <c r="E529" s="44"/>
    </row>
    <row r="530" spans="3:5">
      <c r="C530" s="44"/>
      <c r="D530" s="44"/>
      <c r="E530" s="44"/>
    </row>
    <row r="531" spans="3:5">
      <c r="C531" s="44"/>
      <c r="D531" s="44"/>
      <c r="E531" s="44"/>
    </row>
    <row r="532" spans="3:5">
      <c r="C532" s="44"/>
      <c r="D532" s="44"/>
      <c r="E532" s="44"/>
    </row>
    <row r="533" spans="3:5">
      <c r="C533" s="44"/>
      <c r="D533" s="44"/>
      <c r="E533" s="44"/>
    </row>
    <row r="534" spans="3:5">
      <c r="C534" s="44"/>
      <c r="D534" s="44"/>
      <c r="E534" s="44"/>
    </row>
    <row r="535" spans="3:5">
      <c r="C535" s="44"/>
      <c r="D535" s="44"/>
      <c r="E535" s="44"/>
    </row>
    <row r="536" spans="3:5">
      <c r="C536" s="44"/>
      <c r="D536" s="44"/>
      <c r="E536" s="44"/>
    </row>
    <row r="537" spans="3:5">
      <c r="C537" s="44"/>
      <c r="D537" s="44"/>
      <c r="E537" s="44"/>
    </row>
    <row r="538" spans="3:5">
      <c r="C538" s="44"/>
      <c r="D538" s="44"/>
      <c r="E538" s="44"/>
    </row>
    <row r="539" spans="3:5">
      <c r="C539" s="44"/>
      <c r="D539" s="44"/>
      <c r="E539" s="44"/>
    </row>
    <row r="540" spans="3:5">
      <c r="C540" s="44"/>
      <c r="D540" s="44"/>
      <c r="E540" s="44"/>
    </row>
    <row r="541" spans="3:5">
      <c r="C541" s="44"/>
      <c r="D541" s="44"/>
      <c r="E541" s="44"/>
    </row>
    <row r="542" spans="3:5">
      <c r="C542" s="44"/>
      <c r="D542" s="44"/>
      <c r="E542" s="44"/>
    </row>
    <row r="543" spans="3:5">
      <c r="C543" s="44"/>
      <c r="D543" s="44"/>
      <c r="E543" s="44"/>
    </row>
    <row r="544" spans="3:5">
      <c r="C544" s="44"/>
      <c r="D544" s="44"/>
      <c r="E544" s="44"/>
    </row>
    <row r="545" spans="3:5">
      <c r="C545" s="44"/>
      <c r="D545" s="44"/>
      <c r="E545" s="44"/>
    </row>
    <row r="546" spans="3:5">
      <c r="C546" s="44"/>
      <c r="D546" s="44"/>
      <c r="E546" s="44"/>
    </row>
    <row r="547" spans="3:5">
      <c r="C547" s="44"/>
      <c r="D547" s="44"/>
      <c r="E547" s="44"/>
    </row>
    <row r="548" spans="3:5">
      <c r="C548" s="44"/>
      <c r="D548" s="44"/>
      <c r="E548" s="44"/>
    </row>
    <row r="549" spans="3:5">
      <c r="C549" s="44"/>
      <c r="D549" s="44"/>
      <c r="E549" s="44"/>
    </row>
    <row r="550" spans="3:5">
      <c r="C550" s="44"/>
      <c r="D550" s="44"/>
      <c r="E550" s="44"/>
    </row>
    <row r="551" spans="3:5">
      <c r="C551" s="44"/>
      <c r="D551" s="44"/>
      <c r="E551" s="44"/>
    </row>
    <row r="552" spans="3:5">
      <c r="C552" s="44"/>
      <c r="D552" s="44"/>
      <c r="E552" s="44"/>
    </row>
    <row r="553" spans="3:5">
      <c r="C553" s="44"/>
      <c r="D553" s="44"/>
      <c r="E553" s="44"/>
    </row>
    <row r="554" spans="3:5">
      <c r="C554" s="44"/>
      <c r="D554" s="44"/>
      <c r="E554" s="44"/>
    </row>
    <row r="555" spans="3:5">
      <c r="C555" s="44"/>
      <c r="D555" s="44"/>
      <c r="E555" s="44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43" customWidth="1"/>
    <col min="2" max="2" width="38.42578125" style="43" customWidth="1"/>
    <col min="3" max="5" width="10.7109375" style="43" customWidth="1"/>
    <col min="6" max="6" width="10.7109375" style="44" customWidth="1"/>
    <col min="7" max="7" width="14.7109375" style="44" customWidth="1"/>
    <col min="8" max="8" width="11.7109375" style="44" customWidth="1"/>
    <col min="9" max="9" width="14.7109375" style="44" customWidth="1"/>
    <col min="10" max="10" width="10.7109375" style="44" customWidth="1"/>
    <col min="11" max="11" width="10.7109375" style="49" customWidth="1"/>
    <col min="12" max="12" width="7.7109375" style="49" customWidth="1"/>
    <col min="13" max="13" width="7.140625" style="49" customWidth="1"/>
    <col min="14" max="14" width="6" style="49" customWidth="1"/>
    <col min="15" max="15" width="7.85546875" style="49" customWidth="1"/>
    <col min="16" max="16" width="8.140625" style="49" customWidth="1"/>
    <col min="17" max="17" width="6.28515625" style="44" customWidth="1"/>
    <col min="18" max="18" width="8" style="44" customWidth="1"/>
    <col min="19" max="19" width="8.7109375" style="44" customWidth="1"/>
    <col min="20" max="20" width="10" style="44" customWidth="1"/>
    <col min="21" max="21" width="9.5703125" style="44" customWidth="1"/>
    <col min="22" max="22" width="6.140625" style="44" customWidth="1"/>
    <col min="23" max="24" width="5.7109375" style="44" customWidth="1"/>
    <col min="25" max="25" width="6.85546875" style="44" customWidth="1"/>
    <col min="26" max="26" width="6.42578125" style="44" customWidth="1"/>
    <col min="27" max="27" width="6.7109375" style="44" customWidth="1"/>
    <col min="28" max="28" width="7.28515625" style="44" customWidth="1"/>
    <col min="29" max="40" width="5.7109375" style="44" customWidth="1"/>
    <col min="41" max="16384" width="9.140625" style="44"/>
  </cols>
  <sheetData>
    <row r="1" spans="1:60">
      <c r="B1" s="11" t="s">
        <v>0</v>
      </c>
      <c r="C1" s="12" t="s">
        <v>190</v>
      </c>
    </row>
    <row r="2" spans="1:60">
      <c r="B2" s="11" t="s">
        <v>1</v>
      </c>
    </row>
    <row r="3" spans="1:60">
      <c r="B3" s="11" t="s">
        <v>2</v>
      </c>
      <c r="C3" s="12" t="s">
        <v>191</v>
      </c>
    </row>
    <row r="4" spans="1:60">
      <c r="B4" s="11" t="s">
        <v>3</v>
      </c>
      <c r="C4" s="12" t="s">
        <v>192</v>
      </c>
    </row>
    <row r="6" spans="1:60" ht="26.2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9"/>
      <c r="BD6" s="44" t="s">
        <v>106</v>
      </c>
      <c r="BF6" s="44" t="s">
        <v>107</v>
      </c>
      <c r="BH6" s="49" t="s">
        <v>108</v>
      </c>
    </row>
    <row r="7" spans="1:60" ht="26.25" customHeight="1">
      <c r="B7" s="87" t="s">
        <v>109</v>
      </c>
      <c r="C7" s="88"/>
      <c r="D7" s="88"/>
      <c r="E7" s="88"/>
      <c r="F7" s="88"/>
      <c r="G7" s="88"/>
      <c r="H7" s="88"/>
      <c r="I7" s="88"/>
      <c r="J7" s="88"/>
      <c r="K7" s="89"/>
      <c r="BD7" s="49" t="s">
        <v>110</v>
      </c>
      <c r="BF7" s="44" t="s">
        <v>111</v>
      </c>
      <c r="BH7" s="49" t="s">
        <v>112</v>
      </c>
    </row>
    <row r="8" spans="1:60" s="49" customFormat="1" ht="63">
      <c r="A8" s="43"/>
      <c r="B8" s="17" t="s">
        <v>102</v>
      </c>
      <c r="C8" s="68" t="s">
        <v>50</v>
      </c>
      <c r="D8" s="69" t="s">
        <v>71</v>
      </c>
      <c r="E8" s="69" t="s">
        <v>88</v>
      </c>
      <c r="F8" s="68" t="s">
        <v>54</v>
      </c>
      <c r="G8" s="68" t="s">
        <v>74</v>
      </c>
      <c r="H8" s="68" t="s">
        <v>75</v>
      </c>
      <c r="I8" s="68" t="s">
        <v>57</v>
      </c>
      <c r="J8" s="69" t="s">
        <v>58</v>
      </c>
      <c r="K8" s="68" t="s">
        <v>59</v>
      </c>
      <c r="BC8" s="44" t="s">
        <v>113</v>
      </c>
      <c r="BD8" s="44" t="s">
        <v>114</v>
      </c>
      <c r="BE8" s="44" t="s">
        <v>115</v>
      </c>
      <c r="BG8" s="54" t="s">
        <v>116</v>
      </c>
    </row>
    <row r="9" spans="1:60" s="49" customFormat="1" ht="18.75" customHeight="1">
      <c r="A9" s="43"/>
      <c r="B9" s="50"/>
      <c r="C9" s="51"/>
      <c r="D9" s="51"/>
      <c r="E9" s="51"/>
      <c r="F9" s="51"/>
      <c r="G9" s="51"/>
      <c r="H9" s="51" t="s">
        <v>79</v>
      </c>
      <c r="I9" s="51" t="s">
        <v>6</v>
      </c>
      <c r="J9" s="71" t="s">
        <v>7</v>
      </c>
      <c r="K9" s="96" t="s">
        <v>7</v>
      </c>
      <c r="BC9" s="44" t="s">
        <v>117</v>
      </c>
      <c r="BE9" s="44" t="s">
        <v>118</v>
      </c>
      <c r="BG9" s="54" t="s">
        <v>119</v>
      </c>
    </row>
    <row r="10" spans="1:60" s="54" customFormat="1" ht="18" customHeight="1">
      <c r="A10" s="43"/>
      <c r="B10" s="52"/>
      <c r="C10" s="53" t="s">
        <v>9</v>
      </c>
      <c r="D10" s="53" t="s">
        <v>10</v>
      </c>
      <c r="E10" s="53" t="s">
        <v>60</v>
      </c>
      <c r="F10" s="53" t="s">
        <v>60</v>
      </c>
      <c r="G10" s="53" t="s">
        <v>61</v>
      </c>
      <c r="H10" s="53" t="s">
        <v>62</v>
      </c>
      <c r="I10" s="97" t="s">
        <v>63</v>
      </c>
      <c r="J10" s="97" t="s">
        <v>64</v>
      </c>
      <c r="K10" s="97" t="s">
        <v>65</v>
      </c>
      <c r="L10" s="49"/>
      <c r="M10" s="49"/>
      <c r="N10" s="49"/>
      <c r="O10" s="49"/>
      <c r="BC10" s="44" t="s">
        <v>120</v>
      </c>
      <c r="BD10" s="49"/>
      <c r="BE10" s="44" t="s">
        <v>121</v>
      </c>
      <c r="BG10" s="44" t="s">
        <v>122</v>
      </c>
    </row>
    <row r="11" spans="1:60" s="54" customFormat="1" ht="18" customHeight="1">
      <c r="A11" s="43"/>
      <c r="B11" s="55" t="s">
        <v>123</v>
      </c>
      <c r="C11" s="53"/>
      <c r="D11" s="53"/>
      <c r="E11" s="53"/>
      <c r="F11" s="53"/>
      <c r="G11" s="32">
        <v>0</v>
      </c>
      <c r="H11" s="84"/>
      <c r="I11" s="32">
        <v>0</v>
      </c>
      <c r="J11" s="32">
        <v>0</v>
      </c>
      <c r="K11" s="32">
        <v>0</v>
      </c>
      <c r="L11" s="49"/>
      <c r="M11" s="49"/>
      <c r="N11" s="49"/>
      <c r="O11" s="49"/>
      <c r="BC11" s="44" t="s">
        <v>124</v>
      </c>
      <c r="BD11" s="49"/>
      <c r="BE11" s="44" t="s">
        <v>125</v>
      </c>
      <c r="BG11" s="44" t="s">
        <v>126</v>
      </c>
    </row>
    <row r="12" spans="1:60">
      <c r="B12" s="56" t="s">
        <v>193</v>
      </c>
      <c r="C12" s="49"/>
      <c r="D12" s="49"/>
      <c r="E12" s="49"/>
      <c r="F12" s="49"/>
      <c r="G12" s="49"/>
      <c r="H12" s="49"/>
      <c r="BD12" s="44" t="s">
        <v>127</v>
      </c>
      <c r="BF12" s="44" t="s">
        <v>128</v>
      </c>
    </row>
    <row r="13" spans="1:60">
      <c r="B13" s="12" t="s">
        <v>197</v>
      </c>
      <c r="C13" s="12" t="s">
        <v>197</v>
      </c>
      <c r="D13" s="49"/>
      <c r="E13" s="12" t="s">
        <v>197</v>
      </c>
      <c r="F13" s="12" t="s">
        <v>197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  <c r="BD13" s="44" t="s">
        <v>129</v>
      </c>
      <c r="BE13" s="44" t="s">
        <v>130</v>
      </c>
      <c r="BF13" s="44" t="s">
        <v>131</v>
      </c>
    </row>
    <row r="14" spans="1:60">
      <c r="B14" s="56" t="s">
        <v>214</v>
      </c>
      <c r="C14" s="49"/>
      <c r="D14" s="49"/>
      <c r="E14" s="49"/>
      <c r="F14" s="49"/>
      <c r="G14" s="61">
        <v>0</v>
      </c>
      <c r="H14" s="49"/>
      <c r="I14" s="61">
        <v>0</v>
      </c>
      <c r="J14" s="61">
        <v>0</v>
      </c>
      <c r="K14" s="61">
        <v>0</v>
      </c>
      <c r="BF14" s="44" t="s">
        <v>132</v>
      </c>
    </row>
    <row r="15" spans="1:60">
      <c r="B15" s="56" t="s">
        <v>215</v>
      </c>
      <c r="C15" s="49"/>
      <c r="D15" s="49"/>
      <c r="E15" s="49"/>
      <c r="F15" s="49"/>
      <c r="G15" s="49"/>
      <c r="H15" s="49"/>
      <c r="BF15" s="44" t="s">
        <v>133</v>
      </c>
    </row>
    <row r="16" spans="1:60">
      <c r="B16" s="12" t="s">
        <v>197</v>
      </c>
      <c r="C16" s="12" t="s">
        <v>197</v>
      </c>
      <c r="D16" s="49"/>
      <c r="E16" s="12" t="s">
        <v>197</v>
      </c>
      <c r="F16" s="12" t="s">
        <v>197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BF16" s="44" t="s">
        <v>134</v>
      </c>
    </row>
    <row r="17" spans="2:58">
      <c r="B17" s="56" t="s">
        <v>220</v>
      </c>
      <c r="C17" s="49"/>
      <c r="D17" s="49"/>
      <c r="E17" s="49"/>
      <c r="F17" s="49"/>
      <c r="G17" s="61">
        <v>0</v>
      </c>
      <c r="H17" s="49"/>
      <c r="I17" s="61">
        <v>0</v>
      </c>
      <c r="J17" s="61">
        <v>0</v>
      </c>
      <c r="K17" s="61">
        <v>0</v>
      </c>
      <c r="BF17" s="44" t="s">
        <v>135</v>
      </c>
    </row>
    <row r="18" spans="2:58">
      <c r="B18" s="12" t="s">
        <v>221</v>
      </c>
      <c r="C18" s="49"/>
      <c r="D18" s="49"/>
      <c r="E18" s="49"/>
      <c r="F18" s="49"/>
      <c r="G18" s="49"/>
      <c r="H18" s="49"/>
      <c r="BF18" s="44" t="s">
        <v>136</v>
      </c>
    </row>
    <row r="19" spans="2:58">
      <c r="C19" s="49"/>
      <c r="D19" s="49"/>
      <c r="E19" s="49"/>
      <c r="F19" s="49"/>
      <c r="G19" s="49"/>
      <c r="H19" s="49"/>
      <c r="BF19" s="44" t="s">
        <v>137</v>
      </c>
    </row>
    <row r="20" spans="2:58">
      <c r="C20" s="49"/>
      <c r="D20" s="49"/>
      <c r="E20" s="49"/>
      <c r="F20" s="49"/>
      <c r="G20" s="49"/>
      <c r="H20" s="49"/>
      <c r="BF20" s="44" t="s">
        <v>138</v>
      </c>
    </row>
    <row r="21" spans="2:58">
      <c r="C21" s="49"/>
      <c r="D21" s="49"/>
      <c r="E21" s="49"/>
      <c r="F21" s="49"/>
      <c r="G21" s="49"/>
      <c r="H21" s="49"/>
      <c r="BF21" s="44" t="s">
        <v>129</v>
      </c>
    </row>
    <row r="22" spans="2:58">
      <c r="C22" s="49"/>
      <c r="D22" s="49"/>
      <c r="E22" s="49"/>
      <c r="F22" s="49"/>
      <c r="G22" s="49"/>
      <c r="H22" s="49"/>
    </row>
    <row r="23" spans="2:58">
      <c r="C23" s="49"/>
      <c r="D23" s="49"/>
      <c r="E23" s="49"/>
      <c r="F23" s="49"/>
      <c r="G23" s="49"/>
      <c r="H23" s="49"/>
    </row>
    <row r="24" spans="2:58">
      <c r="C24" s="49"/>
      <c r="D24" s="49"/>
      <c r="E24" s="49"/>
      <c r="F24" s="49"/>
      <c r="G24" s="49"/>
      <c r="H24" s="49"/>
    </row>
    <row r="25" spans="2:58">
      <c r="C25" s="49"/>
      <c r="D25" s="49"/>
      <c r="E25" s="49"/>
      <c r="F25" s="49"/>
      <c r="G25" s="49"/>
      <c r="H25" s="49"/>
    </row>
    <row r="26" spans="2:58">
      <c r="C26" s="49"/>
      <c r="D26" s="49"/>
      <c r="E26" s="49"/>
      <c r="F26" s="49"/>
      <c r="G26" s="49"/>
      <c r="H26" s="49"/>
    </row>
    <row r="27" spans="2:58">
      <c r="C27" s="49"/>
      <c r="D27" s="49"/>
      <c r="E27" s="49"/>
      <c r="F27" s="49"/>
      <c r="G27" s="49"/>
      <c r="H27" s="49"/>
    </row>
    <row r="28" spans="2:58">
      <c r="C28" s="49"/>
      <c r="D28" s="49"/>
      <c r="E28" s="49"/>
      <c r="F28" s="49"/>
      <c r="G28" s="49"/>
      <c r="H28" s="49"/>
    </row>
    <row r="29" spans="2:58">
      <c r="C29" s="49"/>
      <c r="D29" s="49"/>
      <c r="E29" s="49"/>
      <c r="F29" s="49"/>
      <c r="G29" s="49"/>
      <c r="H29" s="49"/>
    </row>
    <row r="30" spans="2:58">
      <c r="C30" s="49"/>
      <c r="D30" s="49"/>
      <c r="E30" s="49"/>
      <c r="F30" s="49"/>
      <c r="G30" s="49"/>
      <c r="H30" s="49"/>
    </row>
    <row r="31" spans="2:58">
      <c r="C31" s="49"/>
      <c r="D31" s="49"/>
      <c r="E31" s="49"/>
      <c r="F31" s="49"/>
      <c r="G31" s="49"/>
      <c r="H31" s="49"/>
    </row>
    <row r="32" spans="2:58">
      <c r="C32" s="49"/>
      <c r="D32" s="49"/>
      <c r="E32" s="49"/>
      <c r="F32" s="49"/>
      <c r="G32" s="49"/>
      <c r="H32" s="49"/>
    </row>
    <row r="33" spans="3:8">
      <c r="C33" s="49"/>
      <c r="D33" s="49"/>
      <c r="E33" s="49"/>
      <c r="F33" s="49"/>
      <c r="G33" s="49"/>
      <c r="H33" s="49"/>
    </row>
    <row r="34" spans="3:8">
      <c r="C34" s="49"/>
      <c r="D34" s="49"/>
      <c r="E34" s="49"/>
      <c r="F34" s="49"/>
      <c r="G34" s="49"/>
      <c r="H34" s="49"/>
    </row>
    <row r="35" spans="3:8">
      <c r="C35" s="49"/>
      <c r="D35" s="49"/>
      <c r="E35" s="49"/>
      <c r="F35" s="49"/>
      <c r="G35" s="49"/>
      <c r="H35" s="49"/>
    </row>
    <row r="36" spans="3:8">
      <c r="C36" s="49"/>
      <c r="D36" s="49"/>
      <c r="E36" s="49"/>
      <c r="F36" s="49"/>
      <c r="G36" s="49"/>
      <c r="H36" s="49"/>
    </row>
    <row r="37" spans="3:8">
      <c r="C37" s="49"/>
      <c r="D37" s="49"/>
      <c r="E37" s="49"/>
      <c r="F37" s="49"/>
      <c r="G37" s="49"/>
      <c r="H37" s="49"/>
    </row>
    <row r="38" spans="3:8">
      <c r="C38" s="49"/>
      <c r="D38" s="49"/>
      <c r="E38" s="49"/>
      <c r="F38" s="49"/>
      <c r="G38" s="49"/>
      <c r="H38" s="49"/>
    </row>
    <row r="39" spans="3:8">
      <c r="C39" s="49"/>
      <c r="D39" s="49"/>
      <c r="E39" s="49"/>
      <c r="F39" s="49"/>
      <c r="G39" s="49"/>
      <c r="H39" s="49"/>
    </row>
    <row r="40" spans="3:8">
      <c r="C40" s="49"/>
      <c r="D40" s="49"/>
      <c r="E40" s="49"/>
      <c r="F40" s="49"/>
      <c r="G40" s="49"/>
      <c r="H40" s="49"/>
    </row>
    <row r="41" spans="3:8">
      <c r="C41" s="49"/>
      <c r="D41" s="49"/>
      <c r="E41" s="49"/>
      <c r="F41" s="49"/>
      <c r="G41" s="49"/>
      <c r="H41" s="49"/>
    </row>
    <row r="42" spans="3:8">
      <c r="C42" s="49"/>
      <c r="D42" s="49"/>
      <c r="E42" s="49"/>
      <c r="F42" s="49"/>
      <c r="G42" s="49"/>
      <c r="H42" s="49"/>
    </row>
    <row r="43" spans="3:8">
      <c r="C43" s="49"/>
      <c r="D43" s="49"/>
      <c r="E43" s="49"/>
      <c r="F43" s="49"/>
      <c r="G43" s="49"/>
      <c r="H43" s="49"/>
    </row>
    <row r="44" spans="3:8">
      <c r="C44" s="49"/>
      <c r="D44" s="49"/>
      <c r="E44" s="49"/>
      <c r="F44" s="49"/>
      <c r="G44" s="49"/>
      <c r="H44" s="49"/>
    </row>
    <row r="45" spans="3:8">
      <c r="C45" s="49"/>
      <c r="D45" s="49"/>
      <c r="E45" s="49"/>
      <c r="F45" s="49"/>
      <c r="G45" s="49"/>
      <c r="H45" s="49"/>
    </row>
    <row r="46" spans="3:8">
      <c r="C46" s="49"/>
      <c r="D46" s="49"/>
      <c r="E46" s="49"/>
      <c r="F46" s="49"/>
      <c r="G46" s="49"/>
      <c r="H46" s="49"/>
    </row>
    <row r="47" spans="3:8">
      <c r="C47" s="49"/>
      <c r="D47" s="49"/>
      <c r="E47" s="49"/>
      <c r="F47" s="49"/>
      <c r="G47" s="49"/>
      <c r="H47" s="49"/>
    </row>
    <row r="48" spans="3:8">
      <c r="C48" s="49"/>
      <c r="D48" s="49"/>
      <c r="E48" s="49"/>
      <c r="F48" s="49"/>
      <c r="G48" s="49"/>
      <c r="H48" s="49"/>
    </row>
    <row r="49" spans="3:8">
      <c r="C49" s="49"/>
      <c r="D49" s="49"/>
      <c r="E49" s="49"/>
      <c r="F49" s="49"/>
      <c r="G49" s="49"/>
      <c r="H49" s="49"/>
    </row>
    <row r="50" spans="3:8">
      <c r="C50" s="49"/>
      <c r="D50" s="49"/>
      <c r="E50" s="49"/>
      <c r="F50" s="49"/>
      <c r="G50" s="49"/>
      <c r="H50" s="49"/>
    </row>
    <row r="51" spans="3:8">
      <c r="C51" s="49"/>
      <c r="D51" s="49"/>
      <c r="E51" s="49"/>
      <c r="F51" s="49"/>
      <c r="G51" s="49"/>
      <c r="H51" s="49"/>
    </row>
    <row r="52" spans="3:8">
      <c r="C52" s="49"/>
      <c r="D52" s="49"/>
      <c r="E52" s="49"/>
      <c r="F52" s="49"/>
      <c r="G52" s="49"/>
      <c r="H52" s="49"/>
    </row>
    <row r="53" spans="3:8">
      <c r="C53" s="49"/>
      <c r="D53" s="49"/>
      <c r="E53" s="49"/>
      <c r="F53" s="49"/>
      <c r="G53" s="49"/>
      <c r="H53" s="49"/>
    </row>
    <row r="54" spans="3:8">
      <c r="C54" s="49"/>
      <c r="D54" s="49"/>
      <c r="E54" s="49"/>
      <c r="F54" s="49"/>
      <c r="G54" s="49"/>
      <c r="H54" s="49"/>
    </row>
    <row r="55" spans="3:8">
      <c r="C55" s="49"/>
      <c r="D55" s="49"/>
      <c r="E55" s="49"/>
      <c r="F55" s="49"/>
      <c r="G55" s="49"/>
      <c r="H55" s="49"/>
    </row>
    <row r="56" spans="3:8">
      <c r="C56" s="49"/>
      <c r="D56" s="49"/>
      <c r="E56" s="49"/>
      <c r="F56" s="49"/>
      <c r="G56" s="49"/>
      <c r="H56" s="49"/>
    </row>
    <row r="57" spans="3:8">
      <c r="C57" s="49"/>
      <c r="D57" s="49"/>
      <c r="E57" s="49"/>
      <c r="F57" s="49"/>
      <c r="G57" s="49"/>
      <c r="H57" s="49"/>
    </row>
    <row r="58" spans="3:8">
      <c r="C58" s="49"/>
      <c r="D58" s="49"/>
      <c r="E58" s="49"/>
      <c r="F58" s="49"/>
      <c r="G58" s="49"/>
      <c r="H58" s="49"/>
    </row>
    <row r="59" spans="3:8">
      <c r="C59" s="49"/>
      <c r="D59" s="49"/>
      <c r="E59" s="49"/>
      <c r="F59" s="49"/>
      <c r="G59" s="49"/>
      <c r="H59" s="49"/>
    </row>
    <row r="60" spans="3:8">
      <c r="C60" s="49"/>
      <c r="D60" s="49"/>
      <c r="E60" s="49"/>
      <c r="F60" s="49"/>
      <c r="G60" s="49"/>
      <c r="H60" s="49"/>
    </row>
    <row r="61" spans="3:8">
      <c r="C61" s="49"/>
      <c r="D61" s="49"/>
      <c r="E61" s="49"/>
      <c r="F61" s="49"/>
      <c r="G61" s="49"/>
      <c r="H61" s="49"/>
    </row>
    <row r="62" spans="3:8">
      <c r="C62" s="49"/>
      <c r="D62" s="49"/>
      <c r="E62" s="49"/>
      <c r="F62" s="49"/>
      <c r="G62" s="49"/>
      <c r="H62" s="49"/>
    </row>
    <row r="63" spans="3:8">
      <c r="C63" s="49"/>
      <c r="D63" s="49"/>
      <c r="E63" s="49"/>
      <c r="F63" s="49"/>
      <c r="G63" s="49"/>
      <c r="H63" s="49"/>
    </row>
    <row r="64" spans="3:8">
      <c r="C64" s="49"/>
      <c r="D64" s="49"/>
      <c r="E64" s="49"/>
      <c r="F64" s="49"/>
      <c r="G64" s="49"/>
      <c r="H64" s="49"/>
    </row>
    <row r="65" spans="3:8">
      <c r="C65" s="49"/>
      <c r="D65" s="49"/>
      <c r="E65" s="49"/>
      <c r="F65" s="49"/>
      <c r="G65" s="49"/>
      <c r="H65" s="49"/>
    </row>
    <row r="66" spans="3:8">
      <c r="C66" s="49"/>
      <c r="D66" s="49"/>
      <c r="E66" s="49"/>
      <c r="F66" s="49"/>
      <c r="G66" s="49"/>
      <c r="H66" s="49"/>
    </row>
    <row r="67" spans="3:8">
      <c r="C67" s="49"/>
      <c r="D67" s="49"/>
      <c r="E67" s="49"/>
      <c r="F67" s="49"/>
      <c r="G67" s="49"/>
      <c r="H67" s="49"/>
    </row>
    <row r="68" spans="3:8">
      <c r="C68" s="49"/>
      <c r="D68" s="49"/>
      <c r="E68" s="49"/>
      <c r="F68" s="49"/>
      <c r="G68" s="49"/>
      <c r="H68" s="49"/>
    </row>
    <row r="69" spans="3:8">
      <c r="C69" s="49"/>
      <c r="D69" s="49"/>
      <c r="E69" s="49"/>
      <c r="F69" s="49"/>
      <c r="G69" s="49"/>
      <c r="H69" s="49"/>
    </row>
    <row r="70" spans="3:8">
      <c r="C70" s="49"/>
      <c r="D70" s="49"/>
      <c r="E70" s="49"/>
      <c r="F70" s="49"/>
      <c r="G70" s="49"/>
      <c r="H70" s="49"/>
    </row>
    <row r="71" spans="3:8">
      <c r="C71" s="49"/>
      <c r="D71" s="49"/>
      <c r="E71" s="49"/>
      <c r="F71" s="49"/>
      <c r="G71" s="49"/>
      <c r="H71" s="49"/>
    </row>
    <row r="72" spans="3:8">
      <c r="C72" s="49"/>
      <c r="D72" s="49"/>
      <c r="E72" s="49"/>
      <c r="F72" s="49"/>
      <c r="G72" s="49"/>
      <c r="H72" s="49"/>
    </row>
    <row r="73" spans="3:8">
      <c r="C73" s="49"/>
      <c r="D73" s="49"/>
      <c r="E73" s="49"/>
      <c r="F73" s="49"/>
      <c r="G73" s="49"/>
      <c r="H73" s="49"/>
    </row>
    <row r="74" spans="3:8">
      <c r="C74" s="49"/>
      <c r="D74" s="49"/>
      <c r="E74" s="49"/>
      <c r="F74" s="49"/>
      <c r="G74" s="49"/>
      <c r="H74" s="49"/>
    </row>
    <row r="75" spans="3:8">
      <c r="C75" s="49"/>
      <c r="D75" s="49"/>
      <c r="E75" s="49"/>
      <c r="F75" s="49"/>
      <c r="G75" s="49"/>
      <c r="H75" s="49"/>
    </row>
    <row r="76" spans="3:8">
      <c r="C76" s="49"/>
      <c r="D76" s="49"/>
      <c r="E76" s="49"/>
      <c r="F76" s="49"/>
      <c r="G76" s="49"/>
      <c r="H76" s="49"/>
    </row>
    <row r="77" spans="3:8">
      <c r="C77" s="49"/>
      <c r="D77" s="49"/>
      <c r="E77" s="49"/>
      <c r="F77" s="49"/>
      <c r="G77" s="49"/>
      <c r="H77" s="49"/>
    </row>
    <row r="78" spans="3:8">
      <c r="C78" s="49"/>
      <c r="D78" s="49"/>
      <c r="E78" s="49"/>
      <c r="F78" s="49"/>
      <c r="G78" s="49"/>
      <c r="H78" s="49"/>
    </row>
    <row r="79" spans="3:8">
      <c r="C79" s="49"/>
      <c r="D79" s="49"/>
      <c r="E79" s="49"/>
      <c r="F79" s="49"/>
      <c r="G79" s="49"/>
      <c r="H79" s="49"/>
    </row>
    <row r="80" spans="3:8">
      <c r="C80" s="49"/>
      <c r="D80" s="49"/>
      <c r="E80" s="49"/>
      <c r="F80" s="49"/>
      <c r="G80" s="49"/>
      <c r="H80" s="49"/>
    </row>
    <row r="81" spans="3:8">
      <c r="C81" s="49"/>
      <c r="D81" s="49"/>
      <c r="E81" s="49"/>
      <c r="F81" s="49"/>
      <c r="G81" s="49"/>
      <c r="H81" s="49"/>
    </row>
    <row r="82" spans="3:8">
      <c r="C82" s="49"/>
      <c r="D82" s="49"/>
      <c r="E82" s="49"/>
      <c r="F82" s="49"/>
      <c r="G82" s="49"/>
      <c r="H82" s="49"/>
    </row>
    <row r="83" spans="3:8">
      <c r="C83" s="49"/>
      <c r="D83" s="49"/>
      <c r="E83" s="49"/>
      <c r="F83" s="49"/>
      <c r="G83" s="49"/>
      <c r="H83" s="49"/>
    </row>
    <row r="84" spans="3:8">
      <c r="C84" s="49"/>
      <c r="D84" s="49"/>
      <c r="E84" s="49"/>
      <c r="F84" s="49"/>
      <c r="G84" s="49"/>
      <c r="H84" s="49"/>
    </row>
    <row r="85" spans="3:8">
      <c r="C85" s="49"/>
      <c r="D85" s="49"/>
      <c r="E85" s="49"/>
      <c r="F85" s="49"/>
      <c r="G85" s="49"/>
      <c r="H85" s="49"/>
    </row>
    <row r="86" spans="3:8">
      <c r="C86" s="49"/>
      <c r="D86" s="49"/>
      <c r="E86" s="49"/>
      <c r="F86" s="49"/>
      <c r="G86" s="49"/>
      <c r="H86" s="49"/>
    </row>
    <row r="87" spans="3:8">
      <c r="C87" s="49"/>
      <c r="D87" s="49"/>
      <c r="E87" s="49"/>
      <c r="F87" s="49"/>
      <c r="G87" s="49"/>
      <c r="H87" s="49"/>
    </row>
    <row r="88" spans="3:8">
      <c r="C88" s="49"/>
      <c r="D88" s="49"/>
      <c r="E88" s="49"/>
      <c r="F88" s="49"/>
      <c r="G88" s="49"/>
      <c r="H88" s="49"/>
    </row>
    <row r="89" spans="3:8">
      <c r="C89" s="49"/>
      <c r="D89" s="49"/>
      <c r="E89" s="49"/>
      <c r="F89" s="49"/>
      <c r="G89" s="49"/>
      <c r="H89" s="49"/>
    </row>
    <row r="90" spans="3:8">
      <c r="C90" s="49"/>
      <c r="D90" s="49"/>
      <c r="E90" s="49"/>
      <c r="F90" s="49"/>
      <c r="G90" s="49"/>
      <c r="H90" s="49"/>
    </row>
    <row r="91" spans="3:8">
      <c r="C91" s="49"/>
      <c r="D91" s="49"/>
      <c r="E91" s="49"/>
      <c r="F91" s="49"/>
      <c r="G91" s="49"/>
      <c r="H91" s="49"/>
    </row>
    <row r="92" spans="3:8">
      <c r="C92" s="49"/>
      <c r="D92" s="49"/>
      <c r="E92" s="49"/>
      <c r="F92" s="49"/>
      <c r="G92" s="49"/>
      <c r="H92" s="49"/>
    </row>
    <row r="93" spans="3:8">
      <c r="C93" s="49"/>
      <c r="D93" s="49"/>
      <c r="E93" s="49"/>
      <c r="F93" s="49"/>
      <c r="G93" s="49"/>
      <c r="H93" s="49"/>
    </row>
    <row r="94" spans="3:8">
      <c r="C94" s="49"/>
      <c r="D94" s="49"/>
      <c r="E94" s="49"/>
      <c r="F94" s="49"/>
      <c r="G94" s="49"/>
      <c r="H94" s="49"/>
    </row>
    <row r="95" spans="3:8">
      <c r="C95" s="49"/>
      <c r="D95" s="49"/>
      <c r="E95" s="49"/>
      <c r="F95" s="49"/>
      <c r="G95" s="49"/>
      <c r="H95" s="49"/>
    </row>
    <row r="96" spans="3:8">
      <c r="C96" s="49"/>
      <c r="D96" s="49"/>
      <c r="E96" s="49"/>
      <c r="F96" s="49"/>
      <c r="G96" s="49"/>
      <c r="H96" s="49"/>
    </row>
    <row r="97" spans="3:8">
      <c r="C97" s="49"/>
      <c r="D97" s="49"/>
      <c r="E97" s="49"/>
      <c r="F97" s="49"/>
      <c r="G97" s="49"/>
      <c r="H97" s="49"/>
    </row>
    <row r="98" spans="3:8">
      <c r="C98" s="49"/>
      <c r="D98" s="49"/>
      <c r="E98" s="49"/>
      <c r="F98" s="49"/>
      <c r="G98" s="49"/>
      <c r="H98" s="49"/>
    </row>
    <row r="99" spans="3:8">
      <c r="C99" s="49"/>
      <c r="D99" s="49"/>
      <c r="E99" s="49"/>
      <c r="F99" s="49"/>
      <c r="G99" s="49"/>
      <c r="H99" s="49"/>
    </row>
    <row r="100" spans="3:8">
      <c r="C100" s="49"/>
      <c r="D100" s="49"/>
      <c r="E100" s="49"/>
      <c r="F100" s="49"/>
      <c r="G100" s="49"/>
      <c r="H100" s="49"/>
    </row>
    <row r="101" spans="3:8">
      <c r="C101" s="49"/>
      <c r="D101" s="49"/>
      <c r="E101" s="49"/>
      <c r="F101" s="49"/>
      <c r="G101" s="49"/>
      <c r="H101" s="49"/>
    </row>
    <row r="102" spans="3:8">
      <c r="C102" s="49"/>
      <c r="D102" s="49"/>
      <c r="E102" s="49"/>
      <c r="F102" s="49"/>
      <c r="G102" s="49"/>
      <c r="H102" s="49"/>
    </row>
    <row r="103" spans="3:8">
      <c r="C103" s="49"/>
      <c r="D103" s="49"/>
      <c r="E103" s="49"/>
      <c r="F103" s="49"/>
      <c r="G103" s="49"/>
      <c r="H103" s="49"/>
    </row>
    <row r="104" spans="3:8">
      <c r="C104" s="49"/>
      <c r="D104" s="49"/>
      <c r="E104" s="49"/>
      <c r="F104" s="49"/>
      <c r="G104" s="49"/>
      <c r="H104" s="49"/>
    </row>
    <row r="105" spans="3:8">
      <c r="C105" s="49"/>
      <c r="D105" s="49"/>
      <c r="E105" s="49"/>
      <c r="F105" s="49"/>
      <c r="G105" s="49"/>
      <c r="H105" s="49"/>
    </row>
    <row r="106" spans="3:8">
      <c r="C106" s="49"/>
      <c r="D106" s="49"/>
      <c r="E106" s="49"/>
      <c r="F106" s="49"/>
      <c r="G106" s="49"/>
      <c r="H106" s="49"/>
    </row>
    <row r="107" spans="3:8">
      <c r="C107" s="49"/>
      <c r="D107" s="49"/>
      <c r="E107" s="49"/>
      <c r="F107" s="49"/>
      <c r="G107" s="49"/>
      <c r="H107" s="49"/>
    </row>
    <row r="108" spans="3:8">
      <c r="C108" s="49"/>
      <c r="D108" s="49"/>
      <c r="E108" s="49"/>
      <c r="F108" s="49"/>
      <c r="G108" s="49"/>
      <c r="H108" s="49"/>
    </row>
    <row r="109" spans="3:8">
      <c r="C109" s="49"/>
      <c r="D109" s="49"/>
      <c r="E109" s="49"/>
      <c r="F109" s="49"/>
      <c r="G109" s="49"/>
      <c r="H109" s="49"/>
    </row>
    <row r="110" spans="3:8">
      <c r="C110" s="49"/>
      <c r="D110" s="49"/>
      <c r="E110" s="49"/>
      <c r="F110" s="49"/>
      <c r="G110" s="49"/>
      <c r="H110" s="49"/>
    </row>
    <row r="111" spans="3:8">
      <c r="C111" s="49"/>
      <c r="D111" s="49"/>
      <c r="E111" s="49"/>
      <c r="F111" s="49"/>
      <c r="G111" s="49"/>
      <c r="H111" s="49"/>
    </row>
    <row r="112" spans="3:8">
      <c r="C112" s="49"/>
      <c r="D112" s="49"/>
      <c r="E112" s="49"/>
      <c r="F112" s="49"/>
      <c r="G112" s="49"/>
      <c r="H112" s="49"/>
    </row>
    <row r="113" spans="3:8">
      <c r="C113" s="49"/>
      <c r="D113" s="49"/>
      <c r="E113" s="49"/>
      <c r="F113" s="49"/>
      <c r="G113" s="49"/>
      <c r="H113" s="49"/>
    </row>
    <row r="114" spans="3:8">
      <c r="C114" s="49"/>
      <c r="D114" s="49"/>
      <c r="E114" s="49"/>
      <c r="F114" s="49"/>
      <c r="G114" s="49"/>
      <c r="H114" s="49"/>
    </row>
    <row r="115" spans="3:8">
      <c r="C115" s="49"/>
      <c r="D115" s="49"/>
      <c r="E115" s="49"/>
      <c r="F115" s="49"/>
      <c r="G115" s="49"/>
      <c r="H115" s="49"/>
    </row>
    <row r="116" spans="3:8">
      <c r="C116" s="49"/>
      <c r="D116" s="49"/>
      <c r="E116" s="49"/>
      <c r="F116" s="49"/>
      <c r="G116" s="49"/>
      <c r="H116" s="49"/>
    </row>
    <row r="117" spans="3:8">
      <c r="C117" s="49"/>
      <c r="D117" s="49"/>
      <c r="E117" s="49"/>
      <c r="F117" s="49"/>
      <c r="G117" s="49"/>
      <c r="H117" s="49"/>
    </row>
    <row r="118" spans="3:8">
      <c r="C118" s="49"/>
      <c r="D118" s="49"/>
      <c r="E118" s="49"/>
      <c r="F118" s="49"/>
      <c r="G118" s="49"/>
      <c r="H118" s="49"/>
    </row>
    <row r="119" spans="3:8">
      <c r="C119" s="49"/>
      <c r="D119" s="49"/>
      <c r="E119" s="49"/>
      <c r="F119" s="49"/>
      <c r="G119" s="49"/>
      <c r="H119" s="49"/>
    </row>
    <row r="120" spans="3:8">
      <c r="C120" s="49"/>
      <c r="D120" s="49"/>
      <c r="E120" s="49"/>
      <c r="F120" s="49"/>
      <c r="G120" s="49"/>
      <c r="H120" s="49"/>
    </row>
    <row r="121" spans="3:8">
      <c r="C121" s="49"/>
      <c r="D121" s="49"/>
      <c r="E121" s="49"/>
      <c r="F121" s="49"/>
      <c r="G121" s="49"/>
      <c r="H121" s="49"/>
    </row>
    <row r="122" spans="3:8">
      <c r="C122" s="49"/>
      <c r="D122" s="49"/>
      <c r="E122" s="49"/>
      <c r="F122" s="49"/>
      <c r="G122" s="49"/>
      <c r="H122" s="49"/>
    </row>
    <row r="123" spans="3:8">
      <c r="C123" s="49"/>
      <c r="D123" s="49"/>
      <c r="E123" s="49"/>
      <c r="F123" s="49"/>
      <c r="G123" s="49"/>
      <c r="H123" s="49"/>
    </row>
    <row r="124" spans="3:8">
      <c r="C124" s="49"/>
      <c r="D124" s="49"/>
      <c r="E124" s="49"/>
      <c r="F124" s="49"/>
      <c r="G124" s="49"/>
      <c r="H124" s="49"/>
    </row>
    <row r="125" spans="3:8">
      <c r="C125" s="49"/>
      <c r="D125" s="49"/>
      <c r="E125" s="49"/>
      <c r="F125" s="49"/>
      <c r="G125" s="49"/>
      <c r="H125" s="49"/>
    </row>
    <row r="126" spans="3:8">
      <c r="C126" s="49"/>
      <c r="D126" s="49"/>
      <c r="E126" s="49"/>
      <c r="F126" s="49"/>
      <c r="G126" s="49"/>
      <c r="H126" s="49"/>
    </row>
    <row r="127" spans="3:8">
      <c r="C127" s="49"/>
      <c r="D127" s="49"/>
      <c r="E127" s="49"/>
      <c r="F127" s="49"/>
      <c r="G127" s="49"/>
      <c r="H127" s="49"/>
    </row>
    <row r="128" spans="3:8">
      <c r="C128" s="49"/>
      <c r="D128" s="49"/>
      <c r="E128" s="49"/>
      <c r="F128" s="49"/>
      <c r="G128" s="49"/>
      <c r="H128" s="49"/>
    </row>
    <row r="129" spans="3:8">
      <c r="C129" s="49"/>
      <c r="D129" s="49"/>
      <c r="E129" s="49"/>
      <c r="F129" s="49"/>
      <c r="G129" s="49"/>
      <c r="H129" s="49"/>
    </row>
    <row r="130" spans="3:8">
      <c r="C130" s="49"/>
      <c r="D130" s="49"/>
      <c r="E130" s="49"/>
      <c r="F130" s="49"/>
      <c r="G130" s="49"/>
      <c r="H130" s="49"/>
    </row>
    <row r="131" spans="3:8">
      <c r="C131" s="49"/>
      <c r="D131" s="49"/>
      <c r="E131" s="49"/>
      <c r="F131" s="49"/>
      <c r="G131" s="49"/>
      <c r="H131" s="49"/>
    </row>
    <row r="132" spans="3:8">
      <c r="C132" s="49"/>
      <c r="D132" s="49"/>
      <c r="E132" s="49"/>
      <c r="F132" s="49"/>
      <c r="G132" s="49"/>
      <c r="H132" s="49"/>
    </row>
    <row r="133" spans="3:8">
      <c r="C133" s="49"/>
      <c r="D133" s="49"/>
      <c r="E133" s="49"/>
      <c r="F133" s="49"/>
      <c r="G133" s="49"/>
      <c r="H133" s="49"/>
    </row>
    <row r="134" spans="3:8">
      <c r="C134" s="49"/>
      <c r="D134" s="49"/>
      <c r="E134" s="49"/>
      <c r="F134" s="49"/>
      <c r="G134" s="49"/>
      <c r="H134" s="49"/>
    </row>
    <row r="135" spans="3:8">
      <c r="C135" s="49"/>
      <c r="D135" s="49"/>
      <c r="E135" s="49"/>
      <c r="F135" s="49"/>
      <c r="G135" s="49"/>
      <c r="H135" s="49"/>
    </row>
    <row r="136" spans="3:8">
      <c r="C136" s="49"/>
      <c r="D136" s="49"/>
      <c r="E136" s="49"/>
      <c r="F136" s="49"/>
      <c r="G136" s="49"/>
      <c r="H136" s="49"/>
    </row>
    <row r="137" spans="3:8">
      <c r="C137" s="49"/>
      <c r="D137" s="49"/>
      <c r="E137" s="49"/>
      <c r="F137" s="49"/>
      <c r="G137" s="49"/>
      <c r="H137" s="49"/>
    </row>
    <row r="138" spans="3:8">
      <c r="C138" s="49"/>
      <c r="D138" s="49"/>
      <c r="E138" s="49"/>
      <c r="F138" s="49"/>
      <c r="G138" s="49"/>
      <c r="H138" s="49"/>
    </row>
    <row r="139" spans="3:8">
      <c r="C139" s="49"/>
      <c r="D139" s="49"/>
      <c r="E139" s="49"/>
      <c r="F139" s="49"/>
      <c r="G139" s="49"/>
      <c r="H139" s="49"/>
    </row>
    <row r="140" spans="3:8">
      <c r="C140" s="49"/>
      <c r="D140" s="49"/>
      <c r="E140" s="49"/>
      <c r="F140" s="49"/>
      <c r="G140" s="49"/>
      <c r="H140" s="49"/>
    </row>
    <row r="141" spans="3:8">
      <c r="C141" s="49"/>
      <c r="D141" s="49"/>
      <c r="E141" s="49"/>
      <c r="F141" s="49"/>
      <c r="G141" s="49"/>
      <c r="H141" s="49"/>
    </row>
    <row r="142" spans="3:8">
      <c r="C142" s="49"/>
      <c r="D142" s="49"/>
      <c r="E142" s="49"/>
      <c r="F142" s="49"/>
      <c r="G142" s="49"/>
      <c r="H142" s="49"/>
    </row>
    <row r="143" spans="3:8">
      <c r="C143" s="49"/>
      <c r="D143" s="49"/>
      <c r="E143" s="49"/>
      <c r="F143" s="49"/>
      <c r="G143" s="49"/>
      <c r="H143" s="49"/>
    </row>
    <row r="144" spans="3:8">
      <c r="C144" s="49"/>
      <c r="D144" s="49"/>
      <c r="E144" s="49"/>
      <c r="F144" s="49"/>
      <c r="G144" s="49"/>
      <c r="H144" s="49"/>
    </row>
    <row r="145" spans="3:8">
      <c r="C145" s="49"/>
      <c r="D145" s="49"/>
      <c r="E145" s="49"/>
      <c r="F145" s="49"/>
      <c r="G145" s="49"/>
      <c r="H145" s="49"/>
    </row>
    <row r="146" spans="3:8">
      <c r="C146" s="49"/>
      <c r="D146" s="49"/>
      <c r="E146" s="49"/>
      <c r="F146" s="49"/>
      <c r="G146" s="49"/>
      <c r="H146" s="49"/>
    </row>
    <row r="147" spans="3:8">
      <c r="C147" s="49"/>
      <c r="D147" s="49"/>
      <c r="E147" s="49"/>
      <c r="F147" s="49"/>
      <c r="G147" s="49"/>
      <c r="H147" s="49"/>
    </row>
    <row r="148" spans="3:8">
      <c r="C148" s="49"/>
      <c r="D148" s="49"/>
      <c r="E148" s="49"/>
      <c r="F148" s="49"/>
      <c r="G148" s="49"/>
      <c r="H148" s="49"/>
    </row>
    <row r="149" spans="3:8">
      <c r="C149" s="49"/>
      <c r="D149" s="49"/>
      <c r="E149" s="49"/>
      <c r="F149" s="49"/>
      <c r="G149" s="49"/>
      <c r="H149" s="49"/>
    </row>
    <row r="150" spans="3:8">
      <c r="C150" s="49"/>
      <c r="D150" s="49"/>
      <c r="E150" s="49"/>
      <c r="F150" s="49"/>
      <c r="G150" s="49"/>
      <c r="H150" s="49"/>
    </row>
    <row r="151" spans="3:8">
      <c r="C151" s="49"/>
      <c r="D151" s="49"/>
      <c r="E151" s="49"/>
      <c r="F151" s="49"/>
      <c r="G151" s="49"/>
      <c r="H151" s="49"/>
    </row>
    <row r="152" spans="3:8">
      <c r="C152" s="49"/>
      <c r="D152" s="49"/>
      <c r="E152" s="49"/>
      <c r="F152" s="49"/>
      <c r="G152" s="49"/>
      <c r="H152" s="49"/>
    </row>
    <row r="153" spans="3:8">
      <c r="C153" s="49"/>
      <c r="D153" s="49"/>
      <c r="E153" s="49"/>
      <c r="F153" s="49"/>
      <c r="G153" s="49"/>
      <c r="H153" s="49"/>
    </row>
    <row r="154" spans="3:8">
      <c r="C154" s="49"/>
      <c r="D154" s="49"/>
      <c r="E154" s="49"/>
      <c r="F154" s="49"/>
      <c r="G154" s="49"/>
      <c r="H154" s="49"/>
    </row>
    <row r="155" spans="3:8">
      <c r="C155" s="49"/>
      <c r="D155" s="49"/>
      <c r="E155" s="49"/>
      <c r="F155" s="49"/>
      <c r="G155" s="49"/>
      <c r="H155" s="49"/>
    </row>
    <row r="156" spans="3:8">
      <c r="C156" s="49"/>
      <c r="D156" s="49"/>
      <c r="E156" s="49"/>
      <c r="F156" s="49"/>
      <c r="G156" s="49"/>
      <c r="H156" s="49"/>
    </row>
    <row r="157" spans="3:8">
      <c r="C157" s="49"/>
      <c r="D157" s="49"/>
      <c r="E157" s="49"/>
      <c r="F157" s="49"/>
      <c r="G157" s="49"/>
      <c r="H157" s="49"/>
    </row>
    <row r="158" spans="3:8">
      <c r="C158" s="49"/>
      <c r="D158" s="49"/>
      <c r="E158" s="49"/>
      <c r="F158" s="49"/>
      <c r="G158" s="49"/>
      <c r="H158" s="49"/>
    </row>
    <row r="159" spans="3:8">
      <c r="C159" s="49"/>
      <c r="D159" s="49"/>
      <c r="E159" s="49"/>
      <c r="F159" s="49"/>
      <c r="G159" s="49"/>
      <c r="H159" s="49"/>
    </row>
    <row r="160" spans="3:8">
      <c r="C160" s="49"/>
      <c r="D160" s="49"/>
      <c r="E160" s="49"/>
      <c r="F160" s="49"/>
      <c r="G160" s="49"/>
      <c r="H160" s="49"/>
    </row>
    <row r="161" spans="3:8">
      <c r="C161" s="49"/>
      <c r="D161" s="49"/>
      <c r="E161" s="49"/>
      <c r="F161" s="49"/>
      <c r="G161" s="49"/>
      <c r="H161" s="49"/>
    </row>
    <row r="162" spans="3:8">
      <c r="C162" s="49"/>
      <c r="D162" s="49"/>
      <c r="E162" s="49"/>
      <c r="F162" s="49"/>
      <c r="G162" s="49"/>
      <c r="H162" s="49"/>
    </row>
    <row r="163" spans="3:8">
      <c r="C163" s="49"/>
      <c r="D163" s="49"/>
      <c r="E163" s="49"/>
      <c r="F163" s="49"/>
      <c r="G163" s="49"/>
      <c r="H163" s="49"/>
    </row>
    <row r="164" spans="3:8">
      <c r="C164" s="49"/>
      <c r="D164" s="49"/>
      <c r="E164" s="49"/>
      <c r="F164" s="49"/>
      <c r="G164" s="49"/>
      <c r="H164" s="49"/>
    </row>
    <row r="165" spans="3:8">
      <c r="C165" s="49"/>
      <c r="D165" s="49"/>
      <c r="E165" s="49"/>
      <c r="F165" s="49"/>
      <c r="G165" s="49"/>
      <c r="H165" s="49"/>
    </row>
    <row r="166" spans="3:8">
      <c r="C166" s="49"/>
      <c r="D166" s="49"/>
      <c r="E166" s="49"/>
      <c r="F166" s="49"/>
      <c r="G166" s="49"/>
      <c r="H166" s="49"/>
    </row>
    <row r="167" spans="3:8">
      <c r="C167" s="49"/>
      <c r="D167" s="49"/>
      <c r="E167" s="49"/>
      <c r="F167" s="49"/>
      <c r="G167" s="49"/>
      <c r="H167" s="49"/>
    </row>
    <row r="168" spans="3:8">
      <c r="C168" s="49"/>
      <c r="D168" s="49"/>
      <c r="E168" s="49"/>
      <c r="F168" s="49"/>
      <c r="G168" s="49"/>
      <c r="H168" s="49"/>
    </row>
    <row r="169" spans="3:8">
      <c r="C169" s="49"/>
      <c r="D169" s="49"/>
      <c r="E169" s="49"/>
      <c r="F169" s="49"/>
      <c r="G169" s="49"/>
      <c r="H169" s="49"/>
    </row>
    <row r="170" spans="3:8">
      <c r="C170" s="49"/>
      <c r="D170" s="49"/>
      <c r="E170" s="49"/>
      <c r="F170" s="49"/>
      <c r="G170" s="49"/>
      <c r="H170" s="49"/>
    </row>
    <row r="171" spans="3:8">
      <c r="C171" s="49"/>
      <c r="D171" s="49"/>
      <c r="E171" s="49"/>
      <c r="F171" s="49"/>
      <c r="G171" s="49"/>
      <c r="H171" s="49"/>
    </row>
    <row r="172" spans="3:8">
      <c r="C172" s="49"/>
      <c r="D172" s="49"/>
      <c r="E172" s="49"/>
      <c r="F172" s="49"/>
      <c r="G172" s="49"/>
      <c r="H172" s="49"/>
    </row>
    <row r="173" spans="3:8">
      <c r="C173" s="49"/>
      <c r="D173" s="49"/>
      <c r="E173" s="49"/>
      <c r="F173" s="49"/>
      <c r="G173" s="49"/>
      <c r="H173" s="49"/>
    </row>
    <row r="174" spans="3:8">
      <c r="C174" s="49"/>
      <c r="D174" s="49"/>
      <c r="E174" s="49"/>
      <c r="F174" s="49"/>
      <c r="G174" s="49"/>
      <c r="H174" s="49"/>
    </row>
    <row r="175" spans="3:8">
      <c r="C175" s="49"/>
      <c r="D175" s="49"/>
      <c r="E175" s="49"/>
      <c r="F175" s="49"/>
      <c r="G175" s="49"/>
      <c r="H175" s="49"/>
    </row>
    <row r="176" spans="3:8">
      <c r="C176" s="49"/>
      <c r="D176" s="49"/>
      <c r="E176" s="49"/>
      <c r="F176" s="49"/>
      <c r="G176" s="49"/>
      <c r="H176" s="49"/>
    </row>
    <row r="177" spans="3:8">
      <c r="C177" s="49"/>
      <c r="D177" s="49"/>
      <c r="E177" s="49"/>
      <c r="F177" s="49"/>
      <c r="G177" s="49"/>
      <c r="H177" s="49"/>
    </row>
    <row r="178" spans="3:8">
      <c r="C178" s="49"/>
      <c r="D178" s="49"/>
      <c r="E178" s="49"/>
      <c r="F178" s="49"/>
      <c r="G178" s="49"/>
      <c r="H178" s="49"/>
    </row>
    <row r="179" spans="3:8">
      <c r="C179" s="49"/>
      <c r="D179" s="49"/>
      <c r="E179" s="49"/>
      <c r="F179" s="49"/>
      <c r="G179" s="49"/>
      <c r="H179" s="49"/>
    </row>
    <row r="180" spans="3:8">
      <c r="C180" s="49"/>
      <c r="D180" s="49"/>
      <c r="E180" s="49"/>
      <c r="F180" s="49"/>
      <c r="G180" s="49"/>
      <c r="H180" s="49"/>
    </row>
    <row r="181" spans="3:8">
      <c r="C181" s="49"/>
      <c r="D181" s="49"/>
      <c r="E181" s="49"/>
      <c r="F181" s="49"/>
      <c r="G181" s="49"/>
      <c r="H181" s="49"/>
    </row>
    <row r="182" spans="3:8">
      <c r="C182" s="49"/>
      <c r="D182" s="49"/>
      <c r="E182" s="49"/>
      <c r="F182" s="49"/>
      <c r="G182" s="49"/>
      <c r="H182" s="49"/>
    </row>
    <row r="183" spans="3:8">
      <c r="C183" s="49"/>
      <c r="D183" s="49"/>
      <c r="E183" s="49"/>
      <c r="F183" s="49"/>
      <c r="G183" s="49"/>
      <c r="H183" s="49"/>
    </row>
    <row r="184" spans="3:8">
      <c r="C184" s="49"/>
      <c r="D184" s="49"/>
      <c r="E184" s="49"/>
      <c r="F184" s="49"/>
      <c r="G184" s="49"/>
      <c r="H184" s="49"/>
    </row>
    <row r="185" spans="3:8">
      <c r="C185" s="49"/>
      <c r="D185" s="49"/>
      <c r="E185" s="49"/>
      <c r="F185" s="49"/>
      <c r="G185" s="49"/>
      <c r="H185" s="49"/>
    </row>
    <row r="186" spans="3:8">
      <c r="C186" s="49"/>
      <c r="D186" s="49"/>
      <c r="E186" s="49"/>
      <c r="F186" s="49"/>
      <c r="G186" s="49"/>
      <c r="H186" s="49"/>
    </row>
    <row r="187" spans="3:8">
      <c r="C187" s="49"/>
      <c r="D187" s="49"/>
      <c r="E187" s="49"/>
      <c r="F187" s="49"/>
      <c r="G187" s="49"/>
      <c r="H187" s="49"/>
    </row>
    <row r="188" spans="3:8">
      <c r="C188" s="49"/>
      <c r="D188" s="49"/>
      <c r="E188" s="49"/>
      <c r="F188" s="49"/>
      <c r="G188" s="49"/>
      <c r="H188" s="49"/>
    </row>
    <row r="189" spans="3:8">
      <c r="C189" s="49"/>
      <c r="D189" s="49"/>
      <c r="E189" s="49"/>
      <c r="F189" s="49"/>
      <c r="G189" s="49"/>
      <c r="H189" s="49"/>
    </row>
    <row r="190" spans="3:8">
      <c r="C190" s="49"/>
      <c r="D190" s="49"/>
      <c r="E190" s="49"/>
      <c r="F190" s="49"/>
      <c r="G190" s="49"/>
      <c r="H190" s="49"/>
    </row>
    <row r="191" spans="3:8">
      <c r="C191" s="49"/>
      <c r="D191" s="49"/>
      <c r="E191" s="49"/>
      <c r="F191" s="49"/>
      <c r="G191" s="49"/>
      <c r="H191" s="49"/>
    </row>
    <row r="192" spans="3:8">
      <c r="C192" s="49"/>
      <c r="D192" s="49"/>
      <c r="E192" s="49"/>
      <c r="F192" s="49"/>
      <c r="G192" s="49"/>
      <c r="H192" s="49"/>
    </row>
    <row r="193" spans="3:8">
      <c r="C193" s="49"/>
      <c r="D193" s="49"/>
      <c r="E193" s="49"/>
      <c r="F193" s="49"/>
      <c r="G193" s="49"/>
      <c r="H193" s="49"/>
    </row>
    <row r="194" spans="3:8">
      <c r="C194" s="49"/>
      <c r="D194" s="49"/>
      <c r="E194" s="49"/>
      <c r="F194" s="49"/>
      <c r="G194" s="49"/>
      <c r="H194" s="49"/>
    </row>
    <row r="195" spans="3:8">
      <c r="C195" s="49"/>
      <c r="D195" s="49"/>
      <c r="E195" s="49"/>
      <c r="F195" s="49"/>
      <c r="G195" s="49"/>
      <c r="H195" s="49"/>
    </row>
    <row r="196" spans="3:8">
      <c r="C196" s="49"/>
      <c r="D196" s="49"/>
      <c r="E196" s="49"/>
      <c r="F196" s="49"/>
      <c r="G196" s="49"/>
      <c r="H196" s="49"/>
    </row>
    <row r="197" spans="3:8">
      <c r="C197" s="49"/>
      <c r="D197" s="49"/>
      <c r="E197" s="49"/>
      <c r="F197" s="49"/>
      <c r="G197" s="49"/>
      <c r="H197" s="49"/>
    </row>
    <row r="198" spans="3:8">
      <c r="C198" s="49"/>
      <c r="D198" s="49"/>
      <c r="E198" s="49"/>
      <c r="F198" s="49"/>
      <c r="G198" s="49"/>
      <c r="H198" s="49"/>
    </row>
    <row r="199" spans="3:8">
      <c r="C199" s="49"/>
      <c r="D199" s="49"/>
      <c r="E199" s="49"/>
      <c r="F199" s="49"/>
      <c r="G199" s="49"/>
      <c r="H199" s="49"/>
    </row>
    <row r="200" spans="3:8">
      <c r="C200" s="49"/>
      <c r="D200" s="49"/>
      <c r="E200" s="49"/>
      <c r="F200" s="49"/>
      <c r="G200" s="49"/>
      <c r="H200" s="49"/>
    </row>
    <row r="201" spans="3:8">
      <c r="C201" s="49"/>
      <c r="D201" s="49"/>
      <c r="E201" s="49"/>
      <c r="F201" s="49"/>
      <c r="G201" s="49"/>
      <c r="H201" s="49"/>
    </row>
    <row r="202" spans="3:8">
      <c r="C202" s="49"/>
      <c r="D202" s="49"/>
      <c r="E202" s="49"/>
      <c r="F202" s="49"/>
      <c r="G202" s="49"/>
      <c r="H202" s="49"/>
    </row>
    <row r="203" spans="3:8">
      <c r="C203" s="49"/>
      <c r="D203" s="49"/>
      <c r="E203" s="49"/>
      <c r="F203" s="49"/>
      <c r="G203" s="49"/>
      <c r="H203" s="49"/>
    </row>
    <row r="204" spans="3:8">
      <c r="C204" s="49"/>
      <c r="D204" s="49"/>
      <c r="E204" s="49"/>
      <c r="F204" s="49"/>
      <c r="G204" s="49"/>
      <c r="H204" s="49"/>
    </row>
    <row r="205" spans="3:8">
      <c r="C205" s="49"/>
      <c r="D205" s="49"/>
      <c r="E205" s="49"/>
      <c r="F205" s="49"/>
      <c r="G205" s="49"/>
      <c r="H205" s="49"/>
    </row>
    <row r="206" spans="3:8">
      <c r="C206" s="49"/>
      <c r="D206" s="49"/>
      <c r="E206" s="49"/>
      <c r="F206" s="49"/>
      <c r="G206" s="49"/>
      <c r="H206" s="49"/>
    </row>
    <row r="207" spans="3:8">
      <c r="C207" s="49"/>
      <c r="D207" s="49"/>
      <c r="E207" s="49"/>
      <c r="F207" s="49"/>
      <c r="G207" s="49"/>
      <c r="H207" s="49"/>
    </row>
    <row r="208" spans="3:8">
      <c r="C208" s="49"/>
      <c r="D208" s="49"/>
      <c r="E208" s="49"/>
      <c r="F208" s="49"/>
      <c r="G208" s="49"/>
      <c r="H208" s="49"/>
    </row>
    <row r="209" spans="3:8">
      <c r="C209" s="49"/>
      <c r="D209" s="49"/>
      <c r="E209" s="49"/>
      <c r="F209" s="49"/>
      <c r="G209" s="49"/>
      <c r="H209" s="49"/>
    </row>
    <row r="210" spans="3:8">
      <c r="C210" s="49"/>
      <c r="D210" s="49"/>
      <c r="E210" s="49"/>
      <c r="F210" s="49"/>
      <c r="G210" s="49"/>
      <c r="H210" s="49"/>
    </row>
    <row r="211" spans="3:8">
      <c r="C211" s="49"/>
      <c r="D211" s="49"/>
      <c r="E211" s="49"/>
      <c r="F211" s="49"/>
      <c r="G211" s="49"/>
      <c r="H211" s="49"/>
    </row>
    <row r="212" spans="3:8">
      <c r="C212" s="49"/>
      <c r="D212" s="49"/>
      <c r="E212" s="49"/>
      <c r="F212" s="49"/>
      <c r="G212" s="49"/>
      <c r="H212" s="49"/>
    </row>
    <row r="213" spans="3:8">
      <c r="C213" s="49"/>
      <c r="D213" s="49"/>
      <c r="E213" s="49"/>
      <c r="F213" s="49"/>
      <c r="G213" s="49"/>
      <c r="H213" s="49"/>
    </row>
    <row r="214" spans="3:8">
      <c r="C214" s="49"/>
      <c r="D214" s="49"/>
      <c r="E214" s="49"/>
      <c r="F214" s="49"/>
      <c r="G214" s="49"/>
      <c r="H214" s="49"/>
    </row>
    <row r="215" spans="3:8">
      <c r="C215" s="49"/>
      <c r="D215" s="49"/>
      <c r="E215" s="49"/>
      <c r="F215" s="49"/>
      <c r="G215" s="49"/>
      <c r="H215" s="49"/>
    </row>
    <row r="216" spans="3:8">
      <c r="C216" s="49"/>
      <c r="D216" s="49"/>
      <c r="E216" s="49"/>
      <c r="F216" s="49"/>
      <c r="G216" s="49"/>
      <c r="H216" s="49"/>
    </row>
    <row r="217" spans="3:8">
      <c r="C217" s="49"/>
      <c r="D217" s="49"/>
      <c r="E217" s="49"/>
      <c r="F217" s="49"/>
      <c r="G217" s="49"/>
      <c r="H217" s="49"/>
    </row>
    <row r="218" spans="3:8">
      <c r="C218" s="49"/>
      <c r="D218" s="49"/>
      <c r="E218" s="49"/>
      <c r="F218" s="49"/>
      <c r="G218" s="49"/>
      <c r="H218" s="49"/>
    </row>
    <row r="219" spans="3:8">
      <c r="C219" s="49"/>
      <c r="D219" s="49"/>
      <c r="E219" s="49"/>
      <c r="F219" s="49"/>
      <c r="G219" s="49"/>
      <c r="H219" s="49"/>
    </row>
    <row r="220" spans="3:8">
      <c r="C220" s="49"/>
      <c r="D220" s="49"/>
      <c r="E220" s="49"/>
      <c r="F220" s="49"/>
      <c r="G220" s="49"/>
      <c r="H220" s="49"/>
    </row>
    <row r="221" spans="3:8">
      <c r="C221" s="49"/>
      <c r="D221" s="49"/>
      <c r="E221" s="49"/>
      <c r="F221" s="49"/>
      <c r="G221" s="49"/>
      <c r="H221" s="49"/>
    </row>
    <row r="222" spans="3:8">
      <c r="C222" s="49"/>
      <c r="D222" s="49"/>
      <c r="E222" s="49"/>
      <c r="F222" s="49"/>
      <c r="G222" s="49"/>
      <c r="H222" s="49"/>
    </row>
    <row r="223" spans="3:8">
      <c r="C223" s="49"/>
      <c r="D223" s="49"/>
      <c r="E223" s="49"/>
      <c r="F223" s="49"/>
      <c r="G223" s="49"/>
      <c r="H223" s="49"/>
    </row>
    <row r="224" spans="3:8">
      <c r="C224" s="49"/>
      <c r="D224" s="49"/>
      <c r="E224" s="49"/>
      <c r="F224" s="49"/>
      <c r="G224" s="49"/>
      <c r="H224" s="49"/>
    </row>
    <row r="225" spans="3:8">
      <c r="C225" s="49"/>
      <c r="D225" s="49"/>
      <c r="E225" s="49"/>
      <c r="F225" s="49"/>
      <c r="G225" s="49"/>
      <c r="H225" s="49"/>
    </row>
    <row r="226" spans="3:8">
      <c r="C226" s="49"/>
      <c r="D226" s="49"/>
      <c r="E226" s="49"/>
      <c r="F226" s="49"/>
      <c r="G226" s="49"/>
      <c r="H226" s="49"/>
    </row>
    <row r="227" spans="3:8">
      <c r="C227" s="49"/>
      <c r="D227" s="49"/>
      <c r="E227" s="49"/>
      <c r="F227" s="49"/>
      <c r="G227" s="49"/>
      <c r="H227" s="49"/>
    </row>
    <row r="228" spans="3:8">
      <c r="C228" s="49"/>
      <c r="D228" s="49"/>
      <c r="E228" s="49"/>
      <c r="F228" s="49"/>
      <c r="G228" s="49"/>
      <c r="H228" s="49"/>
    </row>
    <row r="229" spans="3:8">
      <c r="C229" s="49"/>
      <c r="D229" s="49"/>
      <c r="E229" s="49"/>
      <c r="F229" s="49"/>
      <c r="G229" s="49"/>
      <c r="H229" s="49"/>
    </row>
    <row r="230" spans="3:8">
      <c r="C230" s="49"/>
      <c r="D230" s="49"/>
      <c r="E230" s="49"/>
      <c r="F230" s="49"/>
      <c r="G230" s="49"/>
      <c r="H230" s="49"/>
    </row>
    <row r="231" spans="3:8">
      <c r="C231" s="49"/>
      <c r="D231" s="49"/>
      <c r="E231" s="49"/>
      <c r="F231" s="49"/>
      <c r="G231" s="49"/>
      <c r="H231" s="49"/>
    </row>
    <row r="232" spans="3:8">
      <c r="C232" s="49"/>
      <c r="D232" s="49"/>
      <c r="E232" s="49"/>
      <c r="F232" s="49"/>
      <c r="G232" s="49"/>
      <c r="H232" s="49"/>
    </row>
    <row r="233" spans="3:8">
      <c r="C233" s="49"/>
      <c r="D233" s="49"/>
      <c r="E233" s="49"/>
      <c r="F233" s="49"/>
      <c r="G233" s="49"/>
      <c r="H233" s="49"/>
    </row>
    <row r="234" spans="3:8">
      <c r="C234" s="49"/>
      <c r="D234" s="49"/>
      <c r="E234" s="49"/>
      <c r="F234" s="49"/>
      <c r="G234" s="49"/>
      <c r="H234" s="49"/>
    </row>
    <row r="235" spans="3:8">
      <c r="C235" s="49"/>
      <c r="D235" s="49"/>
      <c r="E235" s="49"/>
      <c r="F235" s="49"/>
      <c r="G235" s="49"/>
      <c r="H235" s="49"/>
    </row>
    <row r="236" spans="3:8">
      <c r="C236" s="49"/>
      <c r="D236" s="49"/>
      <c r="E236" s="49"/>
      <c r="F236" s="49"/>
      <c r="G236" s="49"/>
      <c r="H236" s="49"/>
    </row>
    <row r="237" spans="3:8">
      <c r="C237" s="49"/>
      <c r="D237" s="49"/>
      <c r="E237" s="49"/>
      <c r="F237" s="49"/>
      <c r="G237" s="49"/>
      <c r="H237" s="49"/>
    </row>
    <row r="238" spans="3:8">
      <c r="C238" s="49"/>
      <c r="D238" s="49"/>
      <c r="E238" s="49"/>
      <c r="F238" s="49"/>
      <c r="G238" s="49"/>
      <c r="H238" s="49"/>
    </row>
    <row r="239" spans="3:8">
      <c r="C239" s="49"/>
      <c r="D239" s="49"/>
      <c r="E239" s="49"/>
      <c r="F239" s="49"/>
      <c r="G239" s="49"/>
      <c r="H239" s="49"/>
    </row>
    <row r="240" spans="3:8">
      <c r="C240" s="49"/>
      <c r="D240" s="49"/>
      <c r="E240" s="49"/>
      <c r="F240" s="49"/>
      <c r="G240" s="49"/>
      <c r="H240" s="49"/>
    </row>
    <row r="241" spans="3:8">
      <c r="C241" s="49"/>
      <c r="D241" s="49"/>
      <c r="E241" s="49"/>
      <c r="F241" s="49"/>
      <c r="G241" s="49"/>
      <c r="H241" s="49"/>
    </row>
    <row r="242" spans="3:8">
      <c r="C242" s="49"/>
      <c r="D242" s="49"/>
      <c r="E242" s="49"/>
      <c r="F242" s="49"/>
      <c r="G242" s="49"/>
      <c r="H242" s="49"/>
    </row>
    <row r="243" spans="3:8">
      <c r="C243" s="49"/>
      <c r="D243" s="49"/>
      <c r="E243" s="49"/>
      <c r="F243" s="49"/>
      <c r="G243" s="49"/>
      <c r="H243" s="49"/>
    </row>
    <row r="244" spans="3:8">
      <c r="C244" s="49"/>
      <c r="D244" s="49"/>
      <c r="E244" s="49"/>
      <c r="F244" s="49"/>
      <c r="G244" s="49"/>
      <c r="H244" s="49"/>
    </row>
    <row r="245" spans="3:8">
      <c r="C245" s="49"/>
      <c r="D245" s="49"/>
      <c r="E245" s="49"/>
      <c r="F245" s="49"/>
      <c r="G245" s="49"/>
      <c r="H245" s="49"/>
    </row>
    <row r="246" spans="3:8">
      <c r="C246" s="49"/>
      <c r="D246" s="49"/>
      <c r="E246" s="49"/>
      <c r="F246" s="49"/>
      <c r="G246" s="49"/>
      <c r="H246" s="49"/>
    </row>
    <row r="247" spans="3:8">
      <c r="C247" s="49"/>
      <c r="D247" s="49"/>
      <c r="E247" s="49"/>
      <c r="F247" s="49"/>
      <c r="G247" s="49"/>
      <c r="H247" s="49"/>
    </row>
    <row r="248" spans="3:8">
      <c r="C248" s="49"/>
      <c r="D248" s="49"/>
      <c r="E248" s="49"/>
      <c r="F248" s="49"/>
      <c r="G248" s="49"/>
      <c r="H248" s="49"/>
    </row>
    <row r="249" spans="3:8">
      <c r="C249" s="49"/>
      <c r="D249" s="49"/>
      <c r="E249" s="49"/>
      <c r="F249" s="49"/>
      <c r="G249" s="49"/>
      <c r="H249" s="49"/>
    </row>
    <row r="250" spans="3:8">
      <c r="C250" s="49"/>
      <c r="D250" s="49"/>
      <c r="E250" s="49"/>
      <c r="F250" s="49"/>
      <c r="G250" s="49"/>
      <c r="H250" s="49"/>
    </row>
    <row r="251" spans="3:8">
      <c r="C251" s="49"/>
      <c r="D251" s="49"/>
      <c r="E251" s="49"/>
      <c r="F251" s="49"/>
      <c r="G251" s="49"/>
      <c r="H251" s="49"/>
    </row>
    <row r="252" spans="3:8">
      <c r="C252" s="49"/>
      <c r="D252" s="49"/>
      <c r="E252" s="49"/>
      <c r="F252" s="49"/>
      <c r="G252" s="49"/>
      <c r="H252" s="49"/>
    </row>
    <row r="253" spans="3:8">
      <c r="C253" s="49"/>
      <c r="D253" s="49"/>
      <c r="E253" s="49"/>
      <c r="F253" s="49"/>
      <c r="G253" s="49"/>
      <c r="H253" s="49"/>
    </row>
    <row r="254" spans="3:8">
      <c r="C254" s="49"/>
      <c r="D254" s="49"/>
      <c r="E254" s="49"/>
      <c r="F254" s="49"/>
      <c r="G254" s="49"/>
      <c r="H254" s="49"/>
    </row>
    <row r="255" spans="3:8">
      <c r="C255" s="49"/>
      <c r="D255" s="49"/>
      <c r="E255" s="49"/>
      <c r="F255" s="49"/>
      <c r="G255" s="49"/>
      <c r="H255" s="49"/>
    </row>
    <row r="256" spans="3:8">
      <c r="C256" s="49"/>
      <c r="D256" s="49"/>
      <c r="E256" s="49"/>
      <c r="F256" s="49"/>
      <c r="G256" s="49"/>
      <c r="H256" s="49"/>
    </row>
    <row r="257" spans="3:8">
      <c r="C257" s="49"/>
      <c r="D257" s="49"/>
      <c r="E257" s="49"/>
      <c r="F257" s="49"/>
      <c r="G257" s="49"/>
      <c r="H257" s="49"/>
    </row>
    <row r="258" spans="3:8">
      <c r="C258" s="49"/>
      <c r="D258" s="49"/>
      <c r="E258" s="49"/>
      <c r="F258" s="49"/>
      <c r="G258" s="49"/>
      <c r="H258" s="49"/>
    </row>
    <row r="259" spans="3:8">
      <c r="C259" s="49"/>
      <c r="D259" s="49"/>
      <c r="E259" s="49"/>
      <c r="F259" s="49"/>
      <c r="G259" s="49"/>
      <c r="H259" s="49"/>
    </row>
    <row r="260" spans="3:8">
      <c r="C260" s="49"/>
      <c r="D260" s="49"/>
      <c r="E260" s="49"/>
      <c r="F260" s="49"/>
      <c r="G260" s="49"/>
      <c r="H260" s="49"/>
    </row>
    <row r="261" spans="3:8">
      <c r="C261" s="49"/>
      <c r="D261" s="49"/>
      <c r="E261" s="49"/>
      <c r="F261" s="49"/>
      <c r="G261" s="49"/>
      <c r="H261" s="49"/>
    </row>
    <row r="262" spans="3:8">
      <c r="C262" s="49"/>
      <c r="D262" s="49"/>
      <c r="E262" s="49"/>
      <c r="F262" s="49"/>
      <c r="G262" s="49"/>
      <c r="H262" s="49"/>
    </row>
    <row r="263" spans="3:8">
      <c r="C263" s="49"/>
      <c r="D263" s="49"/>
      <c r="E263" s="49"/>
      <c r="F263" s="49"/>
      <c r="G263" s="49"/>
      <c r="H263" s="49"/>
    </row>
    <row r="264" spans="3:8">
      <c r="C264" s="49"/>
      <c r="D264" s="49"/>
      <c r="E264" s="49"/>
      <c r="F264" s="49"/>
      <c r="G264" s="49"/>
      <c r="H264" s="49"/>
    </row>
    <row r="265" spans="3:8">
      <c r="C265" s="49"/>
      <c r="D265" s="49"/>
      <c r="E265" s="49"/>
      <c r="F265" s="49"/>
      <c r="G265" s="49"/>
      <c r="H265" s="49"/>
    </row>
    <row r="266" spans="3:8">
      <c r="C266" s="49"/>
      <c r="D266" s="49"/>
      <c r="E266" s="49"/>
      <c r="F266" s="49"/>
      <c r="G266" s="49"/>
      <c r="H266" s="49"/>
    </row>
    <row r="267" spans="3:8">
      <c r="C267" s="49"/>
      <c r="D267" s="49"/>
      <c r="E267" s="49"/>
      <c r="F267" s="49"/>
      <c r="G267" s="49"/>
      <c r="H267" s="49"/>
    </row>
    <row r="268" spans="3:8">
      <c r="C268" s="49"/>
      <c r="D268" s="49"/>
      <c r="E268" s="49"/>
      <c r="F268" s="49"/>
      <c r="G268" s="49"/>
      <c r="H268" s="49"/>
    </row>
    <row r="269" spans="3:8">
      <c r="C269" s="49"/>
      <c r="D269" s="49"/>
      <c r="E269" s="49"/>
      <c r="F269" s="49"/>
      <c r="G269" s="49"/>
      <c r="H269" s="49"/>
    </row>
    <row r="270" spans="3:8">
      <c r="C270" s="49"/>
      <c r="D270" s="49"/>
      <c r="E270" s="49"/>
      <c r="F270" s="49"/>
      <c r="G270" s="49"/>
      <c r="H270" s="49"/>
    </row>
    <row r="271" spans="3:8">
      <c r="C271" s="49"/>
      <c r="D271" s="49"/>
      <c r="E271" s="49"/>
      <c r="F271" s="49"/>
      <c r="G271" s="49"/>
      <c r="H271" s="49"/>
    </row>
    <row r="272" spans="3:8">
      <c r="C272" s="49"/>
      <c r="D272" s="49"/>
      <c r="E272" s="49"/>
      <c r="F272" s="49"/>
      <c r="G272" s="49"/>
      <c r="H272" s="49"/>
    </row>
    <row r="273" spans="3:8">
      <c r="C273" s="49"/>
      <c r="D273" s="49"/>
      <c r="E273" s="49"/>
      <c r="F273" s="49"/>
      <c r="G273" s="49"/>
      <c r="H273" s="49"/>
    </row>
    <row r="274" spans="3:8">
      <c r="C274" s="49"/>
      <c r="D274" s="49"/>
      <c r="E274" s="49"/>
      <c r="F274" s="49"/>
      <c r="G274" s="49"/>
      <c r="H274" s="49"/>
    </row>
    <row r="275" spans="3:8">
      <c r="C275" s="49"/>
      <c r="D275" s="49"/>
      <c r="E275" s="49"/>
      <c r="F275" s="49"/>
      <c r="G275" s="49"/>
      <c r="H275" s="49"/>
    </row>
    <row r="276" spans="3:8">
      <c r="C276" s="49"/>
      <c r="D276" s="49"/>
      <c r="E276" s="49"/>
      <c r="F276" s="49"/>
      <c r="G276" s="49"/>
      <c r="H276" s="49"/>
    </row>
    <row r="277" spans="3:8">
      <c r="C277" s="49"/>
      <c r="D277" s="49"/>
      <c r="E277" s="49"/>
      <c r="F277" s="49"/>
      <c r="G277" s="49"/>
      <c r="H277" s="49"/>
    </row>
    <row r="278" spans="3:8">
      <c r="C278" s="49"/>
      <c r="D278" s="49"/>
      <c r="E278" s="49"/>
      <c r="F278" s="49"/>
      <c r="G278" s="49"/>
      <c r="H278" s="49"/>
    </row>
    <row r="279" spans="3:8">
      <c r="C279" s="49"/>
      <c r="D279" s="49"/>
      <c r="E279" s="49"/>
      <c r="F279" s="49"/>
      <c r="G279" s="49"/>
      <c r="H279" s="49"/>
    </row>
    <row r="280" spans="3:8">
      <c r="C280" s="49"/>
      <c r="D280" s="49"/>
      <c r="E280" s="49"/>
      <c r="F280" s="49"/>
      <c r="G280" s="49"/>
      <c r="H280" s="49"/>
    </row>
    <row r="281" spans="3:8">
      <c r="C281" s="49"/>
      <c r="D281" s="49"/>
      <c r="E281" s="49"/>
      <c r="F281" s="49"/>
      <c r="G281" s="49"/>
      <c r="H281" s="49"/>
    </row>
    <row r="282" spans="3:8">
      <c r="C282" s="49"/>
      <c r="D282" s="49"/>
      <c r="E282" s="49"/>
      <c r="F282" s="49"/>
      <c r="G282" s="49"/>
      <c r="H282" s="49"/>
    </row>
    <row r="283" spans="3:8">
      <c r="C283" s="49"/>
      <c r="D283" s="49"/>
      <c r="E283" s="49"/>
      <c r="F283" s="49"/>
      <c r="G283" s="49"/>
      <c r="H283" s="49"/>
    </row>
    <row r="284" spans="3:8">
      <c r="C284" s="49"/>
      <c r="D284" s="49"/>
      <c r="E284" s="49"/>
      <c r="F284" s="49"/>
      <c r="G284" s="49"/>
      <c r="H284" s="49"/>
    </row>
    <row r="285" spans="3:8">
      <c r="C285" s="49"/>
      <c r="D285" s="49"/>
      <c r="E285" s="49"/>
      <c r="F285" s="49"/>
      <c r="G285" s="49"/>
      <c r="H285" s="49"/>
    </row>
    <row r="286" spans="3:8">
      <c r="C286" s="49"/>
      <c r="D286" s="49"/>
      <c r="E286" s="49"/>
      <c r="F286" s="49"/>
      <c r="G286" s="49"/>
      <c r="H286" s="49"/>
    </row>
    <row r="287" spans="3:8">
      <c r="C287" s="49"/>
      <c r="D287" s="49"/>
      <c r="E287" s="49"/>
      <c r="F287" s="49"/>
      <c r="G287" s="49"/>
      <c r="H287" s="49"/>
    </row>
    <row r="288" spans="3:8">
      <c r="C288" s="49"/>
      <c r="D288" s="49"/>
      <c r="E288" s="49"/>
      <c r="F288" s="49"/>
      <c r="G288" s="49"/>
      <c r="H288" s="49"/>
    </row>
    <row r="289" spans="3:8">
      <c r="C289" s="49"/>
      <c r="D289" s="49"/>
      <c r="E289" s="49"/>
      <c r="F289" s="49"/>
      <c r="G289" s="49"/>
      <c r="H289" s="49"/>
    </row>
    <row r="290" spans="3:8">
      <c r="C290" s="49"/>
      <c r="D290" s="49"/>
      <c r="E290" s="49"/>
      <c r="F290" s="49"/>
      <c r="G290" s="49"/>
      <c r="H290" s="49"/>
    </row>
    <row r="291" spans="3:8">
      <c r="C291" s="49"/>
      <c r="D291" s="49"/>
      <c r="E291" s="49"/>
      <c r="F291" s="49"/>
      <c r="G291" s="49"/>
      <c r="H291" s="49"/>
    </row>
    <row r="292" spans="3:8">
      <c r="C292" s="49"/>
      <c r="D292" s="49"/>
      <c r="E292" s="49"/>
      <c r="F292" s="49"/>
      <c r="G292" s="49"/>
      <c r="H292" s="49"/>
    </row>
    <row r="293" spans="3:8">
      <c r="C293" s="49"/>
      <c r="D293" s="49"/>
      <c r="E293" s="49"/>
      <c r="F293" s="49"/>
      <c r="G293" s="49"/>
      <c r="H293" s="49"/>
    </row>
    <row r="294" spans="3:8">
      <c r="C294" s="49"/>
      <c r="D294" s="49"/>
      <c r="E294" s="49"/>
      <c r="F294" s="49"/>
      <c r="G294" s="49"/>
      <c r="H294" s="49"/>
    </row>
    <row r="295" spans="3:8">
      <c r="C295" s="49"/>
      <c r="D295" s="49"/>
      <c r="E295" s="49"/>
      <c r="F295" s="49"/>
      <c r="G295" s="49"/>
      <c r="H295" s="49"/>
    </row>
    <row r="296" spans="3:8">
      <c r="C296" s="49"/>
      <c r="D296" s="49"/>
      <c r="E296" s="49"/>
      <c r="F296" s="49"/>
      <c r="G296" s="49"/>
      <c r="H296" s="49"/>
    </row>
    <row r="297" spans="3:8">
      <c r="C297" s="49"/>
      <c r="D297" s="49"/>
      <c r="E297" s="49"/>
      <c r="F297" s="49"/>
      <c r="G297" s="49"/>
      <c r="H297" s="49"/>
    </row>
    <row r="298" spans="3:8">
      <c r="C298" s="49"/>
      <c r="D298" s="49"/>
      <c r="E298" s="49"/>
      <c r="F298" s="49"/>
      <c r="G298" s="49"/>
      <c r="H298" s="49"/>
    </row>
    <row r="299" spans="3:8">
      <c r="C299" s="49"/>
      <c r="D299" s="49"/>
      <c r="E299" s="49"/>
      <c r="F299" s="49"/>
      <c r="G299" s="49"/>
      <c r="H299" s="49"/>
    </row>
    <row r="300" spans="3:8">
      <c r="C300" s="49"/>
      <c r="D300" s="49"/>
      <c r="E300" s="49"/>
      <c r="F300" s="49"/>
      <c r="G300" s="49"/>
      <c r="H300" s="49"/>
    </row>
    <row r="301" spans="3:8">
      <c r="C301" s="49"/>
      <c r="D301" s="49"/>
      <c r="E301" s="49"/>
      <c r="F301" s="49"/>
      <c r="G301" s="49"/>
      <c r="H301" s="49"/>
    </row>
    <row r="302" spans="3:8">
      <c r="C302" s="49"/>
      <c r="D302" s="49"/>
      <c r="E302" s="49"/>
      <c r="F302" s="49"/>
      <c r="G302" s="49"/>
      <c r="H302" s="49"/>
    </row>
    <row r="303" spans="3:8">
      <c r="C303" s="49"/>
      <c r="D303" s="49"/>
      <c r="E303" s="49"/>
      <c r="F303" s="49"/>
      <c r="G303" s="49"/>
      <c r="H303" s="49"/>
    </row>
    <row r="304" spans="3:8">
      <c r="C304" s="49"/>
      <c r="D304" s="49"/>
      <c r="E304" s="49"/>
      <c r="F304" s="49"/>
      <c r="G304" s="49"/>
      <c r="H304" s="49"/>
    </row>
    <row r="305" spans="3:8">
      <c r="C305" s="49"/>
      <c r="D305" s="49"/>
      <c r="E305" s="49"/>
      <c r="F305" s="49"/>
      <c r="G305" s="49"/>
      <c r="H305" s="49"/>
    </row>
    <row r="306" spans="3:8">
      <c r="C306" s="49"/>
      <c r="D306" s="49"/>
      <c r="E306" s="49"/>
      <c r="F306" s="49"/>
      <c r="G306" s="49"/>
      <c r="H306" s="49"/>
    </row>
    <row r="307" spans="3:8">
      <c r="C307" s="49"/>
      <c r="D307" s="49"/>
      <c r="E307" s="49"/>
      <c r="F307" s="49"/>
      <c r="G307" s="49"/>
      <c r="H307" s="49"/>
    </row>
    <row r="308" spans="3:8">
      <c r="C308" s="49"/>
      <c r="D308" s="49"/>
      <c r="E308" s="49"/>
      <c r="F308" s="49"/>
      <c r="G308" s="49"/>
      <c r="H308" s="49"/>
    </row>
    <row r="309" spans="3:8">
      <c r="C309" s="49"/>
      <c r="D309" s="49"/>
      <c r="E309" s="49"/>
      <c r="F309" s="49"/>
      <c r="G309" s="49"/>
      <c r="H309" s="49"/>
    </row>
    <row r="310" spans="3:8">
      <c r="C310" s="49"/>
      <c r="D310" s="49"/>
      <c r="E310" s="49"/>
      <c r="F310" s="49"/>
      <c r="G310" s="49"/>
      <c r="H310" s="49"/>
    </row>
    <row r="311" spans="3:8">
      <c r="C311" s="49"/>
      <c r="D311" s="49"/>
      <c r="E311" s="49"/>
      <c r="F311" s="49"/>
      <c r="G311" s="49"/>
      <c r="H311" s="49"/>
    </row>
    <row r="312" spans="3:8">
      <c r="C312" s="49"/>
      <c r="D312" s="49"/>
      <c r="E312" s="49"/>
      <c r="F312" s="49"/>
      <c r="G312" s="49"/>
      <c r="H312" s="49"/>
    </row>
    <row r="313" spans="3:8">
      <c r="C313" s="49"/>
      <c r="D313" s="49"/>
      <c r="E313" s="49"/>
      <c r="F313" s="49"/>
      <c r="G313" s="49"/>
      <c r="H313" s="49"/>
    </row>
    <row r="314" spans="3:8">
      <c r="C314" s="49"/>
      <c r="D314" s="49"/>
      <c r="E314" s="49"/>
      <c r="F314" s="49"/>
      <c r="G314" s="49"/>
      <c r="H314" s="49"/>
    </row>
    <row r="315" spans="3:8">
      <c r="C315" s="49"/>
      <c r="D315" s="49"/>
      <c r="E315" s="49"/>
      <c r="F315" s="49"/>
      <c r="G315" s="49"/>
      <c r="H315" s="49"/>
    </row>
    <row r="316" spans="3:8">
      <c r="C316" s="49"/>
      <c r="D316" s="49"/>
      <c r="E316" s="49"/>
      <c r="F316" s="49"/>
      <c r="G316" s="49"/>
      <c r="H316" s="49"/>
    </row>
    <row r="317" spans="3:8">
      <c r="C317" s="49"/>
      <c r="D317" s="49"/>
      <c r="E317" s="49"/>
      <c r="F317" s="49"/>
      <c r="G317" s="49"/>
      <c r="H317" s="49"/>
    </row>
    <row r="318" spans="3:8">
      <c r="C318" s="49"/>
      <c r="D318" s="49"/>
      <c r="E318" s="49"/>
      <c r="F318" s="49"/>
      <c r="G318" s="49"/>
      <c r="H318" s="49"/>
    </row>
    <row r="319" spans="3:8">
      <c r="C319" s="49"/>
      <c r="D319" s="49"/>
      <c r="E319" s="49"/>
      <c r="F319" s="49"/>
      <c r="G319" s="49"/>
      <c r="H319" s="49"/>
    </row>
    <row r="320" spans="3:8">
      <c r="C320" s="49"/>
      <c r="D320" s="49"/>
      <c r="E320" s="49"/>
      <c r="F320" s="49"/>
      <c r="G320" s="49"/>
      <c r="H320" s="49"/>
    </row>
    <row r="321" spans="3:8">
      <c r="C321" s="49"/>
      <c r="D321" s="49"/>
      <c r="E321" s="49"/>
      <c r="F321" s="49"/>
      <c r="G321" s="49"/>
      <c r="H321" s="49"/>
    </row>
    <row r="322" spans="3:8">
      <c r="C322" s="49"/>
      <c r="D322" s="49"/>
      <c r="E322" s="49"/>
      <c r="F322" s="49"/>
      <c r="G322" s="49"/>
      <c r="H322" s="49"/>
    </row>
    <row r="323" spans="3:8">
      <c r="C323" s="49"/>
      <c r="D323" s="49"/>
      <c r="E323" s="49"/>
      <c r="F323" s="49"/>
      <c r="G323" s="49"/>
      <c r="H323" s="49"/>
    </row>
    <row r="324" spans="3:8">
      <c r="C324" s="49"/>
      <c r="D324" s="49"/>
      <c r="E324" s="49"/>
      <c r="F324" s="49"/>
      <c r="G324" s="49"/>
      <c r="H324" s="49"/>
    </row>
    <row r="325" spans="3:8">
      <c r="C325" s="49"/>
      <c r="D325" s="49"/>
      <c r="E325" s="49"/>
      <c r="F325" s="49"/>
      <c r="G325" s="49"/>
      <c r="H325" s="49"/>
    </row>
    <row r="326" spans="3:8">
      <c r="C326" s="49"/>
      <c r="D326" s="49"/>
      <c r="E326" s="49"/>
      <c r="F326" s="49"/>
      <c r="G326" s="49"/>
      <c r="H326" s="49"/>
    </row>
    <row r="327" spans="3:8">
      <c r="C327" s="49"/>
      <c r="D327" s="49"/>
      <c r="E327" s="49"/>
      <c r="F327" s="49"/>
      <c r="G327" s="49"/>
      <c r="H327" s="49"/>
    </row>
    <row r="328" spans="3:8">
      <c r="C328" s="49"/>
      <c r="D328" s="49"/>
      <c r="E328" s="49"/>
      <c r="F328" s="49"/>
      <c r="G328" s="49"/>
      <c r="H328" s="49"/>
    </row>
    <row r="329" spans="3:8">
      <c r="C329" s="49"/>
      <c r="D329" s="49"/>
      <c r="E329" s="49"/>
      <c r="F329" s="49"/>
      <c r="G329" s="49"/>
      <c r="H329" s="49"/>
    </row>
    <row r="330" spans="3:8">
      <c r="C330" s="49"/>
      <c r="D330" s="49"/>
      <c r="E330" s="49"/>
      <c r="F330" s="49"/>
      <c r="G330" s="49"/>
      <c r="H330" s="49"/>
    </row>
    <row r="331" spans="3:8">
      <c r="C331" s="49"/>
      <c r="D331" s="49"/>
      <c r="E331" s="49"/>
      <c r="F331" s="49"/>
      <c r="G331" s="49"/>
      <c r="H331" s="49"/>
    </row>
    <row r="332" spans="3:8">
      <c r="C332" s="49"/>
      <c r="D332" s="49"/>
      <c r="E332" s="49"/>
      <c r="F332" s="49"/>
      <c r="G332" s="49"/>
      <c r="H332" s="49"/>
    </row>
    <row r="333" spans="3:8">
      <c r="C333" s="49"/>
      <c r="D333" s="49"/>
      <c r="E333" s="49"/>
      <c r="F333" s="49"/>
      <c r="G333" s="49"/>
      <c r="H333" s="49"/>
    </row>
    <row r="334" spans="3:8">
      <c r="C334" s="49"/>
      <c r="D334" s="49"/>
      <c r="E334" s="49"/>
      <c r="F334" s="49"/>
      <c r="G334" s="49"/>
      <c r="H334" s="49"/>
    </row>
    <row r="335" spans="3:8">
      <c r="C335" s="49"/>
      <c r="D335" s="49"/>
      <c r="E335" s="49"/>
      <c r="F335" s="49"/>
      <c r="G335" s="49"/>
      <c r="H335" s="49"/>
    </row>
    <row r="336" spans="3:8">
      <c r="C336" s="49"/>
      <c r="D336" s="49"/>
      <c r="E336" s="49"/>
      <c r="F336" s="49"/>
      <c r="G336" s="49"/>
      <c r="H336" s="49"/>
    </row>
    <row r="337" spans="3:8">
      <c r="C337" s="49"/>
      <c r="D337" s="49"/>
      <c r="E337" s="49"/>
      <c r="F337" s="49"/>
      <c r="G337" s="49"/>
      <c r="H337" s="49"/>
    </row>
    <row r="338" spans="3:8">
      <c r="C338" s="49"/>
      <c r="D338" s="49"/>
      <c r="E338" s="49"/>
      <c r="F338" s="49"/>
      <c r="G338" s="49"/>
      <c r="H338" s="49"/>
    </row>
    <row r="339" spans="3:8">
      <c r="C339" s="49"/>
      <c r="D339" s="49"/>
      <c r="E339" s="49"/>
      <c r="F339" s="49"/>
      <c r="G339" s="49"/>
      <c r="H339" s="49"/>
    </row>
    <row r="340" spans="3:8">
      <c r="C340" s="49"/>
      <c r="D340" s="49"/>
      <c r="E340" s="49"/>
      <c r="F340" s="49"/>
      <c r="G340" s="49"/>
      <c r="H340" s="49"/>
    </row>
    <row r="341" spans="3:8">
      <c r="C341" s="49"/>
      <c r="D341" s="49"/>
      <c r="E341" s="49"/>
      <c r="F341" s="49"/>
      <c r="G341" s="49"/>
      <c r="H341" s="49"/>
    </row>
    <row r="342" spans="3:8">
      <c r="C342" s="49"/>
      <c r="D342" s="49"/>
      <c r="E342" s="49"/>
      <c r="F342" s="49"/>
      <c r="G342" s="49"/>
      <c r="H342" s="49"/>
    </row>
    <row r="343" spans="3:8">
      <c r="C343" s="49"/>
      <c r="D343" s="49"/>
      <c r="E343" s="49"/>
      <c r="F343" s="49"/>
      <c r="G343" s="49"/>
      <c r="H343" s="49"/>
    </row>
    <row r="344" spans="3:8">
      <c r="C344" s="49"/>
      <c r="D344" s="49"/>
      <c r="E344" s="49"/>
      <c r="F344" s="49"/>
      <c r="G344" s="49"/>
      <c r="H344" s="49"/>
    </row>
    <row r="345" spans="3:8">
      <c r="C345" s="49"/>
      <c r="D345" s="49"/>
      <c r="E345" s="49"/>
      <c r="F345" s="49"/>
      <c r="G345" s="49"/>
      <c r="H345" s="49"/>
    </row>
    <row r="346" spans="3:8">
      <c r="C346" s="49"/>
      <c r="D346" s="49"/>
      <c r="E346" s="49"/>
      <c r="F346" s="49"/>
      <c r="G346" s="49"/>
      <c r="H346" s="49"/>
    </row>
    <row r="347" spans="3:8">
      <c r="C347" s="49"/>
      <c r="D347" s="49"/>
      <c r="E347" s="49"/>
      <c r="F347" s="49"/>
      <c r="G347" s="49"/>
      <c r="H347" s="49"/>
    </row>
    <row r="348" spans="3:8">
      <c r="C348" s="49"/>
      <c r="D348" s="49"/>
      <c r="E348" s="49"/>
      <c r="F348" s="49"/>
      <c r="G348" s="49"/>
      <c r="H348" s="49"/>
    </row>
    <row r="349" spans="3:8">
      <c r="C349" s="49"/>
      <c r="D349" s="49"/>
      <c r="E349" s="49"/>
      <c r="F349" s="49"/>
      <c r="G349" s="49"/>
      <c r="H349" s="49"/>
    </row>
    <row r="350" spans="3:8">
      <c r="C350" s="49"/>
      <c r="D350" s="49"/>
      <c r="E350" s="49"/>
      <c r="F350" s="49"/>
      <c r="G350" s="49"/>
      <c r="H350" s="49"/>
    </row>
    <row r="351" spans="3:8">
      <c r="C351" s="49"/>
      <c r="D351" s="49"/>
      <c r="E351" s="49"/>
      <c r="F351" s="49"/>
      <c r="G351" s="49"/>
      <c r="H351" s="49"/>
    </row>
    <row r="352" spans="3:8">
      <c r="C352" s="49"/>
      <c r="D352" s="49"/>
      <c r="E352" s="49"/>
      <c r="F352" s="49"/>
      <c r="G352" s="49"/>
      <c r="H352" s="49"/>
    </row>
    <row r="353" spans="3:8">
      <c r="C353" s="49"/>
      <c r="D353" s="49"/>
      <c r="E353" s="49"/>
      <c r="F353" s="49"/>
      <c r="G353" s="49"/>
      <c r="H353" s="49"/>
    </row>
    <row r="354" spans="3:8">
      <c r="C354" s="49"/>
      <c r="D354" s="49"/>
      <c r="E354" s="49"/>
      <c r="F354" s="49"/>
      <c r="G354" s="49"/>
      <c r="H354" s="49"/>
    </row>
    <row r="355" spans="3:8">
      <c r="C355" s="49"/>
      <c r="D355" s="49"/>
      <c r="E355" s="49"/>
      <c r="F355" s="49"/>
      <c r="G355" s="49"/>
      <c r="H355" s="49"/>
    </row>
    <row r="356" spans="3:8">
      <c r="C356" s="49"/>
      <c r="D356" s="49"/>
      <c r="E356" s="49"/>
      <c r="F356" s="49"/>
      <c r="G356" s="49"/>
      <c r="H356" s="49"/>
    </row>
    <row r="357" spans="3:8">
      <c r="C357" s="49"/>
      <c r="D357" s="49"/>
      <c r="E357" s="49"/>
      <c r="F357" s="49"/>
      <c r="G357" s="49"/>
      <c r="H357" s="49"/>
    </row>
    <row r="358" spans="3:8">
      <c r="C358" s="49"/>
      <c r="D358" s="49"/>
      <c r="E358" s="49"/>
      <c r="F358" s="49"/>
      <c r="G358" s="49"/>
      <c r="H358" s="49"/>
    </row>
    <row r="359" spans="3:8">
      <c r="C359" s="49"/>
      <c r="D359" s="49"/>
      <c r="E359" s="49"/>
      <c r="F359" s="49"/>
      <c r="G359" s="49"/>
      <c r="H359" s="49"/>
    </row>
    <row r="360" spans="3:8">
      <c r="C360" s="49"/>
      <c r="D360" s="49"/>
      <c r="E360" s="49"/>
      <c r="F360" s="49"/>
      <c r="G360" s="49"/>
      <c r="H360" s="49"/>
    </row>
    <row r="361" spans="3:8">
      <c r="C361" s="49"/>
      <c r="D361" s="49"/>
      <c r="E361" s="49"/>
      <c r="F361" s="49"/>
      <c r="G361" s="49"/>
      <c r="H361" s="49"/>
    </row>
    <row r="362" spans="3:8">
      <c r="C362" s="49"/>
      <c r="D362" s="49"/>
      <c r="E362" s="49"/>
      <c r="F362" s="49"/>
      <c r="G362" s="49"/>
      <c r="H362" s="49"/>
    </row>
    <row r="363" spans="3:8">
      <c r="C363" s="49"/>
      <c r="D363" s="49"/>
      <c r="E363" s="49"/>
      <c r="F363" s="49"/>
      <c r="G363" s="49"/>
      <c r="H363" s="49"/>
    </row>
    <row r="364" spans="3:8">
      <c r="C364" s="49"/>
      <c r="D364" s="49"/>
      <c r="E364" s="49"/>
      <c r="F364" s="49"/>
      <c r="G364" s="49"/>
      <c r="H364" s="49"/>
    </row>
    <row r="365" spans="3:8">
      <c r="C365" s="49"/>
      <c r="D365" s="49"/>
      <c r="E365" s="49"/>
      <c r="F365" s="49"/>
      <c r="G365" s="49"/>
      <c r="H365" s="49"/>
    </row>
    <row r="366" spans="3:8">
      <c r="C366" s="49"/>
      <c r="D366" s="49"/>
      <c r="E366" s="49"/>
      <c r="F366" s="49"/>
      <c r="G366" s="49"/>
      <c r="H366" s="49"/>
    </row>
    <row r="367" spans="3:8">
      <c r="C367" s="49"/>
      <c r="D367" s="49"/>
      <c r="E367" s="49"/>
      <c r="F367" s="49"/>
      <c r="G367" s="49"/>
      <c r="H367" s="49"/>
    </row>
    <row r="368" spans="3:8">
      <c r="C368" s="49"/>
      <c r="D368" s="49"/>
      <c r="E368" s="49"/>
      <c r="F368" s="49"/>
      <c r="G368" s="49"/>
      <c r="H368" s="49"/>
    </row>
    <row r="369" spans="3:8">
      <c r="C369" s="49"/>
      <c r="D369" s="49"/>
      <c r="E369" s="49"/>
      <c r="F369" s="49"/>
      <c r="G369" s="49"/>
      <c r="H369" s="49"/>
    </row>
    <row r="370" spans="3:8">
      <c r="C370" s="49"/>
      <c r="D370" s="49"/>
      <c r="E370" s="49"/>
      <c r="F370" s="49"/>
      <c r="G370" s="49"/>
      <c r="H370" s="49"/>
    </row>
    <row r="371" spans="3:8">
      <c r="C371" s="49"/>
      <c r="D371" s="49"/>
      <c r="E371" s="49"/>
      <c r="F371" s="49"/>
      <c r="G371" s="49"/>
      <c r="H371" s="49"/>
    </row>
    <row r="372" spans="3:8">
      <c r="C372" s="49"/>
      <c r="D372" s="49"/>
      <c r="E372" s="49"/>
      <c r="F372" s="49"/>
      <c r="G372" s="49"/>
      <c r="H372" s="49"/>
    </row>
    <row r="373" spans="3:8">
      <c r="C373" s="49"/>
      <c r="D373" s="49"/>
      <c r="E373" s="49"/>
      <c r="F373" s="49"/>
      <c r="G373" s="49"/>
      <c r="H373" s="49"/>
    </row>
    <row r="374" spans="3:8">
      <c r="C374" s="49"/>
      <c r="D374" s="49"/>
      <c r="E374" s="49"/>
      <c r="F374" s="49"/>
      <c r="G374" s="49"/>
      <c r="H374" s="49"/>
    </row>
    <row r="375" spans="3:8">
      <c r="C375" s="49"/>
      <c r="D375" s="49"/>
      <c r="E375" s="49"/>
      <c r="F375" s="49"/>
      <c r="G375" s="49"/>
      <c r="H375" s="49"/>
    </row>
    <row r="376" spans="3:8">
      <c r="C376" s="49"/>
      <c r="D376" s="49"/>
      <c r="E376" s="49"/>
      <c r="F376" s="49"/>
      <c r="G376" s="49"/>
      <c r="H376" s="49"/>
    </row>
    <row r="377" spans="3:8">
      <c r="C377" s="49"/>
      <c r="D377" s="49"/>
      <c r="E377" s="49"/>
      <c r="F377" s="49"/>
      <c r="G377" s="49"/>
      <c r="H377" s="49"/>
    </row>
    <row r="378" spans="3:8">
      <c r="C378" s="49"/>
      <c r="D378" s="49"/>
      <c r="E378" s="49"/>
      <c r="F378" s="49"/>
      <c r="G378" s="49"/>
      <c r="H378" s="49"/>
    </row>
    <row r="379" spans="3:8">
      <c r="C379" s="49"/>
      <c r="D379" s="49"/>
      <c r="E379" s="49"/>
      <c r="F379" s="49"/>
      <c r="G379" s="49"/>
      <c r="H379" s="49"/>
    </row>
    <row r="380" spans="3:8">
      <c r="C380" s="49"/>
      <c r="D380" s="49"/>
      <c r="E380" s="49"/>
      <c r="F380" s="49"/>
      <c r="G380" s="49"/>
      <c r="H380" s="49"/>
    </row>
    <row r="381" spans="3:8">
      <c r="C381" s="49"/>
      <c r="D381" s="49"/>
      <c r="E381" s="49"/>
      <c r="F381" s="49"/>
      <c r="G381" s="49"/>
      <c r="H381" s="49"/>
    </row>
    <row r="382" spans="3:8">
      <c r="C382" s="49"/>
      <c r="D382" s="49"/>
      <c r="E382" s="49"/>
      <c r="F382" s="49"/>
      <c r="G382" s="49"/>
      <c r="H382" s="49"/>
    </row>
    <row r="383" spans="3:8">
      <c r="C383" s="49"/>
      <c r="D383" s="49"/>
      <c r="E383" s="49"/>
      <c r="F383" s="49"/>
      <c r="G383" s="49"/>
      <c r="H383" s="49"/>
    </row>
    <row r="384" spans="3:8">
      <c r="C384" s="49"/>
      <c r="D384" s="49"/>
      <c r="E384" s="49"/>
      <c r="F384" s="49"/>
      <c r="G384" s="49"/>
      <c r="H384" s="49"/>
    </row>
    <row r="385" spans="3:8">
      <c r="C385" s="49"/>
      <c r="D385" s="49"/>
      <c r="E385" s="49"/>
      <c r="F385" s="49"/>
      <c r="G385" s="49"/>
      <c r="H385" s="49"/>
    </row>
    <row r="386" spans="3:8">
      <c r="C386" s="49"/>
      <c r="D386" s="49"/>
      <c r="E386" s="49"/>
      <c r="F386" s="49"/>
      <c r="G386" s="49"/>
      <c r="H386" s="49"/>
    </row>
    <row r="387" spans="3:8">
      <c r="C387" s="49"/>
      <c r="D387" s="49"/>
      <c r="E387" s="49"/>
      <c r="F387" s="49"/>
      <c r="G387" s="49"/>
      <c r="H387" s="49"/>
    </row>
    <row r="388" spans="3:8">
      <c r="C388" s="49"/>
      <c r="D388" s="49"/>
      <c r="E388" s="49"/>
      <c r="F388" s="49"/>
      <c r="G388" s="49"/>
      <c r="H388" s="49"/>
    </row>
    <row r="389" spans="3:8">
      <c r="C389" s="49"/>
      <c r="D389" s="49"/>
      <c r="E389" s="49"/>
      <c r="F389" s="49"/>
      <c r="G389" s="49"/>
      <c r="H389" s="49"/>
    </row>
    <row r="390" spans="3:8">
      <c r="C390" s="49"/>
      <c r="D390" s="49"/>
      <c r="E390" s="49"/>
      <c r="F390" s="49"/>
      <c r="G390" s="49"/>
      <c r="H390" s="49"/>
    </row>
    <row r="391" spans="3:8">
      <c r="C391" s="49"/>
      <c r="D391" s="49"/>
      <c r="E391" s="49"/>
      <c r="F391" s="49"/>
      <c r="G391" s="49"/>
      <c r="H391" s="49"/>
    </row>
    <row r="392" spans="3:8">
      <c r="C392" s="49"/>
      <c r="D392" s="49"/>
      <c r="E392" s="49"/>
      <c r="F392" s="49"/>
      <c r="G392" s="49"/>
      <c r="H392" s="49"/>
    </row>
    <row r="393" spans="3:8">
      <c r="C393" s="49"/>
      <c r="D393" s="49"/>
      <c r="E393" s="49"/>
      <c r="F393" s="49"/>
      <c r="G393" s="49"/>
      <c r="H393" s="49"/>
    </row>
    <row r="394" spans="3:8">
      <c r="C394" s="49"/>
      <c r="D394" s="49"/>
      <c r="E394" s="49"/>
      <c r="F394" s="49"/>
      <c r="G394" s="49"/>
      <c r="H394" s="49"/>
    </row>
    <row r="395" spans="3:8">
      <c r="C395" s="49"/>
      <c r="D395" s="49"/>
      <c r="E395" s="49"/>
      <c r="F395" s="49"/>
      <c r="G395" s="49"/>
      <c r="H395" s="49"/>
    </row>
    <row r="396" spans="3:8">
      <c r="C396" s="49"/>
      <c r="D396" s="49"/>
      <c r="E396" s="49"/>
      <c r="F396" s="49"/>
      <c r="G396" s="49"/>
      <c r="H396" s="49"/>
    </row>
    <row r="397" spans="3:8">
      <c r="C397" s="49"/>
      <c r="D397" s="49"/>
      <c r="E397" s="49"/>
      <c r="F397" s="49"/>
      <c r="G397" s="49"/>
      <c r="H397" s="49"/>
    </row>
    <row r="398" spans="3:8">
      <c r="C398" s="49"/>
      <c r="D398" s="49"/>
      <c r="E398" s="49"/>
      <c r="F398" s="49"/>
      <c r="G398" s="49"/>
      <c r="H398" s="49"/>
    </row>
    <row r="399" spans="3:8">
      <c r="C399" s="49"/>
      <c r="D399" s="49"/>
      <c r="E399" s="49"/>
      <c r="F399" s="49"/>
      <c r="G399" s="49"/>
      <c r="H399" s="49"/>
    </row>
    <row r="400" spans="3:8">
      <c r="C400" s="49"/>
      <c r="D400" s="49"/>
      <c r="E400" s="49"/>
      <c r="F400" s="49"/>
      <c r="G400" s="49"/>
      <c r="H400" s="49"/>
    </row>
    <row r="401" spans="3:8">
      <c r="C401" s="49"/>
      <c r="D401" s="49"/>
      <c r="E401" s="49"/>
      <c r="F401" s="49"/>
      <c r="G401" s="49"/>
      <c r="H401" s="49"/>
    </row>
    <row r="402" spans="3:8">
      <c r="C402" s="49"/>
      <c r="D402" s="49"/>
      <c r="E402" s="49"/>
      <c r="F402" s="49"/>
      <c r="G402" s="49"/>
      <c r="H402" s="49"/>
    </row>
    <row r="403" spans="3:8">
      <c r="C403" s="49"/>
      <c r="D403" s="49"/>
      <c r="E403" s="49"/>
      <c r="F403" s="49"/>
      <c r="G403" s="49"/>
      <c r="H403" s="49"/>
    </row>
    <row r="404" spans="3:8">
      <c r="C404" s="49"/>
      <c r="D404" s="49"/>
      <c r="E404" s="49"/>
      <c r="F404" s="49"/>
      <c r="G404" s="49"/>
      <c r="H404" s="49"/>
    </row>
    <row r="405" spans="3:8">
      <c r="C405" s="49"/>
      <c r="D405" s="49"/>
      <c r="E405" s="49"/>
      <c r="F405" s="49"/>
      <c r="G405" s="49"/>
      <c r="H405" s="49"/>
    </row>
    <row r="406" spans="3:8">
      <c r="C406" s="49"/>
      <c r="D406" s="49"/>
      <c r="E406" s="49"/>
      <c r="F406" s="49"/>
      <c r="G406" s="49"/>
      <c r="H406" s="49"/>
    </row>
    <row r="407" spans="3:8">
      <c r="C407" s="49"/>
      <c r="D407" s="49"/>
      <c r="E407" s="49"/>
      <c r="F407" s="49"/>
      <c r="G407" s="49"/>
      <c r="H407" s="49"/>
    </row>
    <row r="408" spans="3:8">
      <c r="C408" s="49"/>
      <c r="D408" s="49"/>
      <c r="E408" s="49"/>
      <c r="F408" s="49"/>
      <c r="G408" s="49"/>
      <c r="H408" s="49"/>
    </row>
    <row r="409" spans="3:8">
      <c r="C409" s="49"/>
      <c r="D409" s="49"/>
      <c r="E409" s="49"/>
      <c r="F409" s="49"/>
      <c r="G409" s="49"/>
      <c r="H409" s="49"/>
    </row>
    <row r="410" spans="3:8">
      <c r="C410" s="49"/>
      <c r="D410" s="49"/>
      <c r="E410" s="49"/>
      <c r="F410" s="49"/>
      <c r="G410" s="49"/>
      <c r="H410" s="49"/>
    </row>
    <row r="411" spans="3:8">
      <c r="C411" s="49"/>
      <c r="D411" s="49"/>
      <c r="E411" s="49"/>
      <c r="F411" s="49"/>
      <c r="G411" s="49"/>
      <c r="H411" s="49"/>
    </row>
    <row r="412" spans="3:8">
      <c r="C412" s="49"/>
      <c r="D412" s="49"/>
      <c r="E412" s="49"/>
      <c r="F412" s="49"/>
      <c r="G412" s="49"/>
      <c r="H412" s="49"/>
    </row>
    <row r="413" spans="3:8">
      <c r="C413" s="49"/>
      <c r="D413" s="49"/>
      <c r="E413" s="49"/>
      <c r="F413" s="49"/>
      <c r="G413" s="49"/>
      <c r="H413" s="49"/>
    </row>
    <row r="414" spans="3:8">
      <c r="C414" s="49"/>
      <c r="D414" s="49"/>
      <c r="E414" s="49"/>
      <c r="F414" s="49"/>
      <c r="G414" s="49"/>
      <c r="H414" s="49"/>
    </row>
    <row r="415" spans="3:8">
      <c r="C415" s="49"/>
      <c r="D415" s="49"/>
      <c r="E415" s="49"/>
      <c r="F415" s="49"/>
      <c r="G415" s="49"/>
      <c r="H415" s="49"/>
    </row>
    <row r="416" spans="3:8">
      <c r="C416" s="49"/>
      <c r="D416" s="49"/>
      <c r="E416" s="49"/>
      <c r="F416" s="49"/>
      <c r="G416" s="49"/>
      <c r="H416" s="49"/>
    </row>
    <row r="417" spans="3:8">
      <c r="C417" s="49"/>
      <c r="D417" s="49"/>
      <c r="E417" s="49"/>
      <c r="F417" s="49"/>
      <c r="G417" s="49"/>
      <c r="H417" s="49"/>
    </row>
    <row r="418" spans="3:8">
      <c r="C418" s="49"/>
      <c r="D418" s="49"/>
      <c r="E418" s="49"/>
      <c r="F418" s="49"/>
      <c r="G418" s="49"/>
      <c r="H418" s="49"/>
    </row>
    <row r="419" spans="3:8">
      <c r="C419" s="49"/>
      <c r="D419" s="49"/>
      <c r="E419" s="49"/>
      <c r="F419" s="49"/>
      <c r="G419" s="49"/>
      <c r="H419" s="49"/>
    </row>
    <row r="420" spans="3:8">
      <c r="C420" s="49"/>
      <c r="D420" s="49"/>
      <c r="E420" s="49"/>
      <c r="F420" s="49"/>
      <c r="G420" s="49"/>
      <c r="H420" s="49"/>
    </row>
    <row r="421" spans="3:8">
      <c r="C421" s="49"/>
      <c r="D421" s="49"/>
      <c r="E421" s="49"/>
      <c r="F421" s="49"/>
      <c r="G421" s="49"/>
      <c r="H421" s="49"/>
    </row>
    <row r="422" spans="3:8">
      <c r="C422" s="49"/>
      <c r="D422" s="49"/>
      <c r="E422" s="49"/>
      <c r="F422" s="49"/>
      <c r="G422" s="49"/>
      <c r="H422" s="49"/>
    </row>
    <row r="423" spans="3:8">
      <c r="C423" s="49"/>
      <c r="D423" s="49"/>
      <c r="E423" s="49"/>
      <c r="F423" s="49"/>
      <c r="G423" s="49"/>
      <c r="H423" s="49"/>
    </row>
    <row r="424" spans="3:8">
      <c r="C424" s="49"/>
      <c r="D424" s="49"/>
      <c r="E424" s="49"/>
      <c r="F424" s="49"/>
      <c r="G424" s="49"/>
      <c r="H424" s="49"/>
    </row>
    <row r="425" spans="3:8">
      <c r="C425" s="49"/>
      <c r="D425" s="49"/>
      <c r="E425" s="49"/>
      <c r="F425" s="49"/>
      <c r="G425" s="49"/>
      <c r="H425" s="49"/>
    </row>
    <row r="426" spans="3:8">
      <c r="C426" s="49"/>
      <c r="D426" s="49"/>
      <c r="E426" s="49"/>
      <c r="F426" s="49"/>
      <c r="G426" s="49"/>
      <c r="H426" s="49"/>
    </row>
    <row r="427" spans="3:8">
      <c r="C427" s="49"/>
      <c r="D427" s="49"/>
      <c r="E427" s="49"/>
      <c r="F427" s="49"/>
      <c r="G427" s="49"/>
      <c r="H427" s="49"/>
    </row>
    <row r="428" spans="3:8">
      <c r="C428" s="49"/>
      <c r="D428" s="49"/>
      <c r="E428" s="49"/>
      <c r="F428" s="49"/>
      <c r="G428" s="49"/>
      <c r="H428" s="49"/>
    </row>
    <row r="429" spans="3:8">
      <c r="C429" s="49"/>
      <c r="D429" s="49"/>
      <c r="E429" s="49"/>
      <c r="F429" s="49"/>
      <c r="G429" s="49"/>
      <c r="H429" s="49"/>
    </row>
    <row r="430" spans="3:8">
      <c r="C430" s="49"/>
      <c r="D430" s="49"/>
      <c r="E430" s="49"/>
      <c r="F430" s="49"/>
      <c r="G430" s="49"/>
      <c r="H430" s="49"/>
    </row>
    <row r="431" spans="3:8">
      <c r="C431" s="49"/>
      <c r="D431" s="49"/>
      <c r="E431" s="49"/>
      <c r="F431" s="49"/>
      <c r="G431" s="49"/>
      <c r="H431" s="49"/>
    </row>
    <row r="432" spans="3:8">
      <c r="C432" s="49"/>
      <c r="D432" s="49"/>
      <c r="E432" s="49"/>
      <c r="F432" s="49"/>
      <c r="G432" s="49"/>
      <c r="H432" s="49"/>
    </row>
    <row r="433" spans="3:8">
      <c r="C433" s="49"/>
      <c r="D433" s="49"/>
      <c r="E433" s="49"/>
      <c r="F433" s="49"/>
      <c r="G433" s="49"/>
      <c r="H433" s="49"/>
    </row>
    <row r="434" spans="3:8">
      <c r="C434" s="49"/>
      <c r="D434" s="49"/>
      <c r="E434" s="49"/>
      <c r="F434" s="49"/>
      <c r="G434" s="49"/>
      <c r="H434" s="49"/>
    </row>
    <row r="435" spans="3:8">
      <c r="C435" s="49"/>
      <c r="D435" s="49"/>
      <c r="E435" s="49"/>
      <c r="F435" s="49"/>
      <c r="G435" s="49"/>
      <c r="H435" s="49"/>
    </row>
    <row r="436" spans="3:8">
      <c r="C436" s="49"/>
      <c r="D436" s="49"/>
      <c r="E436" s="49"/>
      <c r="F436" s="49"/>
      <c r="G436" s="49"/>
      <c r="H436" s="49"/>
    </row>
    <row r="437" spans="3:8">
      <c r="C437" s="49"/>
      <c r="D437" s="49"/>
      <c r="E437" s="49"/>
      <c r="F437" s="49"/>
      <c r="G437" s="49"/>
      <c r="H437" s="49"/>
    </row>
    <row r="438" spans="3:8">
      <c r="C438" s="49"/>
      <c r="D438" s="49"/>
      <c r="E438" s="49"/>
      <c r="F438" s="49"/>
      <c r="G438" s="49"/>
      <c r="H438" s="49"/>
    </row>
    <row r="439" spans="3:8">
      <c r="C439" s="49"/>
      <c r="D439" s="49"/>
      <c r="E439" s="49"/>
      <c r="F439" s="49"/>
      <c r="G439" s="49"/>
      <c r="H439" s="49"/>
    </row>
    <row r="440" spans="3:8">
      <c r="C440" s="49"/>
      <c r="D440" s="49"/>
      <c r="E440" s="49"/>
      <c r="F440" s="49"/>
      <c r="G440" s="49"/>
      <c r="H440" s="49"/>
    </row>
    <row r="441" spans="3:8">
      <c r="C441" s="49"/>
      <c r="D441" s="49"/>
      <c r="E441" s="49"/>
      <c r="F441" s="49"/>
      <c r="G441" s="49"/>
      <c r="H441" s="49"/>
    </row>
    <row r="442" spans="3:8">
      <c r="C442" s="49"/>
      <c r="D442" s="49"/>
      <c r="E442" s="49"/>
      <c r="F442" s="49"/>
      <c r="G442" s="49"/>
      <c r="H442" s="49"/>
    </row>
    <row r="443" spans="3:8">
      <c r="C443" s="49"/>
      <c r="D443" s="49"/>
      <c r="E443" s="49"/>
      <c r="F443" s="49"/>
      <c r="G443" s="49"/>
      <c r="H443" s="49"/>
    </row>
    <row r="444" spans="3:8">
      <c r="C444" s="49"/>
      <c r="D444" s="49"/>
      <c r="E444" s="49"/>
      <c r="F444" s="49"/>
      <c r="G444" s="49"/>
      <c r="H444" s="49"/>
    </row>
    <row r="445" spans="3:8">
      <c r="C445" s="49"/>
      <c r="D445" s="49"/>
      <c r="E445" s="49"/>
      <c r="F445" s="49"/>
      <c r="G445" s="49"/>
      <c r="H445" s="49"/>
    </row>
    <row r="446" spans="3:8">
      <c r="C446" s="49"/>
      <c r="D446" s="49"/>
      <c r="E446" s="49"/>
      <c r="F446" s="49"/>
      <c r="G446" s="49"/>
      <c r="H446" s="49"/>
    </row>
    <row r="447" spans="3:8">
      <c r="C447" s="49"/>
      <c r="D447" s="49"/>
      <c r="E447" s="49"/>
      <c r="F447" s="49"/>
      <c r="G447" s="49"/>
      <c r="H447" s="49"/>
    </row>
    <row r="448" spans="3:8">
      <c r="C448" s="49"/>
      <c r="D448" s="49"/>
      <c r="E448" s="49"/>
      <c r="F448" s="49"/>
      <c r="G448" s="49"/>
      <c r="H448" s="49"/>
    </row>
    <row r="449" spans="3:8">
      <c r="C449" s="49"/>
      <c r="D449" s="49"/>
      <c r="E449" s="49"/>
      <c r="F449" s="49"/>
      <c r="G449" s="49"/>
      <c r="H449" s="49"/>
    </row>
    <row r="450" spans="3:8">
      <c r="C450" s="49"/>
      <c r="D450" s="49"/>
      <c r="E450" s="49"/>
      <c r="F450" s="49"/>
      <c r="G450" s="49"/>
      <c r="H450" s="49"/>
    </row>
    <row r="451" spans="3:8">
      <c r="C451" s="49"/>
      <c r="D451" s="49"/>
      <c r="E451" s="49"/>
      <c r="F451" s="49"/>
      <c r="G451" s="49"/>
      <c r="H451" s="49"/>
    </row>
    <row r="452" spans="3:8">
      <c r="C452" s="49"/>
      <c r="D452" s="49"/>
      <c r="E452" s="49"/>
      <c r="F452" s="49"/>
      <c r="G452" s="49"/>
      <c r="H452" s="49"/>
    </row>
    <row r="453" spans="3:8">
      <c r="C453" s="49"/>
      <c r="D453" s="49"/>
      <c r="E453" s="49"/>
      <c r="F453" s="49"/>
      <c r="G453" s="49"/>
      <c r="H453" s="49"/>
    </row>
    <row r="454" spans="3:8">
      <c r="C454" s="49"/>
      <c r="D454" s="49"/>
      <c r="E454" s="49"/>
      <c r="F454" s="49"/>
      <c r="G454" s="49"/>
      <c r="H454" s="49"/>
    </row>
    <row r="455" spans="3:8">
      <c r="C455" s="49"/>
      <c r="D455" s="49"/>
      <c r="E455" s="49"/>
      <c r="F455" s="49"/>
      <c r="G455" s="49"/>
      <c r="H455" s="49"/>
    </row>
    <row r="456" spans="3:8">
      <c r="C456" s="49"/>
      <c r="D456" s="49"/>
      <c r="E456" s="49"/>
      <c r="F456" s="49"/>
      <c r="G456" s="49"/>
      <c r="H456" s="49"/>
    </row>
    <row r="457" spans="3:8">
      <c r="C457" s="49"/>
      <c r="D457" s="49"/>
      <c r="E457" s="49"/>
      <c r="F457" s="49"/>
      <c r="G457" s="49"/>
      <c r="H457" s="49"/>
    </row>
    <row r="458" spans="3:8">
      <c r="C458" s="49"/>
      <c r="D458" s="49"/>
      <c r="E458" s="49"/>
      <c r="F458" s="49"/>
      <c r="G458" s="49"/>
      <c r="H458" s="49"/>
    </row>
    <row r="459" spans="3:8">
      <c r="C459" s="49"/>
      <c r="D459" s="49"/>
      <c r="E459" s="49"/>
      <c r="F459" s="49"/>
      <c r="G459" s="49"/>
      <c r="H459" s="49"/>
    </row>
    <row r="460" spans="3:8">
      <c r="C460" s="49"/>
      <c r="D460" s="49"/>
      <c r="E460" s="49"/>
      <c r="F460" s="49"/>
      <c r="G460" s="49"/>
      <c r="H460" s="49"/>
    </row>
    <row r="461" spans="3:8">
      <c r="C461" s="49"/>
      <c r="D461" s="49"/>
      <c r="E461" s="49"/>
      <c r="F461" s="49"/>
      <c r="G461" s="49"/>
      <c r="H461" s="49"/>
    </row>
    <row r="462" spans="3:8">
      <c r="C462" s="49"/>
      <c r="D462" s="49"/>
      <c r="E462" s="49"/>
      <c r="F462" s="49"/>
      <c r="G462" s="49"/>
      <c r="H462" s="49"/>
    </row>
    <row r="463" spans="3:8">
      <c r="C463" s="49"/>
      <c r="D463" s="49"/>
      <c r="E463" s="49"/>
      <c r="F463" s="49"/>
      <c r="G463" s="49"/>
      <c r="H463" s="49"/>
    </row>
    <row r="464" spans="3:8">
      <c r="C464" s="49"/>
      <c r="D464" s="49"/>
      <c r="E464" s="49"/>
      <c r="F464" s="49"/>
      <c r="G464" s="49"/>
      <c r="H464" s="49"/>
    </row>
    <row r="465" spans="3:8">
      <c r="C465" s="49"/>
      <c r="D465" s="49"/>
      <c r="E465" s="49"/>
      <c r="F465" s="49"/>
      <c r="G465" s="49"/>
      <c r="H465" s="49"/>
    </row>
    <row r="466" spans="3:8">
      <c r="C466" s="49"/>
      <c r="D466" s="49"/>
      <c r="E466" s="49"/>
      <c r="F466" s="49"/>
      <c r="G466" s="49"/>
      <c r="H466" s="49"/>
    </row>
    <row r="467" spans="3:8">
      <c r="C467" s="49"/>
      <c r="D467" s="49"/>
      <c r="E467" s="49"/>
      <c r="F467" s="49"/>
      <c r="G467" s="49"/>
      <c r="H467" s="49"/>
    </row>
    <row r="468" spans="3:8">
      <c r="C468" s="49"/>
      <c r="D468" s="49"/>
      <c r="E468" s="49"/>
      <c r="F468" s="49"/>
      <c r="G468" s="49"/>
      <c r="H468" s="49"/>
    </row>
    <row r="469" spans="3:8">
      <c r="C469" s="49"/>
      <c r="D469" s="49"/>
      <c r="E469" s="49"/>
      <c r="F469" s="49"/>
      <c r="G469" s="49"/>
      <c r="H469" s="49"/>
    </row>
    <row r="470" spans="3:8">
      <c r="C470" s="49"/>
      <c r="D470" s="49"/>
      <c r="E470" s="49"/>
      <c r="F470" s="49"/>
      <c r="G470" s="49"/>
      <c r="H470" s="49"/>
    </row>
    <row r="471" spans="3:8">
      <c r="C471" s="49"/>
      <c r="D471" s="49"/>
      <c r="E471" s="49"/>
      <c r="F471" s="49"/>
      <c r="G471" s="49"/>
      <c r="H471" s="49"/>
    </row>
    <row r="472" spans="3:8">
      <c r="C472" s="49"/>
      <c r="D472" s="49"/>
      <c r="E472" s="49"/>
      <c r="F472" s="49"/>
      <c r="G472" s="49"/>
      <c r="H472" s="49"/>
    </row>
    <row r="473" spans="3:8">
      <c r="C473" s="49"/>
      <c r="D473" s="49"/>
      <c r="E473" s="49"/>
      <c r="F473" s="49"/>
      <c r="G473" s="49"/>
      <c r="H473" s="49"/>
    </row>
    <row r="474" spans="3:8">
      <c r="C474" s="49"/>
      <c r="D474" s="49"/>
      <c r="E474" s="49"/>
      <c r="F474" s="49"/>
      <c r="G474" s="49"/>
      <c r="H474" s="49"/>
    </row>
    <row r="475" spans="3:8">
      <c r="C475" s="49"/>
      <c r="D475" s="49"/>
      <c r="E475" s="49"/>
      <c r="F475" s="49"/>
      <c r="G475" s="49"/>
      <c r="H475" s="49"/>
    </row>
    <row r="476" spans="3:8">
      <c r="C476" s="49"/>
      <c r="D476" s="49"/>
      <c r="E476" s="49"/>
      <c r="F476" s="49"/>
      <c r="G476" s="49"/>
      <c r="H476" s="49"/>
    </row>
    <row r="477" spans="3:8">
      <c r="C477" s="49"/>
      <c r="D477" s="49"/>
      <c r="E477" s="49"/>
      <c r="F477" s="49"/>
      <c r="G477" s="49"/>
      <c r="H477" s="49"/>
    </row>
    <row r="478" spans="3:8">
      <c r="C478" s="49"/>
      <c r="D478" s="49"/>
      <c r="E478" s="49"/>
      <c r="F478" s="49"/>
      <c r="G478" s="49"/>
      <c r="H478" s="49"/>
    </row>
    <row r="479" spans="3:8">
      <c r="C479" s="49"/>
      <c r="D479" s="49"/>
      <c r="E479" s="49"/>
      <c r="F479" s="49"/>
      <c r="G479" s="49"/>
      <c r="H479" s="49"/>
    </row>
    <row r="480" spans="3:8">
      <c r="C480" s="49"/>
      <c r="D480" s="49"/>
      <c r="E480" s="49"/>
      <c r="F480" s="49"/>
      <c r="G480" s="49"/>
      <c r="H480" s="49"/>
    </row>
    <row r="481" spans="3:8">
      <c r="C481" s="49"/>
      <c r="D481" s="49"/>
      <c r="E481" s="49"/>
      <c r="F481" s="49"/>
      <c r="G481" s="49"/>
      <c r="H481" s="49"/>
    </row>
    <row r="482" spans="3:8">
      <c r="C482" s="49"/>
      <c r="D482" s="49"/>
      <c r="E482" s="49"/>
      <c r="F482" s="49"/>
      <c r="G482" s="49"/>
      <c r="H482" s="49"/>
    </row>
    <row r="483" spans="3:8">
      <c r="C483" s="49"/>
      <c r="D483" s="49"/>
      <c r="E483" s="49"/>
      <c r="F483" s="49"/>
      <c r="G483" s="49"/>
      <c r="H483" s="49"/>
    </row>
    <row r="484" spans="3:8">
      <c r="C484" s="49"/>
      <c r="D484" s="49"/>
      <c r="E484" s="49"/>
      <c r="F484" s="49"/>
      <c r="G484" s="49"/>
      <c r="H484" s="49"/>
    </row>
    <row r="485" spans="3:8">
      <c r="C485" s="49"/>
      <c r="D485" s="49"/>
      <c r="E485" s="49"/>
      <c r="F485" s="49"/>
      <c r="G485" s="49"/>
      <c r="H485" s="49"/>
    </row>
    <row r="486" spans="3:8">
      <c r="C486" s="49"/>
      <c r="D486" s="49"/>
      <c r="E486" s="49"/>
      <c r="F486" s="49"/>
      <c r="G486" s="49"/>
      <c r="H486" s="49"/>
    </row>
    <row r="487" spans="3:8">
      <c r="C487" s="49"/>
      <c r="D487" s="49"/>
      <c r="E487" s="49"/>
      <c r="F487" s="49"/>
      <c r="G487" s="49"/>
      <c r="H487" s="49"/>
    </row>
    <row r="488" spans="3:8">
      <c r="C488" s="49"/>
      <c r="D488" s="49"/>
      <c r="E488" s="49"/>
      <c r="F488" s="49"/>
      <c r="G488" s="49"/>
      <c r="H488" s="49"/>
    </row>
    <row r="489" spans="3:8">
      <c r="C489" s="49"/>
      <c r="D489" s="49"/>
      <c r="E489" s="49"/>
      <c r="F489" s="49"/>
      <c r="G489" s="49"/>
      <c r="H489" s="49"/>
    </row>
    <row r="490" spans="3:8">
      <c r="C490" s="49"/>
      <c r="D490" s="49"/>
      <c r="E490" s="49"/>
      <c r="F490" s="49"/>
      <c r="G490" s="49"/>
      <c r="H490" s="49"/>
    </row>
    <row r="491" spans="3:8">
      <c r="C491" s="49"/>
      <c r="D491" s="49"/>
      <c r="E491" s="49"/>
      <c r="F491" s="49"/>
      <c r="G491" s="49"/>
      <c r="H491" s="49"/>
    </row>
    <row r="492" spans="3:8">
      <c r="C492" s="49"/>
      <c r="D492" s="49"/>
      <c r="E492" s="49"/>
      <c r="F492" s="49"/>
      <c r="G492" s="49"/>
      <c r="H492" s="49"/>
    </row>
    <row r="493" spans="3:8">
      <c r="C493" s="49"/>
      <c r="D493" s="49"/>
      <c r="E493" s="49"/>
      <c r="F493" s="49"/>
      <c r="G493" s="49"/>
      <c r="H493" s="49"/>
    </row>
    <row r="494" spans="3:8">
      <c r="C494" s="49"/>
      <c r="D494" s="49"/>
      <c r="E494" s="49"/>
      <c r="F494" s="49"/>
      <c r="G494" s="49"/>
      <c r="H494" s="49"/>
    </row>
    <row r="495" spans="3:8">
      <c r="C495" s="49"/>
      <c r="D495" s="49"/>
      <c r="E495" s="49"/>
      <c r="F495" s="49"/>
      <c r="G495" s="49"/>
      <c r="H495" s="49"/>
    </row>
    <row r="496" spans="3:8">
      <c r="C496" s="49"/>
      <c r="D496" s="49"/>
      <c r="E496" s="49"/>
      <c r="F496" s="49"/>
      <c r="G496" s="49"/>
      <c r="H496" s="49"/>
    </row>
    <row r="497" spans="3:8">
      <c r="C497" s="49"/>
      <c r="D497" s="49"/>
      <c r="E497" s="49"/>
      <c r="F497" s="49"/>
      <c r="G497" s="49"/>
      <c r="H497" s="49"/>
    </row>
    <row r="498" spans="3:8">
      <c r="C498" s="49"/>
      <c r="D498" s="49"/>
      <c r="E498" s="49"/>
      <c r="F498" s="49"/>
      <c r="G498" s="49"/>
      <c r="H498" s="49"/>
    </row>
    <row r="499" spans="3:8">
      <c r="C499" s="49"/>
      <c r="D499" s="49"/>
      <c r="E499" s="49"/>
      <c r="F499" s="49"/>
      <c r="G499" s="49"/>
      <c r="H499" s="49"/>
    </row>
    <row r="500" spans="3:8">
      <c r="C500" s="49"/>
      <c r="D500" s="49"/>
      <c r="E500" s="49"/>
      <c r="F500" s="49"/>
      <c r="G500" s="49"/>
      <c r="H500" s="49"/>
    </row>
    <row r="501" spans="3:8">
      <c r="C501" s="49"/>
      <c r="D501" s="49"/>
      <c r="E501" s="49"/>
      <c r="F501" s="49"/>
      <c r="G501" s="49"/>
      <c r="H501" s="49"/>
    </row>
    <row r="502" spans="3:8">
      <c r="C502" s="49"/>
      <c r="D502" s="49"/>
      <c r="E502" s="49"/>
      <c r="F502" s="49"/>
      <c r="G502" s="49"/>
      <c r="H502" s="49"/>
    </row>
    <row r="503" spans="3:8">
      <c r="C503" s="49"/>
      <c r="D503" s="49"/>
      <c r="E503" s="49"/>
      <c r="F503" s="49"/>
      <c r="G503" s="49"/>
      <c r="H503" s="49"/>
    </row>
    <row r="504" spans="3:8">
      <c r="C504" s="49"/>
      <c r="D504" s="49"/>
      <c r="E504" s="49"/>
      <c r="F504" s="49"/>
      <c r="G504" s="49"/>
      <c r="H504" s="49"/>
    </row>
    <row r="505" spans="3:8">
      <c r="C505" s="49"/>
      <c r="D505" s="49"/>
      <c r="E505" s="49"/>
      <c r="F505" s="49"/>
      <c r="G505" s="49"/>
      <c r="H505" s="49"/>
    </row>
    <row r="506" spans="3:8">
      <c r="C506" s="49"/>
      <c r="D506" s="49"/>
      <c r="E506" s="49"/>
      <c r="F506" s="49"/>
      <c r="G506" s="49"/>
      <c r="H506" s="49"/>
    </row>
    <row r="507" spans="3:8">
      <c r="C507" s="49"/>
      <c r="D507" s="49"/>
      <c r="E507" s="49"/>
      <c r="F507" s="49"/>
      <c r="G507" s="49"/>
      <c r="H507" s="49"/>
    </row>
    <row r="508" spans="3:8">
      <c r="C508" s="49"/>
      <c r="D508" s="49"/>
      <c r="E508" s="49"/>
      <c r="F508" s="49"/>
      <c r="G508" s="49"/>
      <c r="H508" s="49"/>
    </row>
    <row r="509" spans="3:8">
      <c r="C509" s="49"/>
      <c r="D509" s="49"/>
      <c r="E509" s="49"/>
      <c r="F509" s="49"/>
      <c r="G509" s="49"/>
      <c r="H509" s="49"/>
    </row>
    <row r="510" spans="3:8">
      <c r="C510" s="49"/>
      <c r="D510" s="49"/>
      <c r="E510" s="49"/>
      <c r="F510" s="49"/>
      <c r="G510" s="49"/>
      <c r="H510" s="49"/>
    </row>
    <row r="511" spans="3:8">
      <c r="C511" s="49"/>
      <c r="D511" s="49"/>
      <c r="E511" s="49"/>
      <c r="F511" s="49"/>
      <c r="G511" s="49"/>
      <c r="H511" s="49"/>
    </row>
    <row r="512" spans="3:8">
      <c r="C512" s="49"/>
      <c r="D512" s="49"/>
      <c r="E512" s="49"/>
      <c r="F512" s="49"/>
      <c r="G512" s="49"/>
      <c r="H512" s="49"/>
    </row>
    <row r="513" spans="3:8">
      <c r="C513" s="49"/>
      <c r="D513" s="49"/>
      <c r="E513" s="49"/>
      <c r="F513" s="49"/>
      <c r="G513" s="49"/>
      <c r="H513" s="49"/>
    </row>
    <row r="514" spans="3:8">
      <c r="C514" s="49"/>
      <c r="D514" s="49"/>
      <c r="E514" s="49"/>
      <c r="F514" s="49"/>
      <c r="G514" s="49"/>
      <c r="H514" s="49"/>
    </row>
    <row r="515" spans="3:8">
      <c r="C515" s="49"/>
      <c r="D515" s="49"/>
      <c r="E515" s="49"/>
      <c r="F515" s="49"/>
      <c r="G515" s="49"/>
      <c r="H515" s="49"/>
    </row>
    <row r="516" spans="3:8">
      <c r="C516" s="49"/>
      <c r="D516" s="49"/>
      <c r="E516" s="49"/>
      <c r="F516" s="49"/>
      <c r="G516" s="49"/>
      <c r="H516" s="49"/>
    </row>
    <row r="517" spans="3:8">
      <c r="C517" s="49"/>
      <c r="D517" s="49"/>
      <c r="E517" s="49"/>
      <c r="F517" s="49"/>
      <c r="G517" s="49"/>
      <c r="H517" s="49"/>
    </row>
    <row r="518" spans="3:8">
      <c r="C518" s="49"/>
      <c r="D518" s="49"/>
      <c r="E518" s="49"/>
      <c r="F518" s="49"/>
      <c r="G518" s="49"/>
      <c r="H518" s="49"/>
    </row>
    <row r="519" spans="3:8">
      <c r="C519" s="49"/>
      <c r="D519" s="49"/>
      <c r="E519" s="49"/>
      <c r="F519" s="49"/>
      <c r="G519" s="49"/>
      <c r="H519" s="49"/>
    </row>
    <row r="520" spans="3:8">
      <c r="C520" s="49"/>
      <c r="D520" s="49"/>
      <c r="E520" s="49"/>
      <c r="F520" s="49"/>
      <c r="G520" s="49"/>
      <c r="H520" s="49"/>
    </row>
    <row r="521" spans="3:8">
      <c r="C521" s="49"/>
      <c r="D521" s="49"/>
      <c r="E521" s="49"/>
      <c r="F521" s="49"/>
      <c r="G521" s="49"/>
      <c r="H521" s="49"/>
    </row>
    <row r="522" spans="3:8">
      <c r="C522" s="49"/>
      <c r="D522" s="49"/>
      <c r="E522" s="49"/>
      <c r="F522" s="49"/>
      <c r="G522" s="49"/>
      <c r="H522" s="49"/>
    </row>
    <row r="523" spans="3:8">
      <c r="C523" s="49"/>
      <c r="D523" s="49"/>
      <c r="E523" s="49"/>
      <c r="F523" s="49"/>
      <c r="G523" s="49"/>
      <c r="H523" s="49"/>
    </row>
    <row r="524" spans="3:8">
      <c r="C524" s="49"/>
      <c r="D524" s="49"/>
      <c r="E524" s="49"/>
      <c r="F524" s="49"/>
      <c r="G524" s="49"/>
      <c r="H524" s="49"/>
    </row>
    <row r="525" spans="3:8">
      <c r="C525" s="49"/>
      <c r="D525" s="49"/>
      <c r="E525" s="49"/>
      <c r="F525" s="49"/>
      <c r="G525" s="49"/>
      <c r="H525" s="49"/>
    </row>
    <row r="526" spans="3:8">
      <c r="C526" s="49"/>
      <c r="D526" s="49"/>
      <c r="E526" s="49"/>
      <c r="F526" s="49"/>
      <c r="G526" s="49"/>
      <c r="H526" s="49"/>
    </row>
    <row r="527" spans="3:8">
      <c r="C527" s="49"/>
      <c r="D527" s="49"/>
      <c r="E527" s="49"/>
      <c r="F527" s="49"/>
      <c r="G527" s="49"/>
      <c r="H527" s="49"/>
    </row>
    <row r="528" spans="3:8">
      <c r="C528" s="49"/>
      <c r="D528" s="49"/>
      <c r="E528" s="49"/>
      <c r="F528" s="49"/>
      <c r="G528" s="49"/>
      <c r="H528" s="49"/>
    </row>
    <row r="529" spans="3:8">
      <c r="C529" s="49"/>
      <c r="D529" s="49"/>
      <c r="E529" s="49"/>
      <c r="F529" s="49"/>
      <c r="G529" s="49"/>
      <c r="H529" s="49"/>
    </row>
    <row r="530" spans="3:8">
      <c r="C530" s="49"/>
      <c r="D530" s="49"/>
      <c r="E530" s="49"/>
      <c r="F530" s="49"/>
      <c r="G530" s="49"/>
      <c r="H530" s="49"/>
    </row>
    <row r="531" spans="3:8">
      <c r="C531" s="49"/>
      <c r="D531" s="49"/>
      <c r="E531" s="49"/>
      <c r="F531" s="49"/>
      <c r="G531" s="49"/>
      <c r="H531" s="49"/>
    </row>
    <row r="532" spans="3:8">
      <c r="C532" s="49"/>
      <c r="D532" s="49"/>
      <c r="E532" s="49"/>
      <c r="F532" s="49"/>
      <c r="G532" s="49"/>
      <c r="H532" s="49"/>
    </row>
    <row r="533" spans="3:8">
      <c r="C533" s="49"/>
      <c r="D533" s="49"/>
      <c r="E533" s="49"/>
      <c r="F533" s="49"/>
      <c r="G533" s="49"/>
      <c r="H533" s="49"/>
    </row>
    <row r="534" spans="3:8">
      <c r="C534" s="49"/>
      <c r="D534" s="49"/>
      <c r="E534" s="49"/>
      <c r="F534" s="49"/>
      <c r="G534" s="49"/>
      <c r="H534" s="49"/>
    </row>
    <row r="535" spans="3:8">
      <c r="C535" s="49"/>
      <c r="D535" s="49"/>
      <c r="E535" s="49"/>
      <c r="F535" s="49"/>
      <c r="G535" s="49"/>
      <c r="H535" s="49"/>
    </row>
    <row r="536" spans="3:8">
      <c r="C536" s="49"/>
      <c r="D536" s="49"/>
      <c r="E536" s="49"/>
      <c r="F536" s="49"/>
      <c r="G536" s="49"/>
      <c r="H536" s="49"/>
    </row>
    <row r="537" spans="3:8">
      <c r="C537" s="49"/>
      <c r="D537" s="49"/>
      <c r="E537" s="49"/>
      <c r="F537" s="49"/>
      <c r="G537" s="49"/>
      <c r="H537" s="49"/>
    </row>
    <row r="538" spans="3:8">
      <c r="C538" s="49"/>
      <c r="D538" s="49"/>
      <c r="E538" s="49"/>
      <c r="F538" s="49"/>
      <c r="G538" s="49"/>
      <c r="H538" s="49"/>
    </row>
    <row r="539" spans="3:8">
      <c r="C539" s="49"/>
      <c r="D539" s="49"/>
      <c r="E539" s="49"/>
      <c r="F539" s="49"/>
      <c r="G539" s="49"/>
      <c r="H539" s="49"/>
    </row>
    <row r="540" spans="3:8">
      <c r="C540" s="49"/>
      <c r="D540" s="49"/>
      <c r="E540" s="49"/>
      <c r="F540" s="49"/>
      <c r="G540" s="49"/>
      <c r="H540" s="49"/>
    </row>
    <row r="541" spans="3:8">
      <c r="C541" s="49"/>
      <c r="D541" s="49"/>
      <c r="E541" s="49"/>
      <c r="F541" s="49"/>
      <c r="G541" s="49"/>
      <c r="H541" s="49"/>
    </row>
    <row r="542" spans="3:8">
      <c r="C542" s="49"/>
      <c r="D542" s="49"/>
      <c r="E542" s="49"/>
      <c r="F542" s="49"/>
      <c r="G542" s="49"/>
      <c r="H542" s="49"/>
    </row>
    <row r="543" spans="3:8">
      <c r="C543" s="49"/>
      <c r="D543" s="49"/>
      <c r="E543" s="49"/>
      <c r="F543" s="49"/>
      <c r="G543" s="49"/>
      <c r="H543" s="49"/>
    </row>
    <row r="544" spans="3:8">
      <c r="C544" s="49"/>
      <c r="D544" s="49"/>
      <c r="E544" s="49"/>
      <c r="F544" s="49"/>
      <c r="G544" s="49"/>
      <c r="H544" s="49"/>
    </row>
    <row r="545" spans="3:8">
      <c r="C545" s="49"/>
      <c r="D545" s="49"/>
      <c r="E545" s="49"/>
      <c r="F545" s="49"/>
      <c r="G545" s="49"/>
      <c r="H545" s="49"/>
    </row>
    <row r="546" spans="3:8">
      <c r="C546" s="49"/>
      <c r="D546" s="49"/>
      <c r="E546" s="49"/>
      <c r="F546" s="49"/>
      <c r="G546" s="49"/>
      <c r="H546" s="49"/>
    </row>
    <row r="547" spans="3:8">
      <c r="C547" s="49"/>
      <c r="D547" s="49"/>
      <c r="E547" s="49"/>
      <c r="F547" s="49"/>
      <c r="G547" s="49"/>
      <c r="H547" s="49"/>
    </row>
    <row r="548" spans="3:8">
      <c r="C548" s="49"/>
      <c r="D548" s="49"/>
      <c r="E548" s="49"/>
      <c r="F548" s="49"/>
      <c r="G548" s="49"/>
      <c r="H548" s="49"/>
    </row>
    <row r="549" spans="3:8">
      <c r="C549" s="49"/>
      <c r="D549" s="49"/>
      <c r="E549" s="49"/>
      <c r="F549" s="49"/>
      <c r="G549" s="49"/>
      <c r="H549" s="49"/>
    </row>
    <row r="550" spans="3:8">
      <c r="C550" s="49"/>
      <c r="D550" s="49"/>
      <c r="E550" s="49"/>
      <c r="F550" s="49"/>
      <c r="G550" s="49"/>
      <c r="H550" s="49"/>
    </row>
    <row r="551" spans="3:8">
      <c r="C551" s="49"/>
      <c r="D551" s="49"/>
      <c r="E551" s="49"/>
      <c r="F551" s="49"/>
      <c r="G551" s="49"/>
      <c r="H551" s="49"/>
    </row>
    <row r="552" spans="3:8">
      <c r="C552" s="49"/>
      <c r="D552" s="49"/>
      <c r="E552" s="49"/>
      <c r="F552" s="49"/>
      <c r="G552" s="49"/>
      <c r="H552" s="49"/>
    </row>
    <row r="553" spans="3:8">
      <c r="C553" s="49"/>
      <c r="D553" s="49"/>
      <c r="E553" s="49"/>
      <c r="F553" s="49"/>
      <c r="G553" s="49"/>
      <c r="H553" s="49"/>
    </row>
    <row r="554" spans="3:8">
      <c r="C554" s="49"/>
      <c r="D554" s="49"/>
      <c r="E554" s="49"/>
      <c r="F554" s="49"/>
      <c r="G554" s="49"/>
      <c r="H554" s="49"/>
    </row>
    <row r="555" spans="3:8">
      <c r="C555" s="49"/>
      <c r="D555" s="49"/>
      <c r="E555" s="49"/>
      <c r="F555" s="49"/>
      <c r="G555" s="49"/>
      <c r="H555" s="49"/>
    </row>
    <row r="556" spans="3:8">
      <c r="C556" s="49"/>
      <c r="D556" s="49"/>
      <c r="E556" s="49"/>
      <c r="F556" s="49"/>
      <c r="G556" s="49"/>
      <c r="H556" s="49"/>
    </row>
    <row r="557" spans="3:8">
      <c r="C557" s="49"/>
      <c r="D557" s="49"/>
      <c r="E557" s="49"/>
      <c r="F557" s="49"/>
      <c r="G557" s="49"/>
      <c r="H557" s="49"/>
    </row>
    <row r="558" spans="3:8">
      <c r="C558" s="49"/>
      <c r="D558" s="49"/>
      <c r="E558" s="49"/>
      <c r="F558" s="49"/>
      <c r="G558" s="49"/>
      <c r="H558" s="49"/>
    </row>
    <row r="559" spans="3:8">
      <c r="C559" s="49"/>
      <c r="D559" s="49"/>
      <c r="E559" s="49"/>
      <c r="F559" s="49"/>
      <c r="G559" s="49"/>
      <c r="H559" s="49"/>
    </row>
    <row r="560" spans="3:8">
      <c r="C560" s="49"/>
      <c r="D560" s="49"/>
      <c r="E560" s="49"/>
      <c r="F560" s="49"/>
      <c r="G560" s="49"/>
      <c r="H560" s="49"/>
    </row>
    <row r="561" spans="3:8">
      <c r="C561" s="49"/>
      <c r="D561" s="49"/>
      <c r="E561" s="49"/>
      <c r="F561" s="49"/>
      <c r="G561" s="49"/>
      <c r="H561" s="49"/>
    </row>
    <row r="562" spans="3:8">
      <c r="C562" s="49"/>
      <c r="D562" s="49"/>
      <c r="E562" s="49"/>
      <c r="F562" s="49"/>
      <c r="G562" s="49"/>
      <c r="H562" s="49"/>
    </row>
    <row r="563" spans="3:8">
      <c r="C563" s="49"/>
      <c r="D563" s="49"/>
      <c r="E563" s="49"/>
      <c r="F563" s="49"/>
      <c r="G563" s="49"/>
      <c r="H563" s="49"/>
    </row>
    <row r="564" spans="3:8">
      <c r="C564" s="49"/>
      <c r="D564" s="49"/>
      <c r="E564" s="49"/>
      <c r="F564" s="49"/>
      <c r="G564" s="49"/>
      <c r="H564" s="49"/>
    </row>
    <row r="565" spans="3:8">
      <c r="C565" s="49"/>
      <c r="D565" s="49"/>
      <c r="E565" s="49"/>
      <c r="F565" s="49"/>
      <c r="G565" s="49"/>
      <c r="H565" s="49"/>
    </row>
    <row r="566" spans="3:8">
      <c r="C566" s="49"/>
      <c r="D566" s="49"/>
      <c r="E566" s="49"/>
      <c r="F566" s="49"/>
      <c r="G566" s="49"/>
      <c r="H566" s="49"/>
    </row>
    <row r="567" spans="3:8">
      <c r="C567" s="49"/>
      <c r="D567" s="49"/>
      <c r="E567" s="49"/>
      <c r="F567" s="49"/>
      <c r="G567" s="49"/>
      <c r="H567" s="49"/>
    </row>
    <row r="568" spans="3:8">
      <c r="C568" s="49"/>
      <c r="D568" s="49"/>
      <c r="E568" s="49"/>
      <c r="F568" s="49"/>
      <c r="G568" s="49"/>
      <c r="H568" s="49"/>
    </row>
    <row r="569" spans="3:8">
      <c r="C569" s="49"/>
      <c r="D569" s="49"/>
      <c r="E569" s="49"/>
      <c r="F569" s="49"/>
      <c r="G569" s="49"/>
      <c r="H569" s="49"/>
    </row>
    <row r="570" spans="3:8">
      <c r="C570" s="49"/>
      <c r="D570" s="49"/>
      <c r="E570" s="49"/>
      <c r="F570" s="49"/>
      <c r="G570" s="49"/>
      <c r="H570" s="49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/>
  </sheetViews>
  <sheetFormatPr defaultColWidth="9.140625" defaultRowHeight="18"/>
  <cols>
    <col min="1" max="1" width="6.28515625" style="44" customWidth="1"/>
    <col min="2" max="2" width="37" style="43" bestFit="1" customWidth="1"/>
    <col min="3" max="4" width="10.7109375" style="43" customWidth="1"/>
    <col min="5" max="11" width="10.7109375" style="44" customWidth="1"/>
    <col min="12" max="12" width="14.7109375" style="44" customWidth="1"/>
    <col min="13" max="13" width="11.7109375" style="44" customWidth="1"/>
    <col min="14" max="14" width="14.7109375" style="44" customWidth="1"/>
    <col min="15" max="17" width="10.7109375" style="44" customWidth="1"/>
    <col min="18" max="18" width="7.5703125" style="44" customWidth="1"/>
    <col min="19" max="19" width="6.7109375" style="44" customWidth="1"/>
    <col min="20" max="20" width="7.7109375" style="44" customWidth="1"/>
    <col min="21" max="21" width="7.140625" style="44" customWidth="1"/>
    <col min="22" max="22" width="6" style="44" customWidth="1"/>
    <col min="23" max="23" width="7.85546875" style="44" customWidth="1"/>
    <col min="24" max="24" width="8.140625" style="44" customWidth="1"/>
    <col min="25" max="25" width="6.28515625" style="44" customWidth="1"/>
    <col min="26" max="26" width="8" style="44" customWidth="1"/>
    <col min="27" max="27" width="8.7109375" style="44" customWidth="1"/>
    <col min="28" max="28" width="10" style="44" customWidth="1"/>
    <col min="29" max="29" width="9.5703125" style="44" customWidth="1"/>
    <col min="30" max="30" width="6.140625" style="44" customWidth="1"/>
    <col min="31" max="32" width="5.7109375" style="44" customWidth="1"/>
    <col min="33" max="33" width="6.85546875" style="44" customWidth="1"/>
    <col min="34" max="34" width="6.42578125" style="44" customWidth="1"/>
    <col min="35" max="35" width="6.7109375" style="44" customWidth="1"/>
    <col min="36" max="36" width="7.28515625" style="44" customWidth="1"/>
    <col min="37" max="48" width="5.7109375" style="44" customWidth="1"/>
    <col min="49" max="16384" width="9.140625" style="44"/>
  </cols>
  <sheetData>
    <row r="1" spans="2:81">
      <c r="B1" s="11" t="s">
        <v>0</v>
      </c>
      <c r="C1" s="12" t="s">
        <v>190</v>
      </c>
    </row>
    <row r="2" spans="2:81">
      <c r="B2" s="11" t="s">
        <v>1</v>
      </c>
    </row>
    <row r="3" spans="2:81">
      <c r="B3" s="11" t="s">
        <v>2</v>
      </c>
      <c r="C3" s="12" t="s">
        <v>191</v>
      </c>
      <c r="E3" s="43"/>
    </row>
    <row r="4" spans="2:81">
      <c r="B4" s="11" t="s">
        <v>3</v>
      </c>
      <c r="C4" s="12" t="s">
        <v>192</v>
      </c>
    </row>
    <row r="6" spans="2:81" ht="26.2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81" ht="26.25" customHeight="1">
      <c r="B7" s="87" t="s">
        <v>139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</row>
    <row r="8" spans="2:81" s="49" customFormat="1" ht="63">
      <c r="B8" s="17" t="s">
        <v>102</v>
      </c>
      <c r="C8" s="68" t="s">
        <v>50</v>
      </c>
      <c r="D8" s="48" t="s">
        <v>140</v>
      </c>
      <c r="E8" s="68" t="s">
        <v>52</v>
      </c>
      <c r="F8" s="68" t="s">
        <v>53</v>
      </c>
      <c r="G8" s="68" t="s">
        <v>72</v>
      </c>
      <c r="H8" s="68" t="s">
        <v>73</v>
      </c>
      <c r="I8" s="68" t="s">
        <v>54</v>
      </c>
      <c r="J8" s="68" t="s">
        <v>55</v>
      </c>
      <c r="K8" s="68" t="s">
        <v>56</v>
      </c>
      <c r="L8" s="68" t="s">
        <v>74</v>
      </c>
      <c r="M8" s="68" t="s">
        <v>75</v>
      </c>
      <c r="N8" s="68" t="s">
        <v>57</v>
      </c>
      <c r="O8" s="68" t="s">
        <v>76</v>
      </c>
      <c r="P8" s="69" t="s">
        <v>58</v>
      </c>
      <c r="Q8" s="90" t="s">
        <v>59</v>
      </c>
      <c r="R8" s="44"/>
      <c r="S8" s="44"/>
      <c r="T8" s="44"/>
      <c r="U8" s="44"/>
      <c r="V8" s="44"/>
      <c r="W8" s="44"/>
      <c r="X8" s="44"/>
    </row>
    <row r="9" spans="2:81" s="49" customFormat="1" ht="18" customHeight="1">
      <c r="B9" s="50"/>
      <c r="C9" s="51"/>
      <c r="D9" s="51"/>
      <c r="E9" s="71"/>
      <c r="F9" s="71"/>
      <c r="G9" s="71" t="s">
        <v>77</v>
      </c>
      <c r="H9" s="71" t="s">
        <v>78</v>
      </c>
      <c r="I9" s="71"/>
      <c r="J9" s="71" t="s">
        <v>7</v>
      </c>
      <c r="K9" s="71" t="s">
        <v>7</v>
      </c>
      <c r="L9" s="71"/>
      <c r="M9" s="71" t="s">
        <v>79</v>
      </c>
      <c r="N9" s="71" t="s">
        <v>6</v>
      </c>
      <c r="O9" s="71" t="s">
        <v>7</v>
      </c>
      <c r="P9" s="71" t="s">
        <v>7</v>
      </c>
      <c r="Q9" s="72" t="s">
        <v>7</v>
      </c>
      <c r="R9" s="44"/>
      <c r="S9" s="44"/>
      <c r="T9" s="44"/>
      <c r="U9" s="44"/>
      <c r="V9" s="44"/>
      <c r="W9" s="44"/>
      <c r="X9" s="44"/>
    </row>
    <row r="10" spans="2:81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53" t="s">
        <v>83</v>
      </c>
      <c r="Q10" s="74" t="s">
        <v>84</v>
      </c>
      <c r="R10" s="44"/>
      <c r="S10" s="44"/>
      <c r="T10" s="44"/>
      <c r="U10" s="44"/>
      <c r="V10" s="44"/>
      <c r="W10" s="44"/>
      <c r="X10" s="44"/>
    </row>
    <row r="11" spans="2:81" s="54" customFormat="1" ht="18" customHeight="1">
      <c r="B11" s="55" t="s">
        <v>141</v>
      </c>
      <c r="C11" s="53"/>
      <c r="D11" s="53"/>
      <c r="E11" s="53"/>
      <c r="F11" s="53"/>
      <c r="G11" s="53"/>
      <c r="H11" s="53"/>
      <c r="I11" s="53"/>
      <c r="J11" s="53"/>
      <c r="K11" s="53"/>
      <c r="L11" s="32">
        <v>0</v>
      </c>
      <c r="M11" s="53"/>
      <c r="N11" s="32">
        <v>0</v>
      </c>
      <c r="O11" s="53"/>
      <c r="P11" s="32">
        <v>0</v>
      </c>
      <c r="Q11" s="32">
        <v>0</v>
      </c>
      <c r="R11" s="44"/>
      <c r="S11" s="44"/>
      <c r="T11" s="44"/>
      <c r="U11" s="44"/>
      <c r="V11" s="44"/>
      <c r="W11" s="44"/>
      <c r="X11" s="44"/>
      <c r="CC11" s="44"/>
    </row>
    <row r="12" spans="2:81">
      <c r="B12" s="56" t="s">
        <v>193</v>
      </c>
    </row>
    <row r="13" spans="2:81">
      <c r="B13" s="56" t="s">
        <v>736</v>
      </c>
    </row>
    <row r="14" spans="2:81">
      <c r="B14" s="12" t="s">
        <v>197</v>
      </c>
      <c r="C14" s="12" t="s">
        <v>197</v>
      </c>
      <c r="E14" s="12" t="s">
        <v>197</v>
      </c>
      <c r="H14" s="35">
        <v>0</v>
      </c>
      <c r="I14" s="12" t="s">
        <v>197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</row>
    <row r="15" spans="2:81">
      <c r="B15" s="56" t="s">
        <v>737</v>
      </c>
      <c r="H15" s="61">
        <v>0</v>
      </c>
      <c r="K15" s="61">
        <v>0</v>
      </c>
      <c r="L15" s="61">
        <v>0</v>
      </c>
      <c r="N15" s="61">
        <v>0</v>
      </c>
      <c r="P15" s="61">
        <v>0</v>
      </c>
      <c r="Q15" s="61">
        <v>0</v>
      </c>
    </row>
    <row r="16" spans="2:81">
      <c r="B16" s="56" t="s">
        <v>738</v>
      </c>
    </row>
    <row r="17" spans="2:17">
      <c r="B17" s="12" t="s">
        <v>197</v>
      </c>
      <c r="C17" s="12" t="s">
        <v>197</v>
      </c>
      <c r="E17" s="12" t="s">
        <v>197</v>
      </c>
      <c r="H17" s="35">
        <v>0</v>
      </c>
      <c r="I17" s="12" t="s">
        <v>197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</row>
    <row r="18" spans="2:17">
      <c r="B18" s="56" t="s">
        <v>739</v>
      </c>
      <c r="H18" s="61">
        <v>0</v>
      </c>
      <c r="K18" s="61">
        <v>0</v>
      </c>
      <c r="L18" s="61">
        <v>0</v>
      </c>
      <c r="N18" s="61">
        <v>0</v>
      </c>
      <c r="P18" s="61">
        <v>0</v>
      </c>
      <c r="Q18" s="61">
        <v>0</v>
      </c>
    </row>
    <row r="19" spans="2:17">
      <c r="B19" s="56" t="s">
        <v>740</v>
      </c>
    </row>
    <row r="20" spans="2:17">
      <c r="B20" s="56" t="s">
        <v>741</v>
      </c>
    </row>
    <row r="21" spans="2:17">
      <c r="B21" s="12" t="s">
        <v>197</v>
      </c>
      <c r="C21" s="12" t="s">
        <v>197</v>
      </c>
      <c r="E21" s="12" t="s">
        <v>197</v>
      </c>
      <c r="H21" s="35">
        <v>0</v>
      </c>
      <c r="I21" s="12" t="s">
        <v>197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</row>
    <row r="22" spans="2:17">
      <c r="B22" s="56" t="s">
        <v>742</v>
      </c>
      <c r="H22" s="61">
        <v>0</v>
      </c>
      <c r="K22" s="61">
        <v>0</v>
      </c>
      <c r="L22" s="61">
        <v>0</v>
      </c>
      <c r="N22" s="61">
        <v>0</v>
      </c>
      <c r="P22" s="61">
        <v>0</v>
      </c>
      <c r="Q22" s="61">
        <v>0</v>
      </c>
    </row>
    <row r="23" spans="2:17">
      <c r="B23" s="56" t="s">
        <v>743</v>
      </c>
    </row>
    <row r="24" spans="2:17">
      <c r="B24" s="12" t="s">
        <v>197</v>
      </c>
      <c r="C24" s="12" t="s">
        <v>197</v>
      </c>
      <c r="E24" s="12" t="s">
        <v>197</v>
      </c>
      <c r="H24" s="35">
        <v>0</v>
      </c>
      <c r="I24" s="12" t="s">
        <v>197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</row>
    <row r="25" spans="2:17">
      <c r="B25" s="56" t="s">
        <v>744</v>
      </c>
      <c r="H25" s="61">
        <v>0</v>
      </c>
      <c r="K25" s="61">
        <v>0</v>
      </c>
      <c r="L25" s="61">
        <v>0</v>
      </c>
      <c r="N25" s="61">
        <v>0</v>
      </c>
      <c r="P25" s="61">
        <v>0</v>
      </c>
      <c r="Q25" s="61">
        <v>0</v>
      </c>
    </row>
    <row r="26" spans="2:17">
      <c r="B26" s="56" t="s">
        <v>745</v>
      </c>
    </row>
    <row r="27" spans="2:17">
      <c r="B27" s="12" t="s">
        <v>197</v>
      </c>
      <c r="C27" s="12" t="s">
        <v>197</v>
      </c>
      <c r="E27" s="12" t="s">
        <v>197</v>
      </c>
      <c r="H27" s="35">
        <v>0</v>
      </c>
      <c r="I27" s="12" t="s">
        <v>197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</row>
    <row r="28" spans="2:17">
      <c r="B28" s="56" t="s">
        <v>746</v>
      </c>
      <c r="H28" s="61">
        <v>0</v>
      </c>
      <c r="K28" s="61">
        <v>0</v>
      </c>
      <c r="L28" s="61">
        <v>0</v>
      </c>
      <c r="N28" s="61">
        <v>0</v>
      </c>
      <c r="P28" s="61">
        <v>0</v>
      </c>
      <c r="Q28" s="61">
        <v>0</v>
      </c>
    </row>
    <row r="29" spans="2:17">
      <c r="B29" s="56" t="s">
        <v>747</v>
      </c>
    </row>
    <row r="30" spans="2:17">
      <c r="B30" s="12" t="s">
        <v>197</v>
      </c>
      <c r="C30" s="12" t="s">
        <v>197</v>
      </c>
      <c r="E30" s="12" t="s">
        <v>197</v>
      </c>
      <c r="H30" s="35">
        <v>0</v>
      </c>
      <c r="I30" s="12" t="s">
        <v>197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</row>
    <row r="31" spans="2:17">
      <c r="B31" s="56" t="s">
        <v>748</v>
      </c>
      <c r="H31" s="61">
        <v>0</v>
      </c>
      <c r="K31" s="61">
        <v>0</v>
      </c>
      <c r="L31" s="61">
        <v>0</v>
      </c>
      <c r="N31" s="61">
        <v>0</v>
      </c>
      <c r="P31" s="61">
        <v>0</v>
      </c>
      <c r="Q31" s="61">
        <v>0</v>
      </c>
    </row>
    <row r="32" spans="2:17">
      <c r="B32" s="56" t="s">
        <v>749</v>
      </c>
      <c r="H32" s="61">
        <v>0</v>
      </c>
      <c r="K32" s="61">
        <v>0</v>
      </c>
      <c r="L32" s="61">
        <v>0</v>
      </c>
      <c r="N32" s="61">
        <v>0</v>
      </c>
      <c r="P32" s="61">
        <v>0</v>
      </c>
      <c r="Q32" s="61">
        <v>0</v>
      </c>
    </row>
    <row r="33" spans="2:17">
      <c r="B33" s="56" t="s">
        <v>214</v>
      </c>
      <c r="H33" s="61">
        <v>0</v>
      </c>
      <c r="K33" s="61">
        <v>0</v>
      </c>
      <c r="L33" s="61">
        <v>0</v>
      </c>
      <c r="N33" s="61">
        <v>0</v>
      </c>
      <c r="P33" s="61">
        <v>0</v>
      </c>
      <c r="Q33" s="61">
        <v>0</v>
      </c>
    </row>
    <row r="34" spans="2:17">
      <c r="B34" s="56" t="s">
        <v>215</v>
      </c>
    </row>
    <row r="35" spans="2:17">
      <c r="B35" s="56" t="s">
        <v>736</v>
      </c>
    </row>
    <row r="36" spans="2:17">
      <c r="B36" s="12" t="s">
        <v>197</v>
      </c>
      <c r="C36" s="12" t="s">
        <v>197</v>
      </c>
      <c r="E36" s="12" t="s">
        <v>197</v>
      </c>
      <c r="H36" s="35">
        <v>0</v>
      </c>
      <c r="I36" s="12" t="s">
        <v>197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</row>
    <row r="37" spans="2:17">
      <c r="B37" s="56" t="s">
        <v>737</v>
      </c>
      <c r="H37" s="61">
        <v>0</v>
      </c>
      <c r="K37" s="61">
        <v>0</v>
      </c>
      <c r="L37" s="61">
        <v>0</v>
      </c>
      <c r="N37" s="61">
        <v>0</v>
      </c>
      <c r="P37" s="61">
        <v>0</v>
      </c>
      <c r="Q37" s="61">
        <v>0</v>
      </c>
    </row>
    <row r="38" spans="2:17">
      <c r="B38" s="56" t="s">
        <v>738</v>
      </c>
    </row>
    <row r="39" spans="2:17">
      <c r="B39" s="12" t="s">
        <v>197</v>
      </c>
      <c r="C39" s="12" t="s">
        <v>197</v>
      </c>
      <c r="E39" s="12" t="s">
        <v>197</v>
      </c>
      <c r="H39" s="35">
        <v>0</v>
      </c>
      <c r="I39" s="12" t="s">
        <v>197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</row>
    <row r="40" spans="2:17">
      <c r="B40" s="56" t="s">
        <v>739</v>
      </c>
      <c r="H40" s="61">
        <v>0</v>
      </c>
      <c r="K40" s="61">
        <v>0</v>
      </c>
      <c r="L40" s="61">
        <v>0</v>
      </c>
      <c r="N40" s="61">
        <v>0</v>
      </c>
      <c r="P40" s="61">
        <v>0</v>
      </c>
      <c r="Q40" s="61">
        <v>0</v>
      </c>
    </row>
    <row r="41" spans="2:17">
      <c r="B41" s="56" t="s">
        <v>740</v>
      </c>
    </row>
    <row r="42" spans="2:17">
      <c r="B42" s="56" t="s">
        <v>741</v>
      </c>
    </row>
    <row r="43" spans="2:17">
      <c r="B43" s="12" t="s">
        <v>197</v>
      </c>
      <c r="C43" s="12" t="s">
        <v>197</v>
      </c>
      <c r="E43" s="12" t="s">
        <v>197</v>
      </c>
      <c r="H43" s="35">
        <v>0</v>
      </c>
      <c r="I43" s="12" t="s">
        <v>197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</row>
    <row r="44" spans="2:17">
      <c r="B44" s="56" t="s">
        <v>742</v>
      </c>
      <c r="H44" s="61">
        <v>0</v>
      </c>
      <c r="K44" s="61">
        <v>0</v>
      </c>
      <c r="L44" s="61">
        <v>0</v>
      </c>
      <c r="N44" s="61">
        <v>0</v>
      </c>
      <c r="P44" s="61">
        <v>0</v>
      </c>
      <c r="Q44" s="61">
        <v>0</v>
      </c>
    </row>
    <row r="45" spans="2:17">
      <c r="B45" s="56" t="s">
        <v>743</v>
      </c>
    </row>
    <row r="46" spans="2:17">
      <c r="B46" s="12" t="s">
        <v>197</v>
      </c>
      <c r="C46" s="12" t="s">
        <v>197</v>
      </c>
      <c r="E46" s="12" t="s">
        <v>197</v>
      </c>
      <c r="H46" s="35">
        <v>0</v>
      </c>
      <c r="I46" s="12" t="s">
        <v>197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</row>
    <row r="47" spans="2:17">
      <c r="B47" s="56" t="s">
        <v>744</v>
      </c>
      <c r="H47" s="61">
        <v>0</v>
      </c>
      <c r="K47" s="61">
        <v>0</v>
      </c>
      <c r="L47" s="61">
        <v>0</v>
      </c>
      <c r="N47" s="61">
        <v>0</v>
      </c>
      <c r="P47" s="61">
        <v>0</v>
      </c>
      <c r="Q47" s="61">
        <v>0</v>
      </c>
    </row>
    <row r="48" spans="2:17">
      <c r="B48" s="56" t="s">
        <v>745</v>
      </c>
    </row>
    <row r="49" spans="2:17">
      <c r="B49" s="12" t="s">
        <v>197</v>
      </c>
      <c r="C49" s="12" t="s">
        <v>197</v>
      </c>
      <c r="E49" s="12" t="s">
        <v>197</v>
      </c>
      <c r="H49" s="35">
        <v>0</v>
      </c>
      <c r="I49" s="12" t="s">
        <v>197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</row>
    <row r="50" spans="2:17">
      <c r="B50" s="56" t="s">
        <v>746</v>
      </c>
      <c r="H50" s="61">
        <v>0</v>
      </c>
      <c r="K50" s="61">
        <v>0</v>
      </c>
      <c r="L50" s="61">
        <v>0</v>
      </c>
      <c r="N50" s="61">
        <v>0</v>
      </c>
      <c r="P50" s="61">
        <v>0</v>
      </c>
      <c r="Q50" s="61">
        <v>0</v>
      </c>
    </row>
    <row r="51" spans="2:17">
      <c r="B51" s="56" t="s">
        <v>747</v>
      </c>
    </row>
    <row r="52" spans="2:17">
      <c r="B52" s="12" t="s">
        <v>197</v>
      </c>
      <c r="C52" s="12" t="s">
        <v>197</v>
      </c>
      <c r="E52" s="12" t="s">
        <v>197</v>
      </c>
      <c r="H52" s="35">
        <v>0</v>
      </c>
      <c r="I52" s="12" t="s">
        <v>197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</row>
    <row r="53" spans="2:17">
      <c r="B53" s="56" t="s">
        <v>748</v>
      </c>
      <c r="H53" s="61">
        <v>0</v>
      </c>
      <c r="K53" s="61">
        <v>0</v>
      </c>
      <c r="L53" s="61">
        <v>0</v>
      </c>
      <c r="N53" s="61">
        <v>0</v>
      </c>
      <c r="P53" s="61">
        <v>0</v>
      </c>
      <c r="Q53" s="61">
        <v>0</v>
      </c>
    </row>
    <row r="54" spans="2:17">
      <c r="B54" s="56" t="s">
        <v>749</v>
      </c>
      <c r="H54" s="61">
        <v>0</v>
      </c>
      <c r="K54" s="61">
        <v>0</v>
      </c>
      <c r="L54" s="61">
        <v>0</v>
      </c>
      <c r="N54" s="61">
        <v>0</v>
      </c>
      <c r="P54" s="61">
        <v>0</v>
      </c>
      <c r="Q54" s="61">
        <v>0</v>
      </c>
    </row>
    <row r="55" spans="2:17">
      <c r="B55" s="56" t="s">
        <v>220</v>
      </c>
      <c r="H55" s="61">
        <v>0</v>
      </c>
      <c r="K55" s="61">
        <v>0</v>
      </c>
      <c r="L55" s="61">
        <v>0</v>
      </c>
      <c r="N55" s="61">
        <v>0</v>
      </c>
      <c r="P55" s="61">
        <v>0</v>
      </c>
      <c r="Q55" s="61">
        <v>0</v>
      </c>
    </row>
    <row r="56" spans="2:17">
      <c r="B56" s="12" t="s">
        <v>221</v>
      </c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/>
  </sheetViews>
  <sheetFormatPr defaultColWidth="9.140625" defaultRowHeight="18"/>
  <cols>
    <col min="1" max="1" width="3" style="44" customWidth="1"/>
    <col min="2" max="2" width="42.85546875" style="43" customWidth="1"/>
    <col min="3" max="3" width="10.7109375" style="43" customWidth="1"/>
    <col min="4" max="10" width="10.7109375" style="44" customWidth="1"/>
    <col min="11" max="11" width="14.7109375" style="44" customWidth="1"/>
    <col min="12" max="12" width="11.7109375" style="44" customWidth="1"/>
    <col min="13" max="13" width="14.7109375" style="44" customWidth="1"/>
    <col min="14" max="16" width="10.7109375" style="44" customWidth="1"/>
    <col min="17" max="17" width="7.5703125" style="49" customWidth="1"/>
    <col min="18" max="18" width="6.7109375" style="49" customWidth="1"/>
    <col min="19" max="19" width="7.7109375" style="49" customWidth="1"/>
    <col min="20" max="20" width="7.140625" style="49" customWidth="1"/>
    <col min="21" max="21" width="6" style="49" customWidth="1"/>
    <col min="22" max="22" width="7.85546875" style="49" customWidth="1"/>
    <col min="23" max="23" width="8.140625" style="49" customWidth="1"/>
    <col min="24" max="24" width="6.28515625" style="49" customWidth="1"/>
    <col min="25" max="25" width="8" style="49" customWidth="1"/>
    <col min="26" max="26" width="8.7109375" style="49" customWidth="1"/>
    <col min="27" max="27" width="10" style="49" customWidth="1"/>
    <col min="28" max="28" width="9.5703125" style="49" customWidth="1"/>
    <col min="29" max="29" width="6.140625" style="49" customWidth="1"/>
    <col min="30" max="31" width="5.7109375" style="49" customWidth="1"/>
    <col min="32" max="32" width="6.85546875" style="49" customWidth="1"/>
    <col min="33" max="33" width="6.42578125" style="49" customWidth="1"/>
    <col min="34" max="34" width="6.7109375" style="49" customWidth="1"/>
    <col min="35" max="35" width="7.28515625" style="49" customWidth="1"/>
    <col min="36" max="39" width="5.7109375" style="49" customWidth="1"/>
    <col min="40" max="47" width="5.7109375" style="44" customWidth="1"/>
    <col min="48" max="16384" width="9.140625" style="44"/>
  </cols>
  <sheetData>
    <row r="1" spans="2:72">
      <c r="B1" s="11" t="s">
        <v>0</v>
      </c>
      <c r="C1" s="12" t="s">
        <v>190</v>
      </c>
    </row>
    <row r="2" spans="2:72">
      <c r="B2" s="11" t="s">
        <v>1</v>
      </c>
    </row>
    <row r="3" spans="2:72">
      <c r="B3" s="11" t="s">
        <v>2</v>
      </c>
      <c r="C3" s="12" t="s">
        <v>191</v>
      </c>
    </row>
    <row r="4" spans="2:72">
      <c r="B4" s="11" t="s">
        <v>3</v>
      </c>
      <c r="C4" s="12" t="s">
        <v>192</v>
      </c>
    </row>
    <row r="6" spans="2:72" ht="26.25" customHeight="1">
      <c r="B6" s="87" t="s">
        <v>142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9"/>
    </row>
    <row r="7" spans="2:72" ht="26.2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9"/>
    </row>
    <row r="8" spans="2:72" s="49" customFormat="1" ht="63">
      <c r="B8" s="17" t="s">
        <v>102</v>
      </c>
      <c r="C8" s="68" t="s">
        <v>50</v>
      </c>
      <c r="D8" s="68" t="s">
        <v>52</v>
      </c>
      <c r="E8" s="68" t="s">
        <v>53</v>
      </c>
      <c r="F8" s="68" t="s">
        <v>72</v>
      </c>
      <c r="G8" s="68" t="s">
        <v>73</v>
      </c>
      <c r="H8" s="68" t="s">
        <v>54</v>
      </c>
      <c r="I8" s="68" t="s">
        <v>55</v>
      </c>
      <c r="J8" s="68" t="s">
        <v>56</v>
      </c>
      <c r="K8" s="68" t="s">
        <v>74</v>
      </c>
      <c r="L8" s="68" t="s">
        <v>75</v>
      </c>
      <c r="M8" s="68" t="s">
        <v>5</v>
      </c>
      <c r="N8" s="68" t="s">
        <v>76</v>
      </c>
      <c r="O8" s="69" t="s">
        <v>58</v>
      </c>
      <c r="P8" s="90" t="s">
        <v>59</v>
      </c>
    </row>
    <row r="9" spans="2:72" s="49" customFormat="1" ht="25.5" customHeight="1">
      <c r="B9" s="50"/>
      <c r="C9" s="71"/>
      <c r="D9" s="71"/>
      <c r="E9" s="71"/>
      <c r="F9" s="71" t="s">
        <v>77</v>
      </c>
      <c r="G9" s="71" t="s">
        <v>78</v>
      </c>
      <c r="H9" s="71"/>
      <c r="I9" s="71" t="s">
        <v>7</v>
      </c>
      <c r="J9" s="71" t="s">
        <v>7</v>
      </c>
      <c r="K9" s="71"/>
      <c r="L9" s="71" t="s">
        <v>79</v>
      </c>
      <c r="M9" s="71" t="s">
        <v>6</v>
      </c>
      <c r="N9" s="71" t="s">
        <v>7</v>
      </c>
      <c r="O9" s="71" t="s">
        <v>7</v>
      </c>
      <c r="P9" s="72" t="s">
        <v>7</v>
      </c>
    </row>
    <row r="10" spans="2:72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74" t="s">
        <v>82</v>
      </c>
      <c r="P10" s="74" t="s">
        <v>83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</row>
    <row r="11" spans="2:72" s="54" customFormat="1" ht="18" customHeight="1">
      <c r="B11" s="55" t="s">
        <v>85</v>
      </c>
      <c r="C11" s="53"/>
      <c r="D11" s="53"/>
      <c r="E11" s="53"/>
      <c r="F11" s="53"/>
      <c r="G11" s="53"/>
      <c r="H11" s="53"/>
      <c r="I11" s="53"/>
      <c r="J11" s="53"/>
      <c r="K11" s="32">
        <v>0</v>
      </c>
      <c r="L11" s="53"/>
      <c r="M11" s="32">
        <v>0</v>
      </c>
      <c r="N11" s="53"/>
      <c r="O11" s="32">
        <v>0</v>
      </c>
      <c r="P11" s="32">
        <v>0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BT11" s="44"/>
    </row>
    <row r="12" spans="2:72">
      <c r="B12" s="56" t="s">
        <v>193</v>
      </c>
    </row>
    <row r="13" spans="2:72">
      <c r="B13" s="56" t="s">
        <v>750</v>
      </c>
    </row>
    <row r="14" spans="2:72">
      <c r="B14" s="12" t="s">
        <v>197</v>
      </c>
      <c r="C14" s="12" t="s">
        <v>197</v>
      </c>
      <c r="D14" s="12" t="s">
        <v>197</v>
      </c>
      <c r="G14" s="35">
        <v>0</v>
      </c>
      <c r="H14" s="12" t="s">
        <v>197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</row>
    <row r="15" spans="2:72">
      <c r="B15" s="56" t="s">
        <v>751</v>
      </c>
      <c r="G15" s="61">
        <v>0</v>
      </c>
      <c r="J15" s="61">
        <v>0</v>
      </c>
      <c r="K15" s="61">
        <v>0</v>
      </c>
      <c r="M15" s="61">
        <v>0</v>
      </c>
      <c r="O15" s="61">
        <v>0</v>
      </c>
      <c r="P15" s="61">
        <v>0</v>
      </c>
    </row>
    <row r="16" spans="2:72">
      <c r="B16" s="56" t="s">
        <v>752</v>
      </c>
    </row>
    <row r="17" spans="2:16">
      <c r="B17" s="12" t="s">
        <v>197</v>
      </c>
      <c r="C17" s="12" t="s">
        <v>197</v>
      </c>
      <c r="D17" s="12" t="s">
        <v>197</v>
      </c>
      <c r="G17" s="35">
        <v>0</v>
      </c>
      <c r="H17" s="12" t="s">
        <v>197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</row>
    <row r="18" spans="2:16">
      <c r="B18" s="56" t="s">
        <v>753</v>
      </c>
      <c r="G18" s="61">
        <v>0</v>
      </c>
      <c r="J18" s="61">
        <v>0</v>
      </c>
      <c r="K18" s="61">
        <v>0</v>
      </c>
      <c r="M18" s="61">
        <v>0</v>
      </c>
      <c r="O18" s="61">
        <v>0</v>
      </c>
      <c r="P18" s="61">
        <v>0</v>
      </c>
    </row>
    <row r="19" spans="2:16">
      <c r="B19" s="56" t="s">
        <v>754</v>
      </c>
    </row>
    <row r="20" spans="2:16">
      <c r="B20" s="12" t="s">
        <v>197</v>
      </c>
      <c r="C20" s="12" t="s">
        <v>197</v>
      </c>
      <c r="D20" s="12" t="s">
        <v>197</v>
      </c>
      <c r="G20" s="35">
        <v>0</v>
      </c>
      <c r="H20" s="12" t="s">
        <v>197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</row>
    <row r="21" spans="2:16">
      <c r="B21" s="56" t="s">
        <v>755</v>
      </c>
      <c r="G21" s="61">
        <v>0</v>
      </c>
      <c r="J21" s="61">
        <v>0</v>
      </c>
      <c r="K21" s="61">
        <v>0</v>
      </c>
      <c r="M21" s="61">
        <v>0</v>
      </c>
      <c r="O21" s="61">
        <v>0</v>
      </c>
      <c r="P21" s="61">
        <v>0</v>
      </c>
    </row>
    <row r="22" spans="2:16">
      <c r="B22" s="56" t="s">
        <v>756</v>
      </c>
    </row>
    <row r="23" spans="2:16">
      <c r="B23" s="12" t="s">
        <v>197</v>
      </c>
      <c r="C23" s="12" t="s">
        <v>197</v>
      </c>
      <c r="D23" s="12" t="s">
        <v>197</v>
      </c>
      <c r="G23" s="35">
        <v>0</v>
      </c>
      <c r="H23" s="12" t="s">
        <v>197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</row>
    <row r="24" spans="2:16">
      <c r="B24" s="56" t="s">
        <v>757</v>
      </c>
      <c r="G24" s="61">
        <v>0</v>
      </c>
      <c r="J24" s="61">
        <v>0</v>
      </c>
      <c r="K24" s="61">
        <v>0</v>
      </c>
      <c r="M24" s="61">
        <v>0</v>
      </c>
      <c r="O24" s="61">
        <v>0</v>
      </c>
      <c r="P24" s="61">
        <v>0</v>
      </c>
    </row>
    <row r="25" spans="2:16">
      <c r="B25" s="56" t="s">
        <v>129</v>
      </c>
    </row>
    <row r="26" spans="2:16">
      <c r="B26" s="12" t="s">
        <v>197</v>
      </c>
      <c r="C26" s="12" t="s">
        <v>197</v>
      </c>
      <c r="D26" s="12" t="s">
        <v>197</v>
      </c>
      <c r="G26" s="35">
        <v>0</v>
      </c>
      <c r="H26" s="12" t="s">
        <v>197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</row>
    <row r="27" spans="2:16">
      <c r="B27" s="56" t="s">
        <v>687</v>
      </c>
      <c r="G27" s="61">
        <v>0</v>
      </c>
      <c r="J27" s="61">
        <v>0</v>
      </c>
      <c r="K27" s="61">
        <v>0</v>
      </c>
      <c r="M27" s="61">
        <v>0</v>
      </c>
      <c r="O27" s="61">
        <v>0</v>
      </c>
      <c r="P27" s="61">
        <v>0</v>
      </c>
    </row>
    <row r="28" spans="2:16">
      <c r="B28" s="56" t="s">
        <v>214</v>
      </c>
      <c r="G28" s="61">
        <v>0</v>
      </c>
      <c r="J28" s="61">
        <v>0</v>
      </c>
      <c r="K28" s="61">
        <v>0</v>
      </c>
      <c r="M28" s="61">
        <v>0</v>
      </c>
      <c r="O28" s="61">
        <v>0</v>
      </c>
      <c r="P28" s="61">
        <v>0</v>
      </c>
    </row>
    <row r="29" spans="2:16">
      <c r="B29" s="56" t="s">
        <v>215</v>
      </c>
    </row>
    <row r="30" spans="2:16">
      <c r="B30" s="56" t="s">
        <v>275</v>
      </c>
    </row>
    <row r="31" spans="2:16">
      <c r="B31" s="12" t="s">
        <v>197</v>
      </c>
      <c r="C31" s="12" t="s">
        <v>197</v>
      </c>
      <c r="D31" s="12" t="s">
        <v>197</v>
      </c>
      <c r="G31" s="35">
        <v>0</v>
      </c>
      <c r="H31" s="12" t="s">
        <v>197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</row>
    <row r="32" spans="2:16">
      <c r="B32" s="56" t="s">
        <v>276</v>
      </c>
      <c r="G32" s="61">
        <v>0</v>
      </c>
      <c r="J32" s="61">
        <v>0</v>
      </c>
      <c r="K32" s="61">
        <v>0</v>
      </c>
      <c r="M32" s="61">
        <v>0</v>
      </c>
      <c r="O32" s="61">
        <v>0</v>
      </c>
      <c r="P32" s="61">
        <v>0</v>
      </c>
    </row>
    <row r="33" spans="2:16">
      <c r="B33" s="56" t="s">
        <v>758</v>
      </c>
    </row>
    <row r="34" spans="2:16">
      <c r="B34" s="12" t="s">
        <v>197</v>
      </c>
      <c r="C34" s="12" t="s">
        <v>197</v>
      </c>
      <c r="D34" s="12" t="s">
        <v>197</v>
      </c>
      <c r="G34" s="35">
        <v>0</v>
      </c>
      <c r="H34" s="12" t="s">
        <v>197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</row>
    <row r="35" spans="2:16">
      <c r="B35" s="56" t="s">
        <v>759</v>
      </c>
      <c r="G35" s="61">
        <v>0</v>
      </c>
      <c r="J35" s="61">
        <v>0</v>
      </c>
      <c r="K35" s="61">
        <v>0</v>
      </c>
      <c r="M35" s="61">
        <v>0</v>
      </c>
      <c r="O35" s="61">
        <v>0</v>
      </c>
      <c r="P35" s="61">
        <v>0</v>
      </c>
    </row>
    <row r="36" spans="2:16">
      <c r="B36" s="56" t="s">
        <v>220</v>
      </c>
      <c r="G36" s="61">
        <v>0</v>
      </c>
      <c r="J36" s="61">
        <v>0</v>
      </c>
      <c r="K36" s="61">
        <v>0</v>
      </c>
      <c r="M36" s="61">
        <v>0</v>
      </c>
      <c r="O36" s="61">
        <v>0</v>
      </c>
      <c r="P36" s="61">
        <v>0</v>
      </c>
    </row>
    <row r="37" spans="2:16">
      <c r="B37" s="12" t="s">
        <v>221</v>
      </c>
    </row>
  </sheetData>
  <sheetProtection password="CCE9"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44" customWidth="1"/>
    <col min="2" max="2" width="48.28515625" style="43" bestFit="1" customWidth="1"/>
    <col min="3" max="6" width="10.7109375" style="43" customWidth="1"/>
    <col min="7" max="13" width="10.7109375" style="44" customWidth="1"/>
    <col min="14" max="14" width="14.7109375" style="44" customWidth="1"/>
    <col min="15" max="15" width="11.7109375" style="44" customWidth="1"/>
    <col min="16" max="16" width="14.7109375" style="44" customWidth="1"/>
    <col min="17" max="19" width="10.7109375" style="44" customWidth="1"/>
    <col min="20" max="20" width="7.5703125" style="44" customWidth="1"/>
    <col min="21" max="21" width="6.7109375" style="44" customWidth="1"/>
    <col min="22" max="22" width="7.7109375" style="44" customWidth="1"/>
    <col min="23" max="23" width="7.140625" style="44" customWidth="1"/>
    <col min="24" max="24" width="6" style="44" customWidth="1"/>
    <col min="25" max="25" width="7.85546875" style="44" customWidth="1"/>
    <col min="26" max="26" width="8.140625" style="44" customWidth="1"/>
    <col min="27" max="27" width="6.28515625" style="44" customWidth="1"/>
    <col min="28" max="28" width="8" style="44" customWidth="1"/>
    <col min="29" max="29" width="8.7109375" style="44" customWidth="1"/>
    <col min="30" max="30" width="10" style="44" customWidth="1"/>
    <col min="31" max="31" width="9.5703125" style="44" customWidth="1"/>
    <col min="32" max="32" width="6.140625" style="44" customWidth="1"/>
    <col min="33" max="34" width="5.7109375" style="44" customWidth="1"/>
    <col min="35" max="35" width="6.85546875" style="44" customWidth="1"/>
    <col min="36" max="36" width="6.42578125" style="44" customWidth="1"/>
    <col min="37" max="37" width="6.7109375" style="44" customWidth="1"/>
    <col min="38" max="38" width="7.28515625" style="44" customWidth="1"/>
    <col min="39" max="50" width="5.7109375" style="44" customWidth="1"/>
    <col min="51" max="16384" width="9.140625" style="44"/>
  </cols>
  <sheetData>
    <row r="1" spans="2:65">
      <c r="B1" s="11" t="s">
        <v>0</v>
      </c>
      <c r="C1" s="12" t="s">
        <v>190</v>
      </c>
    </row>
    <row r="2" spans="2:65">
      <c r="B2" s="11" t="s">
        <v>1</v>
      </c>
    </row>
    <row r="3" spans="2:65">
      <c r="B3" s="11" t="s">
        <v>2</v>
      </c>
      <c r="C3" s="12" t="s">
        <v>191</v>
      </c>
    </row>
    <row r="4" spans="2:65">
      <c r="B4" s="11" t="s">
        <v>3</v>
      </c>
      <c r="C4" s="12" t="s">
        <v>192</v>
      </c>
    </row>
    <row r="6" spans="2:65" ht="26.25" customHeight="1">
      <c r="B6" s="87" t="s">
        <v>142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9"/>
    </row>
    <row r="7" spans="2:65" ht="26.25" customHeight="1">
      <c r="B7" s="87" t="s">
        <v>86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9"/>
    </row>
    <row r="8" spans="2:65" s="49" customFormat="1" ht="63">
      <c r="B8" s="17" t="s">
        <v>102</v>
      </c>
      <c r="C8" s="68" t="s">
        <v>50</v>
      </c>
      <c r="D8" s="69" t="s">
        <v>143</v>
      </c>
      <c r="E8" s="69" t="s">
        <v>51</v>
      </c>
      <c r="F8" s="69" t="s">
        <v>88</v>
      </c>
      <c r="G8" s="69" t="s">
        <v>52</v>
      </c>
      <c r="H8" s="69" t="s">
        <v>53</v>
      </c>
      <c r="I8" s="69" t="s">
        <v>72</v>
      </c>
      <c r="J8" s="69" t="s">
        <v>73</v>
      </c>
      <c r="K8" s="69" t="s">
        <v>54</v>
      </c>
      <c r="L8" s="69" t="s">
        <v>55</v>
      </c>
      <c r="M8" s="69" t="s">
        <v>56</v>
      </c>
      <c r="N8" s="69" t="s">
        <v>74</v>
      </c>
      <c r="O8" s="69" t="s">
        <v>75</v>
      </c>
      <c r="P8" s="69" t="s">
        <v>5</v>
      </c>
      <c r="Q8" s="69" t="s">
        <v>76</v>
      </c>
      <c r="R8" s="69" t="s">
        <v>58</v>
      </c>
      <c r="S8" s="90" t="s">
        <v>59</v>
      </c>
      <c r="U8" s="44"/>
      <c r="BJ8" s="44"/>
    </row>
    <row r="9" spans="2:65" s="49" customFormat="1" ht="17.25" customHeight="1">
      <c r="B9" s="50"/>
      <c r="C9" s="71"/>
      <c r="D9" s="51"/>
      <c r="E9" s="51"/>
      <c r="F9" s="71"/>
      <c r="G9" s="71"/>
      <c r="H9" s="71"/>
      <c r="I9" s="71" t="s">
        <v>77</v>
      </c>
      <c r="J9" s="71" t="s">
        <v>78</v>
      </c>
      <c r="K9" s="71"/>
      <c r="L9" s="71" t="s">
        <v>7</v>
      </c>
      <c r="M9" s="71" t="s">
        <v>7</v>
      </c>
      <c r="N9" s="71"/>
      <c r="O9" s="71" t="s">
        <v>79</v>
      </c>
      <c r="P9" s="71" t="s">
        <v>6</v>
      </c>
      <c r="Q9" s="71" t="s">
        <v>7</v>
      </c>
      <c r="R9" s="71" t="s">
        <v>7</v>
      </c>
      <c r="S9" s="72" t="s">
        <v>7</v>
      </c>
      <c r="BJ9" s="44"/>
    </row>
    <row r="10" spans="2:65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53" t="s">
        <v>83</v>
      </c>
      <c r="Q10" s="53" t="s">
        <v>84</v>
      </c>
      <c r="R10" s="74" t="s">
        <v>89</v>
      </c>
      <c r="S10" s="74" t="s">
        <v>90</v>
      </c>
      <c r="T10" s="75"/>
      <c r="BJ10" s="44"/>
    </row>
    <row r="11" spans="2:65" s="54" customFormat="1" ht="18" customHeight="1">
      <c r="B11" s="55" t="s">
        <v>92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32">
        <v>0</v>
      </c>
      <c r="O11" s="53"/>
      <c r="P11" s="32">
        <v>0</v>
      </c>
      <c r="Q11" s="53"/>
      <c r="R11" s="32">
        <v>0</v>
      </c>
      <c r="S11" s="32">
        <v>0</v>
      </c>
      <c r="T11" s="75"/>
      <c r="BJ11" s="44"/>
      <c r="BM11" s="44"/>
    </row>
    <row r="12" spans="2:65">
      <c r="B12" s="56" t="s">
        <v>193</v>
      </c>
      <c r="D12" s="44"/>
      <c r="E12" s="44"/>
      <c r="F12" s="44"/>
    </row>
    <row r="13" spans="2:65">
      <c r="B13" s="56" t="s">
        <v>760</v>
      </c>
      <c r="D13" s="44"/>
      <c r="E13" s="44"/>
      <c r="F13" s="44"/>
    </row>
    <row r="14" spans="2:65">
      <c r="B14" s="12" t="s">
        <v>197</v>
      </c>
      <c r="C14" s="12" t="s">
        <v>197</v>
      </c>
      <c r="D14" s="44"/>
      <c r="E14" s="44"/>
      <c r="F14" s="12" t="s">
        <v>197</v>
      </c>
      <c r="G14" s="12" t="s">
        <v>197</v>
      </c>
      <c r="J14" s="35">
        <v>0</v>
      </c>
      <c r="K14" s="12" t="s">
        <v>197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</row>
    <row r="15" spans="2:65">
      <c r="B15" s="56" t="s">
        <v>761</v>
      </c>
      <c r="D15" s="44"/>
      <c r="E15" s="44"/>
      <c r="F15" s="44"/>
      <c r="J15" s="61">
        <v>0</v>
      </c>
      <c r="M15" s="61">
        <v>0</v>
      </c>
      <c r="N15" s="61">
        <v>0</v>
      </c>
      <c r="P15" s="61">
        <v>0</v>
      </c>
      <c r="R15" s="61">
        <v>0</v>
      </c>
      <c r="S15" s="61">
        <v>0</v>
      </c>
    </row>
    <row r="16" spans="2:65">
      <c r="B16" s="56" t="s">
        <v>762</v>
      </c>
      <c r="D16" s="44"/>
      <c r="E16" s="44"/>
      <c r="F16" s="44"/>
    </row>
    <row r="17" spans="2:19">
      <c r="B17" s="12" t="s">
        <v>197</v>
      </c>
      <c r="C17" s="12" t="s">
        <v>197</v>
      </c>
      <c r="D17" s="44"/>
      <c r="E17" s="44"/>
      <c r="F17" s="12" t="s">
        <v>197</v>
      </c>
      <c r="G17" s="12" t="s">
        <v>197</v>
      </c>
      <c r="J17" s="35">
        <v>0</v>
      </c>
      <c r="K17" s="12" t="s">
        <v>197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</row>
    <row r="18" spans="2:19">
      <c r="B18" s="56" t="s">
        <v>763</v>
      </c>
      <c r="D18" s="44"/>
      <c r="E18" s="44"/>
      <c r="F18" s="44"/>
      <c r="J18" s="61">
        <v>0</v>
      </c>
      <c r="M18" s="61">
        <v>0</v>
      </c>
      <c r="N18" s="61">
        <v>0</v>
      </c>
      <c r="P18" s="61">
        <v>0</v>
      </c>
      <c r="R18" s="61">
        <v>0</v>
      </c>
      <c r="S18" s="61">
        <v>0</v>
      </c>
    </row>
    <row r="19" spans="2:19">
      <c r="B19" s="56" t="s">
        <v>281</v>
      </c>
      <c r="D19" s="44"/>
      <c r="E19" s="44"/>
      <c r="F19" s="44"/>
    </row>
    <row r="20" spans="2:19">
      <c r="B20" s="12" t="s">
        <v>197</v>
      </c>
      <c r="C20" s="12" t="s">
        <v>197</v>
      </c>
      <c r="D20" s="44"/>
      <c r="E20" s="44"/>
      <c r="F20" s="12" t="s">
        <v>197</v>
      </c>
      <c r="G20" s="12" t="s">
        <v>197</v>
      </c>
      <c r="J20" s="35">
        <v>0</v>
      </c>
      <c r="K20" s="12" t="s">
        <v>197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</row>
    <row r="21" spans="2:19">
      <c r="B21" s="56" t="s">
        <v>282</v>
      </c>
      <c r="D21" s="44"/>
      <c r="E21" s="44"/>
      <c r="F21" s="44"/>
      <c r="J21" s="61">
        <v>0</v>
      </c>
      <c r="M21" s="61">
        <v>0</v>
      </c>
      <c r="N21" s="61">
        <v>0</v>
      </c>
      <c r="P21" s="61">
        <v>0</v>
      </c>
      <c r="R21" s="61">
        <v>0</v>
      </c>
      <c r="S21" s="61">
        <v>0</v>
      </c>
    </row>
    <row r="22" spans="2:19">
      <c r="B22" s="56" t="s">
        <v>129</v>
      </c>
      <c r="D22" s="44"/>
      <c r="E22" s="44"/>
      <c r="F22" s="44"/>
    </row>
    <row r="23" spans="2:19">
      <c r="B23" s="12" t="s">
        <v>197</v>
      </c>
      <c r="C23" s="12" t="s">
        <v>197</v>
      </c>
      <c r="D23" s="44"/>
      <c r="E23" s="44"/>
      <c r="F23" s="12" t="s">
        <v>197</v>
      </c>
      <c r="G23" s="12" t="s">
        <v>197</v>
      </c>
      <c r="J23" s="35">
        <v>0</v>
      </c>
      <c r="K23" s="12" t="s">
        <v>197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</row>
    <row r="24" spans="2:19">
      <c r="B24" s="56" t="s">
        <v>687</v>
      </c>
      <c r="D24" s="44"/>
      <c r="E24" s="44"/>
      <c r="F24" s="44"/>
      <c r="J24" s="61">
        <v>0</v>
      </c>
      <c r="M24" s="61">
        <v>0</v>
      </c>
      <c r="N24" s="61">
        <v>0</v>
      </c>
      <c r="P24" s="61">
        <v>0</v>
      </c>
      <c r="R24" s="61">
        <v>0</v>
      </c>
      <c r="S24" s="61">
        <v>0</v>
      </c>
    </row>
    <row r="25" spans="2:19">
      <c r="B25" s="56" t="s">
        <v>214</v>
      </c>
      <c r="D25" s="44"/>
      <c r="E25" s="44"/>
      <c r="F25" s="44"/>
      <c r="J25" s="61">
        <v>0</v>
      </c>
      <c r="M25" s="61">
        <v>0</v>
      </c>
      <c r="N25" s="61">
        <v>0</v>
      </c>
      <c r="P25" s="61">
        <v>0</v>
      </c>
      <c r="R25" s="61">
        <v>0</v>
      </c>
      <c r="S25" s="61">
        <v>0</v>
      </c>
    </row>
    <row r="26" spans="2:19">
      <c r="B26" s="56" t="s">
        <v>215</v>
      </c>
      <c r="D26" s="44"/>
      <c r="E26" s="44"/>
      <c r="F26" s="44"/>
    </row>
    <row r="27" spans="2:19">
      <c r="B27" s="56" t="s">
        <v>764</v>
      </c>
      <c r="D27" s="44"/>
      <c r="E27" s="44"/>
      <c r="F27" s="44"/>
    </row>
    <row r="28" spans="2:19">
      <c r="B28" s="12" t="s">
        <v>197</v>
      </c>
      <c r="C28" s="12" t="s">
        <v>197</v>
      </c>
      <c r="D28" s="44"/>
      <c r="E28" s="44"/>
      <c r="F28" s="12" t="s">
        <v>197</v>
      </c>
      <c r="G28" s="12" t="s">
        <v>197</v>
      </c>
      <c r="J28" s="35">
        <v>0</v>
      </c>
      <c r="K28" s="12" t="s">
        <v>197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</row>
    <row r="29" spans="2:19">
      <c r="B29" s="56" t="s">
        <v>765</v>
      </c>
      <c r="D29" s="44"/>
      <c r="E29" s="44"/>
      <c r="F29" s="44"/>
      <c r="J29" s="61">
        <v>0</v>
      </c>
      <c r="M29" s="61">
        <v>0</v>
      </c>
      <c r="N29" s="61">
        <v>0</v>
      </c>
      <c r="P29" s="61">
        <v>0</v>
      </c>
      <c r="R29" s="61">
        <v>0</v>
      </c>
      <c r="S29" s="61">
        <v>0</v>
      </c>
    </row>
    <row r="30" spans="2:19">
      <c r="B30" s="56" t="s">
        <v>766</v>
      </c>
      <c r="D30" s="44"/>
      <c r="E30" s="44"/>
      <c r="F30" s="44"/>
    </row>
    <row r="31" spans="2:19">
      <c r="B31" s="12" t="s">
        <v>197</v>
      </c>
      <c r="C31" s="12" t="s">
        <v>197</v>
      </c>
      <c r="D31" s="44"/>
      <c r="E31" s="44"/>
      <c r="F31" s="12" t="s">
        <v>197</v>
      </c>
      <c r="G31" s="12" t="s">
        <v>197</v>
      </c>
      <c r="J31" s="35">
        <v>0</v>
      </c>
      <c r="K31" s="12" t="s">
        <v>197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</row>
    <row r="32" spans="2:19">
      <c r="B32" s="56" t="s">
        <v>767</v>
      </c>
      <c r="D32" s="44"/>
      <c r="E32" s="44"/>
      <c r="F32" s="44"/>
      <c r="J32" s="61">
        <v>0</v>
      </c>
      <c r="M32" s="61">
        <v>0</v>
      </c>
      <c r="N32" s="61">
        <v>0</v>
      </c>
      <c r="P32" s="61">
        <v>0</v>
      </c>
      <c r="R32" s="61">
        <v>0</v>
      </c>
      <c r="S32" s="61">
        <v>0</v>
      </c>
    </row>
    <row r="33" spans="2:19">
      <c r="B33" s="56" t="s">
        <v>220</v>
      </c>
      <c r="D33" s="44"/>
      <c r="E33" s="44"/>
      <c r="F33" s="44"/>
      <c r="J33" s="61">
        <v>0</v>
      </c>
      <c r="M33" s="61">
        <v>0</v>
      </c>
      <c r="N33" s="61">
        <v>0</v>
      </c>
      <c r="P33" s="61">
        <v>0</v>
      </c>
      <c r="R33" s="61">
        <v>0</v>
      </c>
      <c r="S33" s="61">
        <v>0</v>
      </c>
    </row>
    <row r="34" spans="2:19">
      <c r="B34" s="12" t="s">
        <v>221</v>
      </c>
      <c r="D34" s="44"/>
      <c r="E34" s="44"/>
      <c r="F34" s="44"/>
    </row>
    <row r="35" spans="2:19">
      <c r="D35" s="44"/>
      <c r="E35" s="44"/>
      <c r="F35" s="44"/>
    </row>
    <row r="36" spans="2:19">
      <c r="D36" s="44"/>
      <c r="E36" s="44"/>
      <c r="F36" s="44"/>
    </row>
    <row r="37" spans="2:19">
      <c r="D37" s="44"/>
      <c r="E37" s="44"/>
      <c r="F37" s="44"/>
    </row>
    <row r="38" spans="2:19">
      <c r="D38" s="44"/>
      <c r="E38" s="44"/>
      <c r="F38" s="44"/>
    </row>
    <row r="39" spans="2:19">
      <c r="D39" s="44"/>
      <c r="E39" s="44"/>
      <c r="F39" s="44"/>
    </row>
    <row r="40" spans="2:19">
      <c r="D40" s="44"/>
      <c r="E40" s="44"/>
      <c r="F40" s="44"/>
    </row>
    <row r="41" spans="2:19">
      <c r="D41" s="44"/>
      <c r="E41" s="44"/>
      <c r="F41" s="44"/>
    </row>
    <row r="42" spans="2:19">
      <c r="D42" s="44"/>
      <c r="E42" s="44"/>
      <c r="F42" s="44"/>
    </row>
    <row r="43" spans="2:19">
      <c r="D43" s="44"/>
      <c r="E43" s="44"/>
      <c r="F43" s="44"/>
    </row>
    <row r="44" spans="2:19">
      <c r="D44" s="44"/>
      <c r="E44" s="44"/>
      <c r="F44" s="44"/>
    </row>
    <row r="45" spans="2:19">
      <c r="D45" s="44"/>
      <c r="E45" s="44"/>
      <c r="F45" s="44"/>
    </row>
    <row r="46" spans="2:19">
      <c r="D46" s="44"/>
      <c r="E46" s="44"/>
      <c r="F46" s="44"/>
    </row>
    <row r="47" spans="2:19">
      <c r="D47" s="44"/>
      <c r="E47" s="44"/>
      <c r="F47" s="44"/>
    </row>
    <row r="48" spans="2:19">
      <c r="D48" s="44"/>
      <c r="E48" s="44"/>
      <c r="F48" s="44"/>
    </row>
    <row r="49" spans="4:6">
      <c r="D49" s="44"/>
      <c r="E49" s="44"/>
      <c r="F49" s="44"/>
    </row>
    <row r="50" spans="4:6">
      <c r="D50" s="44"/>
      <c r="E50" s="44"/>
      <c r="F50" s="44"/>
    </row>
    <row r="51" spans="4:6">
      <c r="D51" s="44"/>
      <c r="E51" s="44"/>
      <c r="F51" s="44"/>
    </row>
    <row r="52" spans="4:6">
      <c r="D52" s="44"/>
      <c r="E52" s="44"/>
      <c r="F52" s="44"/>
    </row>
    <row r="53" spans="4:6">
      <c r="D53" s="44"/>
      <c r="E53" s="44"/>
      <c r="F53" s="44"/>
    </row>
    <row r="54" spans="4:6">
      <c r="D54" s="44"/>
      <c r="E54" s="44"/>
      <c r="F54" s="44"/>
    </row>
    <row r="55" spans="4:6">
      <c r="D55" s="44"/>
      <c r="E55" s="44"/>
      <c r="F55" s="44"/>
    </row>
    <row r="56" spans="4:6">
      <c r="D56" s="44"/>
      <c r="E56" s="44"/>
      <c r="F56" s="44"/>
    </row>
    <row r="57" spans="4:6">
      <c r="D57" s="44"/>
      <c r="E57" s="44"/>
      <c r="F57" s="44"/>
    </row>
    <row r="58" spans="4:6">
      <c r="D58" s="44"/>
      <c r="E58" s="44"/>
      <c r="F58" s="44"/>
    </row>
    <row r="59" spans="4:6">
      <c r="D59" s="44"/>
      <c r="E59" s="44"/>
      <c r="F59" s="44"/>
    </row>
    <row r="60" spans="4:6">
      <c r="D60" s="44"/>
      <c r="E60" s="44"/>
      <c r="F60" s="44"/>
    </row>
    <row r="61" spans="4:6">
      <c r="D61" s="44"/>
      <c r="E61" s="44"/>
      <c r="F61" s="44"/>
    </row>
    <row r="62" spans="4:6">
      <c r="D62" s="44"/>
      <c r="E62" s="44"/>
      <c r="F62" s="44"/>
    </row>
    <row r="63" spans="4:6">
      <c r="D63" s="44"/>
      <c r="E63" s="44"/>
      <c r="F63" s="44"/>
    </row>
    <row r="64" spans="4:6">
      <c r="D64" s="44"/>
      <c r="E64" s="44"/>
      <c r="F64" s="44"/>
    </row>
    <row r="65" spans="4:6">
      <c r="D65" s="44"/>
      <c r="E65" s="44"/>
      <c r="F65" s="44"/>
    </row>
    <row r="66" spans="4:6">
      <c r="D66" s="44"/>
      <c r="E66" s="44"/>
      <c r="F66" s="44"/>
    </row>
    <row r="67" spans="4:6">
      <c r="D67" s="44"/>
      <c r="E67" s="44"/>
      <c r="F67" s="44"/>
    </row>
    <row r="68" spans="4:6">
      <c r="D68" s="44"/>
      <c r="E68" s="44"/>
      <c r="F68" s="44"/>
    </row>
    <row r="69" spans="4:6">
      <c r="D69" s="44"/>
      <c r="E69" s="44"/>
      <c r="F69" s="44"/>
    </row>
    <row r="70" spans="4:6">
      <c r="D70" s="44"/>
      <c r="E70" s="44"/>
      <c r="F70" s="44"/>
    </row>
    <row r="71" spans="4:6">
      <c r="D71" s="44"/>
      <c r="E71" s="44"/>
      <c r="F71" s="44"/>
    </row>
    <row r="72" spans="4:6">
      <c r="D72" s="44"/>
      <c r="E72" s="44"/>
      <c r="F72" s="44"/>
    </row>
    <row r="73" spans="4:6">
      <c r="D73" s="44"/>
      <c r="E73" s="44"/>
      <c r="F73" s="44"/>
    </row>
    <row r="74" spans="4:6">
      <c r="D74" s="44"/>
      <c r="E74" s="44"/>
      <c r="F74" s="44"/>
    </row>
    <row r="75" spans="4:6">
      <c r="D75" s="44"/>
      <c r="E75" s="44"/>
      <c r="F75" s="44"/>
    </row>
    <row r="76" spans="4:6">
      <c r="D76" s="44"/>
      <c r="E76" s="44"/>
      <c r="F76" s="44"/>
    </row>
    <row r="77" spans="4:6">
      <c r="D77" s="44"/>
      <c r="E77" s="44"/>
      <c r="F77" s="44"/>
    </row>
    <row r="78" spans="4:6">
      <c r="D78" s="44"/>
      <c r="E78" s="44"/>
      <c r="F78" s="44"/>
    </row>
    <row r="79" spans="4:6">
      <c r="D79" s="44"/>
      <c r="E79" s="44"/>
      <c r="F79" s="44"/>
    </row>
    <row r="80" spans="4:6">
      <c r="D80" s="44"/>
      <c r="E80" s="44"/>
      <c r="F80" s="44"/>
    </row>
    <row r="81" spans="4:6">
      <c r="D81" s="44"/>
      <c r="E81" s="44"/>
      <c r="F81" s="44"/>
    </row>
    <row r="82" spans="4:6">
      <c r="D82" s="44"/>
      <c r="E82" s="44"/>
      <c r="F82" s="44"/>
    </row>
    <row r="83" spans="4:6">
      <c r="D83" s="44"/>
      <c r="E83" s="44"/>
      <c r="F83" s="44"/>
    </row>
    <row r="84" spans="4:6">
      <c r="D84" s="44"/>
      <c r="E84" s="44"/>
      <c r="F84" s="44"/>
    </row>
    <row r="85" spans="4:6">
      <c r="D85" s="44"/>
      <c r="E85" s="44"/>
      <c r="F85" s="44"/>
    </row>
    <row r="86" spans="4:6">
      <c r="D86" s="44"/>
      <c r="E86" s="44"/>
      <c r="F86" s="44"/>
    </row>
    <row r="87" spans="4:6">
      <c r="D87" s="44"/>
      <c r="E87" s="44"/>
      <c r="F87" s="44"/>
    </row>
    <row r="88" spans="4:6">
      <c r="D88" s="44"/>
      <c r="E88" s="44"/>
      <c r="F88" s="44"/>
    </row>
    <row r="89" spans="4:6">
      <c r="D89" s="44"/>
      <c r="E89" s="44"/>
      <c r="F89" s="44"/>
    </row>
    <row r="90" spans="4:6">
      <c r="D90" s="44"/>
      <c r="E90" s="44"/>
      <c r="F90" s="44"/>
    </row>
    <row r="91" spans="4:6">
      <c r="D91" s="44"/>
      <c r="E91" s="44"/>
      <c r="F91" s="44"/>
    </row>
    <row r="92" spans="4:6">
      <c r="D92" s="44"/>
      <c r="E92" s="44"/>
      <c r="F92" s="44"/>
    </row>
    <row r="93" spans="4:6">
      <c r="D93" s="44"/>
      <c r="E93" s="44"/>
      <c r="F93" s="44"/>
    </row>
    <row r="94" spans="4:6">
      <c r="D94" s="44"/>
      <c r="E94" s="44"/>
      <c r="F94" s="44"/>
    </row>
    <row r="95" spans="4:6">
      <c r="D95" s="44"/>
      <c r="E95" s="44"/>
      <c r="F95" s="44"/>
    </row>
    <row r="96" spans="4:6">
      <c r="D96" s="44"/>
      <c r="E96" s="44"/>
      <c r="F96" s="44"/>
    </row>
    <row r="97" spans="4:6">
      <c r="D97" s="44"/>
      <c r="E97" s="44"/>
      <c r="F97" s="44"/>
    </row>
    <row r="98" spans="4:6">
      <c r="D98" s="44"/>
      <c r="E98" s="44"/>
      <c r="F98" s="44"/>
    </row>
    <row r="99" spans="4:6">
      <c r="D99" s="44"/>
      <c r="E99" s="44"/>
      <c r="F99" s="44"/>
    </row>
    <row r="100" spans="4:6">
      <c r="D100" s="44"/>
      <c r="E100" s="44"/>
      <c r="F100" s="44"/>
    </row>
    <row r="101" spans="4:6">
      <c r="D101" s="44"/>
      <c r="E101" s="44"/>
      <c r="F101" s="44"/>
    </row>
    <row r="102" spans="4:6">
      <c r="D102" s="44"/>
      <c r="E102" s="44"/>
      <c r="F102" s="44"/>
    </row>
    <row r="103" spans="4:6">
      <c r="D103" s="44"/>
      <c r="E103" s="44"/>
      <c r="F103" s="44"/>
    </row>
    <row r="104" spans="4:6">
      <c r="D104" s="44"/>
      <c r="E104" s="44"/>
      <c r="F104" s="44"/>
    </row>
    <row r="105" spans="4:6">
      <c r="D105" s="44"/>
      <c r="E105" s="44"/>
      <c r="F105" s="44"/>
    </row>
    <row r="106" spans="4:6">
      <c r="D106" s="44"/>
      <c r="E106" s="44"/>
      <c r="F106" s="44"/>
    </row>
    <row r="107" spans="4:6">
      <c r="D107" s="44"/>
      <c r="E107" s="44"/>
      <c r="F107" s="44"/>
    </row>
    <row r="108" spans="4:6">
      <c r="D108" s="44"/>
      <c r="E108" s="44"/>
      <c r="F108" s="44"/>
    </row>
    <row r="109" spans="4:6">
      <c r="D109" s="44"/>
      <c r="E109" s="44"/>
      <c r="F109" s="44"/>
    </row>
    <row r="110" spans="4:6">
      <c r="D110" s="44"/>
      <c r="E110" s="44"/>
      <c r="F110" s="44"/>
    </row>
    <row r="111" spans="4:6">
      <c r="D111" s="44"/>
      <c r="E111" s="44"/>
      <c r="F111" s="44"/>
    </row>
    <row r="112" spans="4:6">
      <c r="D112" s="44"/>
      <c r="E112" s="44"/>
      <c r="F112" s="44"/>
    </row>
    <row r="113" spans="4:6">
      <c r="D113" s="44"/>
      <c r="E113" s="44"/>
      <c r="F113" s="44"/>
    </row>
    <row r="114" spans="4:6">
      <c r="D114" s="44"/>
      <c r="E114" s="44"/>
      <c r="F114" s="44"/>
    </row>
    <row r="115" spans="4:6">
      <c r="D115" s="44"/>
      <c r="E115" s="44"/>
      <c r="F115" s="44"/>
    </row>
    <row r="116" spans="4:6">
      <c r="D116" s="44"/>
      <c r="E116" s="44"/>
      <c r="F116" s="44"/>
    </row>
    <row r="117" spans="4:6">
      <c r="D117" s="44"/>
      <c r="E117" s="44"/>
      <c r="F117" s="44"/>
    </row>
    <row r="118" spans="4:6">
      <c r="D118" s="44"/>
      <c r="E118" s="44"/>
      <c r="F118" s="44"/>
    </row>
    <row r="119" spans="4:6">
      <c r="D119" s="44"/>
      <c r="E119" s="44"/>
      <c r="F119" s="44"/>
    </row>
    <row r="120" spans="4:6">
      <c r="D120" s="44"/>
      <c r="E120" s="44"/>
      <c r="F120" s="44"/>
    </row>
    <row r="121" spans="4:6">
      <c r="D121" s="44"/>
      <c r="E121" s="44"/>
      <c r="F121" s="44"/>
    </row>
    <row r="122" spans="4:6">
      <c r="D122" s="44"/>
      <c r="E122" s="44"/>
      <c r="F122" s="44"/>
    </row>
    <row r="123" spans="4:6">
      <c r="D123" s="44"/>
      <c r="E123" s="44"/>
      <c r="F123" s="44"/>
    </row>
    <row r="124" spans="4:6">
      <c r="D124" s="44"/>
      <c r="E124" s="44"/>
      <c r="F124" s="44"/>
    </row>
    <row r="125" spans="4:6">
      <c r="D125" s="44"/>
      <c r="E125" s="44"/>
      <c r="F125" s="44"/>
    </row>
    <row r="126" spans="4:6">
      <c r="D126" s="44"/>
      <c r="E126" s="44"/>
      <c r="F126" s="44"/>
    </row>
    <row r="127" spans="4:6">
      <c r="D127" s="44"/>
      <c r="E127" s="44"/>
      <c r="F127" s="44"/>
    </row>
    <row r="128" spans="4:6">
      <c r="D128" s="44"/>
      <c r="E128" s="44"/>
      <c r="F128" s="44"/>
    </row>
    <row r="129" spans="4:6">
      <c r="D129" s="44"/>
      <c r="E129" s="44"/>
      <c r="F129" s="44"/>
    </row>
    <row r="130" spans="4:6">
      <c r="D130" s="44"/>
      <c r="E130" s="44"/>
      <c r="F130" s="44"/>
    </row>
    <row r="131" spans="4:6">
      <c r="D131" s="44"/>
      <c r="E131" s="44"/>
      <c r="F131" s="44"/>
    </row>
    <row r="132" spans="4:6">
      <c r="D132" s="44"/>
      <c r="E132" s="44"/>
      <c r="F132" s="44"/>
    </row>
    <row r="133" spans="4:6">
      <c r="D133" s="44"/>
      <c r="E133" s="44"/>
      <c r="F133" s="44"/>
    </row>
    <row r="134" spans="4:6">
      <c r="D134" s="44"/>
      <c r="E134" s="44"/>
      <c r="F134" s="44"/>
    </row>
    <row r="135" spans="4:6">
      <c r="D135" s="44"/>
      <c r="E135" s="44"/>
      <c r="F135" s="44"/>
    </row>
    <row r="136" spans="4:6">
      <c r="D136" s="44"/>
      <c r="E136" s="44"/>
      <c r="F136" s="44"/>
    </row>
    <row r="137" spans="4:6">
      <c r="D137" s="44"/>
      <c r="E137" s="44"/>
      <c r="F137" s="44"/>
    </row>
    <row r="138" spans="4:6">
      <c r="D138" s="44"/>
      <c r="E138" s="44"/>
      <c r="F138" s="44"/>
    </row>
    <row r="139" spans="4:6">
      <c r="D139" s="44"/>
      <c r="E139" s="44"/>
      <c r="F139" s="44"/>
    </row>
    <row r="140" spans="4:6">
      <c r="D140" s="44"/>
      <c r="E140" s="44"/>
      <c r="F140" s="44"/>
    </row>
    <row r="141" spans="4:6">
      <c r="D141" s="44"/>
      <c r="E141" s="44"/>
      <c r="F141" s="44"/>
    </row>
    <row r="142" spans="4:6">
      <c r="D142" s="44"/>
      <c r="E142" s="44"/>
      <c r="F142" s="44"/>
    </row>
    <row r="143" spans="4:6">
      <c r="D143" s="44"/>
      <c r="E143" s="44"/>
      <c r="F143" s="44"/>
    </row>
    <row r="144" spans="4:6">
      <c r="D144" s="44"/>
      <c r="E144" s="44"/>
      <c r="F144" s="44"/>
    </row>
    <row r="145" spans="4:6">
      <c r="D145" s="44"/>
      <c r="E145" s="44"/>
      <c r="F145" s="44"/>
    </row>
    <row r="146" spans="4:6">
      <c r="D146" s="44"/>
      <c r="E146" s="44"/>
      <c r="F146" s="44"/>
    </row>
    <row r="147" spans="4:6">
      <c r="D147" s="44"/>
      <c r="E147" s="44"/>
      <c r="F147" s="44"/>
    </row>
    <row r="148" spans="4:6">
      <c r="D148" s="44"/>
      <c r="E148" s="44"/>
      <c r="F148" s="44"/>
    </row>
    <row r="149" spans="4:6">
      <c r="D149" s="44"/>
      <c r="E149" s="44"/>
      <c r="F149" s="44"/>
    </row>
    <row r="150" spans="4:6">
      <c r="D150" s="44"/>
      <c r="E150" s="44"/>
      <c r="F150" s="44"/>
    </row>
    <row r="151" spans="4:6">
      <c r="D151" s="44"/>
      <c r="E151" s="44"/>
      <c r="F151" s="44"/>
    </row>
    <row r="152" spans="4:6">
      <c r="D152" s="44"/>
      <c r="E152" s="44"/>
      <c r="F152" s="44"/>
    </row>
    <row r="153" spans="4:6">
      <c r="D153" s="44"/>
      <c r="E153" s="44"/>
      <c r="F153" s="44"/>
    </row>
    <row r="154" spans="4:6">
      <c r="D154" s="44"/>
      <c r="E154" s="44"/>
      <c r="F154" s="44"/>
    </row>
    <row r="155" spans="4:6">
      <c r="D155" s="44"/>
      <c r="E155" s="44"/>
      <c r="F155" s="44"/>
    </row>
    <row r="156" spans="4:6">
      <c r="D156" s="44"/>
      <c r="E156" s="44"/>
      <c r="F156" s="44"/>
    </row>
    <row r="157" spans="4:6">
      <c r="D157" s="44"/>
      <c r="E157" s="44"/>
      <c r="F157" s="44"/>
    </row>
    <row r="158" spans="4:6">
      <c r="D158" s="44"/>
      <c r="E158" s="44"/>
      <c r="F158" s="44"/>
    </row>
    <row r="159" spans="4:6">
      <c r="D159" s="44"/>
      <c r="E159" s="44"/>
      <c r="F159" s="44"/>
    </row>
    <row r="160" spans="4:6">
      <c r="D160" s="44"/>
      <c r="E160" s="44"/>
      <c r="F160" s="44"/>
    </row>
    <row r="161" spans="4:6">
      <c r="D161" s="44"/>
      <c r="E161" s="44"/>
      <c r="F161" s="44"/>
    </row>
    <row r="162" spans="4:6">
      <c r="D162" s="44"/>
      <c r="E162" s="44"/>
      <c r="F162" s="44"/>
    </row>
    <row r="163" spans="4:6">
      <c r="D163" s="44"/>
      <c r="E163" s="44"/>
      <c r="F163" s="44"/>
    </row>
    <row r="164" spans="4:6">
      <c r="D164" s="44"/>
      <c r="E164" s="44"/>
      <c r="F164" s="44"/>
    </row>
    <row r="165" spans="4:6">
      <c r="D165" s="44"/>
      <c r="E165" s="44"/>
      <c r="F165" s="44"/>
    </row>
    <row r="166" spans="4:6">
      <c r="D166" s="44"/>
      <c r="E166" s="44"/>
      <c r="F166" s="44"/>
    </row>
    <row r="167" spans="4:6">
      <c r="D167" s="44"/>
      <c r="E167" s="44"/>
      <c r="F167" s="44"/>
    </row>
    <row r="168" spans="4:6">
      <c r="D168" s="44"/>
      <c r="E168" s="44"/>
      <c r="F168" s="44"/>
    </row>
    <row r="169" spans="4:6">
      <c r="D169" s="44"/>
      <c r="E169" s="44"/>
      <c r="F169" s="44"/>
    </row>
    <row r="170" spans="4:6">
      <c r="D170" s="44"/>
      <c r="E170" s="44"/>
      <c r="F170" s="44"/>
    </row>
    <row r="171" spans="4:6">
      <c r="D171" s="44"/>
      <c r="E171" s="44"/>
      <c r="F171" s="44"/>
    </row>
    <row r="172" spans="4:6">
      <c r="D172" s="44"/>
      <c r="E172" s="44"/>
      <c r="F172" s="44"/>
    </row>
    <row r="173" spans="4:6">
      <c r="D173" s="44"/>
      <c r="E173" s="44"/>
      <c r="F173" s="44"/>
    </row>
    <row r="174" spans="4:6">
      <c r="D174" s="44"/>
      <c r="E174" s="44"/>
      <c r="F174" s="44"/>
    </row>
    <row r="175" spans="4:6">
      <c r="D175" s="44"/>
      <c r="E175" s="44"/>
      <c r="F175" s="44"/>
    </row>
    <row r="176" spans="4:6">
      <c r="D176" s="44"/>
      <c r="E176" s="44"/>
      <c r="F176" s="44"/>
    </row>
    <row r="177" spans="4:6">
      <c r="D177" s="44"/>
      <c r="E177" s="44"/>
      <c r="F177" s="44"/>
    </row>
    <row r="178" spans="4:6">
      <c r="D178" s="44"/>
      <c r="E178" s="44"/>
      <c r="F178" s="44"/>
    </row>
    <row r="179" spans="4:6">
      <c r="D179" s="44"/>
      <c r="E179" s="44"/>
      <c r="F179" s="44"/>
    </row>
    <row r="180" spans="4:6">
      <c r="D180" s="44"/>
      <c r="E180" s="44"/>
      <c r="F180" s="44"/>
    </row>
    <row r="181" spans="4:6">
      <c r="D181" s="44"/>
      <c r="E181" s="44"/>
      <c r="F181" s="44"/>
    </row>
    <row r="182" spans="4:6">
      <c r="D182" s="44"/>
      <c r="E182" s="44"/>
      <c r="F182" s="44"/>
    </row>
    <row r="183" spans="4:6">
      <c r="D183" s="44"/>
      <c r="E183" s="44"/>
      <c r="F183" s="44"/>
    </row>
    <row r="184" spans="4:6">
      <c r="D184" s="44"/>
      <c r="E184" s="44"/>
      <c r="F184" s="44"/>
    </row>
    <row r="185" spans="4:6">
      <c r="D185" s="44"/>
      <c r="E185" s="44"/>
      <c r="F185" s="44"/>
    </row>
    <row r="186" spans="4:6">
      <c r="D186" s="44"/>
      <c r="E186" s="44"/>
      <c r="F186" s="44"/>
    </row>
    <row r="187" spans="4:6">
      <c r="D187" s="44"/>
      <c r="E187" s="44"/>
      <c r="F187" s="44"/>
    </row>
    <row r="188" spans="4:6">
      <c r="D188" s="44"/>
      <c r="E188" s="44"/>
      <c r="F188" s="44"/>
    </row>
    <row r="189" spans="4:6">
      <c r="D189" s="44"/>
      <c r="E189" s="44"/>
      <c r="F189" s="44"/>
    </row>
    <row r="190" spans="4:6">
      <c r="D190" s="44"/>
      <c r="E190" s="44"/>
      <c r="F190" s="44"/>
    </row>
    <row r="191" spans="4:6">
      <c r="D191" s="44"/>
      <c r="E191" s="44"/>
      <c r="F191" s="44"/>
    </row>
    <row r="192" spans="4:6">
      <c r="D192" s="44"/>
      <c r="E192" s="44"/>
      <c r="F192" s="44"/>
    </row>
    <row r="193" spans="4:6">
      <c r="D193" s="44"/>
      <c r="E193" s="44"/>
      <c r="F193" s="44"/>
    </row>
    <row r="194" spans="4:6">
      <c r="D194" s="44"/>
      <c r="E194" s="44"/>
      <c r="F194" s="44"/>
    </row>
    <row r="195" spans="4:6">
      <c r="D195" s="44"/>
      <c r="E195" s="44"/>
      <c r="F195" s="44"/>
    </row>
    <row r="196" spans="4:6">
      <c r="D196" s="44"/>
      <c r="E196" s="44"/>
      <c r="F196" s="44"/>
    </row>
    <row r="197" spans="4:6">
      <c r="D197" s="44"/>
      <c r="E197" s="44"/>
      <c r="F197" s="44"/>
    </row>
    <row r="198" spans="4:6">
      <c r="D198" s="44"/>
      <c r="E198" s="44"/>
      <c r="F198" s="44"/>
    </row>
    <row r="199" spans="4:6">
      <c r="D199" s="44"/>
      <c r="E199" s="44"/>
      <c r="F199" s="44"/>
    </row>
    <row r="200" spans="4:6">
      <c r="D200" s="44"/>
      <c r="E200" s="44"/>
      <c r="F200" s="44"/>
    </row>
    <row r="201" spans="4:6">
      <c r="D201" s="44"/>
      <c r="E201" s="44"/>
      <c r="F201" s="44"/>
    </row>
    <row r="202" spans="4:6">
      <c r="D202" s="44"/>
      <c r="E202" s="44"/>
      <c r="F202" s="44"/>
    </row>
    <row r="203" spans="4:6">
      <c r="D203" s="44"/>
      <c r="E203" s="44"/>
      <c r="F203" s="44"/>
    </row>
    <row r="204" spans="4:6">
      <c r="D204" s="44"/>
      <c r="E204" s="44"/>
      <c r="F204" s="44"/>
    </row>
    <row r="205" spans="4:6">
      <c r="D205" s="44"/>
      <c r="E205" s="44"/>
      <c r="F205" s="44"/>
    </row>
    <row r="206" spans="4:6">
      <c r="D206" s="44"/>
      <c r="E206" s="44"/>
      <c r="F206" s="44"/>
    </row>
    <row r="207" spans="4:6">
      <c r="D207" s="44"/>
      <c r="E207" s="44"/>
      <c r="F207" s="44"/>
    </row>
    <row r="208" spans="4:6">
      <c r="D208" s="44"/>
      <c r="E208" s="44"/>
      <c r="F208" s="44"/>
    </row>
    <row r="209" spans="4:6">
      <c r="D209" s="44"/>
      <c r="E209" s="44"/>
      <c r="F209" s="44"/>
    </row>
    <row r="210" spans="4:6">
      <c r="D210" s="44"/>
      <c r="E210" s="44"/>
      <c r="F210" s="44"/>
    </row>
    <row r="211" spans="4:6">
      <c r="D211" s="44"/>
      <c r="E211" s="44"/>
      <c r="F211" s="44"/>
    </row>
    <row r="212" spans="4:6">
      <c r="D212" s="44"/>
      <c r="E212" s="44"/>
      <c r="F212" s="44"/>
    </row>
    <row r="213" spans="4:6">
      <c r="D213" s="44"/>
      <c r="E213" s="44"/>
      <c r="F213" s="44"/>
    </row>
    <row r="214" spans="4:6">
      <c r="D214" s="44"/>
      <c r="E214" s="44"/>
      <c r="F214" s="44"/>
    </row>
    <row r="215" spans="4:6">
      <c r="D215" s="44"/>
      <c r="E215" s="44"/>
      <c r="F215" s="44"/>
    </row>
    <row r="216" spans="4:6">
      <c r="D216" s="44"/>
      <c r="E216" s="44"/>
      <c r="F216" s="44"/>
    </row>
    <row r="217" spans="4:6">
      <c r="D217" s="44"/>
      <c r="E217" s="44"/>
      <c r="F217" s="44"/>
    </row>
    <row r="218" spans="4:6">
      <c r="D218" s="44"/>
      <c r="E218" s="44"/>
      <c r="F218" s="44"/>
    </row>
    <row r="219" spans="4:6">
      <c r="D219" s="44"/>
      <c r="E219" s="44"/>
      <c r="F219" s="44"/>
    </row>
    <row r="220" spans="4:6">
      <c r="D220" s="44"/>
      <c r="E220" s="44"/>
      <c r="F220" s="44"/>
    </row>
    <row r="221" spans="4:6">
      <c r="D221" s="44"/>
      <c r="E221" s="44"/>
      <c r="F221" s="44"/>
    </row>
    <row r="222" spans="4:6">
      <c r="D222" s="44"/>
      <c r="E222" s="44"/>
      <c r="F222" s="44"/>
    </row>
    <row r="223" spans="4:6">
      <c r="D223" s="44"/>
      <c r="E223" s="44"/>
      <c r="F223" s="44"/>
    </row>
    <row r="224" spans="4:6">
      <c r="D224" s="44"/>
      <c r="E224" s="44"/>
      <c r="F224" s="44"/>
    </row>
    <row r="225" spans="4:6">
      <c r="D225" s="44"/>
      <c r="E225" s="44"/>
      <c r="F225" s="44"/>
    </row>
    <row r="226" spans="4:6">
      <c r="D226" s="44"/>
      <c r="E226" s="44"/>
      <c r="F226" s="44"/>
    </row>
    <row r="227" spans="4:6">
      <c r="D227" s="44"/>
      <c r="E227" s="44"/>
      <c r="F227" s="44"/>
    </row>
    <row r="228" spans="4:6">
      <c r="D228" s="44"/>
      <c r="E228" s="44"/>
      <c r="F228" s="44"/>
    </row>
    <row r="229" spans="4:6">
      <c r="D229" s="44"/>
      <c r="E229" s="44"/>
      <c r="F229" s="44"/>
    </row>
    <row r="230" spans="4:6">
      <c r="D230" s="44"/>
      <c r="E230" s="44"/>
      <c r="F230" s="44"/>
    </row>
    <row r="231" spans="4:6">
      <c r="D231" s="44"/>
      <c r="E231" s="44"/>
      <c r="F231" s="44"/>
    </row>
    <row r="232" spans="4:6">
      <c r="D232" s="44"/>
      <c r="E232" s="44"/>
      <c r="F232" s="44"/>
    </row>
    <row r="233" spans="4:6">
      <c r="D233" s="44"/>
      <c r="E233" s="44"/>
      <c r="F233" s="44"/>
    </row>
    <row r="234" spans="4:6">
      <c r="D234" s="44"/>
      <c r="E234" s="44"/>
      <c r="F234" s="44"/>
    </row>
    <row r="235" spans="4:6">
      <c r="D235" s="44"/>
      <c r="E235" s="44"/>
      <c r="F235" s="44"/>
    </row>
    <row r="236" spans="4:6">
      <c r="D236" s="44"/>
      <c r="E236" s="44"/>
      <c r="F236" s="44"/>
    </row>
    <row r="237" spans="4:6">
      <c r="D237" s="44"/>
      <c r="E237" s="44"/>
      <c r="F237" s="44"/>
    </row>
    <row r="238" spans="4:6">
      <c r="D238" s="44"/>
      <c r="E238" s="44"/>
      <c r="F238" s="44"/>
    </row>
    <row r="239" spans="4:6">
      <c r="D239" s="44"/>
      <c r="E239" s="44"/>
      <c r="F239" s="44"/>
    </row>
    <row r="240" spans="4:6">
      <c r="D240" s="44"/>
      <c r="E240" s="44"/>
      <c r="F240" s="44"/>
    </row>
    <row r="241" spans="4:6">
      <c r="D241" s="44"/>
      <c r="E241" s="44"/>
      <c r="F241" s="44"/>
    </row>
    <row r="242" spans="4:6">
      <c r="D242" s="44"/>
      <c r="E242" s="44"/>
      <c r="F242" s="44"/>
    </row>
    <row r="243" spans="4:6">
      <c r="D243" s="44"/>
      <c r="E243" s="44"/>
      <c r="F243" s="44"/>
    </row>
    <row r="244" spans="4:6">
      <c r="D244" s="44"/>
      <c r="E244" s="44"/>
      <c r="F244" s="44"/>
    </row>
    <row r="245" spans="4:6">
      <c r="D245" s="44"/>
      <c r="E245" s="44"/>
      <c r="F245" s="44"/>
    </row>
    <row r="246" spans="4:6">
      <c r="D246" s="44"/>
      <c r="E246" s="44"/>
      <c r="F246" s="44"/>
    </row>
    <row r="247" spans="4:6">
      <c r="D247" s="44"/>
      <c r="E247" s="44"/>
      <c r="F247" s="44"/>
    </row>
    <row r="248" spans="4:6">
      <c r="D248" s="44"/>
      <c r="E248" s="44"/>
      <c r="F248" s="44"/>
    </row>
    <row r="249" spans="4:6">
      <c r="D249" s="44"/>
      <c r="E249" s="44"/>
      <c r="F249" s="44"/>
    </row>
    <row r="250" spans="4:6">
      <c r="D250" s="44"/>
      <c r="E250" s="44"/>
      <c r="F250" s="44"/>
    </row>
    <row r="251" spans="4:6">
      <c r="D251" s="44"/>
      <c r="E251" s="44"/>
      <c r="F251" s="44"/>
    </row>
    <row r="252" spans="4:6">
      <c r="D252" s="44"/>
      <c r="E252" s="44"/>
      <c r="F252" s="44"/>
    </row>
    <row r="253" spans="4:6">
      <c r="D253" s="44"/>
      <c r="E253" s="44"/>
      <c r="F253" s="44"/>
    </row>
    <row r="254" spans="4:6">
      <c r="D254" s="44"/>
      <c r="E254" s="44"/>
      <c r="F254" s="44"/>
    </row>
    <row r="255" spans="4:6">
      <c r="D255" s="44"/>
      <c r="E255" s="44"/>
      <c r="F255" s="44"/>
    </row>
    <row r="256" spans="4:6">
      <c r="D256" s="44"/>
      <c r="E256" s="44"/>
      <c r="F256" s="44"/>
    </row>
    <row r="257" spans="4:6">
      <c r="D257" s="44"/>
      <c r="E257" s="44"/>
      <c r="F257" s="44"/>
    </row>
    <row r="258" spans="4:6">
      <c r="D258" s="44"/>
      <c r="E258" s="44"/>
      <c r="F258" s="44"/>
    </row>
    <row r="259" spans="4:6">
      <c r="D259" s="44"/>
      <c r="E259" s="44"/>
      <c r="F259" s="44"/>
    </row>
    <row r="260" spans="4:6">
      <c r="D260" s="44"/>
      <c r="E260" s="44"/>
      <c r="F260" s="44"/>
    </row>
    <row r="261" spans="4:6">
      <c r="D261" s="44"/>
      <c r="E261" s="44"/>
      <c r="F261" s="44"/>
    </row>
    <row r="262" spans="4:6">
      <c r="D262" s="44"/>
      <c r="E262" s="44"/>
      <c r="F262" s="44"/>
    </row>
    <row r="263" spans="4:6">
      <c r="D263" s="44"/>
      <c r="E263" s="44"/>
      <c r="F263" s="44"/>
    </row>
    <row r="264" spans="4:6">
      <c r="D264" s="44"/>
      <c r="E264" s="44"/>
      <c r="F264" s="44"/>
    </row>
    <row r="265" spans="4:6">
      <c r="D265" s="44"/>
      <c r="E265" s="44"/>
      <c r="F265" s="44"/>
    </row>
    <row r="266" spans="4:6">
      <c r="D266" s="44"/>
      <c r="E266" s="44"/>
      <c r="F266" s="44"/>
    </row>
    <row r="267" spans="4:6">
      <c r="D267" s="44"/>
      <c r="E267" s="44"/>
      <c r="F267" s="44"/>
    </row>
    <row r="268" spans="4:6">
      <c r="D268" s="44"/>
      <c r="E268" s="44"/>
      <c r="F268" s="44"/>
    </row>
    <row r="269" spans="4:6">
      <c r="D269" s="44"/>
      <c r="E269" s="44"/>
      <c r="F269" s="44"/>
    </row>
    <row r="270" spans="4:6">
      <c r="D270" s="44"/>
      <c r="E270" s="44"/>
      <c r="F270" s="44"/>
    </row>
    <row r="271" spans="4:6">
      <c r="D271" s="44"/>
      <c r="E271" s="44"/>
      <c r="F271" s="44"/>
    </row>
    <row r="272" spans="4:6">
      <c r="D272" s="44"/>
      <c r="E272" s="44"/>
      <c r="F272" s="44"/>
    </row>
    <row r="273" spans="4:6">
      <c r="D273" s="44"/>
      <c r="E273" s="44"/>
      <c r="F273" s="44"/>
    </row>
    <row r="274" spans="4:6">
      <c r="D274" s="44"/>
      <c r="E274" s="44"/>
      <c r="F274" s="44"/>
    </row>
    <row r="275" spans="4:6">
      <c r="D275" s="44"/>
      <c r="E275" s="44"/>
      <c r="F275" s="44"/>
    </row>
    <row r="276" spans="4:6">
      <c r="D276" s="44"/>
      <c r="E276" s="44"/>
      <c r="F276" s="44"/>
    </row>
    <row r="277" spans="4:6">
      <c r="D277" s="44"/>
      <c r="E277" s="44"/>
      <c r="F277" s="44"/>
    </row>
    <row r="278" spans="4:6">
      <c r="D278" s="44"/>
      <c r="E278" s="44"/>
      <c r="F278" s="44"/>
    </row>
    <row r="279" spans="4:6">
      <c r="D279" s="44"/>
      <c r="E279" s="44"/>
      <c r="F279" s="44"/>
    </row>
    <row r="280" spans="4:6">
      <c r="D280" s="44"/>
      <c r="E280" s="44"/>
      <c r="F280" s="44"/>
    </row>
    <row r="281" spans="4:6">
      <c r="D281" s="44"/>
      <c r="E281" s="44"/>
      <c r="F281" s="44"/>
    </row>
    <row r="282" spans="4:6">
      <c r="D282" s="44"/>
      <c r="E282" s="44"/>
      <c r="F282" s="44"/>
    </row>
    <row r="283" spans="4:6">
      <c r="D283" s="44"/>
      <c r="E283" s="44"/>
      <c r="F283" s="44"/>
    </row>
    <row r="284" spans="4:6">
      <c r="D284" s="44"/>
      <c r="E284" s="44"/>
      <c r="F284" s="44"/>
    </row>
    <row r="285" spans="4:6">
      <c r="D285" s="44"/>
      <c r="E285" s="44"/>
      <c r="F285" s="44"/>
    </row>
    <row r="286" spans="4:6">
      <c r="D286" s="44"/>
      <c r="E286" s="44"/>
      <c r="F286" s="44"/>
    </row>
    <row r="287" spans="4:6">
      <c r="D287" s="44"/>
      <c r="E287" s="44"/>
      <c r="F287" s="44"/>
    </row>
    <row r="288" spans="4:6">
      <c r="D288" s="44"/>
      <c r="E288" s="44"/>
      <c r="F288" s="44"/>
    </row>
    <row r="289" spans="4:6">
      <c r="D289" s="44"/>
      <c r="E289" s="44"/>
      <c r="F289" s="44"/>
    </row>
    <row r="290" spans="4:6">
      <c r="D290" s="44"/>
      <c r="E290" s="44"/>
      <c r="F290" s="44"/>
    </row>
    <row r="291" spans="4:6">
      <c r="D291" s="44"/>
      <c r="E291" s="44"/>
      <c r="F291" s="44"/>
    </row>
    <row r="292" spans="4:6">
      <c r="D292" s="44"/>
      <c r="E292" s="44"/>
      <c r="F292" s="44"/>
    </row>
    <row r="293" spans="4:6">
      <c r="D293" s="44"/>
      <c r="E293" s="44"/>
      <c r="F293" s="44"/>
    </row>
    <row r="294" spans="4:6">
      <c r="D294" s="44"/>
      <c r="E294" s="44"/>
      <c r="F294" s="44"/>
    </row>
    <row r="295" spans="4:6">
      <c r="D295" s="44"/>
      <c r="E295" s="44"/>
      <c r="F295" s="44"/>
    </row>
    <row r="296" spans="4:6">
      <c r="D296" s="44"/>
      <c r="E296" s="44"/>
      <c r="F296" s="44"/>
    </row>
    <row r="297" spans="4:6">
      <c r="D297" s="44"/>
      <c r="E297" s="44"/>
      <c r="F297" s="44"/>
    </row>
    <row r="298" spans="4:6">
      <c r="D298" s="44"/>
      <c r="E298" s="44"/>
      <c r="F298" s="44"/>
    </row>
    <row r="299" spans="4:6">
      <c r="D299" s="44"/>
      <c r="E299" s="44"/>
      <c r="F299" s="44"/>
    </row>
    <row r="300" spans="4:6">
      <c r="D300" s="44"/>
      <c r="E300" s="44"/>
      <c r="F300" s="44"/>
    </row>
    <row r="301" spans="4:6">
      <c r="D301" s="44"/>
      <c r="E301" s="44"/>
      <c r="F301" s="44"/>
    </row>
    <row r="302" spans="4:6">
      <c r="D302" s="44"/>
      <c r="E302" s="44"/>
      <c r="F302" s="44"/>
    </row>
    <row r="303" spans="4:6">
      <c r="D303" s="44"/>
      <c r="E303" s="44"/>
      <c r="F303" s="44"/>
    </row>
    <row r="304" spans="4:6">
      <c r="D304" s="44"/>
      <c r="E304" s="44"/>
      <c r="F304" s="44"/>
    </row>
    <row r="305" spans="4:6">
      <c r="D305" s="44"/>
      <c r="E305" s="44"/>
      <c r="F305" s="44"/>
    </row>
    <row r="306" spans="4:6">
      <c r="D306" s="44"/>
      <c r="E306" s="44"/>
      <c r="F306" s="44"/>
    </row>
    <row r="307" spans="4:6">
      <c r="D307" s="44"/>
      <c r="E307" s="44"/>
      <c r="F307" s="44"/>
    </row>
    <row r="308" spans="4:6">
      <c r="D308" s="44"/>
      <c r="E308" s="44"/>
      <c r="F308" s="44"/>
    </row>
    <row r="309" spans="4:6">
      <c r="D309" s="44"/>
      <c r="E309" s="44"/>
      <c r="F309" s="44"/>
    </row>
    <row r="310" spans="4:6">
      <c r="D310" s="44"/>
      <c r="E310" s="44"/>
      <c r="F310" s="44"/>
    </row>
    <row r="311" spans="4:6">
      <c r="D311" s="44"/>
      <c r="E311" s="44"/>
      <c r="F311" s="44"/>
    </row>
    <row r="312" spans="4:6">
      <c r="D312" s="44"/>
      <c r="E312" s="44"/>
      <c r="F312" s="44"/>
    </row>
    <row r="313" spans="4:6">
      <c r="D313" s="44"/>
      <c r="E313" s="44"/>
      <c r="F313" s="44"/>
    </row>
    <row r="314" spans="4:6">
      <c r="D314" s="44"/>
      <c r="E314" s="44"/>
      <c r="F314" s="44"/>
    </row>
    <row r="315" spans="4:6">
      <c r="D315" s="44"/>
      <c r="E315" s="44"/>
      <c r="F315" s="44"/>
    </row>
    <row r="316" spans="4:6">
      <c r="D316" s="44"/>
      <c r="E316" s="44"/>
      <c r="F316" s="44"/>
    </row>
    <row r="317" spans="4:6">
      <c r="D317" s="44"/>
      <c r="E317" s="44"/>
      <c r="F317" s="44"/>
    </row>
    <row r="318" spans="4:6">
      <c r="D318" s="44"/>
      <c r="E318" s="44"/>
      <c r="F318" s="44"/>
    </row>
    <row r="319" spans="4:6">
      <c r="D319" s="44"/>
      <c r="E319" s="44"/>
      <c r="F319" s="44"/>
    </row>
    <row r="320" spans="4:6">
      <c r="D320" s="44"/>
      <c r="E320" s="44"/>
      <c r="F320" s="44"/>
    </row>
    <row r="321" spans="4:6">
      <c r="D321" s="44"/>
      <c r="E321" s="44"/>
      <c r="F321" s="44"/>
    </row>
    <row r="322" spans="4:6">
      <c r="D322" s="44"/>
      <c r="E322" s="44"/>
      <c r="F322" s="44"/>
    </row>
    <row r="323" spans="4:6">
      <c r="D323" s="44"/>
      <c r="E323" s="44"/>
      <c r="F323" s="44"/>
    </row>
    <row r="324" spans="4:6">
      <c r="D324" s="44"/>
      <c r="E324" s="44"/>
      <c r="F324" s="44"/>
    </row>
    <row r="325" spans="4:6">
      <c r="D325" s="44"/>
      <c r="E325" s="44"/>
      <c r="F325" s="44"/>
    </row>
    <row r="326" spans="4:6">
      <c r="D326" s="44"/>
      <c r="E326" s="44"/>
      <c r="F326" s="44"/>
    </row>
    <row r="327" spans="4:6">
      <c r="D327" s="44"/>
      <c r="E327" s="44"/>
      <c r="F327" s="44"/>
    </row>
    <row r="328" spans="4:6">
      <c r="D328" s="44"/>
      <c r="E328" s="44"/>
      <c r="F328" s="44"/>
    </row>
    <row r="329" spans="4:6">
      <c r="D329" s="44"/>
      <c r="E329" s="44"/>
      <c r="F329" s="44"/>
    </row>
    <row r="330" spans="4:6">
      <c r="D330" s="44"/>
      <c r="E330" s="44"/>
      <c r="F330" s="44"/>
    </row>
    <row r="331" spans="4:6">
      <c r="D331" s="44"/>
      <c r="E331" s="44"/>
      <c r="F331" s="44"/>
    </row>
    <row r="332" spans="4:6">
      <c r="D332" s="44"/>
      <c r="E332" s="44"/>
      <c r="F332" s="44"/>
    </row>
    <row r="333" spans="4:6">
      <c r="D333" s="44"/>
      <c r="E333" s="44"/>
      <c r="F333" s="44"/>
    </row>
    <row r="334" spans="4:6">
      <c r="D334" s="44"/>
      <c r="E334" s="44"/>
      <c r="F334" s="44"/>
    </row>
    <row r="335" spans="4:6">
      <c r="D335" s="44"/>
      <c r="E335" s="44"/>
      <c r="F335" s="44"/>
    </row>
    <row r="336" spans="4:6">
      <c r="D336" s="44"/>
      <c r="E336" s="44"/>
      <c r="F336" s="44"/>
    </row>
    <row r="337" spans="4:6">
      <c r="D337" s="44"/>
      <c r="E337" s="44"/>
      <c r="F337" s="44"/>
    </row>
    <row r="338" spans="4:6">
      <c r="D338" s="44"/>
      <c r="E338" s="44"/>
      <c r="F338" s="44"/>
    </row>
    <row r="339" spans="4:6">
      <c r="D339" s="44"/>
      <c r="E339" s="44"/>
      <c r="F339" s="44"/>
    </row>
    <row r="340" spans="4:6">
      <c r="D340" s="44"/>
      <c r="E340" s="44"/>
      <c r="F340" s="44"/>
    </row>
    <row r="341" spans="4:6">
      <c r="D341" s="44"/>
      <c r="E341" s="44"/>
      <c r="F341" s="44"/>
    </row>
    <row r="342" spans="4:6">
      <c r="D342" s="44"/>
      <c r="E342" s="44"/>
      <c r="F342" s="44"/>
    </row>
    <row r="343" spans="4:6">
      <c r="D343" s="44"/>
      <c r="E343" s="44"/>
      <c r="F343" s="44"/>
    </row>
    <row r="344" spans="4:6">
      <c r="D344" s="44"/>
      <c r="E344" s="44"/>
      <c r="F344" s="44"/>
    </row>
    <row r="345" spans="4:6">
      <c r="D345" s="44"/>
      <c r="E345" s="44"/>
      <c r="F345" s="44"/>
    </row>
    <row r="346" spans="4:6">
      <c r="D346" s="44"/>
      <c r="E346" s="44"/>
      <c r="F346" s="44"/>
    </row>
    <row r="347" spans="4:6">
      <c r="D347" s="44"/>
      <c r="E347" s="44"/>
      <c r="F347" s="44"/>
    </row>
    <row r="348" spans="4:6">
      <c r="D348" s="44"/>
      <c r="E348" s="44"/>
      <c r="F348" s="44"/>
    </row>
    <row r="349" spans="4:6">
      <c r="D349" s="44"/>
      <c r="E349" s="44"/>
      <c r="F349" s="44"/>
    </row>
    <row r="350" spans="4:6">
      <c r="D350" s="44"/>
      <c r="E350" s="44"/>
      <c r="F350" s="44"/>
    </row>
    <row r="351" spans="4:6">
      <c r="D351" s="44"/>
      <c r="E351" s="44"/>
      <c r="F351" s="44"/>
    </row>
    <row r="352" spans="4:6">
      <c r="D352" s="44"/>
      <c r="E352" s="44"/>
      <c r="F352" s="44"/>
    </row>
    <row r="353" spans="2:6">
      <c r="D353" s="44"/>
      <c r="E353" s="44"/>
      <c r="F353" s="44"/>
    </row>
    <row r="354" spans="2:6">
      <c r="D354" s="44"/>
      <c r="E354" s="44"/>
      <c r="F354" s="44"/>
    </row>
    <row r="355" spans="2:6">
      <c r="D355" s="44"/>
      <c r="E355" s="44"/>
      <c r="F355" s="44"/>
    </row>
    <row r="356" spans="2:6">
      <c r="D356" s="44"/>
      <c r="E356" s="44"/>
      <c r="F356" s="44"/>
    </row>
    <row r="357" spans="2:6">
      <c r="D357" s="44"/>
      <c r="E357" s="44"/>
      <c r="F357" s="44"/>
    </row>
    <row r="358" spans="2:6">
      <c r="D358" s="44"/>
      <c r="E358" s="44"/>
      <c r="F358" s="44"/>
    </row>
    <row r="359" spans="2:6">
      <c r="D359" s="44"/>
      <c r="E359" s="44"/>
      <c r="F359" s="44"/>
    </row>
    <row r="360" spans="2:6">
      <c r="D360" s="44"/>
      <c r="E360" s="44"/>
      <c r="F360" s="44"/>
    </row>
    <row r="361" spans="2:6">
      <c r="D361" s="44"/>
      <c r="E361" s="44"/>
      <c r="F361" s="44"/>
    </row>
    <row r="362" spans="2:6">
      <c r="D362" s="44"/>
      <c r="E362" s="44"/>
      <c r="F362" s="44"/>
    </row>
    <row r="363" spans="2:6">
      <c r="D363" s="44"/>
      <c r="E363" s="44"/>
      <c r="F363" s="44"/>
    </row>
    <row r="364" spans="2:6">
      <c r="D364" s="44"/>
      <c r="E364" s="44"/>
      <c r="F364" s="44"/>
    </row>
    <row r="365" spans="2:6">
      <c r="D365" s="44"/>
      <c r="E365" s="44"/>
      <c r="F365" s="44"/>
    </row>
    <row r="366" spans="2:6">
      <c r="D366" s="44"/>
      <c r="E366" s="44"/>
      <c r="F366" s="44"/>
    </row>
    <row r="367" spans="2:6">
      <c r="B367" s="44"/>
      <c r="D367" s="44"/>
      <c r="E367" s="44"/>
      <c r="F367" s="44"/>
    </row>
    <row r="368" spans="2:6">
      <c r="B368" s="44"/>
      <c r="D368" s="44"/>
      <c r="E368" s="44"/>
      <c r="F368" s="44"/>
    </row>
    <row r="369" spans="2:6">
      <c r="B369" s="49"/>
      <c r="D369" s="44"/>
      <c r="E369" s="44"/>
      <c r="F369" s="44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44" customWidth="1"/>
    <col min="2" max="2" width="48.28515625" style="43" bestFit="1" customWidth="1"/>
    <col min="3" max="5" width="10.7109375" style="43" customWidth="1"/>
    <col min="6" max="13" width="10.7109375" style="44" customWidth="1"/>
    <col min="14" max="14" width="14.7109375" style="44" customWidth="1"/>
    <col min="15" max="15" width="11.7109375" style="44" customWidth="1"/>
    <col min="16" max="16" width="14.7109375" style="44" customWidth="1"/>
    <col min="17" max="19" width="10.7109375" style="44" customWidth="1"/>
    <col min="20" max="20" width="7.5703125" style="44" customWidth="1"/>
    <col min="21" max="21" width="6.7109375" style="44" customWidth="1"/>
    <col min="22" max="22" width="7.7109375" style="44" customWidth="1"/>
    <col min="23" max="23" width="7.140625" style="44" customWidth="1"/>
    <col min="24" max="24" width="6" style="44" customWidth="1"/>
    <col min="25" max="25" width="7.85546875" style="44" customWidth="1"/>
    <col min="26" max="26" width="8.140625" style="44" customWidth="1"/>
    <col min="27" max="27" width="6.28515625" style="44" customWidth="1"/>
    <col min="28" max="28" width="8" style="44" customWidth="1"/>
    <col min="29" max="29" width="8.7109375" style="44" customWidth="1"/>
    <col min="30" max="30" width="10" style="44" customWidth="1"/>
    <col min="31" max="31" width="9.5703125" style="44" customWidth="1"/>
    <col min="32" max="32" width="6.140625" style="44" customWidth="1"/>
    <col min="33" max="34" width="5.7109375" style="44" customWidth="1"/>
    <col min="35" max="35" width="6.85546875" style="44" customWidth="1"/>
    <col min="36" max="36" width="6.42578125" style="44" customWidth="1"/>
    <col min="37" max="37" width="6.7109375" style="44" customWidth="1"/>
    <col min="38" max="38" width="7.28515625" style="44" customWidth="1"/>
    <col min="39" max="50" width="5.7109375" style="44" customWidth="1"/>
    <col min="51" max="16384" width="9.140625" style="44"/>
  </cols>
  <sheetData>
    <row r="1" spans="2:81">
      <c r="B1" s="11" t="s">
        <v>0</v>
      </c>
      <c r="C1" s="12" t="s">
        <v>190</v>
      </c>
    </row>
    <row r="2" spans="2:81">
      <c r="B2" s="11" t="s">
        <v>1</v>
      </c>
    </row>
    <row r="3" spans="2:81">
      <c r="B3" s="11" t="s">
        <v>2</v>
      </c>
      <c r="C3" s="12" t="s">
        <v>191</v>
      </c>
    </row>
    <row r="4" spans="2:81">
      <c r="B4" s="11" t="s">
        <v>3</v>
      </c>
      <c r="C4" s="12" t="s">
        <v>192</v>
      </c>
    </row>
    <row r="6" spans="2:81" ht="26.25" customHeight="1">
      <c r="B6" s="87" t="s">
        <v>142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9"/>
    </row>
    <row r="7" spans="2:81" ht="26.25" customHeight="1">
      <c r="B7" s="87" t="s">
        <v>93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9"/>
    </row>
    <row r="8" spans="2:81" s="49" customFormat="1" ht="63">
      <c r="B8" s="17" t="s">
        <v>102</v>
      </c>
      <c r="C8" s="69" t="s">
        <v>50</v>
      </c>
      <c r="D8" s="69" t="s">
        <v>143</v>
      </c>
      <c r="E8" s="69" t="s">
        <v>51</v>
      </c>
      <c r="F8" s="69" t="s">
        <v>88</v>
      </c>
      <c r="G8" s="69" t="s">
        <v>52</v>
      </c>
      <c r="H8" s="69" t="s">
        <v>53</v>
      </c>
      <c r="I8" s="69" t="s">
        <v>72</v>
      </c>
      <c r="J8" s="69" t="s">
        <v>73</v>
      </c>
      <c r="K8" s="69" t="s">
        <v>54</v>
      </c>
      <c r="L8" s="69" t="s">
        <v>55</v>
      </c>
      <c r="M8" s="69" t="s">
        <v>56</v>
      </c>
      <c r="N8" s="69" t="s">
        <v>74</v>
      </c>
      <c r="O8" s="69" t="s">
        <v>75</v>
      </c>
      <c r="P8" s="69" t="s">
        <v>5</v>
      </c>
      <c r="Q8" s="69" t="s">
        <v>76</v>
      </c>
      <c r="R8" s="69" t="s">
        <v>58</v>
      </c>
      <c r="S8" s="90" t="s">
        <v>59</v>
      </c>
      <c r="U8" s="44"/>
      <c r="BZ8" s="44"/>
    </row>
    <row r="9" spans="2:81" s="49" customFormat="1" ht="27.75" customHeight="1">
      <c r="B9" s="50"/>
      <c r="C9" s="71"/>
      <c r="D9" s="51"/>
      <c r="E9" s="51"/>
      <c r="F9" s="71"/>
      <c r="G9" s="71"/>
      <c r="H9" s="71"/>
      <c r="I9" s="71" t="s">
        <v>77</v>
      </c>
      <c r="J9" s="71" t="s">
        <v>78</v>
      </c>
      <c r="K9" s="71"/>
      <c r="L9" s="71" t="s">
        <v>7</v>
      </c>
      <c r="M9" s="71" t="s">
        <v>7</v>
      </c>
      <c r="N9" s="71"/>
      <c r="O9" s="71" t="s">
        <v>79</v>
      </c>
      <c r="P9" s="71" t="s">
        <v>6</v>
      </c>
      <c r="Q9" s="71" t="s">
        <v>7</v>
      </c>
      <c r="R9" s="71" t="s">
        <v>7</v>
      </c>
      <c r="S9" s="72" t="s">
        <v>7</v>
      </c>
      <c r="BZ9" s="44"/>
    </row>
    <row r="10" spans="2:81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53" t="s">
        <v>83</v>
      </c>
      <c r="Q10" s="53" t="s">
        <v>84</v>
      </c>
      <c r="R10" s="74" t="s">
        <v>89</v>
      </c>
      <c r="S10" s="74" t="s">
        <v>90</v>
      </c>
      <c r="T10" s="75"/>
      <c r="BZ10" s="44"/>
    </row>
    <row r="11" spans="2:81" s="54" customFormat="1" ht="18" customHeight="1">
      <c r="B11" s="55" t="s">
        <v>144</v>
      </c>
      <c r="C11" s="53"/>
      <c r="D11" s="53"/>
      <c r="E11" s="53"/>
      <c r="F11" s="53"/>
      <c r="G11" s="53"/>
      <c r="H11" s="53"/>
      <c r="I11" s="53"/>
      <c r="J11" s="32">
        <v>2.46</v>
      </c>
      <c r="K11" s="53"/>
      <c r="L11" s="53"/>
      <c r="M11" s="32">
        <v>3.61</v>
      </c>
      <c r="N11" s="32">
        <v>918660.52</v>
      </c>
      <c r="O11" s="53"/>
      <c r="P11" s="32">
        <v>642.21498333775799</v>
      </c>
      <c r="Q11" s="53"/>
      <c r="R11" s="32">
        <v>100</v>
      </c>
      <c r="S11" s="32">
        <v>1.82</v>
      </c>
      <c r="T11" s="75"/>
      <c r="BZ11" s="44"/>
      <c r="CC11" s="44"/>
    </row>
    <row r="12" spans="2:81">
      <c r="B12" s="56" t="s">
        <v>193</v>
      </c>
      <c r="C12" s="44"/>
      <c r="D12" s="44"/>
      <c r="E12" s="44"/>
    </row>
    <row r="13" spans="2:81">
      <c r="B13" s="56" t="s">
        <v>760</v>
      </c>
      <c r="C13" s="44"/>
      <c r="D13" s="44"/>
      <c r="E13" s="44"/>
    </row>
    <row r="14" spans="2:81">
      <c r="B14" s="12" t="s">
        <v>768</v>
      </c>
      <c r="C14" s="12" t="s">
        <v>769</v>
      </c>
      <c r="D14" s="12" t="s">
        <v>129</v>
      </c>
      <c r="E14" s="12" t="s">
        <v>770</v>
      </c>
      <c r="F14" s="12" t="s">
        <v>118</v>
      </c>
      <c r="G14" s="12" t="s">
        <v>513</v>
      </c>
      <c r="H14" s="12" t="s">
        <v>155</v>
      </c>
      <c r="I14" s="12" t="s">
        <v>771</v>
      </c>
      <c r="J14" s="35">
        <v>0.1</v>
      </c>
      <c r="K14" s="12" t="s">
        <v>108</v>
      </c>
      <c r="L14" s="35">
        <v>5</v>
      </c>
      <c r="M14" s="35">
        <v>2.06</v>
      </c>
      <c r="N14" s="35">
        <v>11750</v>
      </c>
      <c r="O14" s="35">
        <v>122.49</v>
      </c>
      <c r="P14" s="35">
        <v>14.392575000000001</v>
      </c>
      <c r="Q14" s="35">
        <v>0.01</v>
      </c>
      <c r="R14" s="35">
        <v>2.2400000000000002</v>
      </c>
      <c r="S14" s="35">
        <v>0.04</v>
      </c>
    </row>
    <row r="15" spans="2:81">
      <c r="B15" s="12" t="s">
        <v>772</v>
      </c>
      <c r="C15" s="12" t="s">
        <v>773</v>
      </c>
      <c r="D15" s="12" t="s">
        <v>129</v>
      </c>
      <c r="E15" s="12" t="s">
        <v>774</v>
      </c>
      <c r="F15" s="12" t="s">
        <v>118</v>
      </c>
      <c r="G15" s="12" t="s">
        <v>775</v>
      </c>
      <c r="H15" s="12" t="s">
        <v>155</v>
      </c>
      <c r="I15" s="12" t="s">
        <v>776</v>
      </c>
      <c r="J15" s="35">
        <v>4.3</v>
      </c>
      <c r="K15" s="12" t="s">
        <v>108</v>
      </c>
      <c r="L15" s="35">
        <v>5.35</v>
      </c>
      <c r="M15" s="35">
        <v>5.41</v>
      </c>
      <c r="N15" s="35">
        <v>202579.02</v>
      </c>
      <c r="O15" s="35">
        <v>95.81</v>
      </c>
      <c r="P15" s="35">
        <v>194.090959062</v>
      </c>
      <c r="Q15" s="35">
        <v>0.01</v>
      </c>
      <c r="R15" s="35">
        <v>30.22</v>
      </c>
      <c r="S15" s="35">
        <v>0.55000000000000004</v>
      </c>
    </row>
    <row r="16" spans="2:81">
      <c r="B16" s="12" t="s">
        <v>777</v>
      </c>
      <c r="C16" s="12" t="s">
        <v>778</v>
      </c>
      <c r="D16" s="12" t="s">
        <v>129</v>
      </c>
      <c r="E16" s="12" t="s">
        <v>779</v>
      </c>
      <c r="F16" s="12" t="s">
        <v>318</v>
      </c>
      <c r="G16" s="12" t="s">
        <v>613</v>
      </c>
      <c r="H16" s="12" t="s">
        <v>157</v>
      </c>
      <c r="I16" s="12" t="s">
        <v>780</v>
      </c>
      <c r="J16" s="35">
        <v>0.01</v>
      </c>
      <c r="K16" s="12" t="s">
        <v>108</v>
      </c>
      <c r="L16" s="35">
        <v>6.4</v>
      </c>
      <c r="M16" s="35">
        <v>0.01</v>
      </c>
      <c r="N16" s="35">
        <v>230000</v>
      </c>
      <c r="O16" s="35">
        <v>9.9999999999999995E-7</v>
      </c>
      <c r="P16" s="35">
        <v>2.3E-6</v>
      </c>
      <c r="Q16" s="35">
        <v>0.15</v>
      </c>
      <c r="R16" s="35">
        <v>0</v>
      </c>
      <c r="S16" s="35">
        <v>0</v>
      </c>
    </row>
    <row r="17" spans="2:19">
      <c r="B17" s="12" t="s">
        <v>781</v>
      </c>
      <c r="C17" s="12" t="s">
        <v>782</v>
      </c>
      <c r="D17" s="12" t="s">
        <v>129</v>
      </c>
      <c r="E17" s="12" t="s">
        <v>783</v>
      </c>
      <c r="F17" s="12" t="s">
        <v>784</v>
      </c>
      <c r="G17" s="12" t="s">
        <v>197</v>
      </c>
      <c r="H17" s="12" t="s">
        <v>198</v>
      </c>
      <c r="I17" s="12" t="s">
        <v>785</v>
      </c>
      <c r="J17" s="35">
        <v>0.01</v>
      </c>
      <c r="K17" s="12" t="s">
        <v>108</v>
      </c>
      <c r="L17" s="35">
        <v>5.75</v>
      </c>
      <c r="M17" s="35">
        <v>0.01</v>
      </c>
      <c r="N17" s="35">
        <v>48.2</v>
      </c>
      <c r="O17" s="35">
        <v>9.9999999999999995E-7</v>
      </c>
      <c r="P17" s="35">
        <v>4.8199999999999999E-10</v>
      </c>
      <c r="Q17" s="35">
        <v>0</v>
      </c>
      <c r="R17" s="35">
        <v>0</v>
      </c>
      <c r="S17" s="35">
        <v>0</v>
      </c>
    </row>
    <row r="18" spans="2:19">
      <c r="B18" s="12" t="s">
        <v>786</v>
      </c>
      <c r="C18" s="12" t="s">
        <v>787</v>
      </c>
      <c r="D18" s="12" t="s">
        <v>129</v>
      </c>
      <c r="E18" s="12" t="s">
        <v>783</v>
      </c>
      <c r="F18" s="12" t="s">
        <v>784</v>
      </c>
      <c r="G18" s="12" t="s">
        <v>197</v>
      </c>
      <c r="H18" s="12" t="s">
        <v>198</v>
      </c>
      <c r="I18" s="12" t="s">
        <v>785</v>
      </c>
      <c r="J18" s="35">
        <v>0.01</v>
      </c>
      <c r="K18" s="12" t="s">
        <v>108</v>
      </c>
      <c r="L18" s="35">
        <v>5.95</v>
      </c>
      <c r="M18" s="35">
        <v>0.01</v>
      </c>
      <c r="N18" s="35">
        <v>15000</v>
      </c>
      <c r="O18" s="35">
        <v>9.9999999999999995E-7</v>
      </c>
      <c r="P18" s="35">
        <v>1.4999999999999999E-7</v>
      </c>
      <c r="Q18" s="35">
        <v>0.04</v>
      </c>
      <c r="R18" s="35">
        <v>0</v>
      </c>
      <c r="S18" s="35">
        <v>0</v>
      </c>
    </row>
    <row r="19" spans="2:19">
      <c r="B19" s="12" t="s">
        <v>788</v>
      </c>
      <c r="C19" s="12" t="s">
        <v>789</v>
      </c>
      <c r="D19" s="12" t="s">
        <v>129</v>
      </c>
      <c r="E19" s="12" t="s">
        <v>790</v>
      </c>
      <c r="F19" s="12" t="s">
        <v>118</v>
      </c>
      <c r="G19" s="12" t="s">
        <v>197</v>
      </c>
      <c r="H19" s="12" t="s">
        <v>198</v>
      </c>
      <c r="I19" s="12" t="s">
        <v>791</v>
      </c>
      <c r="J19" s="35">
        <v>0.01</v>
      </c>
      <c r="K19" s="12" t="s">
        <v>108</v>
      </c>
      <c r="L19" s="35">
        <v>8</v>
      </c>
      <c r="M19" s="35">
        <v>0.01</v>
      </c>
      <c r="N19" s="35">
        <v>50065</v>
      </c>
      <c r="O19" s="35">
        <v>9.9999999999999995E-7</v>
      </c>
      <c r="P19" s="35">
        <v>5.0065000000000003E-7</v>
      </c>
      <c r="Q19" s="35">
        <v>0.35</v>
      </c>
      <c r="R19" s="35">
        <v>0</v>
      </c>
      <c r="S19" s="35">
        <v>0</v>
      </c>
    </row>
    <row r="20" spans="2:19">
      <c r="B20" s="12" t="s">
        <v>792</v>
      </c>
      <c r="C20" s="12" t="s">
        <v>793</v>
      </c>
      <c r="D20" s="12" t="s">
        <v>129</v>
      </c>
      <c r="E20" s="12" t="s">
        <v>794</v>
      </c>
      <c r="F20" s="12" t="s">
        <v>318</v>
      </c>
      <c r="G20" s="12" t="s">
        <v>197</v>
      </c>
      <c r="H20" s="12" t="s">
        <v>198</v>
      </c>
      <c r="I20" s="12" t="s">
        <v>795</v>
      </c>
      <c r="J20" s="35">
        <v>0.01</v>
      </c>
      <c r="K20" s="12" t="s">
        <v>108</v>
      </c>
      <c r="L20" s="35">
        <v>1.76</v>
      </c>
      <c r="M20" s="35">
        <v>0.01</v>
      </c>
      <c r="N20" s="35">
        <v>5645.99</v>
      </c>
      <c r="O20" s="35">
        <v>9.9999999999999995E-7</v>
      </c>
      <c r="P20" s="35">
        <v>5.6459899999999999E-8</v>
      </c>
      <c r="Q20" s="35">
        <v>0.01</v>
      </c>
      <c r="R20" s="35">
        <v>0</v>
      </c>
      <c r="S20" s="35">
        <v>0</v>
      </c>
    </row>
    <row r="21" spans="2:19">
      <c r="B21" s="12" t="s">
        <v>796</v>
      </c>
      <c r="C21" s="12" t="s">
        <v>797</v>
      </c>
      <c r="D21" s="12" t="s">
        <v>129</v>
      </c>
      <c r="E21" s="12" t="s">
        <v>798</v>
      </c>
      <c r="F21" s="12" t="s">
        <v>133</v>
      </c>
      <c r="G21" s="12" t="s">
        <v>197</v>
      </c>
      <c r="H21" s="12" t="s">
        <v>198</v>
      </c>
      <c r="I21" s="12" t="s">
        <v>799</v>
      </c>
      <c r="J21" s="35">
        <v>0.01</v>
      </c>
      <c r="K21" s="12" t="s">
        <v>108</v>
      </c>
      <c r="L21" s="35">
        <v>9.9</v>
      </c>
      <c r="M21" s="35">
        <v>0.01</v>
      </c>
      <c r="N21" s="35">
        <v>6657.01</v>
      </c>
      <c r="O21" s="35">
        <v>9.9999999999999995E-7</v>
      </c>
      <c r="P21" s="35">
        <v>6.6570099999999999E-8</v>
      </c>
      <c r="Q21" s="35">
        <v>0.01</v>
      </c>
      <c r="R21" s="35">
        <v>0</v>
      </c>
      <c r="S21" s="35">
        <v>0</v>
      </c>
    </row>
    <row r="22" spans="2:19">
      <c r="B22" s="56" t="s">
        <v>761</v>
      </c>
      <c r="C22" s="44"/>
      <c r="D22" s="44"/>
      <c r="E22" s="44"/>
      <c r="J22" s="61">
        <v>4.01</v>
      </c>
      <c r="M22" s="61">
        <v>5.18</v>
      </c>
      <c r="N22" s="61">
        <v>521745.22</v>
      </c>
      <c r="P22" s="61">
        <v>208.483537136162</v>
      </c>
      <c r="R22" s="61">
        <v>32.46</v>
      </c>
      <c r="S22" s="61">
        <v>0.59</v>
      </c>
    </row>
    <row r="23" spans="2:19">
      <c r="B23" s="56" t="s">
        <v>762</v>
      </c>
      <c r="C23" s="44"/>
      <c r="D23" s="44"/>
      <c r="E23" s="44"/>
    </row>
    <row r="24" spans="2:19">
      <c r="B24" s="12" t="s">
        <v>800</v>
      </c>
      <c r="C24" s="12" t="s">
        <v>801</v>
      </c>
      <c r="D24" s="12" t="s">
        <v>129</v>
      </c>
      <c r="E24" s="12" t="s">
        <v>802</v>
      </c>
      <c r="F24" s="12" t="s">
        <v>803</v>
      </c>
      <c r="G24" s="12" t="s">
        <v>319</v>
      </c>
      <c r="H24" s="12" t="s">
        <v>155</v>
      </c>
      <c r="I24" s="12" t="s">
        <v>804</v>
      </c>
      <c r="J24" s="35">
        <v>0.98</v>
      </c>
      <c r="K24" s="12" t="s">
        <v>108</v>
      </c>
      <c r="L24" s="35">
        <v>8.4</v>
      </c>
      <c r="M24" s="35">
        <v>1.43</v>
      </c>
      <c r="N24" s="35">
        <v>350000</v>
      </c>
      <c r="O24" s="35">
        <v>98.76</v>
      </c>
      <c r="P24" s="35">
        <v>345.66</v>
      </c>
      <c r="Q24" s="35">
        <v>0.44</v>
      </c>
      <c r="R24" s="35">
        <v>53.82</v>
      </c>
      <c r="S24" s="35">
        <v>0.98</v>
      </c>
    </row>
    <row r="25" spans="2:19">
      <c r="B25" s="12" t="s">
        <v>805</v>
      </c>
      <c r="C25" s="12" t="s">
        <v>806</v>
      </c>
      <c r="D25" s="12" t="s">
        <v>129</v>
      </c>
      <c r="E25" s="12" t="s">
        <v>807</v>
      </c>
      <c r="F25" s="12" t="s">
        <v>133</v>
      </c>
      <c r="G25" s="12" t="s">
        <v>534</v>
      </c>
      <c r="H25" s="12" t="s">
        <v>156</v>
      </c>
      <c r="I25" s="12" t="s">
        <v>808</v>
      </c>
      <c r="J25" s="35">
        <v>2.8</v>
      </c>
      <c r="K25" s="12" t="s">
        <v>108</v>
      </c>
      <c r="L25" s="35">
        <v>5.15</v>
      </c>
      <c r="M25" s="35">
        <v>3.92</v>
      </c>
      <c r="N25" s="35">
        <v>18571.400000000001</v>
      </c>
      <c r="O25" s="35">
        <v>105.72</v>
      </c>
      <c r="P25" s="35">
        <v>19.633684079999998</v>
      </c>
      <c r="Q25" s="35">
        <v>0.01</v>
      </c>
      <c r="R25" s="35">
        <v>3.06</v>
      </c>
      <c r="S25" s="35">
        <v>0.06</v>
      </c>
    </row>
    <row r="26" spans="2:19">
      <c r="B26" s="56" t="s">
        <v>763</v>
      </c>
      <c r="C26" s="44"/>
      <c r="D26" s="44"/>
      <c r="E26" s="44"/>
      <c r="J26" s="61">
        <v>1.08</v>
      </c>
      <c r="M26" s="61">
        <v>1.56</v>
      </c>
      <c r="N26" s="61">
        <v>368571.4</v>
      </c>
      <c r="P26" s="61">
        <v>365.29368407999999</v>
      </c>
      <c r="R26" s="61">
        <v>56.88</v>
      </c>
      <c r="S26" s="61">
        <v>1.04</v>
      </c>
    </row>
    <row r="27" spans="2:19">
      <c r="B27" s="56" t="s">
        <v>281</v>
      </c>
      <c r="C27" s="44"/>
      <c r="D27" s="44"/>
      <c r="E27" s="44"/>
    </row>
    <row r="28" spans="2:19">
      <c r="B28" s="12" t="s">
        <v>809</v>
      </c>
      <c r="C28" s="12" t="s">
        <v>810</v>
      </c>
      <c r="D28" s="12" t="s">
        <v>129</v>
      </c>
      <c r="E28" s="12" t="s">
        <v>811</v>
      </c>
      <c r="F28" s="12" t="s">
        <v>133</v>
      </c>
      <c r="G28" s="12" t="s">
        <v>197</v>
      </c>
      <c r="H28" s="12" t="s">
        <v>198</v>
      </c>
      <c r="I28" s="12" t="s">
        <v>812</v>
      </c>
      <c r="J28" s="35">
        <v>6.3</v>
      </c>
      <c r="K28" s="12" t="s">
        <v>112</v>
      </c>
      <c r="L28" s="35">
        <v>3</v>
      </c>
      <c r="M28" s="35">
        <v>14.49</v>
      </c>
      <c r="N28" s="35">
        <v>21800.13</v>
      </c>
      <c r="O28" s="35">
        <v>50.05</v>
      </c>
      <c r="P28" s="35">
        <v>42.574585683629998</v>
      </c>
      <c r="Q28" s="35">
        <v>0</v>
      </c>
      <c r="R28" s="35">
        <v>6.63</v>
      </c>
      <c r="S28" s="35">
        <v>0.12</v>
      </c>
    </row>
    <row r="29" spans="2:19">
      <c r="B29" s="12" t="s">
        <v>813</v>
      </c>
      <c r="C29" s="12" t="s">
        <v>814</v>
      </c>
      <c r="D29" s="12" t="s">
        <v>129</v>
      </c>
      <c r="E29" s="12" t="s">
        <v>811</v>
      </c>
      <c r="F29" s="12" t="s">
        <v>133</v>
      </c>
      <c r="G29" s="12" t="s">
        <v>197</v>
      </c>
      <c r="H29" s="12" t="s">
        <v>198</v>
      </c>
      <c r="I29" s="12" t="s">
        <v>812</v>
      </c>
      <c r="J29" s="35">
        <v>3.22</v>
      </c>
      <c r="K29" s="12" t="s">
        <v>112</v>
      </c>
      <c r="L29" s="35">
        <v>2.65</v>
      </c>
      <c r="M29" s="35">
        <v>2.04</v>
      </c>
      <c r="N29" s="35">
        <v>6543.77</v>
      </c>
      <c r="O29" s="35">
        <v>101.29</v>
      </c>
      <c r="P29" s="35">
        <v>25.863176437966001</v>
      </c>
      <c r="Q29" s="35">
        <v>0</v>
      </c>
      <c r="R29" s="35">
        <v>4.03</v>
      </c>
      <c r="S29" s="35">
        <v>7.0000000000000007E-2</v>
      </c>
    </row>
    <row r="30" spans="2:19">
      <c r="B30" s="56" t="s">
        <v>282</v>
      </c>
      <c r="C30" s="44"/>
      <c r="D30" s="44"/>
      <c r="E30" s="44"/>
      <c r="J30" s="61">
        <v>5.14</v>
      </c>
      <c r="M30" s="61">
        <v>9.7899999999999991</v>
      </c>
      <c r="N30" s="61">
        <v>28343.9</v>
      </c>
      <c r="P30" s="61">
        <v>68.437762121595995</v>
      </c>
      <c r="R30" s="61">
        <v>10.66</v>
      </c>
      <c r="S30" s="61">
        <v>0.19</v>
      </c>
    </row>
    <row r="31" spans="2:19">
      <c r="B31" s="56" t="s">
        <v>129</v>
      </c>
      <c r="C31" s="44"/>
      <c r="D31" s="44"/>
      <c r="E31" s="44"/>
    </row>
    <row r="32" spans="2:19">
      <c r="B32" s="12" t="s">
        <v>197</v>
      </c>
      <c r="C32" s="12" t="s">
        <v>197</v>
      </c>
      <c r="D32" s="44"/>
      <c r="E32" s="44"/>
      <c r="F32" s="12" t="s">
        <v>197</v>
      </c>
      <c r="G32" s="12" t="s">
        <v>197</v>
      </c>
      <c r="J32" s="35">
        <v>0</v>
      </c>
      <c r="K32" s="12" t="s">
        <v>197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</row>
    <row r="33" spans="2:19">
      <c r="B33" s="56" t="s">
        <v>687</v>
      </c>
      <c r="C33" s="44"/>
      <c r="D33" s="44"/>
      <c r="E33" s="44"/>
      <c r="J33" s="61">
        <v>0</v>
      </c>
      <c r="M33" s="61">
        <v>0</v>
      </c>
      <c r="N33" s="61">
        <v>0</v>
      </c>
      <c r="P33" s="61">
        <v>0</v>
      </c>
      <c r="R33" s="61">
        <v>0</v>
      </c>
      <c r="S33" s="61">
        <v>0</v>
      </c>
    </row>
    <row r="34" spans="2:19">
      <c r="B34" s="56" t="s">
        <v>214</v>
      </c>
      <c r="C34" s="44"/>
      <c r="D34" s="44"/>
      <c r="E34" s="44"/>
      <c r="J34" s="61">
        <v>2.46</v>
      </c>
      <c r="M34" s="61">
        <v>3.61</v>
      </c>
      <c r="N34" s="61">
        <v>918660.52</v>
      </c>
      <c r="P34" s="61">
        <v>642.21498333775799</v>
      </c>
      <c r="R34" s="61">
        <v>100</v>
      </c>
      <c r="S34" s="61">
        <v>1.82</v>
      </c>
    </row>
    <row r="35" spans="2:19">
      <c r="B35" s="56" t="s">
        <v>215</v>
      </c>
      <c r="C35" s="44"/>
      <c r="D35" s="44"/>
      <c r="E35" s="44"/>
    </row>
    <row r="36" spans="2:19">
      <c r="B36" s="56" t="s">
        <v>815</v>
      </c>
      <c r="C36" s="44"/>
      <c r="D36" s="44"/>
      <c r="E36" s="44"/>
    </row>
    <row r="37" spans="2:19">
      <c r="B37" s="12" t="s">
        <v>197</v>
      </c>
      <c r="C37" s="12" t="s">
        <v>197</v>
      </c>
      <c r="D37" s="44"/>
      <c r="E37" s="44"/>
      <c r="F37" s="12" t="s">
        <v>197</v>
      </c>
      <c r="G37" s="12" t="s">
        <v>197</v>
      </c>
      <c r="J37" s="35">
        <v>0</v>
      </c>
      <c r="K37" s="12" t="s">
        <v>197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</row>
    <row r="38" spans="2:19">
      <c r="B38" s="56" t="s">
        <v>816</v>
      </c>
      <c r="C38" s="44"/>
      <c r="D38" s="44"/>
      <c r="E38" s="44"/>
      <c r="J38" s="61">
        <v>0</v>
      </c>
      <c r="M38" s="61">
        <v>0</v>
      </c>
      <c r="N38" s="61">
        <v>0</v>
      </c>
      <c r="P38" s="61">
        <v>0</v>
      </c>
      <c r="R38" s="61">
        <v>0</v>
      </c>
      <c r="S38" s="61">
        <v>0</v>
      </c>
    </row>
    <row r="39" spans="2:19">
      <c r="B39" s="56" t="s">
        <v>817</v>
      </c>
      <c r="C39" s="44"/>
      <c r="D39" s="44"/>
      <c r="E39" s="44"/>
    </row>
    <row r="40" spans="2:19">
      <c r="B40" s="12" t="s">
        <v>197</v>
      </c>
      <c r="C40" s="12" t="s">
        <v>197</v>
      </c>
      <c r="D40" s="44"/>
      <c r="E40" s="44"/>
      <c r="F40" s="12" t="s">
        <v>197</v>
      </c>
      <c r="G40" s="12" t="s">
        <v>197</v>
      </c>
      <c r="J40" s="35">
        <v>0</v>
      </c>
      <c r="K40" s="12" t="s">
        <v>197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</row>
    <row r="41" spans="2:19">
      <c r="B41" s="56" t="s">
        <v>818</v>
      </c>
      <c r="C41" s="44"/>
      <c r="D41" s="44"/>
      <c r="E41" s="44"/>
      <c r="J41" s="61">
        <v>0</v>
      </c>
      <c r="M41" s="61">
        <v>0</v>
      </c>
      <c r="N41" s="61">
        <v>0</v>
      </c>
      <c r="P41" s="61">
        <v>0</v>
      </c>
      <c r="R41" s="61">
        <v>0</v>
      </c>
      <c r="S41" s="61">
        <v>0</v>
      </c>
    </row>
    <row r="42" spans="2:19">
      <c r="B42" s="56" t="s">
        <v>220</v>
      </c>
      <c r="C42" s="44"/>
      <c r="D42" s="44"/>
      <c r="E42" s="44"/>
      <c r="J42" s="61">
        <v>0</v>
      </c>
      <c r="M42" s="61">
        <v>0</v>
      </c>
      <c r="N42" s="61">
        <v>0</v>
      </c>
      <c r="P42" s="61">
        <v>0</v>
      </c>
      <c r="R42" s="61">
        <v>0</v>
      </c>
      <c r="S42" s="61">
        <v>0</v>
      </c>
    </row>
    <row r="43" spans="2:19">
      <c r="B43" s="12" t="s">
        <v>221</v>
      </c>
      <c r="C43" s="44"/>
      <c r="D43" s="44"/>
      <c r="E43" s="44"/>
    </row>
    <row r="44" spans="2:19">
      <c r="C44" s="44"/>
      <c r="D44" s="44"/>
      <c r="E44" s="44"/>
    </row>
    <row r="45" spans="2:19">
      <c r="C45" s="44"/>
      <c r="D45" s="44"/>
      <c r="E45" s="44"/>
    </row>
    <row r="46" spans="2:19">
      <c r="C46" s="44"/>
      <c r="D46" s="44"/>
      <c r="E46" s="44"/>
    </row>
    <row r="47" spans="2:19">
      <c r="C47" s="44"/>
      <c r="D47" s="44"/>
      <c r="E47" s="44"/>
    </row>
    <row r="48" spans="2:19">
      <c r="C48" s="44"/>
      <c r="D48" s="44"/>
      <c r="E48" s="44"/>
    </row>
    <row r="49" spans="3:5">
      <c r="C49" s="44"/>
      <c r="D49" s="44"/>
      <c r="E49" s="44"/>
    </row>
    <row r="50" spans="3:5">
      <c r="C50" s="44"/>
      <c r="D50" s="44"/>
      <c r="E50" s="44"/>
    </row>
    <row r="51" spans="3:5">
      <c r="C51" s="44"/>
      <c r="D51" s="44"/>
      <c r="E51" s="44"/>
    </row>
    <row r="52" spans="3:5">
      <c r="C52" s="44"/>
      <c r="D52" s="44"/>
      <c r="E52" s="44"/>
    </row>
    <row r="53" spans="3:5">
      <c r="C53" s="44"/>
      <c r="D53" s="44"/>
      <c r="E53" s="44"/>
    </row>
    <row r="54" spans="3:5">
      <c r="C54" s="44"/>
      <c r="D54" s="44"/>
      <c r="E54" s="44"/>
    </row>
    <row r="55" spans="3:5">
      <c r="C55" s="44"/>
      <c r="D55" s="44"/>
      <c r="E55" s="44"/>
    </row>
    <row r="56" spans="3:5">
      <c r="C56" s="44"/>
      <c r="D56" s="44"/>
      <c r="E56" s="44"/>
    </row>
    <row r="57" spans="3:5">
      <c r="C57" s="44"/>
      <c r="D57" s="44"/>
      <c r="E57" s="44"/>
    </row>
    <row r="58" spans="3:5">
      <c r="C58" s="44"/>
      <c r="D58" s="44"/>
      <c r="E58" s="44"/>
    </row>
    <row r="59" spans="3:5">
      <c r="C59" s="44"/>
      <c r="D59" s="44"/>
      <c r="E59" s="44"/>
    </row>
    <row r="60" spans="3:5">
      <c r="C60" s="44"/>
      <c r="D60" s="44"/>
      <c r="E60" s="44"/>
    </row>
    <row r="61" spans="3:5">
      <c r="C61" s="44"/>
      <c r="D61" s="44"/>
      <c r="E61" s="44"/>
    </row>
    <row r="62" spans="3:5">
      <c r="C62" s="44"/>
      <c r="D62" s="44"/>
      <c r="E62" s="44"/>
    </row>
    <row r="63" spans="3:5">
      <c r="C63" s="44"/>
      <c r="D63" s="44"/>
      <c r="E63" s="44"/>
    </row>
    <row r="64" spans="3:5">
      <c r="C64" s="44"/>
      <c r="D64" s="44"/>
      <c r="E64" s="44"/>
    </row>
    <row r="65" spans="3:5">
      <c r="C65" s="44"/>
      <c r="D65" s="44"/>
      <c r="E65" s="44"/>
    </row>
    <row r="66" spans="3:5">
      <c r="C66" s="44"/>
      <c r="D66" s="44"/>
      <c r="E66" s="44"/>
    </row>
    <row r="67" spans="3:5">
      <c r="C67" s="44"/>
      <c r="D67" s="44"/>
      <c r="E67" s="44"/>
    </row>
    <row r="68" spans="3:5">
      <c r="C68" s="44"/>
      <c r="D68" s="44"/>
      <c r="E68" s="44"/>
    </row>
    <row r="69" spans="3:5">
      <c r="C69" s="44"/>
      <c r="D69" s="44"/>
      <c r="E69" s="44"/>
    </row>
    <row r="70" spans="3:5">
      <c r="C70" s="44"/>
      <c r="D70" s="44"/>
      <c r="E70" s="44"/>
    </row>
    <row r="71" spans="3:5">
      <c r="C71" s="44"/>
      <c r="D71" s="44"/>
      <c r="E71" s="44"/>
    </row>
    <row r="72" spans="3:5">
      <c r="C72" s="44"/>
      <c r="D72" s="44"/>
      <c r="E72" s="44"/>
    </row>
    <row r="73" spans="3:5">
      <c r="C73" s="44"/>
      <c r="D73" s="44"/>
      <c r="E73" s="44"/>
    </row>
    <row r="74" spans="3:5">
      <c r="C74" s="44"/>
      <c r="D74" s="44"/>
      <c r="E74" s="44"/>
    </row>
    <row r="75" spans="3:5">
      <c r="C75" s="44"/>
      <c r="D75" s="44"/>
      <c r="E75" s="44"/>
    </row>
    <row r="76" spans="3:5">
      <c r="C76" s="44"/>
      <c r="D76" s="44"/>
      <c r="E76" s="44"/>
    </row>
    <row r="77" spans="3:5">
      <c r="C77" s="44"/>
      <c r="D77" s="44"/>
      <c r="E77" s="44"/>
    </row>
    <row r="78" spans="3:5">
      <c r="C78" s="44"/>
      <c r="D78" s="44"/>
      <c r="E78" s="44"/>
    </row>
    <row r="79" spans="3:5">
      <c r="C79" s="44"/>
      <c r="D79" s="44"/>
      <c r="E79" s="44"/>
    </row>
    <row r="80" spans="3:5">
      <c r="C80" s="44"/>
      <c r="D80" s="44"/>
      <c r="E80" s="44"/>
    </row>
    <row r="81" spans="3:5">
      <c r="C81" s="44"/>
      <c r="D81" s="44"/>
      <c r="E81" s="44"/>
    </row>
    <row r="82" spans="3:5">
      <c r="C82" s="44"/>
      <c r="D82" s="44"/>
      <c r="E82" s="44"/>
    </row>
    <row r="83" spans="3:5">
      <c r="C83" s="44"/>
      <c r="D83" s="44"/>
      <c r="E83" s="44"/>
    </row>
    <row r="84" spans="3:5">
      <c r="C84" s="44"/>
      <c r="D84" s="44"/>
      <c r="E84" s="44"/>
    </row>
    <row r="85" spans="3:5">
      <c r="C85" s="44"/>
      <c r="D85" s="44"/>
      <c r="E85" s="44"/>
    </row>
    <row r="86" spans="3:5">
      <c r="C86" s="44"/>
      <c r="D86" s="44"/>
      <c r="E86" s="44"/>
    </row>
    <row r="87" spans="3:5">
      <c r="C87" s="44"/>
      <c r="D87" s="44"/>
      <c r="E87" s="44"/>
    </row>
    <row r="88" spans="3:5">
      <c r="C88" s="44"/>
      <c r="D88" s="44"/>
      <c r="E88" s="44"/>
    </row>
    <row r="89" spans="3:5">
      <c r="C89" s="44"/>
      <c r="D89" s="44"/>
      <c r="E89" s="44"/>
    </row>
    <row r="90" spans="3:5">
      <c r="C90" s="44"/>
      <c r="D90" s="44"/>
      <c r="E90" s="44"/>
    </row>
    <row r="91" spans="3:5">
      <c r="C91" s="44"/>
      <c r="D91" s="44"/>
      <c r="E91" s="44"/>
    </row>
    <row r="92" spans="3:5">
      <c r="C92" s="44"/>
      <c r="D92" s="44"/>
      <c r="E92" s="44"/>
    </row>
    <row r="93" spans="3:5">
      <c r="C93" s="44"/>
      <c r="D93" s="44"/>
      <c r="E93" s="44"/>
    </row>
    <row r="94" spans="3:5">
      <c r="C94" s="44"/>
      <c r="D94" s="44"/>
      <c r="E94" s="44"/>
    </row>
    <row r="95" spans="3:5">
      <c r="C95" s="44"/>
      <c r="D95" s="44"/>
      <c r="E95" s="44"/>
    </row>
    <row r="96" spans="3:5">
      <c r="C96" s="44"/>
      <c r="D96" s="44"/>
      <c r="E96" s="44"/>
    </row>
    <row r="97" spans="3:5">
      <c r="C97" s="44"/>
      <c r="D97" s="44"/>
      <c r="E97" s="44"/>
    </row>
    <row r="98" spans="3:5">
      <c r="C98" s="44"/>
      <c r="D98" s="44"/>
      <c r="E98" s="44"/>
    </row>
    <row r="99" spans="3:5">
      <c r="C99" s="44"/>
      <c r="D99" s="44"/>
      <c r="E99" s="44"/>
    </row>
    <row r="100" spans="3:5">
      <c r="C100" s="44"/>
      <c r="D100" s="44"/>
      <c r="E100" s="44"/>
    </row>
    <row r="101" spans="3:5">
      <c r="C101" s="44"/>
      <c r="D101" s="44"/>
      <c r="E101" s="44"/>
    </row>
    <row r="102" spans="3:5">
      <c r="C102" s="44"/>
      <c r="D102" s="44"/>
      <c r="E102" s="44"/>
    </row>
    <row r="103" spans="3:5">
      <c r="C103" s="44"/>
      <c r="D103" s="44"/>
      <c r="E103" s="44"/>
    </row>
    <row r="104" spans="3:5">
      <c r="C104" s="44"/>
      <c r="D104" s="44"/>
      <c r="E104" s="44"/>
    </row>
    <row r="105" spans="3:5">
      <c r="C105" s="44"/>
      <c r="D105" s="44"/>
      <c r="E105" s="44"/>
    </row>
    <row r="106" spans="3:5">
      <c r="C106" s="44"/>
      <c r="D106" s="44"/>
      <c r="E106" s="44"/>
    </row>
    <row r="107" spans="3:5">
      <c r="C107" s="44"/>
      <c r="D107" s="44"/>
      <c r="E107" s="44"/>
    </row>
    <row r="108" spans="3:5">
      <c r="C108" s="44"/>
      <c r="D108" s="44"/>
      <c r="E108" s="44"/>
    </row>
    <row r="109" spans="3:5">
      <c r="C109" s="44"/>
      <c r="D109" s="44"/>
      <c r="E109" s="44"/>
    </row>
    <row r="110" spans="3:5">
      <c r="C110" s="44"/>
      <c r="D110" s="44"/>
      <c r="E110" s="44"/>
    </row>
    <row r="111" spans="3:5">
      <c r="C111" s="44"/>
      <c r="D111" s="44"/>
      <c r="E111" s="44"/>
    </row>
    <row r="112" spans="3:5">
      <c r="C112" s="44"/>
      <c r="D112" s="44"/>
      <c r="E112" s="44"/>
    </row>
    <row r="113" spans="3:5">
      <c r="C113" s="44"/>
      <c r="D113" s="44"/>
      <c r="E113" s="44"/>
    </row>
    <row r="114" spans="3:5">
      <c r="C114" s="44"/>
      <c r="D114" s="44"/>
      <c r="E114" s="44"/>
    </row>
    <row r="115" spans="3:5">
      <c r="C115" s="44"/>
      <c r="D115" s="44"/>
      <c r="E115" s="44"/>
    </row>
    <row r="116" spans="3:5">
      <c r="C116" s="44"/>
      <c r="D116" s="44"/>
      <c r="E116" s="44"/>
    </row>
    <row r="117" spans="3:5">
      <c r="C117" s="44"/>
      <c r="D117" s="44"/>
      <c r="E117" s="44"/>
    </row>
    <row r="118" spans="3:5">
      <c r="C118" s="44"/>
      <c r="D118" s="44"/>
      <c r="E118" s="44"/>
    </row>
    <row r="119" spans="3:5">
      <c r="C119" s="44"/>
      <c r="D119" s="44"/>
      <c r="E119" s="44"/>
    </row>
    <row r="120" spans="3:5">
      <c r="C120" s="44"/>
      <c r="D120" s="44"/>
      <c r="E120" s="44"/>
    </row>
    <row r="121" spans="3:5">
      <c r="C121" s="44"/>
      <c r="D121" s="44"/>
      <c r="E121" s="44"/>
    </row>
    <row r="122" spans="3:5">
      <c r="C122" s="44"/>
      <c r="D122" s="44"/>
      <c r="E122" s="44"/>
    </row>
    <row r="123" spans="3:5">
      <c r="C123" s="44"/>
      <c r="D123" s="44"/>
      <c r="E123" s="44"/>
    </row>
    <row r="124" spans="3:5">
      <c r="C124" s="44"/>
      <c r="D124" s="44"/>
      <c r="E124" s="44"/>
    </row>
    <row r="125" spans="3:5">
      <c r="C125" s="44"/>
      <c r="D125" s="44"/>
      <c r="E125" s="44"/>
    </row>
    <row r="126" spans="3:5">
      <c r="C126" s="44"/>
      <c r="D126" s="44"/>
      <c r="E126" s="44"/>
    </row>
    <row r="127" spans="3:5">
      <c r="C127" s="44"/>
      <c r="D127" s="44"/>
      <c r="E127" s="44"/>
    </row>
    <row r="128" spans="3:5">
      <c r="C128" s="44"/>
      <c r="D128" s="44"/>
      <c r="E128" s="44"/>
    </row>
    <row r="129" spans="3:5">
      <c r="C129" s="44"/>
      <c r="D129" s="44"/>
      <c r="E129" s="44"/>
    </row>
    <row r="130" spans="3:5">
      <c r="C130" s="44"/>
      <c r="D130" s="44"/>
      <c r="E130" s="44"/>
    </row>
    <row r="131" spans="3:5">
      <c r="C131" s="44"/>
      <c r="D131" s="44"/>
      <c r="E131" s="44"/>
    </row>
    <row r="132" spans="3:5">
      <c r="C132" s="44"/>
      <c r="D132" s="44"/>
      <c r="E132" s="44"/>
    </row>
    <row r="133" spans="3:5">
      <c r="C133" s="44"/>
      <c r="D133" s="44"/>
      <c r="E133" s="44"/>
    </row>
    <row r="134" spans="3:5">
      <c r="C134" s="44"/>
      <c r="D134" s="44"/>
      <c r="E134" s="44"/>
    </row>
    <row r="135" spans="3:5">
      <c r="C135" s="44"/>
      <c r="D135" s="44"/>
      <c r="E135" s="44"/>
    </row>
    <row r="136" spans="3:5">
      <c r="C136" s="44"/>
      <c r="D136" s="44"/>
      <c r="E136" s="44"/>
    </row>
    <row r="137" spans="3:5">
      <c r="C137" s="44"/>
      <c r="D137" s="44"/>
      <c r="E137" s="44"/>
    </row>
    <row r="138" spans="3:5">
      <c r="C138" s="44"/>
      <c r="D138" s="44"/>
      <c r="E138" s="44"/>
    </row>
    <row r="139" spans="3:5">
      <c r="C139" s="44"/>
      <c r="D139" s="44"/>
      <c r="E139" s="44"/>
    </row>
    <row r="140" spans="3:5">
      <c r="C140" s="44"/>
      <c r="D140" s="44"/>
      <c r="E140" s="44"/>
    </row>
    <row r="141" spans="3:5">
      <c r="C141" s="44"/>
      <c r="D141" s="44"/>
      <c r="E141" s="44"/>
    </row>
    <row r="142" spans="3:5">
      <c r="C142" s="44"/>
      <c r="D142" s="44"/>
      <c r="E142" s="44"/>
    </row>
    <row r="143" spans="3:5">
      <c r="C143" s="44"/>
      <c r="D143" s="44"/>
      <c r="E143" s="44"/>
    </row>
    <row r="144" spans="3:5">
      <c r="C144" s="44"/>
      <c r="D144" s="44"/>
      <c r="E144" s="44"/>
    </row>
    <row r="145" spans="3:5">
      <c r="C145" s="44"/>
      <c r="D145" s="44"/>
      <c r="E145" s="44"/>
    </row>
    <row r="146" spans="3:5">
      <c r="C146" s="44"/>
      <c r="D146" s="44"/>
      <c r="E146" s="44"/>
    </row>
    <row r="147" spans="3:5">
      <c r="C147" s="44"/>
      <c r="D147" s="44"/>
      <c r="E147" s="44"/>
    </row>
    <row r="148" spans="3:5">
      <c r="C148" s="44"/>
      <c r="D148" s="44"/>
      <c r="E148" s="44"/>
    </row>
    <row r="149" spans="3:5">
      <c r="C149" s="44"/>
      <c r="D149" s="44"/>
      <c r="E149" s="44"/>
    </row>
    <row r="150" spans="3:5">
      <c r="C150" s="44"/>
      <c r="D150" s="44"/>
      <c r="E150" s="44"/>
    </row>
    <row r="151" spans="3:5">
      <c r="C151" s="44"/>
      <c r="D151" s="44"/>
      <c r="E151" s="44"/>
    </row>
    <row r="152" spans="3:5">
      <c r="C152" s="44"/>
      <c r="D152" s="44"/>
      <c r="E152" s="44"/>
    </row>
    <row r="153" spans="3:5">
      <c r="C153" s="44"/>
      <c r="D153" s="44"/>
      <c r="E153" s="44"/>
    </row>
    <row r="154" spans="3:5">
      <c r="C154" s="44"/>
      <c r="D154" s="44"/>
      <c r="E154" s="44"/>
    </row>
    <row r="155" spans="3:5">
      <c r="C155" s="44"/>
      <c r="D155" s="44"/>
      <c r="E155" s="44"/>
    </row>
    <row r="156" spans="3:5">
      <c r="C156" s="44"/>
      <c r="D156" s="44"/>
      <c r="E156" s="44"/>
    </row>
    <row r="157" spans="3:5">
      <c r="C157" s="44"/>
      <c r="D157" s="44"/>
      <c r="E157" s="44"/>
    </row>
    <row r="158" spans="3:5">
      <c r="C158" s="44"/>
      <c r="D158" s="44"/>
      <c r="E158" s="44"/>
    </row>
    <row r="159" spans="3:5">
      <c r="C159" s="44"/>
      <c r="D159" s="44"/>
      <c r="E159" s="44"/>
    </row>
    <row r="160" spans="3:5">
      <c r="C160" s="44"/>
      <c r="D160" s="44"/>
      <c r="E160" s="44"/>
    </row>
    <row r="161" spans="3:5">
      <c r="C161" s="44"/>
      <c r="D161" s="44"/>
      <c r="E161" s="44"/>
    </row>
    <row r="162" spans="3:5">
      <c r="C162" s="44"/>
      <c r="D162" s="44"/>
      <c r="E162" s="44"/>
    </row>
    <row r="163" spans="3:5">
      <c r="C163" s="44"/>
      <c r="D163" s="44"/>
      <c r="E163" s="44"/>
    </row>
    <row r="164" spans="3:5">
      <c r="C164" s="44"/>
      <c r="D164" s="44"/>
      <c r="E164" s="44"/>
    </row>
    <row r="165" spans="3:5">
      <c r="C165" s="44"/>
      <c r="D165" s="44"/>
      <c r="E165" s="44"/>
    </row>
    <row r="166" spans="3:5">
      <c r="C166" s="44"/>
      <c r="D166" s="44"/>
      <c r="E166" s="44"/>
    </row>
    <row r="167" spans="3:5">
      <c r="C167" s="44"/>
      <c r="D167" s="44"/>
      <c r="E167" s="44"/>
    </row>
    <row r="168" spans="3:5">
      <c r="C168" s="44"/>
      <c r="D168" s="44"/>
      <c r="E168" s="44"/>
    </row>
    <row r="169" spans="3:5">
      <c r="C169" s="44"/>
      <c r="D169" s="44"/>
      <c r="E169" s="44"/>
    </row>
    <row r="170" spans="3:5">
      <c r="C170" s="44"/>
      <c r="D170" s="44"/>
      <c r="E170" s="44"/>
    </row>
    <row r="171" spans="3:5">
      <c r="C171" s="44"/>
      <c r="D171" s="44"/>
      <c r="E171" s="44"/>
    </row>
    <row r="172" spans="3:5">
      <c r="C172" s="44"/>
      <c r="D172" s="44"/>
      <c r="E172" s="44"/>
    </row>
    <row r="173" spans="3:5">
      <c r="C173" s="44"/>
      <c r="D173" s="44"/>
      <c r="E173" s="44"/>
    </row>
    <row r="174" spans="3:5">
      <c r="C174" s="44"/>
      <c r="D174" s="44"/>
      <c r="E174" s="44"/>
    </row>
    <row r="175" spans="3:5">
      <c r="C175" s="44"/>
      <c r="D175" s="44"/>
      <c r="E175" s="44"/>
    </row>
    <row r="176" spans="3:5">
      <c r="C176" s="44"/>
      <c r="D176" s="44"/>
      <c r="E176" s="44"/>
    </row>
    <row r="177" spans="3:5">
      <c r="C177" s="44"/>
      <c r="D177" s="44"/>
      <c r="E177" s="44"/>
    </row>
    <row r="178" spans="3:5">
      <c r="C178" s="44"/>
      <c r="D178" s="44"/>
      <c r="E178" s="44"/>
    </row>
    <row r="179" spans="3:5">
      <c r="C179" s="44"/>
      <c r="D179" s="44"/>
      <c r="E179" s="44"/>
    </row>
    <row r="180" spans="3:5">
      <c r="C180" s="44"/>
      <c r="D180" s="44"/>
      <c r="E180" s="44"/>
    </row>
    <row r="181" spans="3:5">
      <c r="C181" s="44"/>
      <c r="D181" s="44"/>
      <c r="E181" s="44"/>
    </row>
    <row r="182" spans="3:5">
      <c r="C182" s="44"/>
      <c r="D182" s="44"/>
      <c r="E182" s="44"/>
    </row>
    <row r="183" spans="3:5">
      <c r="C183" s="44"/>
      <c r="D183" s="44"/>
      <c r="E183" s="44"/>
    </row>
    <row r="184" spans="3:5">
      <c r="C184" s="44"/>
      <c r="D184" s="44"/>
      <c r="E184" s="44"/>
    </row>
    <row r="185" spans="3:5">
      <c r="C185" s="44"/>
      <c r="D185" s="44"/>
      <c r="E185" s="44"/>
    </row>
    <row r="186" spans="3:5">
      <c r="C186" s="44"/>
      <c r="D186" s="44"/>
      <c r="E186" s="44"/>
    </row>
    <row r="187" spans="3:5">
      <c r="C187" s="44"/>
      <c r="D187" s="44"/>
      <c r="E187" s="44"/>
    </row>
    <row r="188" spans="3:5">
      <c r="C188" s="44"/>
      <c r="D188" s="44"/>
      <c r="E188" s="44"/>
    </row>
    <row r="189" spans="3:5">
      <c r="C189" s="44"/>
      <c r="D189" s="44"/>
      <c r="E189" s="44"/>
    </row>
    <row r="190" spans="3:5">
      <c r="C190" s="44"/>
      <c r="D190" s="44"/>
      <c r="E190" s="44"/>
    </row>
    <row r="191" spans="3:5">
      <c r="C191" s="44"/>
      <c r="D191" s="44"/>
      <c r="E191" s="44"/>
    </row>
    <row r="192" spans="3:5">
      <c r="C192" s="44"/>
      <c r="D192" s="44"/>
      <c r="E192" s="44"/>
    </row>
    <row r="193" spans="3:5">
      <c r="C193" s="44"/>
      <c r="D193" s="44"/>
      <c r="E193" s="44"/>
    </row>
    <row r="194" spans="3:5">
      <c r="C194" s="44"/>
      <c r="D194" s="44"/>
      <c r="E194" s="44"/>
    </row>
    <row r="195" spans="3:5">
      <c r="C195" s="44"/>
      <c r="D195" s="44"/>
      <c r="E195" s="44"/>
    </row>
    <row r="196" spans="3:5">
      <c r="C196" s="44"/>
      <c r="D196" s="44"/>
      <c r="E196" s="44"/>
    </row>
    <row r="197" spans="3:5">
      <c r="C197" s="44"/>
      <c r="D197" s="44"/>
      <c r="E197" s="44"/>
    </row>
    <row r="198" spans="3:5">
      <c r="C198" s="44"/>
      <c r="D198" s="44"/>
      <c r="E198" s="44"/>
    </row>
    <row r="199" spans="3:5">
      <c r="C199" s="44"/>
      <c r="D199" s="44"/>
      <c r="E199" s="44"/>
    </row>
    <row r="200" spans="3:5">
      <c r="C200" s="44"/>
      <c r="D200" s="44"/>
      <c r="E200" s="44"/>
    </row>
    <row r="201" spans="3:5">
      <c r="C201" s="44"/>
      <c r="D201" s="44"/>
      <c r="E201" s="44"/>
    </row>
    <row r="202" spans="3:5">
      <c r="C202" s="44"/>
      <c r="D202" s="44"/>
      <c r="E202" s="44"/>
    </row>
    <row r="203" spans="3:5">
      <c r="C203" s="44"/>
      <c r="D203" s="44"/>
      <c r="E203" s="44"/>
    </row>
    <row r="204" spans="3:5">
      <c r="C204" s="44"/>
      <c r="D204" s="44"/>
      <c r="E204" s="44"/>
    </row>
    <row r="205" spans="3:5">
      <c r="C205" s="44"/>
      <c r="D205" s="44"/>
      <c r="E205" s="44"/>
    </row>
    <row r="206" spans="3:5">
      <c r="C206" s="44"/>
      <c r="D206" s="44"/>
      <c r="E206" s="44"/>
    </row>
    <row r="207" spans="3:5">
      <c r="C207" s="44"/>
      <c r="D207" s="44"/>
      <c r="E207" s="44"/>
    </row>
    <row r="208" spans="3:5">
      <c r="C208" s="44"/>
      <c r="D208" s="44"/>
      <c r="E208" s="44"/>
    </row>
    <row r="209" spans="3:5">
      <c r="C209" s="44"/>
      <c r="D209" s="44"/>
      <c r="E209" s="44"/>
    </row>
    <row r="210" spans="3:5">
      <c r="C210" s="44"/>
      <c r="D210" s="44"/>
      <c r="E210" s="44"/>
    </row>
    <row r="211" spans="3:5">
      <c r="C211" s="44"/>
      <c r="D211" s="44"/>
      <c r="E211" s="44"/>
    </row>
    <row r="212" spans="3:5">
      <c r="C212" s="44"/>
      <c r="D212" s="44"/>
      <c r="E212" s="44"/>
    </row>
    <row r="213" spans="3:5">
      <c r="C213" s="44"/>
      <c r="D213" s="44"/>
      <c r="E213" s="44"/>
    </row>
    <row r="214" spans="3:5">
      <c r="C214" s="44"/>
      <c r="D214" s="44"/>
      <c r="E214" s="44"/>
    </row>
    <row r="215" spans="3:5">
      <c r="C215" s="44"/>
      <c r="D215" s="44"/>
      <c r="E215" s="44"/>
    </row>
    <row r="216" spans="3:5">
      <c r="C216" s="44"/>
      <c r="D216" s="44"/>
      <c r="E216" s="44"/>
    </row>
    <row r="217" spans="3:5">
      <c r="C217" s="44"/>
      <c r="D217" s="44"/>
      <c r="E217" s="44"/>
    </row>
    <row r="218" spans="3:5">
      <c r="C218" s="44"/>
      <c r="D218" s="44"/>
      <c r="E218" s="44"/>
    </row>
    <row r="219" spans="3:5">
      <c r="C219" s="44"/>
      <c r="D219" s="44"/>
      <c r="E219" s="44"/>
    </row>
    <row r="220" spans="3:5">
      <c r="C220" s="44"/>
      <c r="D220" s="44"/>
      <c r="E220" s="44"/>
    </row>
    <row r="221" spans="3:5">
      <c r="C221" s="44"/>
      <c r="D221" s="44"/>
      <c r="E221" s="44"/>
    </row>
    <row r="222" spans="3:5">
      <c r="C222" s="44"/>
      <c r="D222" s="44"/>
      <c r="E222" s="44"/>
    </row>
    <row r="223" spans="3:5">
      <c r="C223" s="44"/>
      <c r="D223" s="44"/>
      <c r="E223" s="44"/>
    </row>
    <row r="224" spans="3:5">
      <c r="C224" s="44"/>
      <c r="D224" s="44"/>
      <c r="E224" s="44"/>
    </row>
    <row r="225" spans="3:5">
      <c r="C225" s="44"/>
      <c r="D225" s="44"/>
      <c r="E225" s="44"/>
    </row>
    <row r="226" spans="3:5">
      <c r="C226" s="44"/>
      <c r="D226" s="44"/>
      <c r="E226" s="44"/>
    </row>
    <row r="227" spans="3:5">
      <c r="C227" s="44"/>
      <c r="D227" s="44"/>
      <c r="E227" s="44"/>
    </row>
    <row r="228" spans="3:5">
      <c r="C228" s="44"/>
      <c r="D228" s="44"/>
      <c r="E228" s="44"/>
    </row>
    <row r="229" spans="3:5">
      <c r="C229" s="44"/>
      <c r="D229" s="44"/>
      <c r="E229" s="44"/>
    </row>
    <row r="230" spans="3:5">
      <c r="C230" s="44"/>
      <c r="D230" s="44"/>
      <c r="E230" s="44"/>
    </row>
    <row r="231" spans="3:5">
      <c r="C231" s="44"/>
      <c r="D231" s="44"/>
      <c r="E231" s="44"/>
    </row>
    <row r="232" spans="3:5">
      <c r="C232" s="44"/>
      <c r="D232" s="44"/>
      <c r="E232" s="44"/>
    </row>
    <row r="233" spans="3:5">
      <c r="C233" s="44"/>
      <c r="D233" s="44"/>
      <c r="E233" s="44"/>
    </row>
    <row r="234" spans="3:5">
      <c r="C234" s="44"/>
      <c r="D234" s="44"/>
      <c r="E234" s="44"/>
    </row>
    <row r="235" spans="3:5">
      <c r="C235" s="44"/>
      <c r="D235" s="44"/>
      <c r="E235" s="44"/>
    </row>
    <row r="236" spans="3:5">
      <c r="C236" s="44"/>
      <c r="D236" s="44"/>
      <c r="E236" s="44"/>
    </row>
    <row r="237" spans="3:5">
      <c r="C237" s="44"/>
      <c r="D237" s="44"/>
      <c r="E237" s="44"/>
    </row>
    <row r="238" spans="3:5">
      <c r="C238" s="44"/>
      <c r="D238" s="44"/>
      <c r="E238" s="44"/>
    </row>
    <row r="239" spans="3:5">
      <c r="C239" s="44"/>
      <c r="D239" s="44"/>
      <c r="E239" s="44"/>
    </row>
    <row r="240" spans="3:5">
      <c r="C240" s="44"/>
      <c r="D240" s="44"/>
      <c r="E240" s="44"/>
    </row>
    <row r="241" spans="3:5">
      <c r="C241" s="44"/>
      <c r="D241" s="44"/>
      <c r="E241" s="44"/>
    </row>
    <row r="242" spans="3:5">
      <c r="C242" s="44"/>
      <c r="D242" s="44"/>
      <c r="E242" s="44"/>
    </row>
    <row r="243" spans="3:5">
      <c r="C243" s="44"/>
      <c r="D243" s="44"/>
      <c r="E243" s="44"/>
    </row>
    <row r="244" spans="3:5">
      <c r="C244" s="44"/>
      <c r="D244" s="44"/>
      <c r="E244" s="44"/>
    </row>
    <row r="245" spans="3:5">
      <c r="C245" s="44"/>
      <c r="D245" s="44"/>
      <c r="E245" s="44"/>
    </row>
    <row r="246" spans="3:5">
      <c r="C246" s="44"/>
      <c r="D246" s="44"/>
      <c r="E246" s="44"/>
    </row>
    <row r="247" spans="3:5">
      <c r="C247" s="44"/>
      <c r="D247" s="44"/>
      <c r="E247" s="44"/>
    </row>
    <row r="248" spans="3:5">
      <c r="C248" s="44"/>
      <c r="D248" s="44"/>
      <c r="E248" s="44"/>
    </row>
    <row r="249" spans="3:5">
      <c r="C249" s="44"/>
      <c r="D249" s="44"/>
      <c r="E249" s="44"/>
    </row>
    <row r="250" spans="3:5">
      <c r="C250" s="44"/>
      <c r="D250" s="44"/>
      <c r="E250" s="44"/>
    </row>
    <row r="251" spans="3:5">
      <c r="C251" s="44"/>
      <c r="D251" s="44"/>
      <c r="E251" s="44"/>
    </row>
    <row r="252" spans="3:5">
      <c r="C252" s="44"/>
      <c r="D252" s="44"/>
      <c r="E252" s="44"/>
    </row>
    <row r="253" spans="3:5">
      <c r="C253" s="44"/>
      <c r="D253" s="44"/>
      <c r="E253" s="44"/>
    </row>
    <row r="254" spans="3:5">
      <c r="C254" s="44"/>
      <c r="D254" s="44"/>
      <c r="E254" s="44"/>
    </row>
    <row r="255" spans="3:5">
      <c r="C255" s="44"/>
      <c r="D255" s="44"/>
      <c r="E255" s="44"/>
    </row>
    <row r="256" spans="3:5">
      <c r="C256" s="44"/>
      <c r="D256" s="44"/>
      <c r="E256" s="44"/>
    </row>
    <row r="257" spans="3:5">
      <c r="C257" s="44"/>
      <c r="D257" s="44"/>
      <c r="E257" s="44"/>
    </row>
    <row r="258" spans="3:5">
      <c r="C258" s="44"/>
      <c r="D258" s="44"/>
      <c r="E258" s="44"/>
    </row>
    <row r="259" spans="3:5">
      <c r="C259" s="44"/>
      <c r="D259" s="44"/>
      <c r="E259" s="44"/>
    </row>
    <row r="260" spans="3:5">
      <c r="C260" s="44"/>
      <c r="D260" s="44"/>
      <c r="E260" s="44"/>
    </row>
    <row r="261" spans="3:5">
      <c r="C261" s="44"/>
      <c r="D261" s="44"/>
      <c r="E261" s="44"/>
    </row>
    <row r="262" spans="3:5">
      <c r="C262" s="44"/>
      <c r="D262" s="44"/>
      <c r="E262" s="44"/>
    </row>
    <row r="263" spans="3:5">
      <c r="C263" s="44"/>
      <c r="D263" s="44"/>
      <c r="E263" s="44"/>
    </row>
    <row r="264" spans="3:5">
      <c r="C264" s="44"/>
      <c r="D264" s="44"/>
      <c r="E264" s="44"/>
    </row>
    <row r="265" spans="3:5">
      <c r="C265" s="44"/>
      <c r="D265" s="44"/>
      <c r="E265" s="44"/>
    </row>
    <row r="266" spans="3:5">
      <c r="C266" s="44"/>
      <c r="D266" s="44"/>
      <c r="E266" s="44"/>
    </row>
    <row r="267" spans="3:5">
      <c r="C267" s="44"/>
      <c r="D267" s="44"/>
      <c r="E267" s="44"/>
    </row>
    <row r="268" spans="3:5">
      <c r="C268" s="44"/>
      <c r="D268" s="44"/>
      <c r="E268" s="44"/>
    </row>
    <row r="269" spans="3:5">
      <c r="C269" s="44"/>
      <c r="D269" s="44"/>
      <c r="E269" s="44"/>
    </row>
    <row r="270" spans="3:5">
      <c r="C270" s="44"/>
      <c r="D270" s="44"/>
      <c r="E270" s="44"/>
    </row>
    <row r="271" spans="3:5">
      <c r="C271" s="44"/>
      <c r="D271" s="44"/>
      <c r="E271" s="44"/>
    </row>
    <row r="272" spans="3:5">
      <c r="C272" s="44"/>
      <c r="D272" s="44"/>
      <c r="E272" s="44"/>
    </row>
    <row r="273" spans="3:5">
      <c r="C273" s="44"/>
      <c r="D273" s="44"/>
      <c r="E273" s="44"/>
    </row>
    <row r="274" spans="3:5">
      <c r="C274" s="44"/>
      <c r="D274" s="44"/>
      <c r="E274" s="44"/>
    </row>
    <row r="275" spans="3:5">
      <c r="C275" s="44"/>
      <c r="D275" s="44"/>
      <c r="E275" s="44"/>
    </row>
    <row r="276" spans="3:5">
      <c r="C276" s="44"/>
      <c r="D276" s="44"/>
      <c r="E276" s="44"/>
    </row>
    <row r="277" spans="3:5">
      <c r="C277" s="44"/>
      <c r="D277" s="44"/>
      <c r="E277" s="44"/>
    </row>
    <row r="278" spans="3:5">
      <c r="C278" s="44"/>
      <c r="D278" s="44"/>
      <c r="E278" s="44"/>
    </row>
    <row r="279" spans="3:5">
      <c r="C279" s="44"/>
      <c r="D279" s="44"/>
      <c r="E279" s="44"/>
    </row>
    <row r="280" spans="3:5">
      <c r="C280" s="44"/>
      <c r="D280" s="44"/>
      <c r="E280" s="44"/>
    </row>
    <row r="281" spans="3:5">
      <c r="C281" s="44"/>
      <c r="D281" s="44"/>
      <c r="E281" s="44"/>
    </row>
    <row r="282" spans="3:5">
      <c r="C282" s="44"/>
      <c r="D282" s="44"/>
      <c r="E282" s="44"/>
    </row>
    <row r="283" spans="3:5">
      <c r="C283" s="44"/>
      <c r="D283" s="44"/>
      <c r="E283" s="44"/>
    </row>
    <row r="284" spans="3:5">
      <c r="C284" s="44"/>
      <c r="D284" s="44"/>
      <c r="E284" s="44"/>
    </row>
    <row r="285" spans="3:5">
      <c r="C285" s="44"/>
      <c r="D285" s="44"/>
      <c r="E285" s="44"/>
    </row>
    <row r="286" spans="3:5">
      <c r="C286" s="44"/>
      <c r="D286" s="44"/>
      <c r="E286" s="44"/>
    </row>
    <row r="287" spans="3:5">
      <c r="C287" s="44"/>
      <c r="D287" s="44"/>
      <c r="E287" s="44"/>
    </row>
    <row r="288" spans="3:5">
      <c r="C288" s="44"/>
      <c r="D288" s="44"/>
      <c r="E288" s="44"/>
    </row>
    <row r="289" spans="3:5">
      <c r="C289" s="44"/>
      <c r="D289" s="44"/>
      <c r="E289" s="44"/>
    </row>
    <row r="290" spans="3:5">
      <c r="C290" s="44"/>
      <c r="D290" s="44"/>
      <c r="E290" s="44"/>
    </row>
    <row r="291" spans="3:5">
      <c r="C291" s="44"/>
      <c r="D291" s="44"/>
      <c r="E291" s="44"/>
    </row>
    <row r="292" spans="3:5">
      <c r="C292" s="44"/>
      <c r="D292" s="44"/>
      <c r="E292" s="44"/>
    </row>
    <row r="293" spans="3:5">
      <c r="C293" s="44"/>
      <c r="D293" s="44"/>
      <c r="E293" s="44"/>
    </row>
    <row r="294" spans="3:5">
      <c r="C294" s="44"/>
      <c r="D294" s="44"/>
      <c r="E294" s="44"/>
    </row>
    <row r="295" spans="3:5">
      <c r="C295" s="44"/>
      <c r="D295" s="44"/>
      <c r="E295" s="44"/>
    </row>
    <row r="296" spans="3:5">
      <c r="C296" s="44"/>
      <c r="D296" s="44"/>
      <c r="E296" s="44"/>
    </row>
    <row r="297" spans="3:5">
      <c r="C297" s="44"/>
      <c r="D297" s="44"/>
      <c r="E297" s="44"/>
    </row>
    <row r="298" spans="3:5">
      <c r="C298" s="44"/>
      <c r="D298" s="44"/>
      <c r="E298" s="44"/>
    </row>
    <row r="299" spans="3:5">
      <c r="C299" s="44"/>
      <c r="D299" s="44"/>
      <c r="E299" s="44"/>
    </row>
    <row r="300" spans="3:5">
      <c r="C300" s="44"/>
      <c r="D300" s="44"/>
      <c r="E300" s="44"/>
    </row>
    <row r="301" spans="3:5">
      <c r="C301" s="44"/>
      <c r="D301" s="44"/>
      <c r="E301" s="44"/>
    </row>
    <row r="302" spans="3:5">
      <c r="C302" s="44"/>
      <c r="D302" s="44"/>
      <c r="E302" s="44"/>
    </row>
    <row r="303" spans="3:5">
      <c r="C303" s="44"/>
      <c r="D303" s="44"/>
      <c r="E303" s="44"/>
    </row>
    <row r="304" spans="3:5">
      <c r="C304" s="44"/>
      <c r="D304" s="44"/>
      <c r="E304" s="44"/>
    </row>
    <row r="305" spans="3:5">
      <c r="C305" s="44"/>
      <c r="D305" s="44"/>
      <c r="E305" s="44"/>
    </row>
    <row r="306" spans="3:5">
      <c r="C306" s="44"/>
      <c r="D306" s="44"/>
      <c r="E306" s="44"/>
    </row>
    <row r="307" spans="3:5">
      <c r="C307" s="44"/>
      <c r="D307" s="44"/>
      <c r="E307" s="44"/>
    </row>
    <row r="308" spans="3:5">
      <c r="C308" s="44"/>
      <c r="D308" s="44"/>
      <c r="E308" s="44"/>
    </row>
    <row r="309" spans="3:5">
      <c r="C309" s="44"/>
      <c r="D309" s="44"/>
      <c r="E309" s="44"/>
    </row>
    <row r="310" spans="3:5">
      <c r="C310" s="44"/>
      <c r="D310" s="44"/>
      <c r="E310" s="44"/>
    </row>
    <row r="311" spans="3:5">
      <c r="C311" s="44"/>
      <c r="D311" s="44"/>
      <c r="E311" s="44"/>
    </row>
    <row r="312" spans="3:5">
      <c r="C312" s="44"/>
      <c r="D312" s="44"/>
      <c r="E312" s="44"/>
    </row>
    <row r="313" spans="3:5">
      <c r="C313" s="44"/>
      <c r="D313" s="44"/>
      <c r="E313" s="44"/>
    </row>
    <row r="314" spans="3:5">
      <c r="C314" s="44"/>
      <c r="D314" s="44"/>
      <c r="E314" s="44"/>
    </row>
    <row r="315" spans="3:5">
      <c r="C315" s="44"/>
      <c r="D315" s="44"/>
      <c r="E315" s="44"/>
    </row>
    <row r="316" spans="3:5">
      <c r="C316" s="44"/>
      <c r="D316" s="44"/>
      <c r="E316" s="44"/>
    </row>
    <row r="317" spans="3:5">
      <c r="C317" s="44"/>
      <c r="D317" s="44"/>
      <c r="E317" s="44"/>
    </row>
    <row r="318" spans="3:5">
      <c r="C318" s="44"/>
      <c r="D318" s="44"/>
      <c r="E318" s="44"/>
    </row>
    <row r="319" spans="3:5">
      <c r="C319" s="44"/>
      <c r="D319" s="44"/>
      <c r="E319" s="44"/>
    </row>
    <row r="320" spans="3:5">
      <c r="C320" s="44"/>
      <c r="D320" s="44"/>
      <c r="E320" s="44"/>
    </row>
    <row r="321" spans="3:5">
      <c r="C321" s="44"/>
      <c r="D321" s="44"/>
      <c r="E321" s="44"/>
    </row>
    <row r="322" spans="3:5">
      <c r="C322" s="44"/>
      <c r="D322" s="44"/>
      <c r="E322" s="44"/>
    </row>
    <row r="323" spans="3:5">
      <c r="C323" s="44"/>
      <c r="D323" s="44"/>
      <c r="E323" s="44"/>
    </row>
    <row r="324" spans="3:5">
      <c r="C324" s="44"/>
      <c r="D324" s="44"/>
      <c r="E324" s="44"/>
    </row>
    <row r="325" spans="3:5">
      <c r="C325" s="44"/>
      <c r="D325" s="44"/>
      <c r="E325" s="44"/>
    </row>
    <row r="326" spans="3:5">
      <c r="C326" s="44"/>
      <c r="D326" s="44"/>
      <c r="E326" s="44"/>
    </row>
    <row r="327" spans="3:5">
      <c r="C327" s="44"/>
      <c r="D327" s="44"/>
      <c r="E327" s="44"/>
    </row>
    <row r="328" spans="3:5">
      <c r="C328" s="44"/>
      <c r="D328" s="44"/>
      <c r="E328" s="44"/>
    </row>
    <row r="329" spans="3:5">
      <c r="C329" s="44"/>
      <c r="D329" s="44"/>
      <c r="E329" s="44"/>
    </row>
    <row r="330" spans="3:5">
      <c r="C330" s="44"/>
      <c r="D330" s="44"/>
      <c r="E330" s="44"/>
    </row>
    <row r="331" spans="3:5">
      <c r="C331" s="44"/>
      <c r="D331" s="44"/>
      <c r="E331" s="44"/>
    </row>
    <row r="332" spans="3:5">
      <c r="C332" s="44"/>
      <c r="D332" s="44"/>
      <c r="E332" s="44"/>
    </row>
    <row r="333" spans="3:5">
      <c r="C333" s="44"/>
      <c r="D333" s="44"/>
      <c r="E333" s="44"/>
    </row>
    <row r="334" spans="3:5">
      <c r="C334" s="44"/>
      <c r="D334" s="44"/>
      <c r="E334" s="44"/>
    </row>
    <row r="335" spans="3:5">
      <c r="C335" s="44"/>
      <c r="D335" s="44"/>
      <c r="E335" s="44"/>
    </row>
    <row r="336" spans="3:5">
      <c r="C336" s="44"/>
      <c r="D336" s="44"/>
      <c r="E336" s="44"/>
    </row>
    <row r="337" spans="3:5">
      <c r="C337" s="44"/>
      <c r="D337" s="44"/>
      <c r="E337" s="44"/>
    </row>
    <row r="338" spans="3:5">
      <c r="C338" s="44"/>
      <c r="D338" s="44"/>
      <c r="E338" s="44"/>
    </row>
    <row r="339" spans="3:5">
      <c r="C339" s="44"/>
      <c r="D339" s="44"/>
      <c r="E339" s="44"/>
    </row>
    <row r="340" spans="3:5">
      <c r="C340" s="44"/>
      <c r="D340" s="44"/>
      <c r="E340" s="44"/>
    </row>
    <row r="341" spans="3:5">
      <c r="C341" s="44"/>
      <c r="D341" s="44"/>
      <c r="E341" s="44"/>
    </row>
    <row r="342" spans="3:5">
      <c r="C342" s="44"/>
      <c r="D342" s="44"/>
      <c r="E342" s="44"/>
    </row>
    <row r="343" spans="3:5">
      <c r="C343" s="44"/>
      <c r="D343" s="44"/>
      <c r="E343" s="44"/>
    </row>
    <row r="344" spans="3:5">
      <c r="C344" s="44"/>
      <c r="D344" s="44"/>
      <c r="E344" s="44"/>
    </row>
    <row r="345" spans="3:5">
      <c r="C345" s="44"/>
      <c r="D345" s="44"/>
      <c r="E345" s="44"/>
    </row>
    <row r="346" spans="3:5">
      <c r="C346" s="44"/>
      <c r="D346" s="44"/>
      <c r="E346" s="44"/>
    </row>
    <row r="347" spans="3:5">
      <c r="C347" s="44"/>
      <c r="D347" s="44"/>
      <c r="E347" s="44"/>
    </row>
    <row r="348" spans="3:5">
      <c r="C348" s="44"/>
      <c r="D348" s="44"/>
      <c r="E348" s="44"/>
    </row>
    <row r="349" spans="3:5">
      <c r="C349" s="44"/>
      <c r="D349" s="44"/>
      <c r="E349" s="44"/>
    </row>
    <row r="350" spans="3:5">
      <c r="C350" s="44"/>
      <c r="D350" s="44"/>
      <c r="E350" s="44"/>
    </row>
    <row r="351" spans="3:5">
      <c r="C351" s="44"/>
      <c r="D351" s="44"/>
      <c r="E351" s="44"/>
    </row>
    <row r="352" spans="3:5">
      <c r="C352" s="44"/>
      <c r="D352" s="44"/>
      <c r="E352" s="44"/>
    </row>
    <row r="353" spans="3:5">
      <c r="C353" s="44"/>
      <c r="D353" s="44"/>
      <c r="E353" s="44"/>
    </row>
    <row r="354" spans="3:5">
      <c r="C354" s="44"/>
      <c r="D354" s="44"/>
      <c r="E354" s="44"/>
    </row>
    <row r="355" spans="3:5">
      <c r="C355" s="44"/>
      <c r="D355" s="44"/>
      <c r="E355" s="44"/>
    </row>
    <row r="356" spans="3:5">
      <c r="C356" s="44"/>
      <c r="D356" s="44"/>
      <c r="E356" s="44"/>
    </row>
    <row r="357" spans="3:5">
      <c r="C357" s="44"/>
      <c r="D357" s="44"/>
      <c r="E357" s="44"/>
    </row>
    <row r="358" spans="3:5">
      <c r="C358" s="44"/>
      <c r="D358" s="44"/>
      <c r="E358" s="44"/>
    </row>
    <row r="359" spans="3:5">
      <c r="C359" s="44"/>
      <c r="D359" s="44"/>
      <c r="E359" s="44"/>
    </row>
    <row r="360" spans="3:5">
      <c r="C360" s="44"/>
      <c r="D360" s="44"/>
      <c r="E360" s="44"/>
    </row>
    <row r="361" spans="3:5">
      <c r="C361" s="44"/>
      <c r="D361" s="44"/>
      <c r="E361" s="44"/>
    </row>
    <row r="362" spans="3:5">
      <c r="C362" s="44"/>
      <c r="D362" s="44"/>
      <c r="E362" s="44"/>
    </row>
    <row r="363" spans="3:5">
      <c r="C363" s="44"/>
      <c r="D363" s="44"/>
      <c r="E363" s="44"/>
    </row>
    <row r="364" spans="3:5">
      <c r="C364" s="44"/>
      <c r="D364" s="44"/>
      <c r="E364" s="44"/>
    </row>
    <row r="365" spans="3:5">
      <c r="C365" s="44"/>
      <c r="D365" s="44"/>
      <c r="E365" s="44"/>
    </row>
    <row r="366" spans="3:5">
      <c r="C366" s="44"/>
      <c r="D366" s="44"/>
      <c r="E366" s="44"/>
    </row>
    <row r="367" spans="3:5">
      <c r="C367" s="44"/>
      <c r="D367" s="44"/>
      <c r="E367" s="44"/>
    </row>
    <row r="368" spans="3:5">
      <c r="C368" s="44"/>
      <c r="D368" s="44"/>
      <c r="E368" s="44"/>
    </row>
    <row r="369" spans="3:5">
      <c r="C369" s="44"/>
      <c r="D369" s="44"/>
      <c r="E369" s="44"/>
    </row>
    <row r="370" spans="3:5">
      <c r="C370" s="44"/>
      <c r="D370" s="44"/>
      <c r="E370" s="44"/>
    </row>
    <row r="371" spans="3:5">
      <c r="C371" s="44"/>
      <c r="D371" s="44"/>
      <c r="E371" s="44"/>
    </row>
    <row r="372" spans="3:5">
      <c r="C372" s="44"/>
      <c r="D372" s="44"/>
      <c r="E372" s="44"/>
    </row>
    <row r="373" spans="3:5">
      <c r="C373" s="44"/>
      <c r="D373" s="44"/>
      <c r="E373" s="44"/>
    </row>
    <row r="374" spans="3:5">
      <c r="C374" s="44"/>
      <c r="D374" s="44"/>
      <c r="E374" s="44"/>
    </row>
    <row r="375" spans="3:5">
      <c r="C375" s="44"/>
      <c r="D375" s="44"/>
      <c r="E375" s="44"/>
    </row>
    <row r="376" spans="3:5">
      <c r="C376" s="44"/>
      <c r="D376" s="44"/>
      <c r="E376" s="44"/>
    </row>
    <row r="377" spans="3:5">
      <c r="C377" s="44"/>
      <c r="D377" s="44"/>
      <c r="E377" s="44"/>
    </row>
    <row r="378" spans="3:5">
      <c r="C378" s="44"/>
      <c r="D378" s="44"/>
      <c r="E378" s="44"/>
    </row>
    <row r="379" spans="3:5">
      <c r="C379" s="44"/>
      <c r="D379" s="44"/>
      <c r="E379" s="44"/>
    </row>
    <row r="380" spans="3:5">
      <c r="C380" s="44"/>
      <c r="D380" s="44"/>
      <c r="E380" s="44"/>
    </row>
    <row r="381" spans="3:5">
      <c r="C381" s="44"/>
      <c r="D381" s="44"/>
      <c r="E381" s="44"/>
    </row>
    <row r="382" spans="3:5">
      <c r="C382" s="44"/>
      <c r="D382" s="44"/>
      <c r="E382" s="44"/>
    </row>
    <row r="383" spans="3:5">
      <c r="C383" s="44"/>
      <c r="D383" s="44"/>
      <c r="E383" s="44"/>
    </row>
    <row r="384" spans="3:5">
      <c r="C384" s="44"/>
      <c r="D384" s="44"/>
      <c r="E384" s="44"/>
    </row>
    <row r="385" spans="3:5">
      <c r="C385" s="44"/>
      <c r="D385" s="44"/>
      <c r="E385" s="44"/>
    </row>
    <row r="386" spans="3:5">
      <c r="C386" s="44"/>
      <c r="D386" s="44"/>
      <c r="E386" s="44"/>
    </row>
    <row r="387" spans="3:5">
      <c r="C387" s="44"/>
      <c r="D387" s="44"/>
      <c r="E387" s="44"/>
    </row>
    <row r="388" spans="3:5">
      <c r="C388" s="44"/>
      <c r="D388" s="44"/>
      <c r="E388" s="44"/>
    </row>
    <row r="389" spans="3:5">
      <c r="C389" s="44"/>
      <c r="D389" s="44"/>
      <c r="E389" s="44"/>
    </row>
    <row r="390" spans="3:5">
      <c r="C390" s="44"/>
      <c r="D390" s="44"/>
      <c r="E390" s="44"/>
    </row>
    <row r="391" spans="3:5">
      <c r="C391" s="44"/>
      <c r="D391" s="44"/>
      <c r="E391" s="44"/>
    </row>
    <row r="392" spans="3:5">
      <c r="C392" s="44"/>
      <c r="D392" s="44"/>
      <c r="E392" s="44"/>
    </row>
    <row r="393" spans="3:5">
      <c r="C393" s="44"/>
      <c r="D393" s="44"/>
      <c r="E393" s="44"/>
    </row>
    <row r="394" spans="3:5">
      <c r="C394" s="44"/>
      <c r="D394" s="44"/>
      <c r="E394" s="44"/>
    </row>
    <row r="395" spans="3:5">
      <c r="C395" s="44"/>
      <c r="D395" s="44"/>
      <c r="E395" s="44"/>
    </row>
    <row r="396" spans="3:5">
      <c r="C396" s="44"/>
      <c r="D396" s="44"/>
      <c r="E396" s="44"/>
    </row>
    <row r="397" spans="3:5">
      <c r="C397" s="44"/>
      <c r="D397" s="44"/>
      <c r="E397" s="44"/>
    </row>
    <row r="398" spans="3:5">
      <c r="C398" s="44"/>
      <c r="D398" s="44"/>
      <c r="E398" s="44"/>
    </row>
    <row r="399" spans="3:5">
      <c r="C399" s="44"/>
      <c r="D399" s="44"/>
      <c r="E399" s="44"/>
    </row>
    <row r="400" spans="3:5">
      <c r="C400" s="44"/>
      <c r="D400" s="44"/>
      <c r="E400" s="44"/>
    </row>
    <row r="401" spans="3:5">
      <c r="C401" s="44"/>
      <c r="D401" s="44"/>
      <c r="E401" s="44"/>
    </row>
    <row r="402" spans="3:5">
      <c r="C402" s="44"/>
      <c r="D402" s="44"/>
      <c r="E402" s="44"/>
    </row>
    <row r="403" spans="3:5">
      <c r="C403" s="44"/>
      <c r="D403" s="44"/>
      <c r="E403" s="44"/>
    </row>
    <row r="404" spans="3:5">
      <c r="C404" s="44"/>
      <c r="D404" s="44"/>
      <c r="E404" s="44"/>
    </row>
    <row r="405" spans="3:5">
      <c r="C405" s="44"/>
      <c r="D405" s="44"/>
      <c r="E405" s="44"/>
    </row>
    <row r="406" spans="3:5">
      <c r="C406" s="44"/>
      <c r="D406" s="44"/>
      <c r="E406" s="44"/>
    </row>
    <row r="407" spans="3:5">
      <c r="C407" s="44"/>
      <c r="D407" s="44"/>
      <c r="E407" s="44"/>
    </row>
    <row r="408" spans="3:5">
      <c r="C408" s="44"/>
      <c r="D408" s="44"/>
      <c r="E408" s="44"/>
    </row>
    <row r="409" spans="3:5">
      <c r="C409" s="44"/>
      <c r="D409" s="44"/>
      <c r="E409" s="44"/>
    </row>
    <row r="410" spans="3:5">
      <c r="C410" s="44"/>
      <c r="D410" s="44"/>
      <c r="E410" s="44"/>
    </row>
    <row r="411" spans="3:5">
      <c r="C411" s="44"/>
      <c r="D411" s="44"/>
      <c r="E411" s="44"/>
    </row>
    <row r="412" spans="3:5">
      <c r="C412" s="44"/>
      <c r="D412" s="44"/>
      <c r="E412" s="44"/>
    </row>
    <row r="413" spans="3:5">
      <c r="C413" s="44"/>
      <c r="D413" s="44"/>
      <c r="E413" s="44"/>
    </row>
    <row r="414" spans="3:5">
      <c r="C414" s="44"/>
      <c r="D414" s="44"/>
      <c r="E414" s="44"/>
    </row>
    <row r="415" spans="3:5">
      <c r="C415" s="44"/>
      <c r="D415" s="44"/>
      <c r="E415" s="44"/>
    </row>
    <row r="416" spans="3:5">
      <c r="C416" s="44"/>
      <c r="D416" s="44"/>
      <c r="E416" s="44"/>
    </row>
    <row r="417" spans="3:5">
      <c r="C417" s="44"/>
      <c r="D417" s="44"/>
      <c r="E417" s="44"/>
    </row>
    <row r="418" spans="3:5">
      <c r="C418" s="44"/>
      <c r="D418" s="44"/>
      <c r="E418" s="44"/>
    </row>
    <row r="419" spans="3:5">
      <c r="C419" s="44"/>
      <c r="D419" s="44"/>
      <c r="E419" s="44"/>
    </row>
    <row r="420" spans="3:5">
      <c r="C420" s="44"/>
      <c r="D420" s="44"/>
      <c r="E420" s="44"/>
    </row>
    <row r="421" spans="3:5">
      <c r="C421" s="44"/>
      <c r="D421" s="44"/>
      <c r="E421" s="44"/>
    </row>
    <row r="422" spans="3:5">
      <c r="C422" s="44"/>
      <c r="D422" s="44"/>
      <c r="E422" s="44"/>
    </row>
    <row r="423" spans="3:5">
      <c r="C423" s="44"/>
      <c r="D423" s="44"/>
      <c r="E423" s="44"/>
    </row>
    <row r="424" spans="3:5">
      <c r="C424" s="44"/>
      <c r="D424" s="44"/>
      <c r="E424" s="44"/>
    </row>
    <row r="425" spans="3:5">
      <c r="C425" s="44"/>
      <c r="D425" s="44"/>
      <c r="E425" s="44"/>
    </row>
    <row r="426" spans="3:5">
      <c r="C426" s="44"/>
      <c r="D426" s="44"/>
      <c r="E426" s="44"/>
    </row>
    <row r="427" spans="3:5">
      <c r="C427" s="44"/>
      <c r="D427" s="44"/>
      <c r="E427" s="44"/>
    </row>
    <row r="428" spans="3:5">
      <c r="C428" s="44"/>
      <c r="D428" s="44"/>
      <c r="E428" s="44"/>
    </row>
    <row r="429" spans="3:5">
      <c r="C429" s="44"/>
      <c r="D429" s="44"/>
      <c r="E429" s="44"/>
    </row>
    <row r="430" spans="3:5">
      <c r="C430" s="44"/>
      <c r="D430" s="44"/>
      <c r="E430" s="44"/>
    </row>
    <row r="431" spans="3:5">
      <c r="C431" s="44"/>
      <c r="D431" s="44"/>
      <c r="E431" s="44"/>
    </row>
    <row r="432" spans="3:5">
      <c r="C432" s="44"/>
      <c r="D432" s="44"/>
      <c r="E432" s="44"/>
    </row>
    <row r="433" spans="3:5">
      <c r="C433" s="44"/>
      <c r="D433" s="44"/>
      <c r="E433" s="44"/>
    </row>
    <row r="434" spans="3:5">
      <c r="C434" s="44"/>
      <c r="D434" s="44"/>
      <c r="E434" s="44"/>
    </row>
    <row r="435" spans="3:5">
      <c r="C435" s="44"/>
      <c r="D435" s="44"/>
      <c r="E435" s="44"/>
    </row>
    <row r="436" spans="3:5">
      <c r="C436" s="44"/>
      <c r="D436" s="44"/>
      <c r="E436" s="44"/>
    </row>
    <row r="437" spans="3:5">
      <c r="C437" s="44"/>
      <c r="D437" s="44"/>
      <c r="E437" s="44"/>
    </row>
    <row r="438" spans="3:5">
      <c r="C438" s="44"/>
      <c r="D438" s="44"/>
      <c r="E438" s="44"/>
    </row>
    <row r="439" spans="3:5">
      <c r="C439" s="44"/>
      <c r="D439" s="44"/>
      <c r="E439" s="44"/>
    </row>
    <row r="440" spans="3:5">
      <c r="C440" s="44"/>
      <c r="D440" s="44"/>
      <c r="E440" s="44"/>
    </row>
    <row r="441" spans="3:5">
      <c r="C441" s="44"/>
      <c r="D441" s="44"/>
      <c r="E441" s="44"/>
    </row>
    <row r="442" spans="3:5">
      <c r="C442" s="44"/>
      <c r="D442" s="44"/>
      <c r="E442" s="44"/>
    </row>
    <row r="443" spans="3:5">
      <c r="C443" s="44"/>
      <c r="D443" s="44"/>
      <c r="E443" s="44"/>
    </row>
    <row r="444" spans="3:5">
      <c r="C444" s="44"/>
      <c r="D444" s="44"/>
      <c r="E444" s="44"/>
    </row>
    <row r="445" spans="3:5">
      <c r="C445" s="44"/>
      <c r="D445" s="44"/>
      <c r="E445" s="44"/>
    </row>
    <row r="446" spans="3:5">
      <c r="C446" s="44"/>
      <c r="D446" s="44"/>
      <c r="E446" s="44"/>
    </row>
    <row r="447" spans="3:5">
      <c r="C447" s="44"/>
      <c r="D447" s="44"/>
      <c r="E447" s="44"/>
    </row>
    <row r="448" spans="3:5">
      <c r="C448" s="44"/>
      <c r="D448" s="44"/>
      <c r="E448" s="44"/>
    </row>
    <row r="449" spans="3:5">
      <c r="C449" s="44"/>
      <c r="D449" s="44"/>
      <c r="E449" s="44"/>
    </row>
    <row r="450" spans="3:5">
      <c r="C450" s="44"/>
      <c r="D450" s="44"/>
      <c r="E450" s="44"/>
    </row>
    <row r="451" spans="3:5">
      <c r="C451" s="44"/>
      <c r="D451" s="44"/>
      <c r="E451" s="44"/>
    </row>
    <row r="452" spans="3:5">
      <c r="C452" s="44"/>
      <c r="D452" s="44"/>
      <c r="E452" s="44"/>
    </row>
    <row r="453" spans="3:5">
      <c r="C453" s="44"/>
      <c r="D453" s="44"/>
      <c r="E453" s="44"/>
    </row>
    <row r="454" spans="3:5">
      <c r="C454" s="44"/>
      <c r="D454" s="44"/>
      <c r="E454" s="44"/>
    </row>
    <row r="455" spans="3:5">
      <c r="C455" s="44"/>
      <c r="D455" s="44"/>
      <c r="E455" s="44"/>
    </row>
    <row r="456" spans="3:5">
      <c r="C456" s="44"/>
      <c r="D456" s="44"/>
      <c r="E456" s="44"/>
    </row>
    <row r="457" spans="3:5">
      <c r="C457" s="44"/>
      <c r="D457" s="44"/>
      <c r="E457" s="44"/>
    </row>
    <row r="458" spans="3:5">
      <c r="C458" s="44"/>
      <c r="D458" s="44"/>
      <c r="E458" s="44"/>
    </row>
    <row r="459" spans="3:5">
      <c r="C459" s="44"/>
      <c r="D459" s="44"/>
      <c r="E459" s="44"/>
    </row>
    <row r="460" spans="3:5">
      <c r="C460" s="44"/>
      <c r="D460" s="44"/>
      <c r="E460" s="44"/>
    </row>
    <row r="461" spans="3:5">
      <c r="C461" s="44"/>
      <c r="D461" s="44"/>
      <c r="E461" s="44"/>
    </row>
    <row r="462" spans="3:5">
      <c r="C462" s="44"/>
      <c r="D462" s="44"/>
      <c r="E462" s="44"/>
    </row>
    <row r="463" spans="3:5">
      <c r="C463" s="44"/>
      <c r="D463" s="44"/>
      <c r="E463" s="44"/>
    </row>
    <row r="464" spans="3:5">
      <c r="C464" s="44"/>
      <c r="D464" s="44"/>
      <c r="E464" s="44"/>
    </row>
    <row r="465" spans="3:5">
      <c r="C465" s="44"/>
      <c r="D465" s="44"/>
      <c r="E465" s="44"/>
    </row>
    <row r="466" spans="3:5">
      <c r="C466" s="44"/>
      <c r="D466" s="44"/>
      <c r="E466" s="44"/>
    </row>
    <row r="467" spans="3:5">
      <c r="C467" s="44"/>
      <c r="D467" s="44"/>
      <c r="E467" s="44"/>
    </row>
    <row r="468" spans="3:5">
      <c r="C468" s="44"/>
      <c r="D468" s="44"/>
      <c r="E468" s="44"/>
    </row>
    <row r="469" spans="3:5">
      <c r="C469" s="44"/>
      <c r="D469" s="44"/>
      <c r="E469" s="44"/>
    </row>
    <row r="470" spans="3:5">
      <c r="C470" s="44"/>
      <c r="D470" s="44"/>
      <c r="E470" s="44"/>
    </row>
    <row r="471" spans="3:5">
      <c r="C471" s="44"/>
      <c r="D471" s="44"/>
      <c r="E471" s="44"/>
    </row>
    <row r="472" spans="3:5">
      <c r="C472" s="44"/>
      <c r="D472" s="44"/>
      <c r="E472" s="44"/>
    </row>
    <row r="473" spans="3:5">
      <c r="C473" s="44"/>
      <c r="D473" s="44"/>
      <c r="E473" s="44"/>
    </row>
    <row r="474" spans="3:5">
      <c r="C474" s="44"/>
      <c r="D474" s="44"/>
      <c r="E474" s="44"/>
    </row>
    <row r="475" spans="3:5">
      <c r="C475" s="44"/>
      <c r="D475" s="44"/>
      <c r="E475" s="44"/>
    </row>
    <row r="476" spans="3:5">
      <c r="C476" s="44"/>
      <c r="D476" s="44"/>
      <c r="E476" s="44"/>
    </row>
    <row r="477" spans="3:5">
      <c r="C477" s="44"/>
      <c r="D477" s="44"/>
      <c r="E477" s="44"/>
    </row>
    <row r="478" spans="3:5">
      <c r="C478" s="44"/>
      <c r="D478" s="44"/>
      <c r="E478" s="44"/>
    </row>
    <row r="479" spans="3:5">
      <c r="C479" s="44"/>
      <c r="D479" s="44"/>
      <c r="E479" s="44"/>
    </row>
    <row r="480" spans="3:5">
      <c r="C480" s="44"/>
      <c r="D480" s="44"/>
      <c r="E480" s="44"/>
    </row>
    <row r="481" spans="3:5">
      <c r="C481" s="44"/>
      <c r="D481" s="44"/>
      <c r="E481" s="44"/>
    </row>
    <row r="482" spans="3:5">
      <c r="C482" s="44"/>
      <c r="D482" s="44"/>
      <c r="E482" s="44"/>
    </row>
    <row r="483" spans="3:5">
      <c r="C483" s="44"/>
      <c r="D483" s="44"/>
      <c r="E483" s="44"/>
    </row>
    <row r="484" spans="3:5">
      <c r="C484" s="44"/>
      <c r="D484" s="44"/>
      <c r="E484" s="44"/>
    </row>
    <row r="485" spans="3:5">
      <c r="C485" s="44"/>
      <c r="D485" s="44"/>
      <c r="E485" s="44"/>
    </row>
    <row r="486" spans="3:5">
      <c r="C486" s="44"/>
      <c r="D486" s="44"/>
      <c r="E486" s="44"/>
    </row>
    <row r="487" spans="3:5">
      <c r="C487" s="44"/>
      <c r="D487" s="44"/>
      <c r="E487" s="44"/>
    </row>
    <row r="488" spans="3:5">
      <c r="C488" s="44"/>
      <c r="D488" s="44"/>
      <c r="E488" s="44"/>
    </row>
    <row r="489" spans="3:5">
      <c r="C489" s="44"/>
      <c r="D489" s="44"/>
      <c r="E489" s="44"/>
    </row>
    <row r="490" spans="3:5">
      <c r="C490" s="44"/>
      <c r="D490" s="44"/>
      <c r="E490" s="44"/>
    </row>
    <row r="491" spans="3:5">
      <c r="C491" s="44"/>
      <c r="D491" s="44"/>
      <c r="E491" s="44"/>
    </row>
    <row r="492" spans="3:5">
      <c r="C492" s="44"/>
      <c r="D492" s="44"/>
      <c r="E492" s="44"/>
    </row>
    <row r="493" spans="3:5">
      <c r="C493" s="44"/>
      <c r="D493" s="44"/>
      <c r="E493" s="44"/>
    </row>
    <row r="494" spans="3:5">
      <c r="C494" s="44"/>
      <c r="D494" s="44"/>
      <c r="E494" s="44"/>
    </row>
    <row r="495" spans="3:5">
      <c r="C495" s="44"/>
      <c r="D495" s="44"/>
      <c r="E495" s="44"/>
    </row>
    <row r="496" spans="3:5">
      <c r="C496" s="44"/>
      <c r="D496" s="44"/>
      <c r="E496" s="44"/>
    </row>
    <row r="497" spans="3:5">
      <c r="C497" s="44"/>
      <c r="D497" s="44"/>
      <c r="E497" s="44"/>
    </row>
    <row r="498" spans="3:5">
      <c r="C498" s="44"/>
      <c r="D498" s="44"/>
      <c r="E498" s="44"/>
    </row>
    <row r="499" spans="3:5">
      <c r="C499" s="44"/>
      <c r="D499" s="44"/>
      <c r="E499" s="44"/>
    </row>
    <row r="500" spans="3:5">
      <c r="C500" s="44"/>
      <c r="D500" s="44"/>
      <c r="E500" s="44"/>
    </row>
    <row r="501" spans="3:5">
      <c r="C501" s="44"/>
      <c r="D501" s="44"/>
      <c r="E501" s="44"/>
    </row>
    <row r="502" spans="3:5">
      <c r="C502" s="44"/>
      <c r="D502" s="44"/>
      <c r="E502" s="44"/>
    </row>
    <row r="503" spans="3:5">
      <c r="C503" s="44"/>
      <c r="D503" s="44"/>
      <c r="E503" s="44"/>
    </row>
    <row r="504" spans="3:5">
      <c r="C504" s="44"/>
      <c r="D504" s="44"/>
      <c r="E504" s="44"/>
    </row>
    <row r="505" spans="3:5">
      <c r="C505" s="44"/>
      <c r="D505" s="44"/>
      <c r="E505" s="44"/>
    </row>
    <row r="506" spans="3:5">
      <c r="C506" s="44"/>
      <c r="D506" s="44"/>
      <c r="E506" s="44"/>
    </row>
    <row r="507" spans="3:5">
      <c r="C507" s="44"/>
      <c r="D507" s="44"/>
      <c r="E507" s="44"/>
    </row>
    <row r="508" spans="3:5">
      <c r="C508" s="44"/>
      <c r="D508" s="44"/>
      <c r="E508" s="44"/>
    </row>
    <row r="509" spans="3:5">
      <c r="C509" s="44"/>
      <c r="D509" s="44"/>
      <c r="E509" s="44"/>
    </row>
    <row r="510" spans="3:5">
      <c r="C510" s="44"/>
      <c r="D510" s="44"/>
      <c r="E510" s="44"/>
    </row>
    <row r="514" spans="2:2">
      <c r="B514" s="44"/>
    </row>
    <row r="515" spans="2:2">
      <c r="B515" s="44"/>
    </row>
    <row r="516" spans="2:2">
      <c r="B516" s="49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5" width="10.7109375" style="43" customWidth="1"/>
    <col min="6" max="7" width="10.7109375" style="44" customWidth="1"/>
    <col min="8" max="8" width="14.7109375" style="44" customWidth="1"/>
    <col min="9" max="9" width="11.7109375" style="44" customWidth="1"/>
    <col min="10" max="10" width="14.7109375" style="44" customWidth="1"/>
    <col min="11" max="13" width="10.7109375" style="44" customWidth="1"/>
    <col min="14" max="14" width="6.7109375" style="44" customWidth="1"/>
    <col min="15" max="15" width="7.7109375" style="44" customWidth="1"/>
    <col min="16" max="16" width="7.140625" style="44" customWidth="1"/>
    <col min="17" max="17" width="6" style="44" customWidth="1"/>
    <col min="18" max="18" width="7.85546875" style="44" customWidth="1"/>
    <col min="19" max="19" width="8.140625" style="44" customWidth="1"/>
    <col min="20" max="20" width="6.28515625" style="44" customWidth="1"/>
    <col min="21" max="21" width="8" style="44" customWidth="1"/>
    <col min="22" max="22" width="8.7109375" style="44" customWidth="1"/>
    <col min="23" max="23" width="10" style="44" customWidth="1"/>
    <col min="24" max="24" width="9.5703125" style="44" customWidth="1"/>
    <col min="25" max="25" width="6.140625" style="44" customWidth="1"/>
    <col min="26" max="27" width="5.7109375" style="44" customWidth="1"/>
    <col min="28" max="28" width="6.85546875" style="44" customWidth="1"/>
    <col min="29" max="29" width="6.42578125" style="44" customWidth="1"/>
    <col min="30" max="30" width="6.7109375" style="44" customWidth="1"/>
    <col min="31" max="31" width="7.28515625" style="44" customWidth="1"/>
    <col min="32" max="43" width="5.7109375" style="44" customWidth="1"/>
    <col min="44" max="16384" width="9.140625" style="44"/>
  </cols>
  <sheetData>
    <row r="1" spans="2:98">
      <c r="B1" s="11" t="s">
        <v>0</v>
      </c>
      <c r="C1" s="12" t="s">
        <v>190</v>
      </c>
    </row>
    <row r="2" spans="2:98">
      <c r="B2" s="11" t="s">
        <v>1</v>
      </c>
    </row>
    <row r="3" spans="2:98">
      <c r="B3" s="11" t="s">
        <v>2</v>
      </c>
      <c r="C3" s="12" t="s">
        <v>191</v>
      </c>
    </row>
    <row r="4" spans="2:98">
      <c r="B4" s="11" t="s">
        <v>3</v>
      </c>
      <c r="C4" s="12" t="s">
        <v>192</v>
      </c>
    </row>
    <row r="6" spans="2:98" ht="26.25" customHeight="1">
      <c r="B6" s="87" t="s">
        <v>142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9"/>
    </row>
    <row r="7" spans="2:98" ht="26.25" customHeight="1">
      <c r="B7" s="87" t="s">
        <v>95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9"/>
    </row>
    <row r="8" spans="2:98" s="49" customFormat="1" ht="63">
      <c r="B8" s="17" t="s">
        <v>102</v>
      </c>
      <c r="C8" s="68" t="s">
        <v>50</v>
      </c>
      <c r="D8" s="69" t="s">
        <v>143</v>
      </c>
      <c r="E8" s="69" t="s">
        <v>51</v>
      </c>
      <c r="F8" s="69" t="s">
        <v>88</v>
      </c>
      <c r="G8" s="69" t="s">
        <v>54</v>
      </c>
      <c r="H8" s="69" t="s">
        <v>74</v>
      </c>
      <c r="I8" s="69" t="s">
        <v>75</v>
      </c>
      <c r="J8" s="69" t="s">
        <v>5</v>
      </c>
      <c r="K8" s="69" t="s">
        <v>76</v>
      </c>
      <c r="L8" s="69" t="s">
        <v>58</v>
      </c>
      <c r="M8" s="90" t="s">
        <v>59</v>
      </c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CT8" s="44"/>
    </row>
    <row r="9" spans="2:98" s="49" customFormat="1" ht="14.25" customHeight="1">
      <c r="B9" s="50"/>
      <c r="C9" s="71"/>
      <c r="D9" s="51"/>
      <c r="E9" s="51"/>
      <c r="F9" s="71"/>
      <c r="G9" s="71"/>
      <c r="H9" s="71"/>
      <c r="I9" s="71" t="s">
        <v>79</v>
      </c>
      <c r="J9" s="71" t="s">
        <v>6</v>
      </c>
      <c r="K9" s="71" t="s">
        <v>7</v>
      </c>
      <c r="L9" s="71" t="s">
        <v>7</v>
      </c>
      <c r="M9" s="72" t="s">
        <v>7</v>
      </c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CT9" s="44"/>
    </row>
    <row r="10" spans="2:98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74" t="s">
        <v>67</v>
      </c>
      <c r="M10" s="74" t="s">
        <v>80</v>
      </c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CT10" s="44"/>
    </row>
    <row r="11" spans="2:98" s="54" customFormat="1" ht="18" customHeight="1">
      <c r="B11" s="55" t="s">
        <v>96</v>
      </c>
      <c r="C11" s="53"/>
      <c r="D11" s="53"/>
      <c r="E11" s="53"/>
      <c r="F11" s="53"/>
      <c r="G11" s="53"/>
      <c r="H11" s="32">
        <v>334.54</v>
      </c>
      <c r="I11" s="53"/>
      <c r="J11" s="32">
        <v>73.691413880308303</v>
      </c>
      <c r="K11" s="53"/>
      <c r="L11" s="32">
        <v>100</v>
      </c>
      <c r="M11" s="32">
        <v>0.21</v>
      </c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CT11" s="44"/>
    </row>
    <row r="12" spans="2:98">
      <c r="B12" s="56" t="s">
        <v>193</v>
      </c>
      <c r="C12" s="44"/>
      <c r="D12" s="44"/>
      <c r="E12" s="44"/>
    </row>
    <row r="13" spans="2:98">
      <c r="B13" s="12" t="s">
        <v>819</v>
      </c>
      <c r="C13" s="12" t="s">
        <v>820</v>
      </c>
      <c r="D13" s="12" t="s">
        <v>129</v>
      </c>
      <c r="E13" s="12" t="s">
        <v>811</v>
      </c>
      <c r="F13" s="12" t="s">
        <v>133</v>
      </c>
      <c r="G13" s="12" t="s">
        <v>112</v>
      </c>
      <c r="H13" s="35">
        <v>334.54</v>
      </c>
      <c r="I13" s="35">
        <v>5645.2291000000014</v>
      </c>
      <c r="J13" s="35">
        <v>73.691413880308303</v>
      </c>
      <c r="K13" s="35">
        <v>0</v>
      </c>
      <c r="L13" s="35">
        <v>100</v>
      </c>
      <c r="M13" s="35">
        <v>0.21</v>
      </c>
    </row>
    <row r="14" spans="2:98">
      <c r="B14" s="56" t="s">
        <v>214</v>
      </c>
      <c r="C14" s="44"/>
      <c r="D14" s="44"/>
      <c r="E14" s="44"/>
      <c r="H14" s="61">
        <v>334.54</v>
      </c>
      <c r="J14" s="61">
        <v>73.691413880308303</v>
      </c>
      <c r="L14" s="61">
        <v>100</v>
      </c>
      <c r="M14" s="61">
        <v>0.21</v>
      </c>
    </row>
    <row r="15" spans="2:98">
      <c r="B15" s="56" t="s">
        <v>215</v>
      </c>
      <c r="C15" s="44"/>
      <c r="D15" s="44"/>
      <c r="E15" s="44"/>
    </row>
    <row r="16" spans="2:98">
      <c r="B16" s="56" t="s">
        <v>283</v>
      </c>
      <c r="C16" s="44"/>
      <c r="D16" s="44"/>
      <c r="E16" s="44"/>
    </row>
    <row r="17" spans="2:13">
      <c r="B17" s="12" t="s">
        <v>197</v>
      </c>
      <c r="C17" s="12" t="s">
        <v>197</v>
      </c>
      <c r="D17" s="44"/>
      <c r="E17" s="44"/>
      <c r="F17" s="12" t="s">
        <v>197</v>
      </c>
      <c r="G17" s="12" t="s">
        <v>197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</row>
    <row r="18" spans="2:13">
      <c r="B18" s="56" t="s">
        <v>284</v>
      </c>
      <c r="C18" s="44"/>
      <c r="D18" s="44"/>
      <c r="E18" s="44"/>
      <c r="H18" s="61">
        <v>0</v>
      </c>
      <c r="J18" s="61">
        <v>0</v>
      </c>
      <c r="L18" s="61">
        <v>0</v>
      </c>
      <c r="M18" s="61">
        <v>0</v>
      </c>
    </row>
    <row r="19" spans="2:13">
      <c r="B19" s="56" t="s">
        <v>285</v>
      </c>
      <c r="C19" s="44"/>
      <c r="D19" s="44"/>
      <c r="E19" s="44"/>
    </row>
    <row r="20" spans="2:13">
      <c r="B20" s="12" t="s">
        <v>197</v>
      </c>
      <c r="C20" s="12" t="s">
        <v>197</v>
      </c>
      <c r="D20" s="44"/>
      <c r="E20" s="44"/>
      <c r="F20" s="12" t="s">
        <v>197</v>
      </c>
      <c r="G20" s="12" t="s">
        <v>197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</row>
    <row r="21" spans="2:13">
      <c r="B21" s="56" t="s">
        <v>286</v>
      </c>
      <c r="C21" s="44"/>
      <c r="D21" s="44"/>
      <c r="E21" s="44"/>
      <c r="H21" s="61">
        <v>0</v>
      </c>
      <c r="J21" s="61">
        <v>0</v>
      </c>
      <c r="L21" s="61">
        <v>0</v>
      </c>
      <c r="M21" s="61">
        <v>0</v>
      </c>
    </row>
    <row r="22" spans="2:13">
      <c r="B22" s="56" t="s">
        <v>220</v>
      </c>
      <c r="C22" s="44"/>
      <c r="D22" s="44"/>
      <c r="E22" s="44"/>
      <c r="H22" s="61">
        <v>0</v>
      </c>
      <c r="J22" s="61">
        <v>0</v>
      </c>
      <c r="L22" s="61">
        <v>0</v>
      </c>
      <c r="M22" s="61">
        <v>0</v>
      </c>
    </row>
    <row r="23" spans="2:13">
      <c r="B23" s="12" t="s">
        <v>221</v>
      </c>
      <c r="C23" s="44"/>
      <c r="D23" s="44"/>
      <c r="E23" s="44"/>
    </row>
    <row r="24" spans="2:13">
      <c r="C24" s="44"/>
      <c r="D24" s="44"/>
      <c r="E24" s="44"/>
    </row>
    <row r="25" spans="2:13">
      <c r="C25" s="44"/>
      <c r="D25" s="44"/>
      <c r="E25" s="44"/>
    </row>
    <row r="26" spans="2:13">
      <c r="C26" s="44"/>
      <c r="D26" s="44"/>
      <c r="E26" s="44"/>
    </row>
    <row r="27" spans="2:13">
      <c r="C27" s="44"/>
      <c r="D27" s="44"/>
      <c r="E27" s="44"/>
    </row>
    <row r="28" spans="2:13">
      <c r="C28" s="44"/>
      <c r="D28" s="44"/>
      <c r="E28" s="44"/>
    </row>
    <row r="29" spans="2:13">
      <c r="C29" s="44"/>
      <c r="D29" s="44"/>
      <c r="E29" s="44"/>
    </row>
    <row r="30" spans="2:13">
      <c r="C30" s="44"/>
      <c r="D30" s="44"/>
      <c r="E30" s="44"/>
    </row>
    <row r="31" spans="2:13">
      <c r="C31" s="44"/>
      <c r="D31" s="44"/>
      <c r="E31" s="44"/>
    </row>
    <row r="32" spans="2:13">
      <c r="C32" s="44"/>
      <c r="D32" s="44"/>
      <c r="E32" s="44"/>
    </row>
    <row r="33" spans="3:5">
      <c r="C33" s="44"/>
      <c r="D33" s="44"/>
      <c r="E33" s="44"/>
    </row>
    <row r="34" spans="3:5">
      <c r="C34" s="44"/>
      <c r="D34" s="44"/>
      <c r="E34" s="44"/>
    </row>
    <row r="35" spans="3:5">
      <c r="C35" s="44"/>
      <c r="D35" s="44"/>
      <c r="E35" s="44"/>
    </row>
    <row r="36" spans="3:5">
      <c r="C36" s="44"/>
      <c r="D36" s="44"/>
      <c r="E36" s="44"/>
    </row>
    <row r="37" spans="3:5">
      <c r="C37" s="44"/>
      <c r="D37" s="44"/>
      <c r="E37" s="44"/>
    </row>
    <row r="38" spans="3:5">
      <c r="C38" s="44"/>
      <c r="D38" s="44"/>
      <c r="E38" s="44"/>
    </row>
    <row r="39" spans="3:5">
      <c r="C39" s="44"/>
      <c r="D39" s="44"/>
      <c r="E39" s="44"/>
    </row>
    <row r="40" spans="3:5">
      <c r="C40" s="44"/>
      <c r="D40" s="44"/>
      <c r="E40" s="44"/>
    </row>
    <row r="41" spans="3:5">
      <c r="C41" s="44"/>
      <c r="D41" s="44"/>
      <c r="E41" s="44"/>
    </row>
    <row r="42" spans="3:5">
      <c r="C42" s="44"/>
      <c r="D42" s="44"/>
      <c r="E42" s="44"/>
    </row>
    <row r="43" spans="3:5">
      <c r="C43" s="44"/>
      <c r="D43" s="44"/>
      <c r="E43" s="44"/>
    </row>
    <row r="44" spans="3:5">
      <c r="C44" s="44"/>
      <c r="D44" s="44"/>
      <c r="E44" s="44"/>
    </row>
    <row r="45" spans="3:5">
      <c r="C45" s="44"/>
      <c r="D45" s="44"/>
      <c r="E45" s="44"/>
    </row>
    <row r="46" spans="3:5">
      <c r="C46" s="44"/>
      <c r="D46" s="44"/>
      <c r="E46" s="44"/>
    </row>
    <row r="47" spans="3:5">
      <c r="C47" s="44"/>
      <c r="D47" s="44"/>
      <c r="E47" s="44"/>
    </row>
    <row r="48" spans="3:5">
      <c r="C48" s="44"/>
      <c r="D48" s="44"/>
      <c r="E48" s="44"/>
    </row>
    <row r="49" spans="3:5">
      <c r="C49" s="44"/>
      <c r="D49" s="44"/>
      <c r="E49" s="44"/>
    </row>
    <row r="50" spans="3:5">
      <c r="C50" s="44"/>
      <c r="D50" s="44"/>
      <c r="E50" s="44"/>
    </row>
    <row r="51" spans="3:5">
      <c r="C51" s="44"/>
      <c r="D51" s="44"/>
      <c r="E51" s="44"/>
    </row>
    <row r="52" spans="3:5">
      <c r="C52" s="44"/>
      <c r="D52" s="44"/>
      <c r="E52" s="44"/>
    </row>
    <row r="53" spans="3:5">
      <c r="C53" s="44"/>
      <c r="D53" s="44"/>
      <c r="E53" s="44"/>
    </row>
    <row r="54" spans="3:5">
      <c r="C54" s="44"/>
      <c r="D54" s="44"/>
      <c r="E54" s="44"/>
    </row>
    <row r="55" spans="3:5">
      <c r="C55" s="44"/>
      <c r="D55" s="44"/>
      <c r="E55" s="44"/>
    </row>
    <row r="56" spans="3:5">
      <c r="C56" s="44"/>
      <c r="D56" s="44"/>
      <c r="E56" s="44"/>
    </row>
    <row r="57" spans="3:5">
      <c r="C57" s="44"/>
      <c r="D57" s="44"/>
      <c r="E57" s="44"/>
    </row>
    <row r="58" spans="3:5">
      <c r="C58" s="44"/>
      <c r="D58" s="44"/>
      <c r="E58" s="44"/>
    </row>
    <row r="59" spans="3:5">
      <c r="C59" s="44"/>
      <c r="D59" s="44"/>
      <c r="E59" s="44"/>
    </row>
    <row r="60" spans="3:5">
      <c r="C60" s="44"/>
      <c r="D60" s="44"/>
      <c r="E60" s="44"/>
    </row>
    <row r="61" spans="3:5">
      <c r="C61" s="44"/>
      <c r="D61" s="44"/>
      <c r="E61" s="44"/>
    </row>
    <row r="62" spans="3:5">
      <c r="C62" s="44"/>
      <c r="D62" s="44"/>
      <c r="E62" s="44"/>
    </row>
    <row r="63" spans="3:5">
      <c r="C63" s="44"/>
      <c r="D63" s="44"/>
      <c r="E63" s="44"/>
    </row>
    <row r="64" spans="3:5">
      <c r="C64" s="44"/>
      <c r="D64" s="44"/>
      <c r="E64" s="44"/>
    </row>
    <row r="65" spans="3:5">
      <c r="C65" s="44"/>
      <c r="D65" s="44"/>
      <c r="E65" s="44"/>
    </row>
    <row r="66" spans="3:5">
      <c r="C66" s="44"/>
      <c r="D66" s="44"/>
      <c r="E66" s="44"/>
    </row>
    <row r="67" spans="3:5">
      <c r="C67" s="44"/>
      <c r="D67" s="44"/>
      <c r="E67" s="44"/>
    </row>
    <row r="68" spans="3:5">
      <c r="C68" s="44"/>
      <c r="D68" s="44"/>
      <c r="E68" s="44"/>
    </row>
    <row r="69" spans="3:5">
      <c r="C69" s="44"/>
      <c r="D69" s="44"/>
      <c r="E69" s="44"/>
    </row>
    <row r="70" spans="3:5">
      <c r="C70" s="44"/>
      <c r="D70" s="44"/>
      <c r="E70" s="44"/>
    </row>
    <row r="71" spans="3:5">
      <c r="C71" s="44"/>
      <c r="D71" s="44"/>
      <c r="E71" s="44"/>
    </row>
    <row r="72" spans="3:5">
      <c r="C72" s="44"/>
      <c r="D72" s="44"/>
      <c r="E72" s="44"/>
    </row>
    <row r="73" spans="3:5">
      <c r="C73" s="44"/>
      <c r="D73" s="44"/>
      <c r="E73" s="44"/>
    </row>
    <row r="74" spans="3:5">
      <c r="C74" s="44"/>
      <c r="D74" s="44"/>
      <c r="E74" s="44"/>
    </row>
    <row r="75" spans="3:5">
      <c r="C75" s="44"/>
      <c r="D75" s="44"/>
      <c r="E75" s="44"/>
    </row>
    <row r="76" spans="3:5">
      <c r="C76" s="44"/>
      <c r="D76" s="44"/>
      <c r="E76" s="44"/>
    </row>
    <row r="77" spans="3:5">
      <c r="C77" s="44"/>
      <c r="D77" s="44"/>
      <c r="E77" s="44"/>
    </row>
    <row r="78" spans="3:5">
      <c r="C78" s="44"/>
      <c r="D78" s="44"/>
      <c r="E78" s="44"/>
    </row>
    <row r="79" spans="3:5">
      <c r="C79" s="44"/>
      <c r="D79" s="44"/>
      <c r="E79" s="44"/>
    </row>
    <row r="80" spans="3:5">
      <c r="C80" s="44"/>
      <c r="D80" s="44"/>
      <c r="E80" s="44"/>
    </row>
    <row r="81" spans="3:5">
      <c r="C81" s="44"/>
      <c r="D81" s="44"/>
      <c r="E81" s="44"/>
    </row>
    <row r="82" spans="3:5">
      <c r="C82" s="44"/>
      <c r="D82" s="44"/>
      <c r="E82" s="44"/>
    </row>
    <row r="83" spans="3:5">
      <c r="C83" s="44"/>
      <c r="D83" s="44"/>
      <c r="E83" s="44"/>
    </row>
    <row r="84" spans="3:5">
      <c r="C84" s="44"/>
      <c r="D84" s="44"/>
      <c r="E84" s="44"/>
    </row>
    <row r="85" spans="3:5">
      <c r="C85" s="44"/>
      <c r="D85" s="44"/>
      <c r="E85" s="44"/>
    </row>
    <row r="86" spans="3:5">
      <c r="C86" s="44"/>
      <c r="D86" s="44"/>
      <c r="E86" s="44"/>
    </row>
    <row r="87" spans="3:5">
      <c r="C87" s="44"/>
      <c r="D87" s="44"/>
      <c r="E87" s="44"/>
    </row>
    <row r="88" spans="3:5">
      <c r="C88" s="44"/>
      <c r="D88" s="44"/>
      <c r="E88" s="44"/>
    </row>
    <row r="89" spans="3:5">
      <c r="C89" s="44"/>
      <c r="D89" s="44"/>
      <c r="E89" s="44"/>
    </row>
    <row r="90" spans="3:5">
      <c r="C90" s="44"/>
      <c r="D90" s="44"/>
      <c r="E90" s="44"/>
    </row>
    <row r="91" spans="3:5">
      <c r="C91" s="44"/>
      <c r="D91" s="44"/>
      <c r="E91" s="44"/>
    </row>
    <row r="92" spans="3:5">
      <c r="C92" s="44"/>
      <c r="D92" s="44"/>
      <c r="E92" s="44"/>
    </row>
    <row r="93" spans="3:5">
      <c r="C93" s="44"/>
      <c r="D93" s="44"/>
      <c r="E93" s="44"/>
    </row>
    <row r="94" spans="3:5">
      <c r="C94" s="44"/>
      <c r="D94" s="44"/>
      <c r="E94" s="44"/>
    </row>
    <row r="95" spans="3:5">
      <c r="C95" s="44"/>
      <c r="D95" s="44"/>
      <c r="E95" s="44"/>
    </row>
    <row r="96" spans="3:5">
      <c r="C96" s="44"/>
      <c r="D96" s="44"/>
      <c r="E96" s="44"/>
    </row>
    <row r="97" spans="3:5">
      <c r="C97" s="44"/>
      <c r="D97" s="44"/>
      <c r="E97" s="44"/>
    </row>
    <row r="98" spans="3:5">
      <c r="C98" s="44"/>
      <c r="D98" s="44"/>
      <c r="E98" s="44"/>
    </row>
    <row r="99" spans="3:5">
      <c r="C99" s="44"/>
      <c r="D99" s="44"/>
      <c r="E99" s="44"/>
    </row>
    <row r="100" spans="3:5">
      <c r="C100" s="44"/>
      <c r="D100" s="44"/>
      <c r="E100" s="44"/>
    </row>
    <row r="101" spans="3:5">
      <c r="C101" s="44"/>
      <c r="D101" s="44"/>
      <c r="E101" s="44"/>
    </row>
    <row r="102" spans="3:5">
      <c r="C102" s="44"/>
      <c r="D102" s="44"/>
      <c r="E102" s="44"/>
    </row>
    <row r="103" spans="3:5">
      <c r="C103" s="44"/>
      <c r="D103" s="44"/>
      <c r="E103" s="44"/>
    </row>
    <row r="104" spans="3:5">
      <c r="C104" s="44"/>
      <c r="D104" s="44"/>
      <c r="E104" s="44"/>
    </row>
    <row r="105" spans="3:5">
      <c r="C105" s="44"/>
      <c r="D105" s="44"/>
      <c r="E105" s="44"/>
    </row>
    <row r="106" spans="3:5">
      <c r="C106" s="44"/>
      <c r="D106" s="44"/>
      <c r="E106" s="44"/>
    </row>
    <row r="107" spans="3:5">
      <c r="C107" s="44"/>
      <c r="D107" s="44"/>
      <c r="E107" s="44"/>
    </row>
    <row r="108" spans="3:5">
      <c r="C108" s="44"/>
      <c r="D108" s="44"/>
      <c r="E108" s="44"/>
    </row>
    <row r="109" spans="3:5">
      <c r="C109" s="44"/>
      <c r="D109" s="44"/>
      <c r="E109" s="44"/>
    </row>
    <row r="110" spans="3:5">
      <c r="C110" s="44"/>
      <c r="D110" s="44"/>
      <c r="E110" s="44"/>
    </row>
    <row r="111" spans="3:5">
      <c r="C111" s="44"/>
      <c r="D111" s="44"/>
      <c r="E111" s="44"/>
    </row>
    <row r="112" spans="3:5">
      <c r="C112" s="44"/>
      <c r="D112" s="44"/>
      <c r="E112" s="44"/>
    </row>
    <row r="113" spans="3:5">
      <c r="C113" s="44"/>
      <c r="D113" s="44"/>
      <c r="E113" s="44"/>
    </row>
    <row r="114" spans="3:5">
      <c r="C114" s="44"/>
      <c r="D114" s="44"/>
      <c r="E114" s="44"/>
    </row>
    <row r="115" spans="3:5">
      <c r="C115" s="44"/>
      <c r="D115" s="44"/>
      <c r="E115" s="44"/>
    </row>
    <row r="116" spans="3:5">
      <c r="C116" s="44"/>
      <c r="D116" s="44"/>
      <c r="E116" s="44"/>
    </row>
    <row r="117" spans="3:5">
      <c r="C117" s="44"/>
      <c r="D117" s="44"/>
      <c r="E117" s="44"/>
    </row>
    <row r="118" spans="3:5">
      <c r="C118" s="44"/>
      <c r="D118" s="44"/>
      <c r="E118" s="44"/>
    </row>
    <row r="119" spans="3:5">
      <c r="C119" s="44"/>
      <c r="D119" s="44"/>
      <c r="E119" s="44"/>
    </row>
    <row r="120" spans="3:5">
      <c r="C120" s="44"/>
      <c r="D120" s="44"/>
      <c r="E120" s="44"/>
    </row>
    <row r="121" spans="3:5">
      <c r="C121" s="44"/>
      <c r="D121" s="44"/>
      <c r="E121" s="44"/>
    </row>
    <row r="122" spans="3:5">
      <c r="C122" s="44"/>
      <c r="D122" s="44"/>
      <c r="E122" s="44"/>
    </row>
    <row r="123" spans="3:5">
      <c r="C123" s="44"/>
      <c r="D123" s="44"/>
      <c r="E123" s="44"/>
    </row>
    <row r="124" spans="3:5">
      <c r="C124" s="44"/>
      <c r="D124" s="44"/>
      <c r="E124" s="44"/>
    </row>
    <row r="125" spans="3:5">
      <c r="C125" s="44"/>
      <c r="D125" s="44"/>
      <c r="E125" s="44"/>
    </row>
    <row r="126" spans="3:5">
      <c r="C126" s="44"/>
      <c r="D126" s="44"/>
      <c r="E126" s="44"/>
    </row>
    <row r="127" spans="3:5">
      <c r="C127" s="44"/>
      <c r="D127" s="44"/>
      <c r="E127" s="44"/>
    </row>
    <row r="128" spans="3:5">
      <c r="C128" s="44"/>
      <c r="D128" s="44"/>
      <c r="E128" s="44"/>
    </row>
    <row r="129" spans="3:5">
      <c r="C129" s="44"/>
      <c r="D129" s="44"/>
      <c r="E129" s="44"/>
    </row>
    <row r="130" spans="3:5">
      <c r="C130" s="44"/>
      <c r="D130" s="44"/>
      <c r="E130" s="44"/>
    </row>
    <row r="131" spans="3:5">
      <c r="C131" s="44"/>
      <c r="D131" s="44"/>
      <c r="E131" s="44"/>
    </row>
    <row r="132" spans="3:5">
      <c r="C132" s="44"/>
      <c r="D132" s="44"/>
      <c r="E132" s="44"/>
    </row>
    <row r="133" spans="3:5">
      <c r="C133" s="44"/>
      <c r="D133" s="44"/>
      <c r="E133" s="44"/>
    </row>
    <row r="134" spans="3:5">
      <c r="C134" s="44"/>
      <c r="D134" s="44"/>
      <c r="E134" s="44"/>
    </row>
    <row r="135" spans="3:5">
      <c r="C135" s="44"/>
      <c r="D135" s="44"/>
      <c r="E135" s="44"/>
    </row>
    <row r="136" spans="3:5">
      <c r="C136" s="44"/>
      <c r="D136" s="44"/>
      <c r="E136" s="44"/>
    </row>
    <row r="137" spans="3:5">
      <c r="C137" s="44"/>
      <c r="D137" s="44"/>
      <c r="E137" s="44"/>
    </row>
    <row r="138" spans="3:5">
      <c r="C138" s="44"/>
      <c r="D138" s="44"/>
      <c r="E138" s="44"/>
    </row>
    <row r="139" spans="3:5">
      <c r="C139" s="44"/>
      <c r="D139" s="44"/>
      <c r="E139" s="44"/>
    </row>
    <row r="140" spans="3:5">
      <c r="C140" s="44"/>
      <c r="D140" s="44"/>
      <c r="E140" s="44"/>
    </row>
    <row r="141" spans="3:5">
      <c r="C141" s="44"/>
      <c r="D141" s="44"/>
      <c r="E141" s="44"/>
    </row>
    <row r="142" spans="3:5">
      <c r="C142" s="44"/>
      <c r="D142" s="44"/>
      <c r="E142" s="44"/>
    </row>
    <row r="143" spans="3:5">
      <c r="C143" s="44"/>
      <c r="D143" s="44"/>
      <c r="E143" s="44"/>
    </row>
    <row r="144" spans="3:5">
      <c r="C144" s="44"/>
      <c r="D144" s="44"/>
      <c r="E144" s="44"/>
    </row>
    <row r="145" spans="3:5">
      <c r="C145" s="44"/>
      <c r="D145" s="44"/>
      <c r="E145" s="44"/>
    </row>
    <row r="146" spans="3:5">
      <c r="C146" s="44"/>
      <c r="D146" s="44"/>
      <c r="E146" s="44"/>
    </row>
    <row r="147" spans="3:5">
      <c r="C147" s="44"/>
      <c r="D147" s="44"/>
      <c r="E147" s="44"/>
    </row>
    <row r="148" spans="3:5">
      <c r="C148" s="44"/>
      <c r="D148" s="44"/>
      <c r="E148" s="44"/>
    </row>
    <row r="149" spans="3:5">
      <c r="C149" s="44"/>
      <c r="D149" s="44"/>
      <c r="E149" s="44"/>
    </row>
    <row r="150" spans="3:5">
      <c r="C150" s="44"/>
      <c r="D150" s="44"/>
      <c r="E150" s="44"/>
    </row>
    <row r="151" spans="3:5">
      <c r="C151" s="44"/>
      <c r="D151" s="44"/>
      <c r="E151" s="44"/>
    </row>
    <row r="152" spans="3:5">
      <c r="C152" s="44"/>
      <c r="D152" s="44"/>
      <c r="E152" s="44"/>
    </row>
    <row r="153" spans="3:5">
      <c r="C153" s="44"/>
      <c r="D153" s="44"/>
      <c r="E153" s="44"/>
    </row>
    <row r="154" spans="3:5">
      <c r="C154" s="44"/>
      <c r="D154" s="44"/>
      <c r="E154" s="44"/>
    </row>
    <row r="155" spans="3:5">
      <c r="C155" s="44"/>
      <c r="D155" s="44"/>
      <c r="E155" s="44"/>
    </row>
    <row r="156" spans="3:5">
      <c r="C156" s="44"/>
      <c r="D156" s="44"/>
      <c r="E156" s="44"/>
    </row>
    <row r="157" spans="3:5">
      <c r="C157" s="44"/>
      <c r="D157" s="44"/>
      <c r="E157" s="44"/>
    </row>
    <row r="158" spans="3:5">
      <c r="C158" s="44"/>
      <c r="D158" s="44"/>
      <c r="E158" s="44"/>
    </row>
    <row r="159" spans="3:5">
      <c r="C159" s="44"/>
      <c r="D159" s="44"/>
      <c r="E159" s="44"/>
    </row>
    <row r="160" spans="3:5">
      <c r="C160" s="44"/>
      <c r="D160" s="44"/>
      <c r="E160" s="44"/>
    </row>
    <row r="161" spans="3:5">
      <c r="C161" s="44"/>
      <c r="D161" s="44"/>
      <c r="E161" s="44"/>
    </row>
    <row r="162" spans="3:5">
      <c r="C162" s="44"/>
      <c r="D162" s="44"/>
      <c r="E162" s="44"/>
    </row>
    <row r="163" spans="3:5">
      <c r="C163" s="44"/>
      <c r="D163" s="44"/>
      <c r="E163" s="44"/>
    </row>
    <row r="164" spans="3:5">
      <c r="C164" s="44"/>
      <c r="D164" s="44"/>
      <c r="E164" s="44"/>
    </row>
    <row r="165" spans="3:5">
      <c r="C165" s="44"/>
      <c r="D165" s="44"/>
      <c r="E165" s="44"/>
    </row>
    <row r="166" spans="3:5">
      <c r="C166" s="44"/>
      <c r="D166" s="44"/>
      <c r="E166" s="44"/>
    </row>
    <row r="167" spans="3:5">
      <c r="C167" s="44"/>
      <c r="D167" s="44"/>
      <c r="E167" s="44"/>
    </row>
    <row r="168" spans="3:5">
      <c r="C168" s="44"/>
      <c r="D168" s="44"/>
      <c r="E168" s="44"/>
    </row>
    <row r="169" spans="3:5">
      <c r="C169" s="44"/>
      <c r="D169" s="44"/>
      <c r="E169" s="44"/>
    </row>
    <row r="170" spans="3:5">
      <c r="C170" s="44"/>
      <c r="D170" s="44"/>
      <c r="E170" s="44"/>
    </row>
    <row r="171" spans="3:5">
      <c r="C171" s="44"/>
      <c r="D171" s="44"/>
      <c r="E171" s="44"/>
    </row>
    <row r="172" spans="3:5">
      <c r="C172" s="44"/>
      <c r="D172" s="44"/>
      <c r="E172" s="44"/>
    </row>
    <row r="173" spans="3:5">
      <c r="C173" s="44"/>
      <c r="D173" s="44"/>
      <c r="E173" s="44"/>
    </row>
    <row r="174" spans="3:5">
      <c r="C174" s="44"/>
      <c r="D174" s="44"/>
      <c r="E174" s="44"/>
    </row>
    <row r="175" spans="3:5">
      <c r="C175" s="44"/>
      <c r="D175" s="44"/>
      <c r="E175" s="44"/>
    </row>
    <row r="176" spans="3:5">
      <c r="C176" s="44"/>
      <c r="D176" s="44"/>
      <c r="E176" s="44"/>
    </row>
    <row r="177" spans="3:5">
      <c r="C177" s="44"/>
      <c r="D177" s="44"/>
      <c r="E177" s="44"/>
    </row>
    <row r="178" spans="3:5">
      <c r="C178" s="44"/>
      <c r="D178" s="44"/>
      <c r="E178" s="44"/>
    </row>
    <row r="179" spans="3:5">
      <c r="C179" s="44"/>
      <c r="D179" s="44"/>
      <c r="E179" s="44"/>
    </row>
    <row r="180" spans="3:5">
      <c r="C180" s="44"/>
      <c r="D180" s="44"/>
      <c r="E180" s="44"/>
    </row>
    <row r="181" spans="3:5">
      <c r="C181" s="44"/>
      <c r="D181" s="44"/>
      <c r="E181" s="44"/>
    </row>
    <row r="182" spans="3:5">
      <c r="C182" s="44"/>
      <c r="D182" s="44"/>
      <c r="E182" s="44"/>
    </row>
    <row r="183" spans="3:5">
      <c r="C183" s="44"/>
      <c r="D183" s="44"/>
      <c r="E183" s="44"/>
    </row>
    <row r="184" spans="3:5">
      <c r="C184" s="44"/>
      <c r="D184" s="44"/>
      <c r="E184" s="44"/>
    </row>
    <row r="185" spans="3:5">
      <c r="C185" s="44"/>
      <c r="D185" s="44"/>
      <c r="E185" s="44"/>
    </row>
    <row r="186" spans="3:5">
      <c r="C186" s="44"/>
      <c r="D186" s="44"/>
      <c r="E186" s="44"/>
    </row>
    <row r="187" spans="3:5">
      <c r="C187" s="44"/>
      <c r="D187" s="44"/>
      <c r="E187" s="44"/>
    </row>
    <row r="188" spans="3:5">
      <c r="C188" s="44"/>
      <c r="D188" s="44"/>
      <c r="E188" s="44"/>
    </row>
    <row r="189" spans="3:5">
      <c r="C189" s="44"/>
      <c r="D189" s="44"/>
      <c r="E189" s="44"/>
    </row>
    <row r="190" spans="3:5">
      <c r="C190" s="44"/>
      <c r="D190" s="44"/>
      <c r="E190" s="44"/>
    </row>
    <row r="191" spans="3:5">
      <c r="C191" s="44"/>
      <c r="D191" s="44"/>
      <c r="E191" s="44"/>
    </row>
    <row r="192" spans="3:5">
      <c r="C192" s="44"/>
      <c r="D192" s="44"/>
      <c r="E192" s="44"/>
    </row>
    <row r="193" spans="3:5">
      <c r="C193" s="44"/>
      <c r="D193" s="44"/>
      <c r="E193" s="44"/>
    </row>
    <row r="194" spans="3:5">
      <c r="C194" s="44"/>
      <c r="D194" s="44"/>
      <c r="E194" s="44"/>
    </row>
    <row r="195" spans="3:5">
      <c r="C195" s="44"/>
      <c r="D195" s="44"/>
      <c r="E195" s="44"/>
    </row>
    <row r="196" spans="3:5">
      <c r="C196" s="44"/>
      <c r="D196" s="44"/>
      <c r="E196" s="44"/>
    </row>
    <row r="197" spans="3:5">
      <c r="C197" s="44"/>
      <c r="D197" s="44"/>
      <c r="E197" s="44"/>
    </row>
    <row r="198" spans="3:5">
      <c r="C198" s="44"/>
      <c r="D198" s="44"/>
      <c r="E198" s="44"/>
    </row>
    <row r="199" spans="3:5">
      <c r="C199" s="44"/>
      <c r="D199" s="44"/>
      <c r="E199" s="44"/>
    </row>
    <row r="200" spans="3:5">
      <c r="C200" s="44"/>
      <c r="D200" s="44"/>
      <c r="E200" s="44"/>
    </row>
    <row r="201" spans="3:5">
      <c r="C201" s="44"/>
      <c r="D201" s="44"/>
      <c r="E201" s="44"/>
    </row>
    <row r="202" spans="3:5">
      <c r="C202" s="44"/>
      <c r="D202" s="44"/>
      <c r="E202" s="44"/>
    </row>
    <row r="203" spans="3:5">
      <c r="C203" s="44"/>
      <c r="D203" s="44"/>
      <c r="E203" s="44"/>
    </row>
    <row r="204" spans="3:5">
      <c r="C204" s="44"/>
      <c r="D204" s="44"/>
      <c r="E204" s="44"/>
    </row>
    <row r="205" spans="3:5">
      <c r="C205" s="44"/>
      <c r="D205" s="44"/>
      <c r="E205" s="44"/>
    </row>
    <row r="206" spans="3:5">
      <c r="C206" s="44"/>
      <c r="D206" s="44"/>
      <c r="E206" s="44"/>
    </row>
    <row r="207" spans="3:5">
      <c r="C207" s="44"/>
      <c r="D207" s="44"/>
      <c r="E207" s="44"/>
    </row>
    <row r="208" spans="3:5">
      <c r="C208" s="44"/>
      <c r="D208" s="44"/>
      <c r="E208" s="44"/>
    </row>
    <row r="209" spans="3:5">
      <c r="C209" s="44"/>
      <c r="D209" s="44"/>
      <c r="E209" s="44"/>
    </row>
    <row r="210" spans="3:5">
      <c r="C210" s="44"/>
      <c r="D210" s="44"/>
      <c r="E210" s="44"/>
    </row>
    <row r="211" spans="3:5">
      <c r="C211" s="44"/>
      <c r="D211" s="44"/>
      <c r="E211" s="44"/>
    </row>
    <row r="212" spans="3:5">
      <c r="C212" s="44"/>
      <c r="D212" s="44"/>
      <c r="E212" s="44"/>
    </row>
    <row r="213" spans="3:5">
      <c r="C213" s="44"/>
      <c r="D213" s="44"/>
      <c r="E213" s="44"/>
    </row>
    <row r="214" spans="3:5">
      <c r="C214" s="44"/>
      <c r="D214" s="44"/>
      <c r="E214" s="44"/>
    </row>
    <row r="215" spans="3:5">
      <c r="C215" s="44"/>
      <c r="D215" s="44"/>
      <c r="E215" s="44"/>
    </row>
    <row r="216" spans="3:5">
      <c r="C216" s="44"/>
      <c r="D216" s="44"/>
      <c r="E216" s="44"/>
    </row>
    <row r="217" spans="3:5">
      <c r="C217" s="44"/>
      <c r="D217" s="44"/>
      <c r="E217" s="44"/>
    </row>
    <row r="218" spans="3:5">
      <c r="C218" s="44"/>
      <c r="D218" s="44"/>
      <c r="E218" s="44"/>
    </row>
    <row r="219" spans="3:5">
      <c r="C219" s="44"/>
      <c r="D219" s="44"/>
      <c r="E219" s="44"/>
    </row>
    <row r="220" spans="3:5">
      <c r="C220" s="44"/>
      <c r="D220" s="44"/>
      <c r="E220" s="44"/>
    </row>
    <row r="221" spans="3:5">
      <c r="C221" s="44"/>
      <c r="D221" s="44"/>
      <c r="E221" s="44"/>
    </row>
    <row r="222" spans="3:5">
      <c r="C222" s="44"/>
      <c r="D222" s="44"/>
      <c r="E222" s="44"/>
    </row>
    <row r="223" spans="3:5">
      <c r="C223" s="44"/>
      <c r="D223" s="44"/>
      <c r="E223" s="44"/>
    </row>
    <row r="224" spans="3:5">
      <c r="C224" s="44"/>
      <c r="D224" s="44"/>
      <c r="E224" s="44"/>
    </row>
    <row r="225" spans="3:5">
      <c r="C225" s="44"/>
      <c r="D225" s="44"/>
      <c r="E225" s="44"/>
    </row>
    <row r="226" spans="3:5">
      <c r="C226" s="44"/>
      <c r="D226" s="44"/>
      <c r="E226" s="44"/>
    </row>
    <row r="227" spans="3:5">
      <c r="C227" s="44"/>
      <c r="D227" s="44"/>
      <c r="E227" s="44"/>
    </row>
    <row r="228" spans="3:5">
      <c r="C228" s="44"/>
      <c r="D228" s="44"/>
      <c r="E228" s="44"/>
    </row>
    <row r="229" spans="3:5">
      <c r="C229" s="44"/>
      <c r="D229" s="44"/>
      <c r="E229" s="44"/>
    </row>
    <row r="230" spans="3:5">
      <c r="C230" s="44"/>
      <c r="D230" s="44"/>
      <c r="E230" s="44"/>
    </row>
    <row r="231" spans="3:5">
      <c r="C231" s="44"/>
      <c r="D231" s="44"/>
      <c r="E231" s="44"/>
    </row>
    <row r="232" spans="3:5">
      <c r="C232" s="44"/>
      <c r="D232" s="44"/>
      <c r="E232" s="44"/>
    </row>
    <row r="233" spans="3:5">
      <c r="C233" s="44"/>
      <c r="D233" s="44"/>
      <c r="E233" s="44"/>
    </row>
    <row r="234" spans="3:5">
      <c r="C234" s="44"/>
      <c r="D234" s="44"/>
      <c r="E234" s="44"/>
    </row>
    <row r="235" spans="3:5">
      <c r="C235" s="44"/>
      <c r="D235" s="44"/>
      <c r="E235" s="44"/>
    </row>
    <row r="236" spans="3:5">
      <c r="C236" s="44"/>
      <c r="D236" s="44"/>
      <c r="E236" s="44"/>
    </row>
    <row r="237" spans="3:5">
      <c r="C237" s="44"/>
      <c r="D237" s="44"/>
      <c r="E237" s="44"/>
    </row>
    <row r="238" spans="3:5">
      <c r="C238" s="44"/>
      <c r="D238" s="44"/>
      <c r="E238" s="44"/>
    </row>
    <row r="239" spans="3:5">
      <c r="C239" s="44"/>
      <c r="D239" s="44"/>
      <c r="E239" s="44"/>
    </row>
    <row r="240" spans="3:5">
      <c r="C240" s="44"/>
      <c r="D240" s="44"/>
      <c r="E240" s="44"/>
    </row>
    <row r="241" spans="3:5">
      <c r="C241" s="44"/>
      <c r="D241" s="44"/>
      <c r="E241" s="44"/>
    </row>
    <row r="242" spans="3:5">
      <c r="C242" s="44"/>
      <c r="D242" s="44"/>
      <c r="E242" s="44"/>
    </row>
    <row r="243" spans="3:5">
      <c r="C243" s="44"/>
      <c r="D243" s="44"/>
      <c r="E243" s="44"/>
    </row>
    <row r="244" spans="3:5">
      <c r="C244" s="44"/>
      <c r="D244" s="44"/>
      <c r="E244" s="44"/>
    </row>
    <row r="245" spans="3:5">
      <c r="C245" s="44"/>
      <c r="D245" s="44"/>
      <c r="E245" s="44"/>
    </row>
    <row r="246" spans="3:5">
      <c r="C246" s="44"/>
      <c r="D246" s="44"/>
      <c r="E246" s="44"/>
    </row>
    <row r="247" spans="3:5">
      <c r="C247" s="44"/>
      <c r="D247" s="44"/>
      <c r="E247" s="44"/>
    </row>
    <row r="248" spans="3:5">
      <c r="C248" s="44"/>
      <c r="D248" s="44"/>
      <c r="E248" s="44"/>
    </row>
    <row r="249" spans="3:5">
      <c r="C249" s="44"/>
      <c r="D249" s="44"/>
      <c r="E249" s="44"/>
    </row>
    <row r="250" spans="3:5">
      <c r="C250" s="44"/>
      <c r="D250" s="44"/>
      <c r="E250" s="44"/>
    </row>
    <row r="251" spans="3:5">
      <c r="C251" s="44"/>
      <c r="D251" s="44"/>
      <c r="E251" s="44"/>
    </row>
    <row r="252" spans="3:5">
      <c r="C252" s="44"/>
      <c r="D252" s="44"/>
      <c r="E252" s="44"/>
    </row>
    <row r="253" spans="3:5">
      <c r="C253" s="44"/>
      <c r="D253" s="44"/>
      <c r="E253" s="44"/>
    </row>
    <row r="254" spans="3:5">
      <c r="C254" s="44"/>
      <c r="D254" s="44"/>
      <c r="E254" s="44"/>
    </row>
    <row r="255" spans="3:5">
      <c r="C255" s="44"/>
      <c r="D255" s="44"/>
      <c r="E255" s="44"/>
    </row>
    <row r="256" spans="3:5">
      <c r="C256" s="44"/>
      <c r="D256" s="44"/>
      <c r="E256" s="44"/>
    </row>
    <row r="257" spans="3:5">
      <c r="C257" s="44"/>
      <c r="D257" s="44"/>
      <c r="E257" s="44"/>
    </row>
    <row r="258" spans="3:5">
      <c r="C258" s="44"/>
      <c r="D258" s="44"/>
      <c r="E258" s="44"/>
    </row>
    <row r="259" spans="3:5">
      <c r="C259" s="44"/>
      <c r="D259" s="44"/>
      <c r="E259" s="44"/>
    </row>
    <row r="260" spans="3:5">
      <c r="C260" s="44"/>
      <c r="D260" s="44"/>
      <c r="E260" s="44"/>
    </row>
    <row r="261" spans="3:5">
      <c r="C261" s="44"/>
      <c r="D261" s="44"/>
      <c r="E261" s="44"/>
    </row>
    <row r="262" spans="3:5">
      <c r="C262" s="44"/>
      <c r="D262" s="44"/>
      <c r="E262" s="44"/>
    </row>
    <row r="263" spans="3:5">
      <c r="C263" s="44"/>
      <c r="D263" s="44"/>
      <c r="E263" s="44"/>
    </row>
    <row r="264" spans="3:5">
      <c r="C264" s="44"/>
      <c r="D264" s="44"/>
      <c r="E264" s="44"/>
    </row>
    <row r="265" spans="3:5">
      <c r="C265" s="44"/>
      <c r="D265" s="44"/>
      <c r="E265" s="44"/>
    </row>
    <row r="266" spans="3:5">
      <c r="C266" s="44"/>
      <c r="D266" s="44"/>
      <c r="E266" s="44"/>
    </row>
    <row r="267" spans="3:5">
      <c r="C267" s="44"/>
      <c r="D267" s="44"/>
      <c r="E267" s="44"/>
    </row>
    <row r="268" spans="3:5">
      <c r="C268" s="44"/>
      <c r="D268" s="44"/>
      <c r="E268" s="44"/>
    </row>
    <row r="269" spans="3:5">
      <c r="C269" s="44"/>
      <c r="D269" s="44"/>
      <c r="E269" s="44"/>
    </row>
    <row r="270" spans="3:5">
      <c r="C270" s="44"/>
      <c r="D270" s="44"/>
      <c r="E270" s="44"/>
    </row>
    <row r="271" spans="3:5">
      <c r="C271" s="44"/>
      <c r="D271" s="44"/>
      <c r="E271" s="44"/>
    </row>
    <row r="272" spans="3:5">
      <c r="C272" s="44"/>
      <c r="D272" s="44"/>
      <c r="E272" s="44"/>
    </row>
    <row r="273" spans="3:5">
      <c r="C273" s="44"/>
      <c r="D273" s="44"/>
      <c r="E273" s="44"/>
    </row>
    <row r="274" spans="3:5">
      <c r="C274" s="44"/>
      <c r="D274" s="44"/>
      <c r="E274" s="44"/>
    </row>
    <row r="275" spans="3:5">
      <c r="C275" s="44"/>
      <c r="D275" s="44"/>
      <c r="E275" s="44"/>
    </row>
    <row r="276" spans="3:5">
      <c r="C276" s="44"/>
      <c r="D276" s="44"/>
      <c r="E276" s="44"/>
    </row>
    <row r="277" spans="3:5">
      <c r="C277" s="44"/>
      <c r="D277" s="44"/>
      <c r="E277" s="44"/>
    </row>
    <row r="278" spans="3:5">
      <c r="C278" s="44"/>
      <c r="D278" s="44"/>
      <c r="E278" s="44"/>
    </row>
    <row r="279" spans="3:5">
      <c r="C279" s="44"/>
      <c r="D279" s="44"/>
      <c r="E279" s="44"/>
    </row>
    <row r="280" spans="3:5">
      <c r="C280" s="44"/>
      <c r="D280" s="44"/>
      <c r="E280" s="44"/>
    </row>
    <row r="281" spans="3:5">
      <c r="C281" s="44"/>
      <c r="D281" s="44"/>
      <c r="E281" s="44"/>
    </row>
    <row r="282" spans="3:5">
      <c r="C282" s="44"/>
      <c r="D282" s="44"/>
      <c r="E282" s="44"/>
    </row>
    <row r="283" spans="3:5">
      <c r="C283" s="44"/>
      <c r="D283" s="44"/>
      <c r="E283" s="44"/>
    </row>
    <row r="284" spans="3:5">
      <c r="C284" s="44"/>
      <c r="D284" s="44"/>
      <c r="E284" s="44"/>
    </row>
    <row r="285" spans="3:5">
      <c r="C285" s="44"/>
      <c r="D285" s="44"/>
      <c r="E285" s="44"/>
    </row>
    <row r="286" spans="3:5">
      <c r="C286" s="44"/>
      <c r="D286" s="44"/>
      <c r="E286" s="44"/>
    </row>
    <row r="287" spans="3:5">
      <c r="C287" s="44"/>
      <c r="D287" s="44"/>
      <c r="E287" s="44"/>
    </row>
    <row r="288" spans="3:5">
      <c r="C288" s="44"/>
      <c r="D288" s="44"/>
      <c r="E288" s="44"/>
    </row>
    <row r="289" spans="3:5">
      <c r="C289" s="44"/>
      <c r="D289" s="44"/>
      <c r="E289" s="44"/>
    </row>
    <row r="290" spans="3:5">
      <c r="C290" s="44"/>
      <c r="D290" s="44"/>
      <c r="E290" s="44"/>
    </row>
    <row r="291" spans="3:5">
      <c r="C291" s="44"/>
      <c r="D291" s="44"/>
      <c r="E291" s="44"/>
    </row>
    <row r="292" spans="3:5">
      <c r="C292" s="44"/>
      <c r="D292" s="44"/>
      <c r="E292" s="44"/>
    </row>
    <row r="293" spans="3:5">
      <c r="C293" s="44"/>
      <c r="D293" s="44"/>
      <c r="E293" s="44"/>
    </row>
    <row r="294" spans="3:5">
      <c r="C294" s="44"/>
      <c r="D294" s="44"/>
      <c r="E294" s="44"/>
    </row>
    <row r="295" spans="3:5">
      <c r="C295" s="44"/>
      <c r="D295" s="44"/>
      <c r="E295" s="44"/>
    </row>
    <row r="296" spans="3:5">
      <c r="C296" s="44"/>
      <c r="D296" s="44"/>
      <c r="E296" s="44"/>
    </row>
    <row r="297" spans="3:5">
      <c r="C297" s="44"/>
      <c r="D297" s="44"/>
      <c r="E297" s="44"/>
    </row>
    <row r="298" spans="3:5">
      <c r="C298" s="44"/>
      <c r="D298" s="44"/>
      <c r="E298" s="44"/>
    </row>
    <row r="299" spans="3:5">
      <c r="C299" s="44"/>
      <c r="D299" s="44"/>
      <c r="E299" s="44"/>
    </row>
    <row r="300" spans="3:5">
      <c r="C300" s="44"/>
      <c r="D300" s="44"/>
      <c r="E300" s="44"/>
    </row>
    <row r="301" spans="3:5">
      <c r="C301" s="44"/>
      <c r="D301" s="44"/>
      <c r="E301" s="44"/>
    </row>
    <row r="302" spans="3:5">
      <c r="C302" s="44"/>
      <c r="D302" s="44"/>
      <c r="E302" s="44"/>
    </row>
    <row r="303" spans="3:5">
      <c r="C303" s="44"/>
      <c r="D303" s="44"/>
      <c r="E303" s="44"/>
    </row>
    <row r="304" spans="3:5">
      <c r="C304" s="44"/>
      <c r="D304" s="44"/>
      <c r="E304" s="44"/>
    </row>
    <row r="305" spans="3:5">
      <c r="C305" s="44"/>
      <c r="D305" s="44"/>
      <c r="E305" s="44"/>
    </row>
    <row r="306" spans="3:5">
      <c r="C306" s="44"/>
      <c r="D306" s="44"/>
      <c r="E306" s="44"/>
    </row>
    <row r="307" spans="3:5">
      <c r="C307" s="44"/>
      <c r="D307" s="44"/>
      <c r="E307" s="44"/>
    </row>
    <row r="308" spans="3:5">
      <c r="C308" s="44"/>
      <c r="D308" s="44"/>
      <c r="E308" s="44"/>
    </row>
    <row r="309" spans="3:5">
      <c r="C309" s="44"/>
      <c r="D309" s="44"/>
      <c r="E309" s="44"/>
    </row>
    <row r="310" spans="3:5">
      <c r="C310" s="44"/>
      <c r="D310" s="44"/>
      <c r="E310" s="44"/>
    </row>
    <row r="311" spans="3:5">
      <c r="C311" s="44"/>
      <c r="D311" s="44"/>
      <c r="E311" s="44"/>
    </row>
    <row r="312" spans="3:5">
      <c r="C312" s="44"/>
      <c r="D312" s="44"/>
      <c r="E312" s="44"/>
    </row>
    <row r="313" spans="3:5">
      <c r="C313" s="44"/>
      <c r="D313" s="44"/>
      <c r="E313" s="44"/>
    </row>
    <row r="314" spans="3:5">
      <c r="C314" s="44"/>
      <c r="D314" s="44"/>
      <c r="E314" s="44"/>
    </row>
    <row r="315" spans="3:5">
      <c r="C315" s="44"/>
      <c r="D315" s="44"/>
      <c r="E315" s="44"/>
    </row>
    <row r="316" spans="3:5">
      <c r="C316" s="44"/>
      <c r="D316" s="44"/>
      <c r="E316" s="44"/>
    </row>
    <row r="317" spans="3:5">
      <c r="C317" s="44"/>
      <c r="D317" s="44"/>
      <c r="E317" s="44"/>
    </row>
    <row r="318" spans="3:5">
      <c r="C318" s="44"/>
      <c r="D318" s="44"/>
      <c r="E318" s="44"/>
    </row>
    <row r="319" spans="3:5">
      <c r="C319" s="44"/>
      <c r="D319" s="44"/>
      <c r="E319" s="44"/>
    </row>
    <row r="320" spans="3:5">
      <c r="C320" s="44"/>
      <c r="D320" s="44"/>
      <c r="E320" s="44"/>
    </row>
    <row r="321" spans="3:5">
      <c r="C321" s="44"/>
      <c r="D321" s="44"/>
      <c r="E321" s="44"/>
    </row>
    <row r="322" spans="3:5">
      <c r="C322" s="44"/>
      <c r="D322" s="44"/>
      <c r="E322" s="44"/>
    </row>
    <row r="323" spans="3:5">
      <c r="C323" s="44"/>
      <c r="D323" s="44"/>
      <c r="E323" s="44"/>
    </row>
    <row r="324" spans="3:5">
      <c r="C324" s="44"/>
      <c r="D324" s="44"/>
      <c r="E324" s="44"/>
    </row>
    <row r="325" spans="3:5">
      <c r="C325" s="44"/>
      <c r="D325" s="44"/>
      <c r="E325" s="44"/>
    </row>
    <row r="326" spans="3:5">
      <c r="C326" s="44"/>
      <c r="D326" s="44"/>
      <c r="E326" s="44"/>
    </row>
    <row r="327" spans="3:5">
      <c r="C327" s="44"/>
      <c r="D327" s="44"/>
      <c r="E327" s="44"/>
    </row>
    <row r="328" spans="3:5">
      <c r="C328" s="44"/>
      <c r="D328" s="44"/>
      <c r="E328" s="44"/>
    </row>
    <row r="329" spans="3:5">
      <c r="C329" s="44"/>
      <c r="D329" s="44"/>
      <c r="E329" s="44"/>
    </row>
    <row r="330" spans="3:5">
      <c r="C330" s="44"/>
      <c r="D330" s="44"/>
      <c r="E330" s="44"/>
    </row>
    <row r="331" spans="3:5">
      <c r="C331" s="44"/>
      <c r="D331" s="44"/>
      <c r="E331" s="44"/>
    </row>
    <row r="332" spans="3:5">
      <c r="C332" s="44"/>
      <c r="D332" s="44"/>
      <c r="E332" s="44"/>
    </row>
    <row r="333" spans="3:5">
      <c r="C333" s="44"/>
      <c r="D333" s="44"/>
      <c r="E333" s="44"/>
    </row>
    <row r="334" spans="3:5">
      <c r="C334" s="44"/>
      <c r="D334" s="44"/>
      <c r="E334" s="44"/>
    </row>
    <row r="335" spans="3:5">
      <c r="C335" s="44"/>
      <c r="D335" s="44"/>
      <c r="E335" s="44"/>
    </row>
    <row r="336" spans="3:5">
      <c r="C336" s="44"/>
      <c r="D336" s="44"/>
      <c r="E336" s="44"/>
    </row>
    <row r="337" spans="3:5">
      <c r="C337" s="44"/>
      <c r="D337" s="44"/>
      <c r="E337" s="44"/>
    </row>
    <row r="338" spans="3:5">
      <c r="C338" s="44"/>
      <c r="D338" s="44"/>
      <c r="E338" s="44"/>
    </row>
    <row r="339" spans="3:5">
      <c r="C339" s="44"/>
      <c r="D339" s="44"/>
      <c r="E339" s="44"/>
    </row>
    <row r="340" spans="3:5">
      <c r="C340" s="44"/>
      <c r="D340" s="44"/>
      <c r="E340" s="44"/>
    </row>
    <row r="341" spans="3:5">
      <c r="C341" s="44"/>
      <c r="D341" s="44"/>
      <c r="E341" s="44"/>
    </row>
    <row r="342" spans="3:5">
      <c r="C342" s="44"/>
      <c r="D342" s="44"/>
      <c r="E342" s="44"/>
    </row>
    <row r="343" spans="3:5">
      <c r="C343" s="44"/>
      <c r="D343" s="44"/>
      <c r="E343" s="44"/>
    </row>
    <row r="344" spans="3:5">
      <c r="C344" s="44"/>
      <c r="D344" s="44"/>
      <c r="E344" s="44"/>
    </row>
    <row r="345" spans="3:5">
      <c r="C345" s="44"/>
      <c r="D345" s="44"/>
      <c r="E345" s="44"/>
    </row>
    <row r="346" spans="3:5">
      <c r="C346" s="44"/>
      <c r="D346" s="44"/>
      <c r="E346" s="44"/>
    </row>
    <row r="347" spans="3:5">
      <c r="C347" s="44"/>
      <c r="D347" s="44"/>
      <c r="E347" s="44"/>
    </row>
    <row r="348" spans="3:5">
      <c r="C348" s="44"/>
      <c r="D348" s="44"/>
      <c r="E348" s="44"/>
    </row>
    <row r="349" spans="3:5">
      <c r="C349" s="44"/>
      <c r="D349" s="44"/>
      <c r="E349" s="44"/>
    </row>
    <row r="350" spans="3:5">
      <c r="C350" s="44"/>
      <c r="D350" s="44"/>
      <c r="E350" s="44"/>
    </row>
    <row r="351" spans="3:5">
      <c r="C351" s="44"/>
      <c r="D351" s="44"/>
      <c r="E351" s="44"/>
    </row>
    <row r="352" spans="3:5">
      <c r="C352" s="44"/>
      <c r="D352" s="44"/>
      <c r="E352" s="44"/>
    </row>
    <row r="353" spans="3:5">
      <c r="C353" s="44"/>
      <c r="D353" s="44"/>
      <c r="E353" s="44"/>
    </row>
    <row r="354" spans="3:5">
      <c r="C354" s="44"/>
      <c r="D354" s="44"/>
      <c r="E354" s="44"/>
    </row>
    <row r="355" spans="3:5">
      <c r="C355" s="44"/>
      <c r="D355" s="44"/>
      <c r="E355" s="44"/>
    </row>
    <row r="356" spans="3:5">
      <c r="C356" s="44"/>
      <c r="D356" s="44"/>
      <c r="E356" s="44"/>
    </row>
    <row r="357" spans="3:5">
      <c r="C357" s="44"/>
      <c r="D357" s="44"/>
      <c r="E357" s="44"/>
    </row>
    <row r="358" spans="3:5">
      <c r="C358" s="44"/>
      <c r="D358" s="44"/>
      <c r="E358" s="44"/>
    </row>
    <row r="359" spans="3:5">
      <c r="C359" s="44"/>
      <c r="D359" s="44"/>
      <c r="E359" s="44"/>
    </row>
    <row r="360" spans="3:5">
      <c r="C360" s="44"/>
      <c r="D360" s="44"/>
      <c r="E360" s="44"/>
    </row>
    <row r="361" spans="3:5">
      <c r="C361" s="44"/>
      <c r="D361" s="44"/>
      <c r="E361" s="44"/>
    </row>
    <row r="362" spans="3:5">
      <c r="C362" s="44"/>
      <c r="D362" s="44"/>
      <c r="E362" s="44"/>
    </row>
    <row r="363" spans="3:5">
      <c r="C363" s="44"/>
      <c r="D363" s="44"/>
      <c r="E363" s="44"/>
    </row>
    <row r="364" spans="3:5">
      <c r="C364" s="44"/>
      <c r="D364" s="44"/>
      <c r="E364" s="44"/>
    </row>
    <row r="365" spans="3:5">
      <c r="C365" s="44"/>
      <c r="D365" s="44"/>
      <c r="E365" s="44"/>
    </row>
    <row r="366" spans="3:5">
      <c r="C366" s="44"/>
      <c r="D366" s="44"/>
      <c r="E366" s="44"/>
    </row>
    <row r="367" spans="3:5">
      <c r="C367" s="44"/>
      <c r="D367" s="44"/>
      <c r="E367" s="44"/>
    </row>
    <row r="368" spans="3:5">
      <c r="C368" s="44"/>
      <c r="D368" s="44"/>
      <c r="E368" s="44"/>
    </row>
    <row r="369" spans="3:5">
      <c r="C369" s="44"/>
      <c r="D369" s="44"/>
      <c r="E369" s="44"/>
    </row>
    <row r="370" spans="3:5">
      <c r="C370" s="44"/>
      <c r="D370" s="44"/>
      <c r="E370" s="44"/>
    </row>
    <row r="371" spans="3:5">
      <c r="C371" s="44"/>
      <c r="D371" s="44"/>
      <c r="E371" s="44"/>
    </row>
    <row r="372" spans="3:5">
      <c r="C372" s="44"/>
      <c r="D372" s="44"/>
      <c r="E372" s="44"/>
    </row>
    <row r="373" spans="3:5">
      <c r="C373" s="44"/>
      <c r="D373" s="44"/>
      <c r="E373" s="44"/>
    </row>
    <row r="374" spans="3:5">
      <c r="C374" s="44"/>
      <c r="D374" s="44"/>
      <c r="E374" s="44"/>
    </row>
    <row r="375" spans="3:5">
      <c r="C375" s="44"/>
      <c r="D375" s="44"/>
      <c r="E375" s="44"/>
    </row>
    <row r="376" spans="3:5">
      <c r="C376" s="44"/>
      <c r="D376" s="44"/>
      <c r="E376" s="44"/>
    </row>
    <row r="377" spans="3:5">
      <c r="C377" s="44"/>
      <c r="D377" s="44"/>
      <c r="E377" s="44"/>
    </row>
    <row r="378" spans="3:5">
      <c r="C378" s="44"/>
      <c r="D378" s="44"/>
      <c r="E378" s="44"/>
    </row>
    <row r="379" spans="3:5">
      <c r="C379" s="44"/>
      <c r="D379" s="44"/>
      <c r="E379" s="44"/>
    </row>
    <row r="380" spans="3:5">
      <c r="C380" s="44"/>
      <c r="D380" s="44"/>
      <c r="E380" s="44"/>
    </row>
    <row r="381" spans="3:5">
      <c r="C381" s="44"/>
      <c r="D381" s="44"/>
      <c r="E381" s="44"/>
    </row>
    <row r="382" spans="3:5">
      <c r="C382" s="44"/>
      <c r="D382" s="44"/>
      <c r="E382" s="44"/>
    </row>
    <row r="383" spans="3:5">
      <c r="C383" s="44"/>
      <c r="D383" s="44"/>
      <c r="E383" s="44"/>
    </row>
    <row r="384" spans="3:5">
      <c r="C384" s="44"/>
      <c r="D384" s="44"/>
      <c r="E384" s="44"/>
    </row>
    <row r="385" spans="2:5">
      <c r="C385" s="44"/>
      <c r="D385" s="44"/>
      <c r="E385" s="44"/>
    </row>
    <row r="386" spans="2:5">
      <c r="C386" s="44"/>
      <c r="D386" s="44"/>
      <c r="E386" s="44"/>
    </row>
    <row r="387" spans="2:5">
      <c r="C387" s="44"/>
      <c r="D387" s="44"/>
      <c r="E387" s="44"/>
    </row>
    <row r="388" spans="2:5">
      <c r="C388" s="44"/>
      <c r="D388" s="44"/>
      <c r="E388" s="44"/>
    </row>
    <row r="389" spans="2:5">
      <c r="B389" s="44"/>
      <c r="C389" s="44"/>
      <c r="D389" s="44"/>
      <c r="E389" s="44"/>
    </row>
    <row r="390" spans="2:5">
      <c r="B390" s="44"/>
      <c r="C390" s="44"/>
      <c r="D390" s="44"/>
      <c r="E390" s="44"/>
    </row>
    <row r="391" spans="2:5">
      <c r="B391" s="49"/>
      <c r="C391" s="44"/>
      <c r="D391" s="44"/>
      <c r="E391" s="44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3" width="10.7109375" style="43" customWidth="1"/>
    <col min="4" max="5" width="10.7109375" style="44" customWidth="1"/>
    <col min="6" max="6" width="14.7109375" style="44" customWidth="1"/>
    <col min="7" max="7" width="11.7109375" style="44" customWidth="1"/>
    <col min="8" max="8" width="14.7109375" style="44" customWidth="1"/>
    <col min="9" max="11" width="10.7109375" style="44" customWidth="1"/>
    <col min="12" max="12" width="7.5703125" style="49" customWidth="1"/>
    <col min="13" max="13" width="6.7109375" style="49" customWidth="1"/>
    <col min="14" max="14" width="7.7109375" style="49" customWidth="1"/>
    <col min="15" max="15" width="7.140625" style="49" customWidth="1"/>
    <col min="16" max="16" width="6" style="49" customWidth="1"/>
    <col min="17" max="17" width="7.85546875" style="49" customWidth="1"/>
    <col min="18" max="18" width="8.140625" style="49" customWidth="1"/>
    <col min="19" max="19" width="6.28515625" style="49" customWidth="1"/>
    <col min="20" max="20" width="8" style="49" customWidth="1"/>
    <col min="21" max="21" width="8.7109375" style="49" customWidth="1"/>
    <col min="22" max="22" width="10" style="49" customWidth="1"/>
    <col min="23" max="23" width="9.5703125" style="44" customWidth="1"/>
    <col min="24" max="24" width="6.140625" style="44" customWidth="1"/>
    <col min="25" max="26" width="5.7109375" style="44" customWidth="1"/>
    <col min="27" max="27" width="6.85546875" style="44" customWidth="1"/>
    <col min="28" max="28" width="6.42578125" style="44" customWidth="1"/>
    <col min="29" max="29" width="6.7109375" style="44" customWidth="1"/>
    <col min="30" max="30" width="7.28515625" style="44" customWidth="1"/>
    <col min="31" max="42" width="5.7109375" style="44" customWidth="1"/>
    <col min="43" max="16384" width="9.140625" style="44"/>
  </cols>
  <sheetData>
    <row r="1" spans="2:55">
      <c r="B1" s="11" t="s">
        <v>0</v>
      </c>
      <c r="C1" s="12" t="s">
        <v>190</v>
      </c>
    </row>
    <row r="2" spans="2:55">
      <c r="B2" s="11" t="s">
        <v>1</v>
      </c>
    </row>
    <row r="3" spans="2:55">
      <c r="B3" s="11" t="s">
        <v>2</v>
      </c>
      <c r="C3" s="12" t="s">
        <v>191</v>
      </c>
    </row>
    <row r="4" spans="2:55">
      <c r="B4" s="11" t="s">
        <v>3</v>
      </c>
      <c r="C4" s="12" t="s">
        <v>192</v>
      </c>
    </row>
    <row r="6" spans="2:55" ht="26.25" customHeight="1">
      <c r="B6" s="87" t="s">
        <v>142</v>
      </c>
      <c r="C6" s="88"/>
      <c r="D6" s="88"/>
      <c r="E6" s="88"/>
      <c r="F6" s="88"/>
      <c r="G6" s="88"/>
      <c r="H6" s="88"/>
      <c r="I6" s="88"/>
      <c r="J6" s="88"/>
      <c r="K6" s="89"/>
    </row>
    <row r="7" spans="2:55" ht="26.25" customHeight="1">
      <c r="B7" s="87" t="s">
        <v>145</v>
      </c>
      <c r="C7" s="88"/>
      <c r="D7" s="88"/>
      <c r="E7" s="88"/>
      <c r="F7" s="88"/>
      <c r="G7" s="88"/>
      <c r="H7" s="88"/>
      <c r="I7" s="88"/>
      <c r="J7" s="88"/>
      <c r="K7" s="89"/>
    </row>
    <row r="8" spans="2:55" s="49" customFormat="1" ht="63">
      <c r="B8" s="17" t="s">
        <v>102</v>
      </c>
      <c r="C8" s="68" t="s">
        <v>50</v>
      </c>
      <c r="D8" s="68" t="s">
        <v>54</v>
      </c>
      <c r="E8" s="68" t="s">
        <v>72</v>
      </c>
      <c r="F8" s="68" t="s">
        <v>74</v>
      </c>
      <c r="G8" s="68" t="s">
        <v>75</v>
      </c>
      <c r="H8" s="68" t="s">
        <v>5</v>
      </c>
      <c r="I8" s="68" t="s">
        <v>76</v>
      </c>
      <c r="J8" s="69" t="s">
        <v>58</v>
      </c>
      <c r="K8" s="90" t="s">
        <v>59</v>
      </c>
      <c r="BC8" s="44"/>
    </row>
    <row r="9" spans="2:55" s="49" customFormat="1" ht="21" customHeight="1">
      <c r="B9" s="50"/>
      <c r="C9" s="51"/>
      <c r="D9" s="51"/>
      <c r="E9" s="71" t="s">
        <v>77</v>
      </c>
      <c r="F9" s="71"/>
      <c r="G9" s="71" t="s">
        <v>79</v>
      </c>
      <c r="H9" s="71" t="s">
        <v>6</v>
      </c>
      <c r="I9" s="71" t="s">
        <v>7</v>
      </c>
      <c r="J9" s="71" t="s">
        <v>7</v>
      </c>
      <c r="K9" s="72" t="s">
        <v>7</v>
      </c>
      <c r="BC9" s="44"/>
    </row>
    <row r="10" spans="2:55" s="54" customFormat="1" ht="18" customHeight="1">
      <c r="B10" s="52"/>
      <c r="C10" s="53" t="s">
        <v>9</v>
      </c>
      <c r="D10" s="53" t="s">
        <v>60</v>
      </c>
      <c r="E10" s="53" t="s">
        <v>61</v>
      </c>
      <c r="F10" s="53" t="s">
        <v>62</v>
      </c>
      <c r="G10" s="53" t="s">
        <v>63</v>
      </c>
      <c r="H10" s="53" t="s">
        <v>64</v>
      </c>
      <c r="I10" s="53" t="s">
        <v>65</v>
      </c>
      <c r="J10" s="53" t="s">
        <v>66</v>
      </c>
      <c r="K10" s="74" t="s">
        <v>67</v>
      </c>
      <c r="L10" s="49"/>
      <c r="M10" s="49"/>
      <c r="N10" s="49"/>
      <c r="O10" s="49"/>
      <c r="P10" s="49"/>
      <c r="Q10" s="49"/>
      <c r="R10" s="49"/>
      <c r="S10" s="49"/>
      <c r="T10" s="49"/>
      <c r="U10" s="49"/>
      <c r="BC10" s="44"/>
    </row>
    <row r="11" spans="2:55" s="54" customFormat="1" ht="18" customHeight="1">
      <c r="B11" s="55" t="s">
        <v>146</v>
      </c>
      <c r="C11" s="53"/>
      <c r="D11" s="53"/>
      <c r="E11" s="53"/>
      <c r="F11" s="32">
        <v>0</v>
      </c>
      <c r="G11" s="53"/>
      <c r="H11" s="32">
        <v>0</v>
      </c>
      <c r="I11" s="53"/>
      <c r="J11" s="32">
        <v>0</v>
      </c>
      <c r="K11" s="32">
        <v>0</v>
      </c>
      <c r="L11" s="49"/>
      <c r="M11" s="49"/>
      <c r="N11" s="49"/>
      <c r="O11" s="49"/>
      <c r="P11" s="49"/>
      <c r="Q11" s="49"/>
      <c r="R11" s="49"/>
      <c r="S11" s="49"/>
      <c r="T11" s="49"/>
      <c r="U11" s="49"/>
      <c r="BC11" s="44"/>
    </row>
    <row r="12" spans="2:55">
      <c r="B12" s="56" t="s">
        <v>193</v>
      </c>
      <c r="C12" s="44"/>
    </row>
    <row r="13" spans="2:55">
      <c r="B13" s="56" t="s">
        <v>821</v>
      </c>
      <c r="C13" s="44"/>
    </row>
    <row r="14" spans="2:55">
      <c r="B14" s="12" t="s">
        <v>197</v>
      </c>
      <c r="C14" s="12" t="s">
        <v>197</v>
      </c>
      <c r="D14" s="12" t="s">
        <v>197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</row>
    <row r="15" spans="2:55">
      <c r="B15" s="56" t="s">
        <v>822</v>
      </c>
      <c r="C15" s="44"/>
      <c r="F15" s="61">
        <v>0</v>
      </c>
      <c r="H15" s="61">
        <v>0</v>
      </c>
      <c r="J15" s="61">
        <v>0</v>
      </c>
      <c r="K15" s="61">
        <v>0</v>
      </c>
    </row>
    <row r="16" spans="2:55">
      <c r="B16" s="56" t="s">
        <v>823</v>
      </c>
      <c r="C16" s="44"/>
    </row>
    <row r="17" spans="2:11">
      <c r="B17" s="12" t="s">
        <v>197</v>
      </c>
      <c r="C17" s="12" t="s">
        <v>197</v>
      </c>
      <c r="D17" s="12" t="s">
        <v>197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</row>
    <row r="18" spans="2:11">
      <c r="B18" s="56" t="s">
        <v>824</v>
      </c>
      <c r="C18" s="44"/>
      <c r="F18" s="61">
        <v>0</v>
      </c>
      <c r="H18" s="61">
        <v>0</v>
      </c>
      <c r="J18" s="61">
        <v>0</v>
      </c>
      <c r="K18" s="61">
        <v>0</v>
      </c>
    </row>
    <row r="19" spans="2:11">
      <c r="B19" s="56" t="s">
        <v>825</v>
      </c>
      <c r="C19" s="44"/>
    </row>
    <row r="20" spans="2:11">
      <c r="B20" s="12" t="s">
        <v>197</v>
      </c>
      <c r="C20" s="12" t="s">
        <v>197</v>
      </c>
      <c r="D20" s="12" t="s">
        <v>197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</row>
    <row r="21" spans="2:11">
      <c r="B21" s="56" t="s">
        <v>826</v>
      </c>
      <c r="C21" s="44"/>
      <c r="F21" s="61">
        <v>0</v>
      </c>
      <c r="H21" s="61">
        <v>0</v>
      </c>
      <c r="J21" s="61">
        <v>0</v>
      </c>
      <c r="K21" s="61">
        <v>0</v>
      </c>
    </row>
    <row r="22" spans="2:11">
      <c r="B22" s="56" t="s">
        <v>827</v>
      </c>
      <c r="C22" s="44"/>
    </row>
    <row r="23" spans="2:11">
      <c r="B23" s="12" t="s">
        <v>197</v>
      </c>
      <c r="C23" s="12" t="s">
        <v>197</v>
      </c>
      <c r="D23" s="12" t="s">
        <v>197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</row>
    <row r="24" spans="2:11">
      <c r="B24" s="56" t="s">
        <v>828</v>
      </c>
      <c r="C24" s="44"/>
      <c r="F24" s="61">
        <v>0</v>
      </c>
      <c r="H24" s="61">
        <v>0</v>
      </c>
      <c r="J24" s="61">
        <v>0</v>
      </c>
      <c r="K24" s="61">
        <v>0</v>
      </c>
    </row>
    <row r="25" spans="2:11">
      <c r="B25" s="56" t="s">
        <v>214</v>
      </c>
      <c r="C25" s="44"/>
      <c r="F25" s="61">
        <v>0</v>
      </c>
      <c r="H25" s="61">
        <v>0</v>
      </c>
      <c r="J25" s="61">
        <v>0</v>
      </c>
      <c r="K25" s="61">
        <v>0</v>
      </c>
    </row>
    <row r="26" spans="2:11">
      <c r="B26" s="56" t="s">
        <v>215</v>
      </c>
      <c r="C26" s="44"/>
    </row>
    <row r="27" spans="2:11">
      <c r="B27" s="56" t="s">
        <v>829</v>
      </c>
      <c r="C27" s="44"/>
    </row>
    <row r="28" spans="2:11">
      <c r="B28" s="12" t="s">
        <v>197</v>
      </c>
      <c r="C28" s="12" t="s">
        <v>197</v>
      </c>
      <c r="D28" s="12" t="s">
        <v>197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</row>
    <row r="29" spans="2:11">
      <c r="B29" s="56" t="s">
        <v>830</v>
      </c>
      <c r="C29" s="44"/>
      <c r="F29" s="61">
        <v>0</v>
      </c>
      <c r="H29" s="61">
        <v>0</v>
      </c>
      <c r="J29" s="61">
        <v>0</v>
      </c>
      <c r="K29" s="61">
        <v>0</v>
      </c>
    </row>
    <row r="30" spans="2:11">
      <c r="B30" s="56" t="s">
        <v>831</v>
      </c>
      <c r="C30" s="44"/>
    </row>
    <row r="31" spans="2:11">
      <c r="B31" s="12" t="s">
        <v>197</v>
      </c>
      <c r="C31" s="12" t="s">
        <v>197</v>
      </c>
      <c r="D31" s="12" t="s">
        <v>197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</row>
    <row r="32" spans="2:11">
      <c r="B32" s="56" t="s">
        <v>832</v>
      </c>
      <c r="C32" s="44"/>
      <c r="F32" s="61">
        <v>0</v>
      </c>
      <c r="H32" s="61">
        <v>0</v>
      </c>
      <c r="J32" s="61">
        <v>0</v>
      </c>
      <c r="K32" s="61">
        <v>0</v>
      </c>
    </row>
    <row r="33" spans="2:11">
      <c r="B33" s="56" t="s">
        <v>833</v>
      </c>
      <c r="C33" s="44"/>
    </row>
    <row r="34" spans="2:11">
      <c r="B34" s="12" t="s">
        <v>197</v>
      </c>
      <c r="C34" s="12" t="s">
        <v>197</v>
      </c>
      <c r="D34" s="12" t="s">
        <v>197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</row>
    <row r="35" spans="2:11">
      <c r="B35" s="56" t="s">
        <v>834</v>
      </c>
      <c r="C35" s="44"/>
      <c r="F35" s="61">
        <v>0</v>
      </c>
      <c r="H35" s="61">
        <v>0</v>
      </c>
      <c r="J35" s="61">
        <v>0</v>
      </c>
      <c r="K35" s="61">
        <v>0</v>
      </c>
    </row>
    <row r="36" spans="2:11">
      <c r="B36" s="56" t="s">
        <v>835</v>
      </c>
      <c r="C36" s="44"/>
    </row>
    <row r="37" spans="2:11">
      <c r="B37" s="12" t="s">
        <v>197</v>
      </c>
      <c r="C37" s="12" t="s">
        <v>197</v>
      </c>
      <c r="D37" s="12" t="s">
        <v>197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</row>
    <row r="38" spans="2:11">
      <c r="B38" s="56" t="s">
        <v>836</v>
      </c>
      <c r="C38" s="44"/>
      <c r="F38" s="61">
        <v>0</v>
      </c>
      <c r="H38" s="61">
        <v>0</v>
      </c>
      <c r="J38" s="61">
        <v>0</v>
      </c>
      <c r="K38" s="61">
        <v>0</v>
      </c>
    </row>
    <row r="39" spans="2:11">
      <c r="B39" s="56" t="s">
        <v>220</v>
      </c>
      <c r="C39" s="44"/>
      <c r="F39" s="61">
        <v>0</v>
      </c>
      <c r="H39" s="61">
        <v>0</v>
      </c>
      <c r="J39" s="61">
        <v>0</v>
      </c>
      <c r="K39" s="61">
        <v>0</v>
      </c>
    </row>
    <row r="40" spans="2:11">
      <c r="B40" s="12" t="s">
        <v>221</v>
      </c>
      <c r="C40" s="44"/>
    </row>
    <row r="41" spans="2:11">
      <c r="C41" s="44"/>
    </row>
    <row r="42" spans="2:11">
      <c r="C42" s="44"/>
    </row>
    <row r="43" spans="2:11">
      <c r="C43" s="44"/>
    </row>
    <row r="44" spans="2:11">
      <c r="C44" s="44"/>
    </row>
    <row r="45" spans="2:11">
      <c r="C45" s="44"/>
    </row>
    <row r="46" spans="2:11">
      <c r="C46" s="44"/>
    </row>
    <row r="47" spans="2:11">
      <c r="C47" s="44"/>
    </row>
    <row r="48" spans="2:11">
      <c r="C48" s="44"/>
    </row>
    <row r="49" spans="3:3">
      <c r="C49" s="44"/>
    </row>
    <row r="50" spans="3:3">
      <c r="C50" s="44"/>
    </row>
    <row r="51" spans="3:3">
      <c r="C51" s="44"/>
    </row>
    <row r="52" spans="3:3">
      <c r="C52" s="44"/>
    </row>
    <row r="53" spans="3:3">
      <c r="C53" s="44"/>
    </row>
    <row r="54" spans="3:3">
      <c r="C54" s="44"/>
    </row>
    <row r="55" spans="3:3">
      <c r="C55" s="44"/>
    </row>
    <row r="56" spans="3:3">
      <c r="C56" s="44"/>
    </row>
    <row r="57" spans="3:3">
      <c r="C57" s="44"/>
    </row>
    <row r="58" spans="3:3">
      <c r="C58" s="44"/>
    </row>
    <row r="59" spans="3:3">
      <c r="C59" s="44"/>
    </row>
    <row r="60" spans="3:3">
      <c r="C60" s="44"/>
    </row>
    <row r="61" spans="3:3">
      <c r="C61" s="44"/>
    </row>
    <row r="62" spans="3:3">
      <c r="C62" s="44"/>
    </row>
    <row r="63" spans="3:3">
      <c r="C63" s="44"/>
    </row>
    <row r="64" spans="3:3">
      <c r="C64" s="44"/>
    </row>
    <row r="65" spans="3:3">
      <c r="C65" s="44"/>
    </row>
    <row r="66" spans="3:3">
      <c r="C66" s="44"/>
    </row>
    <row r="67" spans="3:3">
      <c r="C67" s="44"/>
    </row>
    <row r="68" spans="3:3">
      <c r="C68" s="44"/>
    </row>
    <row r="69" spans="3:3">
      <c r="C69" s="44"/>
    </row>
    <row r="70" spans="3:3">
      <c r="C70" s="44"/>
    </row>
    <row r="71" spans="3:3">
      <c r="C71" s="44"/>
    </row>
    <row r="72" spans="3:3">
      <c r="C72" s="44"/>
    </row>
    <row r="73" spans="3:3">
      <c r="C73" s="44"/>
    </row>
    <row r="74" spans="3:3">
      <c r="C74" s="44"/>
    </row>
    <row r="75" spans="3:3">
      <c r="C75" s="44"/>
    </row>
    <row r="76" spans="3:3">
      <c r="C76" s="44"/>
    </row>
    <row r="77" spans="3:3">
      <c r="C77" s="44"/>
    </row>
    <row r="78" spans="3:3">
      <c r="C78" s="44"/>
    </row>
    <row r="79" spans="3:3">
      <c r="C79" s="44"/>
    </row>
    <row r="80" spans="3:3">
      <c r="C80" s="44"/>
    </row>
    <row r="81" spans="3:3">
      <c r="C81" s="44"/>
    </row>
    <row r="82" spans="3:3">
      <c r="C82" s="44"/>
    </row>
    <row r="83" spans="3:3">
      <c r="C83" s="44"/>
    </row>
    <row r="84" spans="3:3">
      <c r="C84" s="44"/>
    </row>
    <row r="85" spans="3:3">
      <c r="C85" s="44"/>
    </row>
    <row r="86" spans="3:3">
      <c r="C86" s="44"/>
    </row>
    <row r="87" spans="3:3">
      <c r="C87" s="44"/>
    </row>
    <row r="88" spans="3:3">
      <c r="C88" s="44"/>
    </row>
    <row r="89" spans="3:3">
      <c r="C89" s="44"/>
    </row>
    <row r="90" spans="3:3">
      <c r="C90" s="44"/>
    </row>
    <row r="91" spans="3:3">
      <c r="C91" s="44"/>
    </row>
    <row r="92" spans="3:3">
      <c r="C92" s="44"/>
    </row>
    <row r="93" spans="3:3">
      <c r="C93" s="44"/>
    </row>
    <row r="94" spans="3:3">
      <c r="C94" s="44"/>
    </row>
    <row r="95" spans="3:3">
      <c r="C95" s="44"/>
    </row>
    <row r="96" spans="3:3">
      <c r="C96" s="44"/>
    </row>
    <row r="97" spans="3:3">
      <c r="C97" s="44"/>
    </row>
    <row r="98" spans="3:3">
      <c r="C98" s="44"/>
    </row>
    <row r="99" spans="3:3">
      <c r="C99" s="44"/>
    </row>
    <row r="100" spans="3:3">
      <c r="C100" s="44"/>
    </row>
    <row r="101" spans="3:3">
      <c r="C101" s="44"/>
    </row>
    <row r="102" spans="3:3">
      <c r="C102" s="44"/>
    </row>
    <row r="103" spans="3:3">
      <c r="C103" s="44"/>
    </row>
    <row r="104" spans="3:3">
      <c r="C104" s="44"/>
    </row>
    <row r="105" spans="3:3">
      <c r="C105" s="44"/>
    </row>
    <row r="106" spans="3:3">
      <c r="C106" s="44"/>
    </row>
    <row r="107" spans="3:3">
      <c r="C107" s="44"/>
    </row>
    <row r="108" spans="3:3">
      <c r="C108" s="44"/>
    </row>
    <row r="109" spans="3:3">
      <c r="C109" s="44"/>
    </row>
    <row r="110" spans="3:3">
      <c r="C110" s="44"/>
    </row>
    <row r="111" spans="3:3">
      <c r="C111" s="44"/>
    </row>
    <row r="112" spans="3:3">
      <c r="C112" s="44"/>
    </row>
    <row r="113" spans="3:3">
      <c r="C113" s="44"/>
    </row>
    <row r="114" spans="3:3">
      <c r="C114" s="44"/>
    </row>
    <row r="115" spans="3:3">
      <c r="C115" s="44"/>
    </row>
    <row r="116" spans="3:3">
      <c r="C116" s="44"/>
    </row>
    <row r="117" spans="3:3">
      <c r="C117" s="44"/>
    </row>
    <row r="118" spans="3:3">
      <c r="C118" s="44"/>
    </row>
    <row r="119" spans="3:3">
      <c r="C119" s="44"/>
    </row>
    <row r="120" spans="3:3">
      <c r="C120" s="44"/>
    </row>
    <row r="121" spans="3:3">
      <c r="C121" s="44"/>
    </row>
    <row r="122" spans="3:3">
      <c r="C122" s="44"/>
    </row>
    <row r="123" spans="3:3">
      <c r="C123" s="44"/>
    </row>
    <row r="124" spans="3:3">
      <c r="C124" s="44"/>
    </row>
    <row r="125" spans="3:3">
      <c r="C125" s="44"/>
    </row>
    <row r="126" spans="3:3">
      <c r="C126" s="44"/>
    </row>
    <row r="127" spans="3:3">
      <c r="C127" s="44"/>
    </row>
    <row r="128" spans="3:3">
      <c r="C128" s="44"/>
    </row>
    <row r="129" spans="3:3">
      <c r="C129" s="44"/>
    </row>
    <row r="130" spans="3:3">
      <c r="C130" s="44"/>
    </row>
    <row r="131" spans="3:3">
      <c r="C131" s="44"/>
    </row>
    <row r="132" spans="3:3">
      <c r="C132" s="44"/>
    </row>
    <row r="133" spans="3:3">
      <c r="C133" s="44"/>
    </row>
    <row r="134" spans="3:3">
      <c r="C134" s="44"/>
    </row>
    <row r="135" spans="3:3">
      <c r="C135" s="44"/>
    </row>
    <row r="136" spans="3:3">
      <c r="C136" s="44"/>
    </row>
    <row r="137" spans="3:3">
      <c r="C137" s="44"/>
    </row>
    <row r="138" spans="3:3">
      <c r="C138" s="44"/>
    </row>
    <row r="139" spans="3:3">
      <c r="C139" s="44"/>
    </row>
    <row r="140" spans="3:3">
      <c r="C140" s="44"/>
    </row>
    <row r="141" spans="3:3">
      <c r="C141" s="44"/>
    </row>
    <row r="142" spans="3:3">
      <c r="C142" s="44"/>
    </row>
    <row r="143" spans="3:3">
      <c r="C143" s="44"/>
    </row>
    <row r="144" spans="3:3">
      <c r="C144" s="44"/>
    </row>
    <row r="145" spans="3:3">
      <c r="C145" s="44"/>
    </row>
    <row r="146" spans="3:3">
      <c r="C146" s="44"/>
    </row>
    <row r="147" spans="3:3">
      <c r="C147" s="44"/>
    </row>
    <row r="148" spans="3:3">
      <c r="C148" s="44"/>
    </row>
    <row r="149" spans="3:3">
      <c r="C149" s="44"/>
    </row>
    <row r="150" spans="3:3">
      <c r="C150" s="44"/>
    </row>
    <row r="151" spans="3:3">
      <c r="C151" s="44"/>
    </row>
    <row r="152" spans="3:3">
      <c r="C152" s="44"/>
    </row>
    <row r="153" spans="3:3">
      <c r="C153" s="44"/>
    </row>
    <row r="154" spans="3:3">
      <c r="C154" s="44"/>
    </row>
    <row r="155" spans="3:3">
      <c r="C155" s="44"/>
    </row>
    <row r="156" spans="3:3">
      <c r="C156" s="44"/>
    </row>
    <row r="157" spans="3:3">
      <c r="C157" s="44"/>
    </row>
    <row r="158" spans="3:3">
      <c r="C158" s="44"/>
    </row>
    <row r="159" spans="3:3">
      <c r="C159" s="44"/>
    </row>
    <row r="160" spans="3:3">
      <c r="C160" s="44"/>
    </row>
    <row r="161" spans="3:3">
      <c r="C161" s="44"/>
    </row>
    <row r="162" spans="3:3">
      <c r="C162" s="44"/>
    </row>
    <row r="163" spans="3:3">
      <c r="C163" s="44"/>
    </row>
    <row r="164" spans="3:3">
      <c r="C164" s="44"/>
    </row>
    <row r="165" spans="3:3">
      <c r="C165" s="44"/>
    </row>
    <row r="166" spans="3:3">
      <c r="C166" s="44"/>
    </row>
    <row r="167" spans="3:3">
      <c r="C167" s="44"/>
    </row>
    <row r="168" spans="3:3">
      <c r="C168" s="44"/>
    </row>
    <row r="169" spans="3:3">
      <c r="C169" s="44"/>
    </row>
    <row r="170" spans="3:3">
      <c r="C170" s="44"/>
    </row>
    <row r="171" spans="3:3">
      <c r="C171" s="44"/>
    </row>
    <row r="172" spans="3:3">
      <c r="C172" s="44"/>
    </row>
    <row r="173" spans="3:3">
      <c r="C173" s="44"/>
    </row>
    <row r="174" spans="3:3">
      <c r="C174" s="44"/>
    </row>
    <row r="175" spans="3:3">
      <c r="C175" s="44"/>
    </row>
    <row r="176" spans="3:3">
      <c r="C176" s="44"/>
    </row>
    <row r="177" spans="3:3">
      <c r="C177" s="44"/>
    </row>
    <row r="178" spans="3:3">
      <c r="C178" s="44"/>
    </row>
    <row r="179" spans="3:3">
      <c r="C179" s="44"/>
    </row>
    <row r="180" spans="3:3">
      <c r="C180" s="44"/>
    </row>
    <row r="181" spans="3:3">
      <c r="C181" s="44"/>
    </row>
    <row r="182" spans="3:3">
      <c r="C182" s="44"/>
    </row>
    <row r="183" spans="3:3">
      <c r="C183" s="44"/>
    </row>
    <row r="184" spans="3:3">
      <c r="C184" s="44"/>
    </row>
    <row r="185" spans="3:3">
      <c r="C185" s="44"/>
    </row>
    <row r="186" spans="3:3">
      <c r="C186" s="44"/>
    </row>
    <row r="187" spans="3:3">
      <c r="C187" s="44"/>
    </row>
    <row r="188" spans="3:3">
      <c r="C188" s="44"/>
    </row>
    <row r="189" spans="3:3">
      <c r="C189" s="44"/>
    </row>
    <row r="190" spans="3:3">
      <c r="C190" s="44"/>
    </row>
    <row r="191" spans="3:3">
      <c r="C191" s="44"/>
    </row>
    <row r="192" spans="3:3">
      <c r="C192" s="44"/>
    </row>
    <row r="193" spans="3:3">
      <c r="C193" s="44"/>
    </row>
    <row r="194" spans="3:3">
      <c r="C194" s="44"/>
    </row>
    <row r="195" spans="3:3">
      <c r="C195" s="44"/>
    </row>
    <row r="196" spans="3:3">
      <c r="C196" s="44"/>
    </row>
    <row r="197" spans="3:3">
      <c r="C197" s="44"/>
    </row>
    <row r="198" spans="3:3">
      <c r="C198" s="44"/>
    </row>
    <row r="199" spans="3:3">
      <c r="C199" s="44"/>
    </row>
    <row r="200" spans="3:3">
      <c r="C200" s="44"/>
    </row>
    <row r="201" spans="3:3">
      <c r="C201" s="44"/>
    </row>
    <row r="202" spans="3:3">
      <c r="C202" s="44"/>
    </row>
    <row r="203" spans="3:3">
      <c r="C203" s="44"/>
    </row>
    <row r="204" spans="3:3">
      <c r="C204" s="44"/>
    </row>
    <row r="205" spans="3:3">
      <c r="C205" s="44"/>
    </row>
    <row r="206" spans="3:3">
      <c r="C206" s="44"/>
    </row>
    <row r="207" spans="3:3">
      <c r="C207" s="44"/>
    </row>
    <row r="208" spans="3:3">
      <c r="C208" s="44"/>
    </row>
    <row r="209" spans="3:3">
      <c r="C209" s="44"/>
    </row>
    <row r="210" spans="3:3">
      <c r="C210" s="44"/>
    </row>
    <row r="211" spans="3:3">
      <c r="C211" s="44"/>
    </row>
    <row r="212" spans="3:3">
      <c r="C212" s="44"/>
    </row>
    <row r="213" spans="3:3">
      <c r="C213" s="44"/>
    </row>
    <row r="214" spans="3:3">
      <c r="C214" s="44"/>
    </row>
    <row r="215" spans="3:3">
      <c r="C215" s="44"/>
    </row>
    <row r="216" spans="3:3">
      <c r="C216" s="44"/>
    </row>
    <row r="217" spans="3:3">
      <c r="C217" s="44"/>
    </row>
    <row r="218" spans="3:3">
      <c r="C218" s="44"/>
    </row>
    <row r="219" spans="3:3">
      <c r="C219" s="44"/>
    </row>
    <row r="220" spans="3:3">
      <c r="C220" s="44"/>
    </row>
    <row r="221" spans="3:3">
      <c r="C221" s="44"/>
    </row>
    <row r="222" spans="3:3">
      <c r="C222" s="44"/>
    </row>
    <row r="223" spans="3:3">
      <c r="C223" s="44"/>
    </row>
    <row r="224" spans="3:3">
      <c r="C224" s="44"/>
    </row>
    <row r="225" spans="3:3">
      <c r="C225" s="44"/>
    </row>
    <row r="226" spans="3:3">
      <c r="C226" s="44"/>
    </row>
    <row r="227" spans="3:3">
      <c r="C227" s="44"/>
    </row>
    <row r="228" spans="3:3">
      <c r="C228" s="44"/>
    </row>
    <row r="229" spans="3:3">
      <c r="C229" s="44"/>
    </row>
    <row r="230" spans="3:3">
      <c r="C230" s="44"/>
    </row>
    <row r="231" spans="3:3">
      <c r="C231" s="44"/>
    </row>
    <row r="232" spans="3:3">
      <c r="C232" s="44"/>
    </row>
    <row r="233" spans="3:3">
      <c r="C233" s="44"/>
    </row>
    <row r="234" spans="3:3">
      <c r="C234" s="44"/>
    </row>
    <row r="235" spans="3:3">
      <c r="C235" s="44"/>
    </row>
    <row r="236" spans="3:3">
      <c r="C236" s="44"/>
    </row>
    <row r="237" spans="3:3">
      <c r="C237" s="44"/>
    </row>
    <row r="238" spans="3:3">
      <c r="C238" s="44"/>
    </row>
    <row r="239" spans="3:3">
      <c r="C239" s="44"/>
    </row>
    <row r="240" spans="3:3">
      <c r="C240" s="44"/>
    </row>
    <row r="241" spans="3:3">
      <c r="C241" s="44"/>
    </row>
    <row r="242" spans="3:3">
      <c r="C242" s="44"/>
    </row>
    <row r="243" spans="3:3">
      <c r="C243" s="44"/>
    </row>
    <row r="244" spans="3:3">
      <c r="C244" s="44"/>
    </row>
    <row r="245" spans="3:3">
      <c r="C245" s="44"/>
    </row>
    <row r="246" spans="3:3">
      <c r="C246" s="44"/>
    </row>
    <row r="247" spans="3:3">
      <c r="C247" s="44"/>
    </row>
    <row r="248" spans="3:3">
      <c r="C248" s="44"/>
    </row>
    <row r="249" spans="3:3">
      <c r="C249" s="44"/>
    </row>
    <row r="250" spans="3:3">
      <c r="C250" s="44"/>
    </row>
    <row r="251" spans="3:3">
      <c r="C251" s="44"/>
    </row>
    <row r="252" spans="3:3">
      <c r="C252" s="44"/>
    </row>
    <row r="253" spans="3:3">
      <c r="C253" s="44"/>
    </row>
    <row r="254" spans="3:3">
      <c r="C254" s="44"/>
    </row>
    <row r="255" spans="3:3">
      <c r="C255" s="44"/>
    </row>
    <row r="256" spans="3:3">
      <c r="C256" s="44"/>
    </row>
    <row r="257" spans="3:3">
      <c r="C257" s="44"/>
    </row>
    <row r="258" spans="3:3">
      <c r="C258" s="44"/>
    </row>
    <row r="259" spans="3:3">
      <c r="C259" s="44"/>
    </row>
    <row r="260" spans="3:3">
      <c r="C260" s="44"/>
    </row>
    <row r="261" spans="3:3">
      <c r="C261" s="44"/>
    </row>
    <row r="262" spans="3:3">
      <c r="C262" s="44"/>
    </row>
    <row r="263" spans="3:3">
      <c r="C263" s="44"/>
    </row>
    <row r="264" spans="3:3">
      <c r="C264" s="44"/>
    </row>
    <row r="265" spans="3:3">
      <c r="C265" s="44"/>
    </row>
    <row r="266" spans="3:3">
      <c r="C266" s="44"/>
    </row>
    <row r="267" spans="3:3">
      <c r="C267" s="44"/>
    </row>
    <row r="268" spans="3:3">
      <c r="C268" s="44"/>
    </row>
    <row r="269" spans="3:3">
      <c r="C269" s="44"/>
    </row>
    <row r="270" spans="3:3">
      <c r="C270" s="44"/>
    </row>
    <row r="271" spans="3:3">
      <c r="C271" s="44"/>
    </row>
    <row r="272" spans="3:3">
      <c r="C272" s="44"/>
    </row>
    <row r="273" spans="3:3">
      <c r="C273" s="44"/>
    </row>
    <row r="274" spans="3:3">
      <c r="C274" s="44"/>
    </row>
    <row r="275" spans="3:3">
      <c r="C275" s="44"/>
    </row>
    <row r="276" spans="3:3">
      <c r="C276" s="44"/>
    </row>
    <row r="277" spans="3:3">
      <c r="C277" s="44"/>
    </row>
    <row r="278" spans="3:3">
      <c r="C278" s="44"/>
    </row>
    <row r="279" spans="3:3">
      <c r="C279" s="44"/>
    </row>
    <row r="280" spans="3:3">
      <c r="C280" s="44"/>
    </row>
    <row r="281" spans="3:3">
      <c r="C281" s="44"/>
    </row>
    <row r="282" spans="3:3">
      <c r="C282" s="44"/>
    </row>
    <row r="283" spans="3:3">
      <c r="C283" s="44"/>
    </row>
    <row r="284" spans="3:3">
      <c r="C284" s="44"/>
    </row>
    <row r="285" spans="3:3">
      <c r="C285" s="44"/>
    </row>
    <row r="286" spans="3:3">
      <c r="C286" s="44"/>
    </row>
    <row r="287" spans="3:3">
      <c r="C287" s="44"/>
    </row>
    <row r="288" spans="3:3">
      <c r="C288" s="44"/>
    </row>
    <row r="289" spans="3:3">
      <c r="C289" s="44"/>
    </row>
    <row r="290" spans="3:3">
      <c r="C290" s="44"/>
    </row>
    <row r="291" spans="3:3">
      <c r="C291" s="44"/>
    </row>
    <row r="292" spans="3:3">
      <c r="C292" s="44"/>
    </row>
    <row r="293" spans="3:3">
      <c r="C293" s="44"/>
    </row>
    <row r="294" spans="3:3">
      <c r="C294" s="44"/>
    </row>
    <row r="295" spans="3:3">
      <c r="C295" s="44"/>
    </row>
    <row r="296" spans="3:3">
      <c r="C296" s="44"/>
    </row>
    <row r="297" spans="3:3">
      <c r="C297" s="44"/>
    </row>
    <row r="298" spans="3:3">
      <c r="C298" s="44"/>
    </row>
    <row r="299" spans="3:3">
      <c r="C299" s="44"/>
    </row>
    <row r="300" spans="3:3">
      <c r="C300" s="44"/>
    </row>
    <row r="301" spans="3:3">
      <c r="C301" s="44"/>
    </row>
    <row r="302" spans="3:3">
      <c r="C302" s="44"/>
    </row>
    <row r="303" spans="3:3">
      <c r="C303" s="44"/>
    </row>
    <row r="304" spans="3:3">
      <c r="C304" s="44"/>
    </row>
    <row r="305" spans="3:3">
      <c r="C305" s="44"/>
    </row>
    <row r="306" spans="3:3">
      <c r="C306" s="44"/>
    </row>
    <row r="307" spans="3:3">
      <c r="C307" s="44"/>
    </row>
    <row r="308" spans="3:3">
      <c r="C308" s="44"/>
    </row>
    <row r="309" spans="3:3">
      <c r="C309" s="44"/>
    </row>
    <row r="310" spans="3:3">
      <c r="C310" s="44"/>
    </row>
    <row r="311" spans="3:3">
      <c r="C311" s="44"/>
    </row>
    <row r="312" spans="3:3">
      <c r="C312" s="44"/>
    </row>
    <row r="313" spans="3:3">
      <c r="C313" s="44"/>
    </row>
    <row r="314" spans="3:3">
      <c r="C314" s="44"/>
    </row>
    <row r="315" spans="3:3">
      <c r="C315" s="44"/>
    </row>
    <row r="316" spans="3:3">
      <c r="C316" s="44"/>
    </row>
    <row r="317" spans="3:3">
      <c r="C317" s="44"/>
    </row>
    <row r="318" spans="3:3">
      <c r="C318" s="44"/>
    </row>
    <row r="319" spans="3:3">
      <c r="C319" s="44"/>
    </row>
    <row r="320" spans="3:3">
      <c r="C320" s="44"/>
    </row>
    <row r="321" spans="3:3">
      <c r="C321" s="44"/>
    </row>
    <row r="322" spans="3:3">
      <c r="C322" s="44"/>
    </row>
    <row r="323" spans="3:3">
      <c r="C323" s="44"/>
    </row>
    <row r="324" spans="3:3">
      <c r="C324" s="44"/>
    </row>
    <row r="325" spans="3:3">
      <c r="C325" s="44"/>
    </row>
    <row r="326" spans="3:3">
      <c r="C326" s="44"/>
    </row>
    <row r="327" spans="3:3">
      <c r="C327" s="44"/>
    </row>
    <row r="328" spans="3:3">
      <c r="C328" s="44"/>
    </row>
    <row r="329" spans="3:3">
      <c r="C329" s="44"/>
    </row>
    <row r="330" spans="3:3">
      <c r="C330" s="44"/>
    </row>
    <row r="331" spans="3:3">
      <c r="C331" s="44"/>
    </row>
    <row r="332" spans="3:3">
      <c r="C332" s="44"/>
    </row>
    <row r="333" spans="3:3">
      <c r="C333" s="44"/>
    </row>
    <row r="334" spans="3:3">
      <c r="C334" s="44"/>
    </row>
    <row r="335" spans="3:3">
      <c r="C335" s="44"/>
    </row>
    <row r="336" spans="3:3">
      <c r="C336" s="44"/>
    </row>
    <row r="337" spans="3:3">
      <c r="C337" s="44"/>
    </row>
    <row r="338" spans="3:3">
      <c r="C338" s="44"/>
    </row>
    <row r="339" spans="3:3">
      <c r="C339" s="44"/>
    </row>
    <row r="340" spans="3:3">
      <c r="C340" s="44"/>
    </row>
    <row r="341" spans="3:3">
      <c r="C341" s="44"/>
    </row>
    <row r="342" spans="3:3">
      <c r="C342" s="44"/>
    </row>
    <row r="343" spans="3:3">
      <c r="C343" s="44"/>
    </row>
    <row r="344" spans="3:3">
      <c r="C344" s="44"/>
    </row>
    <row r="345" spans="3:3">
      <c r="C345" s="44"/>
    </row>
    <row r="346" spans="3:3">
      <c r="C346" s="44"/>
    </row>
    <row r="347" spans="3:3">
      <c r="C347" s="44"/>
    </row>
    <row r="348" spans="3:3">
      <c r="C348" s="44"/>
    </row>
    <row r="349" spans="3:3">
      <c r="C349" s="44"/>
    </row>
    <row r="350" spans="3:3">
      <c r="C350" s="44"/>
    </row>
    <row r="351" spans="3:3">
      <c r="C351" s="44"/>
    </row>
    <row r="352" spans="3:3">
      <c r="C352" s="44"/>
    </row>
    <row r="353" spans="3:3">
      <c r="C353" s="44"/>
    </row>
    <row r="354" spans="3:3">
      <c r="C354" s="44"/>
    </row>
    <row r="355" spans="3:3">
      <c r="C355" s="44"/>
    </row>
    <row r="356" spans="3:3">
      <c r="C356" s="44"/>
    </row>
    <row r="357" spans="3:3">
      <c r="C357" s="44"/>
    </row>
    <row r="358" spans="3:3">
      <c r="C358" s="44"/>
    </row>
    <row r="359" spans="3:3">
      <c r="C359" s="44"/>
    </row>
    <row r="360" spans="3:3">
      <c r="C360" s="44"/>
    </row>
    <row r="361" spans="3:3">
      <c r="C361" s="44"/>
    </row>
    <row r="362" spans="3:3">
      <c r="C362" s="44"/>
    </row>
    <row r="363" spans="3:3">
      <c r="C363" s="44"/>
    </row>
    <row r="364" spans="3:3">
      <c r="C364" s="44"/>
    </row>
    <row r="365" spans="3:3">
      <c r="C365" s="44"/>
    </row>
    <row r="366" spans="3:3">
      <c r="C366" s="44"/>
    </row>
    <row r="367" spans="3:3">
      <c r="C367" s="44"/>
    </row>
    <row r="368" spans="3:3">
      <c r="C368" s="44"/>
    </row>
    <row r="369" spans="3:3">
      <c r="C369" s="44"/>
    </row>
    <row r="370" spans="3:3">
      <c r="C370" s="44"/>
    </row>
    <row r="371" spans="3:3">
      <c r="C371" s="44"/>
    </row>
    <row r="372" spans="3:3">
      <c r="C372" s="44"/>
    </row>
    <row r="373" spans="3:3">
      <c r="C373" s="44"/>
    </row>
    <row r="374" spans="3:3">
      <c r="C374" s="44"/>
    </row>
    <row r="375" spans="3:3">
      <c r="C375" s="44"/>
    </row>
    <row r="376" spans="3:3">
      <c r="C376" s="44"/>
    </row>
    <row r="377" spans="3:3">
      <c r="C377" s="44"/>
    </row>
    <row r="378" spans="3:3">
      <c r="C378" s="44"/>
    </row>
    <row r="379" spans="3:3">
      <c r="C379" s="44"/>
    </row>
    <row r="380" spans="3:3">
      <c r="C380" s="44"/>
    </row>
    <row r="381" spans="3:3">
      <c r="C381" s="44"/>
    </row>
    <row r="382" spans="3:3">
      <c r="C382" s="44"/>
    </row>
    <row r="383" spans="3:3">
      <c r="C383" s="44"/>
    </row>
    <row r="384" spans="3:3">
      <c r="C384" s="44"/>
    </row>
    <row r="385" spans="3:3">
      <c r="C385" s="44"/>
    </row>
    <row r="386" spans="3:3">
      <c r="C386" s="44"/>
    </row>
    <row r="387" spans="3:3">
      <c r="C387" s="44"/>
    </row>
    <row r="388" spans="3:3">
      <c r="C388" s="44"/>
    </row>
    <row r="389" spans="3:3">
      <c r="C389" s="44"/>
    </row>
    <row r="390" spans="3:3">
      <c r="C390" s="44"/>
    </row>
    <row r="391" spans="3:3">
      <c r="C391" s="44"/>
    </row>
    <row r="392" spans="3:3">
      <c r="C392" s="44"/>
    </row>
    <row r="393" spans="3:3">
      <c r="C393" s="44"/>
    </row>
    <row r="394" spans="3:3">
      <c r="C394" s="44"/>
    </row>
    <row r="395" spans="3:3">
      <c r="C395" s="44"/>
    </row>
    <row r="396" spans="3:3">
      <c r="C396" s="44"/>
    </row>
    <row r="397" spans="3:3">
      <c r="C397" s="44"/>
    </row>
    <row r="398" spans="3:3">
      <c r="C398" s="44"/>
    </row>
    <row r="399" spans="3:3">
      <c r="C399" s="44"/>
    </row>
    <row r="400" spans="3:3">
      <c r="C400" s="44"/>
    </row>
    <row r="401" spans="3:3">
      <c r="C401" s="44"/>
    </row>
    <row r="402" spans="3:3">
      <c r="C402" s="44"/>
    </row>
    <row r="403" spans="3:3">
      <c r="C403" s="44"/>
    </row>
    <row r="404" spans="3:3">
      <c r="C404" s="44"/>
    </row>
    <row r="405" spans="3:3">
      <c r="C405" s="44"/>
    </row>
    <row r="406" spans="3:3">
      <c r="C406" s="44"/>
    </row>
    <row r="407" spans="3:3">
      <c r="C407" s="44"/>
    </row>
    <row r="408" spans="3:3">
      <c r="C408" s="44"/>
    </row>
    <row r="409" spans="3:3">
      <c r="C409" s="44"/>
    </row>
    <row r="410" spans="3:3">
      <c r="C410" s="44"/>
    </row>
    <row r="411" spans="3:3">
      <c r="C411" s="44"/>
    </row>
    <row r="412" spans="3:3">
      <c r="C412" s="44"/>
    </row>
    <row r="413" spans="3:3">
      <c r="C413" s="44"/>
    </row>
    <row r="414" spans="3:3">
      <c r="C414" s="44"/>
    </row>
    <row r="415" spans="3:3">
      <c r="C415" s="44"/>
    </row>
    <row r="416" spans="3:3">
      <c r="C416" s="44"/>
    </row>
    <row r="417" spans="3:3">
      <c r="C417" s="44"/>
    </row>
    <row r="418" spans="3:3">
      <c r="C418" s="44"/>
    </row>
    <row r="419" spans="3:3">
      <c r="C419" s="44"/>
    </row>
    <row r="420" spans="3:3">
      <c r="C420" s="44"/>
    </row>
    <row r="421" spans="3:3">
      <c r="C421" s="44"/>
    </row>
    <row r="422" spans="3:3">
      <c r="C422" s="44"/>
    </row>
    <row r="423" spans="3:3">
      <c r="C423" s="44"/>
    </row>
    <row r="424" spans="3:3">
      <c r="C424" s="44"/>
    </row>
    <row r="425" spans="3:3">
      <c r="C425" s="44"/>
    </row>
    <row r="426" spans="3:3">
      <c r="C426" s="44"/>
    </row>
    <row r="427" spans="3:3">
      <c r="C427" s="44"/>
    </row>
    <row r="428" spans="3:3">
      <c r="C428" s="44"/>
    </row>
    <row r="429" spans="3:3">
      <c r="C429" s="44"/>
    </row>
    <row r="430" spans="3:3">
      <c r="C430" s="44"/>
    </row>
    <row r="431" spans="3:3">
      <c r="C431" s="44"/>
    </row>
    <row r="432" spans="3:3">
      <c r="C432" s="44"/>
    </row>
    <row r="433" spans="3:3">
      <c r="C433" s="44"/>
    </row>
    <row r="434" spans="3:3">
      <c r="C434" s="44"/>
    </row>
    <row r="435" spans="3:3">
      <c r="C435" s="44"/>
    </row>
    <row r="436" spans="3:3">
      <c r="C436" s="44"/>
    </row>
    <row r="437" spans="3:3">
      <c r="C437" s="44"/>
    </row>
    <row r="438" spans="3:3">
      <c r="C438" s="44"/>
    </row>
    <row r="439" spans="3:3">
      <c r="C439" s="44"/>
    </row>
    <row r="440" spans="3:3">
      <c r="C440" s="44"/>
    </row>
    <row r="441" spans="3:3">
      <c r="C441" s="44"/>
    </row>
    <row r="442" spans="3:3">
      <c r="C442" s="44"/>
    </row>
    <row r="443" spans="3:3">
      <c r="C443" s="44"/>
    </row>
    <row r="444" spans="3:3">
      <c r="C444" s="44"/>
    </row>
    <row r="445" spans="3:3">
      <c r="C445" s="44"/>
    </row>
    <row r="446" spans="3:3">
      <c r="C446" s="44"/>
    </row>
    <row r="447" spans="3:3">
      <c r="C447" s="44"/>
    </row>
    <row r="448" spans="3:3">
      <c r="C448" s="44"/>
    </row>
    <row r="449" spans="3:3">
      <c r="C449" s="44"/>
    </row>
    <row r="450" spans="3:3">
      <c r="C450" s="44"/>
    </row>
    <row r="451" spans="3:3">
      <c r="C451" s="44"/>
    </row>
    <row r="452" spans="3:3">
      <c r="C452" s="44"/>
    </row>
    <row r="453" spans="3:3">
      <c r="C453" s="44"/>
    </row>
    <row r="454" spans="3:3">
      <c r="C454" s="44"/>
    </row>
    <row r="455" spans="3:3">
      <c r="C455" s="44"/>
    </row>
    <row r="456" spans="3:3">
      <c r="C456" s="44"/>
    </row>
    <row r="457" spans="3:3">
      <c r="C457" s="44"/>
    </row>
    <row r="458" spans="3:3">
      <c r="C458" s="44"/>
    </row>
    <row r="459" spans="3:3">
      <c r="C459" s="44"/>
    </row>
    <row r="460" spans="3:3">
      <c r="C460" s="44"/>
    </row>
    <row r="461" spans="3:3">
      <c r="C461" s="44"/>
    </row>
    <row r="462" spans="3:3">
      <c r="C462" s="44"/>
    </row>
    <row r="463" spans="3:3">
      <c r="C463" s="44"/>
    </row>
    <row r="464" spans="3:3">
      <c r="C464" s="44"/>
    </row>
    <row r="465" spans="3:3">
      <c r="C465" s="44"/>
    </row>
    <row r="466" spans="3:3">
      <c r="C466" s="44"/>
    </row>
    <row r="467" spans="3:3">
      <c r="C467" s="44"/>
    </row>
    <row r="468" spans="3:3">
      <c r="C468" s="44"/>
    </row>
    <row r="469" spans="3:3">
      <c r="C469" s="44"/>
    </row>
    <row r="470" spans="3:3">
      <c r="C470" s="44"/>
    </row>
    <row r="471" spans="3:3">
      <c r="C471" s="44"/>
    </row>
    <row r="472" spans="3:3">
      <c r="C472" s="44"/>
    </row>
    <row r="473" spans="3:3">
      <c r="C473" s="44"/>
    </row>
    <row r="474" spans="3:3">
      <c r="C474" s="44"/>
    </row>
    <row r="475" spans="3:3">
      <c r="C475" s="44"/>
    </row>
    <row r="476" spans="3:3">
      <c r="C476" s="44"/>
    </row>
    <row r="477" spans="3:3">
      <c r="C477" s="44"/>
    </row>
    <row r="478" spans="3:3">
      <c r="C478" s="44"/>
    </row>
    <row r="479" spans="3:3">
      <c r="C479" s="44"/>
    </row>
    <row r="480" spans="3:3">
      <c r="C480" s="44"/>
    </row>
    <row r="481" spans="3:3">
      <c r="C481" s="44"/>
    </row>
    <row r="482" spans="3:3">
      <c r="C482" s="44"/>
    </row>
    <row r="483" spans="3:3">
      <c r="C483" s="44"/>
    </row>
    <row r="484" spans="3:3">
      <c r="C484" s="44"/>
    </row>
    <row r="485" spans="3:3">
      <c r="C485" s="44"/>
    </row>
    <row r="486" spans="3:3">
      <c r="C486" s="44"/>
    </row>
    <row r="487" spans="3:3">
      <c r="C487" s="44"/>
    </row>
    <row r="488" spans="3:3">
      <c r="C488" s="44"/>
    </row>
    <row r="489" spans="3:3">
      <c r="C489" s="44"/>
    </row>
    <row r="490" spans="3:3">
      <c r="C490" s="44"/>
    </row>
    <row r="491" spans="3:3">
      <c r="C491" s="44"/>
    </row>
    <row r="492" spans="3:3">
      <c r="C492" s="44"/>
    </row>
    <row r="493" spans="3:3">
      <c r="C493" s="44"/>
    </row>
    <row r="494" spans="3:3">
      <c r="C494" s="44"/>
    </row>
    <row r="495" spans="3:3">
      <c r="C495" s="44"/>
    </row>
    <row r="496" spans="3:3">
      <c r="C496" s="44"/>
    </row>
    <row r="497" spans="3:3">
      <c r="C497" s="44"/>
    </row>
    <row r="498" spans="3:3">
      <c r="C498" s="44"/>
    </row>
    <row r="499" spans="3:3">
      <c r="C499" s="44"/>
    </row>
    <row r="500" spans="3:3">
      <c r="C500" s="44"/>
    </row>
    <row r="501" spans="3:3">
      <c r="C501" s="44"/>
    </row>
    <row r="502" spans="3:3">
      <c r="C502" s="44"/>
    </row>
    <row r="503" spans="3:3">
      <c r="C503" s="44"/>
    </row>
    <row r="504" spans="3:3">
      <c r="C504" s="44"/>
    </row>
    <row r="505" spans="3:3">
      <c r="C505" s="44"/>
    </row>
    <row r="506" spans="3:3">
      <c r="C506" s="44"/>
    </row>
    <row r="507" spans="3:3">
      <c r="C507" s="44"/>
    </row>
    <row r="508" spans="3:3">
      <c r="C508" s="44"/>
    </row>
    <row r="509" spans="3:3">
      <c r="C509" s="44"/>
    </row>
    <row r="510" spans="3:3">
      <c r="C510" s="44"/>
    </row>
    <row r="511" spans="3:3">
      <c r="C511" s="44"/>
    </row>
    <row r="512" spans="3:3">
      <c r="C512" s="44"/>
    </row>
    <row r="513" spans="3:3">
      <c r="C513" s="44"/>
    </row>
    <row r="514" spans="3:3">
      <c r="C514" s="44"/>
    </row>
    <row r="515" spans="3:3">
      <c r="C515" s="44"/>
    </row>
    <row r="516" spans="3:3">
      <c r="C516" s="44"/>
    </row>
    <row r="517" spans="3:3">
      <c r="C517" s="44"/>
    </row>
    <row r="518" spans="3:3">
      <c r="C518" s="44"/>
    </row>
    <row r="519" spans="3:3">
      <c r="C519" s="44"/>
    </row>
    <row r="520" spans="3:3">
      <c r="C520" s="44"/>
    </row>
    <row r="521" spans="3:3">
      <c r="C521" s="44"/>
    </row>
    <row r="522" spans="3:3">
      <c r="C522" s="44"/>
    </row>
    <row r="523" spans="3:3">
      <c r="C523" s="44"/>
    </row>
    <row r="524" spans="3:3">
      <c r="C524" s="44"/>
    </row>
    <row r="525" spans="3:3">
      <c r="C525" s="44"/>
    </row>
    <row r="526" spans="3:3">
      <c r="C526" s="44"/>
    </row>
    <row r="527" spans="3:3">
      <c r="C527" s="44"/>
    </row>
    <row r="528" spans="3:3">
      <c r="C528" s="44"/>
    </row>
    <row r="529" spans="3:3">
      <c r="C529" s="44"/>
    </row>
    <row r="530" spans="3:3">
      <c r="C530" s="44"/>
    </row>
    <row r="531" spans="3:3">
      <c r="C531" s="44"/>
    </row>
    <row r="532" spans="3:3">
      <c r="C532" s="44"/>
    </row>
    <row r="533" spans="3:3">
      <c r="C533" s="44"/>
    </row>
    <row r="534" spans="3:3">
      <c r="C534" s="44"/>
    </row>
    <row r="535" spans="3:3">
      <c r="C535" s="44"/>
    </row>
    <row r="536" spans="3:3">
      <c r="C536" s="44"/>
    </row>
    <row r="537" spans="3:3">
      <c r="C537" s="44"/>
    </row>
    <row r="538" spans="3:3">
      <c r="C538" s="44"/>
    </row>
    <row r="539" spans="3:3">
      <c r="C539" s="44"/>
    </row>
    <row r="540" spans="3:3">
      <c r="C540" s="44"/>
    </row>
    <row r="541" spans="3:3">
      <c r="C541" s="44"/>
    </row>
    <row r="542" spans="3:3">
      <c r="C542" s="44"/>
    </row>
    <row r="543" spans="3:3">
      <c r="C543" s="44"/>
    </row>
    <row r="544" spans="3:3">
      <c r="C544" s="44"/>
    </row>
    <row r="545" spans="3:3">
      <c r="C545" s="44"/>
    </row>
    <row r="546" spans="3:3">
      <c r="C546" s="44"/>
    </row>
    <row r="547" spans="3:3">
      <c r="C547" s="44"/>
    </row>
    <row r="548" spans="3:3">
      <c r="C548" s="44"/>
    </row>
    <row r="549" spans="3:3">
      <c r="C549" s="44"/>
    </row>
    <row r="550" spans="3:3">
      <c r="C550" s="44"/>
    </row>
    <row r="551" spans="3:3">
      <c r="C551" s="44"/>
    </row>
    <row r="552" spans="3:3">
      <c r="C552" s="44"/>
    </row>
    <row r="553" spans="3:3">
      <c r="C553" s="44"/>
    </row>
    <row r="554" spans="3:3">
      <c r="C554" s="44"/>
    </row>
    <row r="555" spans="3:3">
      <c r="C555" s="44"/>
    </row>
    <row r="556" spans="3:3">
      <c r="C556" s="44"/>
    </row>
    <row r="557" spans="3:3">
      <c r="C557" s="44"/>
    </row>
    <row r="558" spans="3:3">
      <c r="C558" s="44"/>
    </row>
    <row r="559" spans="3:3">
      <c r="C559" s="44"/>
    </row>
    <row r="560" spans="3:3">
      <c r="C560" s="44"/>
    </row>
    <row r="561" spans="3:3">
      <c r="C561" s="44"/>
    </row>
    <row r="562" spans="3:3">
      <c r="C562" s="44"/>
    </row>
    <row r="563" spans="3:3">
      <c r="C563" s="44"/>
    </row>
    <row r="564" spans="3:3">
      <c r="C564" s="44"/>
    </row>
    <row r="565" spans="3:3">
      <c r="C565" s="44"/>
    </row>
    <row r="566" spans="3:3">
      <c r="C566" s="44"/>
    </row>
    <row r="567" spans="3:3">
      <c r="C567" s="44"/>
    </row>
    <row r="568" spans="3:3">
      <c r="C568" s="44"/>
    </row>
    <row r="569" spans="3:3">
      <c r="C569" s="44"/>
    </row>
    <row r="570" spans="3:3">
      <c r="C570" s="44"/>
    </row>
    <row r="571" spans="3:3">
      <c r="C571" s="44"/>
    </row>
    <row r="572" spans="3:3">
      <c r="C572" s="44"/>
    </row>
    <row r="573" spans="3:3">
      <c r="C573" s="44"/>
    </row>
    <row r="574" spans="3:3">
      <c r="C574" s="44"/>
    </row>
    <row r="575" spans="3:3">
      <c r="C575" s="44"/>
    </row>
    <row r="576" spans="3:3">
      <c r="C576" s="44"/>
    </row>
    <row r="577" spans="3:3">
      <c r="C577" s="44"/>
    </row>
    <row r="578" spans="3:3">
      <c r="C578" s="44"/>
    </row>
    <row r="579" spans="3:3">
      <c r="C579" s="44"/>
    </row>
    <row r="580" spans="3:3">
      <c r="C580" s="44"/>
    </row>
    <row r="581" spans="3:3">
      <c r="C581" s="44"/>
    </row>
    <row r="582" spans="3:3">
      <c r="C582" s="44"/>
    </row>
    <row r="583" spans="3:3">
      <c r="C583" s="44"/>
    </row>
    <row r="584" spans="3:3">
      <c r="C584" s="44"/>
    </row>
    <row r="585" spans="3:3">
      <c r="C585" s="44"/>
    </row>
    <row r="586" spans="3:3">
      <c r="C586" s="44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44" customWidth="1"/>
    <col min="2" max="2" width="48.28515625" style="43" bestFit="1" customWidth="1"/>
    <col min="3" max="4" width="10.7109375" style="43" customWidth="1"/>
    <col min="5" max="6" width="10.7109375" style="44" customWidth="1"/>
    <col min="7" max="7" width="14.7109375" style="44" customWidth="1"/>
    <col min="8" max="8" width="11.7109375" style="44" customWidth="1"/>
    <col min="9" max="9" width="14.7109375" style="44" customWidth="1"/>
    <col min="10" max="12" width="10.7109375" style="44" customWidth="1"/>
    <col min="13" max="13" width="7.5703125" style="44" customWidth="1"/>
    <col min="14" max="14" width="6.7109375" style="44" customWidth="1"/>
    <col min="15" max="15" width="7.7109375" style="44" customWidth="1"/>
    <col min="16" max="16" width="7.140625" style="44" customWidth="1"/>
    <col min="17" max="17" width="6" style="44" customWidth="1"/>
    <col min="18" max="18" width="7.85546875" style="44" customWidth="1"/>
    <col min="19" max="19" width="8.140625" style="44" customWidth="1"/>
    <col min="20" max="20" width="6.28515625" style="44" customWidth="1"/>
    <col min="21" max="21" width="8" style="44" customWidth="1"/>
    <col min="22" max="22" width="8.7109375" style="44" customWidth="1"/>
    <col min="23" max="23" width="10" style="44" customWidth="1"/>
    <col min="24" max="24" width="9.5703125" style="44" customWidth="1"/>
    <col min="25" max="25" width="6.140625" style="44" customWidth="1"/>
    <col min="26" max="27" width="5.7109375" style="44" customWidth="1"/>
    <col min="28" max="28" width="6.85546875" style="44" customWidth="1"/>
    <col min="29" max="29" width="6.42578125" style="44" customWidth="1"/>
    <col min="30" max="30" width="6.7109375" style="44" customWidth="1"/>
    <col min="31" max="31" width="7.28515625" style="44" customWidth="1"/>
    <col min="32" max="43" width="5.7109375" style="44" customWidth="1"/>
    <col min="44" max="16384" width="9.140625" style="44"/>
  </cols>
  <sheetData>
    <row r="1" spans="2:59">
      <c r="B1" s="11" t="s">
        <v>0</v>
      </c>
      <c r="C1" s="12" t="s">
        <v>190</v>
      </c>
    </row>
    <row r="2" spans="2:59">
      <c r="B2" s="11" t="s">
        <v>1</v>
      </c>
    </row>
    <row r="3" spans="2:59">
      <c r="B3" s="11" t="s">
        <v>2</v>
      </c>
      <c r="C3" s="12" t="s">
        <v>191</v>
      </c>
    </row>
    <row r="4" spans="2:59">
      <c r="B4" s="11" t="s">
        <v>3</v>
      </c>
      <c r="C4" s="12" t="s">
        <v>192</v>
      </c>
    </row>
    <row r="6" spans="2:59" ht="26.25" customHeight="1">
      <c r="B6" s="87" t="s">
        <v>142</v>
      </c>
      <c r="C6" s="88"/>
      <c r="D6" s="88"/>
      <c r="E6" s="88"/>
      <c r="F6" s="88"/>
      <c r="G6" s="88"/>
      <c r="H6" s="88"/>
      <c r="I6" s="88"/>
      <c r="J6" s="88"/>
      <c r="K6" s="88"/>
      <c r="L6" s="89"/>
    </row>
    <row r="7" spans="2:59" ht="26.25" customHeight="1">
      <c r="B7" s="87" t="s">
        <v>147</v>
      </c>
      <c r="C7" s="88"/>
      <c r="D7" s="88"/>
      <c r="E7" s="88"/>
      <c r="F7" s="88"/>
      <c r="G7" s="88"/>
      <c r="H7" s="88"/>
      <c r="I7" s="88"/>
      <c r="J7" s="88"/>
      <c r="K7" s="88"/>
      <c r="L7" s="89"/>
    </row>
    <row r="8" spans="2:59" s="49" customFormat="1" ht="63">
      <c r="B8" s="17" t="s">
        <v>102</v>
      </c>
      <c r="C8" s="69" t="s">
        <v>50</v>
      </c>
      <c r="D8" s="69" t="s">
        <v>88</v>
      </c>
      <c r="E8" s="69" t="s">
        <v>54</v>
      </c>
      <c r="F8" s="69" t="s">
        <v>72</v>
      </c>
      <c r="G8" s="69" t="s">
        <v>74</v>
      </c>
      <c r="H8" s="69" t="s">
        <v>75</v>
      </c>
      <c r="I8" s="69" t="s">
        <v>5</v>
      </c>
      <c r="J8" s="69" t="s">
        <v>76</v>
      </c>
      <c r="K8" s="69" t="s">
        <v>58</v>
      </c>
      <c r="L8" s="90" t="s">
        <v>59</v>
      </c>
      <c r="M8" s="44"/>
      <c r="N8" s="44"/>
      <c r="O8" s="44"/>
      <c r="P8" s="44"/>
      <c r="BG8" s="44"/>
    </row>
    <row r="9" spans="2:59" s="49" customFormat="1" ht="24" customHeight="1">
      <c r="B9" s="50"/>
      <c r="C9" s="51"/>
      <c r="D9" s="51"/>
      <c r="E9" s="51"/>
      <c r="F9" s="51" t="s">
        <v>77</v>
      </c>
      <c r="G9" s="51"/>
      <c r="H9" s="51" t="s">
        <v>79</v>
      </c>
      <c r="I9" s="51" t="s">
        <v>6</v>
      </c>
      <c r="J9" s="71" t="s">
        <v>7</v>
      </c>
      <c r="K9" s="71" t="s">
        <v>7</v>
      </c>
      <c r="L9" s="72" t="s">
        <v>7</v>
      </c>
      <c r="M9" s="44"/>
      <c r="N9" s="44"/>
      <c r="O9" s="44"/>
      <c r="P9" s="44"/>
      <c r="BG9" s="44"/>
    </row>
    <row r="10" spans="2:59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74" t="s">
        <v>66</v>
      </c>
      <c r="L10" s="74" t="s">
        <v>67</v>
      </c>
      <c r="M10" s="44"/>
      <c r="N10" s="44"/>
      <c r="O10" s="44"/>
      <c r="P10" s="44"/>
      <c r="BG10" s="44"/>
    </row>
    <row r="11" spans="2:59" s="54" customFormat="1" ht="18" customHeight="1">
      <c r="B11" s="55" t="s">
        <v>103</v>
      </c>
      <c r="C11" s="53"/>
      <c r="D11" s="53"/>
      <c r="E11" s="53"/>
      <c r="F11" s="53"/>
      <c r="G11" s="32">
        <v>0</v>
      </c>
      <c r="H11" s="53"/>
      <c r="I11" s="32">
        <v>0</v>
      </c>
      <c r="J11" s="53"/>
      <c r="K11" s="32">
        <v>0</v>
      </c>
      <c r="L11" s="32">
        <v>0</v>
      </c>
      <c r="M11" s="44"/>
      <c r="N11" s="44"/>
      <c r="O11" s="44"/>
      <c r="P11" s="44"/>
      <c r="BG11" s="44"/>
    </row>
    <row r="12" spans="2:59">
      <c r="B12" s="56" t="s">
        <v>837</v>
      </c>
      <c r="C12" s="44"/>
      <c r="D12" s="44"/>
    </row>
    <row r="13" spans="2:59">
      <c r="B13" s="12" t="s">
        <v>197</v>
      </c>
      <c r="C13" s="12" t="s">
        <v>197</v>
      </c>
      <c r="D13" s="12" t="s">
        <v>197</v>
      </c>
      <c r="E13" s="12" t="s">
        <v>197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  <c r="L13" s="35">
        <v>0</v>
      </c>
    </row>
    <row r="14" spans="2:59">
      <c r="B14" s="56" t="s">
        <v>838</v>
      </c>
      <c r="C14" s="44"/>
      <c r="D14" s="44"/>
      <c r="G14" s="61">
        <v>0</v>
      </c>
      <c r="I14" s="61">
        <v>0</v>
      </c>
      <c r="K14" s="61">
        <v>0</v>
      </c>
      <c r="L14" s="61">
        <v>0</v>
      </c>
    </row>
    <row r="15" spans="2:59">
      <c r="B15" s="56" t="s">
        <v>726</v>
      </c>
      <c r="C15" s="44"/>
      <c r="D15" s="44"/>
    </row>
    <row r="16" spans="2:59">
      <c r="B16" s="12" t="s">
        <v>197</v>
      </c>
      <c r="C16" s="12" t="s">
        <v>197</v>
      </c>
      <c r="D16" s="12" t="s">
        <v>197</v>
      </c>
      <c r="E16" s="12" t="s">
        <v>197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</row>
    <row r="17" spans="2:12">
      <c r="B17" s="56" t="s">
        <v>727</v>
      </c>
      <c r="C17" s="44"/>
      <c r="D17" s="44"/>
      <c r="G17" s="61">
        <v>0</v>
      </c>
      <c r="I17" s="61">
        <v>0</v>
      </c>
      <c r="K17" s="61">
        <v>0</v>
      </c>
      <c r="L17" s="61">
        <v>0</v>
      </c>
    </row>
    <row r="18" spans="2:12">
      <c r="B18" s="12" t="s">
        <v>221</v>
      </c>
      <c r="C18" s="44"/>
      <c r="D18" s="44"/>
    </row>
    <row r="19" spans="2:12">
      <c r="C19" s="44"/>
      <c r="D19" s="44"/>
    </row>
    <row r="20" spans="2:12">
      <c r="C20" s="44"/>
      <c r="D20" s="44"/>
    </row>
    <row r="21" spans="2:12">
      <c r="C21" s="44"/>
      <c r="D21" s="44"/>
    </row>
    <row r="22" spans="2:12">
      <c r="C22" s="44"/>
      <c r="D22" s="44"/>
    </row>
    <row r="23" spans="2:12">
      <c r="C23" s="44"/>
      <c r="D23" s="44"/>
    </row>
    <row r="24" spans="2:12">
      <c r="C24" s="44"/>
      <c r="D24" s="44"/>
    </row>
    <row r="25" spans="2:12">
      <c r="C25" s="44"/>
      <c r="D25" s="44"/>
    </row>
    <row r="26" spans="2:12">
      <c r="C26" s="44"/>
      <c r="D26" s="44"/>
    </row>
    <row r="27" spans="2:12">
      <c r="C27" s="44"/>
      <c r="D27" s="44"/>
    </row>
    <row r="28" spans="2:12">
      <c r="C28" s="44"/>
      <c r="D28" s="44"/>
    </row>
    <row r="29" spans="2:12">
      <c r="C29" s="44"/>
      <c r="D29" s="44"/>
    </row>
    <row r="30" spans="2:12">
      <c r="C30" s="44"/>
      <c r="D30" s="44"/>
    </row>
    <row r="31" spans="2:12">
      <c r="C31" s="44"/>
      <c r="D31" s="44"/>
    </row>
    <row r="32" spans="2:12">
      <c r="C32" s="44"/>
      <c r="D32" s="44"/>
    </row>
    <row r="33" spans="3:4">
      <c r="C33" s="44"/>
      <c r="D33" s="44"/>
    </row>
    <row r="34" spans="3:4">
      <c r="C34" s="44"/>
      <c r="D34" s="44"/>
    </row>
    <row r="35" spans="3:4">
      <c r="C35" s="44"/>
      <c r="D35" s="44"/>
    </row>
    <row r="36" spans="3:4">
      <c r="C36" s="44"/>
      <c r="D36" s="44"/>
    </row>
    <row r="37" spans="3:4">
      <c r="C37" s="44"/>
      <c r="D37" s="44"/>
    </row>
    <row r="38" spans="3:4">
      <c r="C38" s="44"/>
      <c r="D38" s="44"/>
    </row>
    <row r="39" spans="3:4">
      <c r="C39" s="44"/>
      <c r="D39" s="44"/>
    </row>
    <row r="40" spans="3:4">
      <c r="C40" s="44"/>
      <c r="D40" s="44"/>
    </row>
    <row r="41" spans="3:4">
      <c r="C41" s="44"/>
      <c r="D41" s="44"/>
    </row>
    <row r="42" spans="3:4">
      <c r="C42" s="44"/>
      <c r="D42" s="44"/>
    </row>
    <row r="43" spans="3:4">
      <c r="C43" s="44"/>
      <c r="D43" s="44"/>
    </row>
    <row r="44" spans="3:4">
      <c r="C44" s="44"/>
      <c r="D44" s="44"/>
    </row>
    <row r="45" spans="3:4">
      <c r="C45" s="44"/>
      <c r="D45" s="44"/>
    </row>
    <row r="46" spans="3:4">
      <c r="C46" s="44"/>
      <c r="D46" s="44"/>
    </row>
    <row r="47" spans="3:4">
      <c r="C47" s="44"/>
      <c r="D47" s="44"/>
    </row>
    <row r="48" spans="3:4">
      <c r="C48" s="44"/>
      <c r="D48" s="44"/>
    </row>
    <row r="49" spans="3:4">
      <c r="C49" s="44"/>
      <c r="D49" s="44"/>
    </row>
    <row r="50" spans="3:4">
      <c r="C50" s="44"/>
      <c r="D50" s="44"/>
    </row>
    <row r="51" spans="3:4">
      <c r="C51" s="44"/>
      <c r="D51" s="44"/>
    </row>
    <row r="52" spans="3:4">
      <c r="C52" s="44"/>
      <c r="D52" s="44"/>
    </row>
    <row r="53" spans="3:4">
      <c r="C53" s="44"/>
      <c r="D53" s="44"/>
    </row>
    <row r="54" spans="3:4">
      <c r="C54" s="44"/>
      <c r="D54" s="44"/>
    </row>
    <row r="55" spans="3:4">
      <c r="C55" s="44"/>
      <c r="D55" s="44"/>
    </row>
    <row r="56" spans="3:4">
      <c r="C56" s="44"/>
      <c r="D56" s="44"/>
    </row>
    <row r="57" spans="3:4">
      <c r="C57" s="44"/>
      <c r="D57" s="44"/>
    </row>
    <row r="58" spans="3:4">
      <c r="C58" s="44"/>
      <c r="D58" s="44"/>
    </row>
    <row r="59" spans="3:4">
      <c r="C59" s="44"/>
      <c r="D59" s="44"/>
    </row>
    <row r="60" spans="3:4">
      <c r="C60" s="44"/>
      <c r="D60" s="44"/>
    </row>
    <row r="61" spans="3:4">
      <c r="C61" s="44"/>
      <c r="D61" s="44"/>
    </row>
    <row r="62" spans="3:4">
      <c r="C62" s="44"/>
      <c r="D62" s="44"/>
    </row>
    <row r="63" spans="3:4">
      <c r="C63" s="44"/>
      <c r="D63" s="44"/>
    </row>
    <row r="64" spans="3:4">
      <c r="C64" s="44"/>
      <c r="D64" s="44"/>
    </row>
    <row r="65" spans="3:4">
      <c r="C65" s="44"/>
      <c r="D65" s="44"/>
    </row>
    <row r="66" spans="3:4">
      <c r="C66" s="44"/>
      <c r="D66" s="44"/>
    </row>
    <row r="67" spans="3:4">
      <c r="C67" s="44"/>
      <c r="D67" s="44"/>
    </row>
    <row r="68" spans="3:4">
      <c r="C68" s="44"/>
      <c r="D68" s="44"/>
    </row>
    <row r="69" spans="3:4">
      <c r="C69" s="44"/>
      <c r="D69" s="44"/>
    </row>
    <row r="70" spans="3:4">
      <c r="C70" s="44"/>
      <c r="D70" s="44"/>
    </row>
    <row r="71" spans="3:4">
      <c r="C71" s="44"/>
      <c r="D71" s="44"/>
    </row>
    <row r="72" spans="3:4">
      <c r="C72" s="44"/>
      <c r="D72" s="44"/>
    </row>
    <row r="73" spans="3:4">
      <c r="C73" s="44"/>
      <c r="D73" s="44"/>
    </row>
    <row r="74" spans="3:4">
      <c r="C74" s="44"/>
      <c r="D74" s="44"/>
    </row>
    <row r="75" spans="3:4">
      <c r="C75" s="44"/>
      <c r="D75" s="44"/>
    </row>
    <row r="76" spans="3:4">
      <c r="C76" s="44"/>
      <c r="D76" s="44"/>
    </row>
    <row r="77" spans="3:4">
      <c r="C77" s="44"/>
      <c r="D77" s="44"/>
    </row>
    <row r="78" spans="3:4">
      <c r="C78" s="44"/>
      <c r="D78" s="44"/>
    </row>
    <row r="79" spans="3:4">
      <c r="C79" s="44"/>
      <c r="D79" s="44"/>
    </row>
    <row r="80" spans="3:4">
      <c r="C80" s="44"/>
      <c r="D80" s="44"/>
    </row>
    <row r="81" spans="3:4">
      <c r="C81" s="44"/>
      <c r="D81" s="44"/>
    </row>
    <row r="82" spans="3:4">
      <c r="C82" s="44"/>
      <c r="D82" s="44"/>
    </row>
    <row r="83" spans="3:4">
      <c r="C83" s="44"/>
      <c r="D83" s="44"/>
    </row>
    <row r="84" spans="3:4">
      <c r="C84" s="44"/>
      <c r="D84" s="44"/>
    </row>
    <row r="85" spans="3:4">
      <c r="C85" s="44"/>
      <c r="D85" s="44"/>
    </row>
    <row r="86" spans="3:4">
      <c r="C86" s="44"/>
      <c r="D86" s="44"/>
    </row>
    <row r="87" spans="3:4">
      <c r="C87" s="44"/>
      <c r="D87" s="44"/>
    </row>
    <row r="88" spans="3:4">
      <c r="C88" s="44"/>
      <c r="D88" s="44"/>
    </row>
    <row r="89" spans="3:4">
      <c r="C89" s="44"/>
      <c r="D89" s="44"/>
    </row>
    <row r="90" spans="3:4">
      <c r="C90" s="44"/>
      <c r="D90" s="44"/>
    </row>
    <row r="91" spans="3:4">
      <c r="C91" s="44"/>
      <c r="D91" s="44"/>
    </row>
    <row r="92" spans="3:4">
      <c r="C92" s="44"/>
      <c r="D92" s="44"/>
    </row>
    <row r="93" spans="3:4">
      <c r="C93" s="44"/>
      <c r="D93" s="44"/>
    </row>
    <row r="94" spans="3:4">
      <c r="C94" s="44"/>
      <c r="D94" s="44"/>
    </row>
    <row r="95" spans="3:4">
      <c r="C95" s="44"/>
      <c r="D95" s="44"/>
    </row>
    <row r="96" spans="3:4">
      <c r="C96" s="44"/>
      <c r="D96" s="44"/>
    </row>
    <row r="97" spans="3:4">
      <c r="C97" s="44"/>
      <c r="D97" s="44"/>
    </row>
    <row r="98" spans="3:4">
      <c r="C98" s="44"/>
      <c r="D98" s="44"/>
    </row>
    <row r="99" spans="3:4">
      <c r="C99" s="44"/>
      <c r="D99" s="44"/>
    </row>
    <row r="100" spans="3:4">
      <c r="C100" s="44"/>
      <c r="D100" s="44"/>
    </row>
    <row r="101" spans="3:4">
      <c r="C101" s="44"/>
      <c r="D101" s="44"/>
    </row>
    <row r="102" spans="3:4">
      <c r="C102" s="44"/>
      <c r="D102" s="44"/>
    </row>
    <row r="103" spans="3:4">
      <c r="C103" s="44"/>
      <c r="D103" s="44"/>
    </row>
    <row r="104" spans="3:4">
      <c r="C104" s="44"/>
      <c r="D104" s="44"/>
    </row>
    <row r="105" spans="3:4">
      <c r="C105" s="44"/>
      <c r="D105" s="44"/>
    </row>
    <row r="106" spans="3:4">
      <c r="C106" s="44"/>
      <c r="D106" s="44"/>
    </row>
    <row r="107" spans="3:4">
      <c r="C107" s="44"/>
      <c r="D107" s="44"/>
    </row>
    <row r="108" spans="3:4">
      <c r="C108" s="44"/>
      <c r="D108" s="44"/>
    </row>
    <row r="109" spans="3:4">
      <c r="C109" s="44"/>
      <c r="D109" s="44"/>
    </row>
    <row r="110" spans="3:4">
      <c r="C110" s="44"/>
      <c r="D110" s="44"/>
    </row>
    <row r="111" spans="3:4">
      <c r="C111" s="44"/>
      <c r="D111" s="44"/>
    </row>
    <row r="112" spans="3:4">
      <c r="C112" s="44"/>
      <c r="D112" s="44"/>
    </row>
    <row r="113" spans="3:4">
      <c r="C113" s="44"/>
      <c r="D113" s="44"/>
    </row>
    <row r="114" spans="3:4">
      <c r="C114" s="44"/>
      <c r="D114" s="44"/>
    </row>
    <row r="115" spans="3:4">
      <c r="C115" s="44"/>
      <c r="D115" s="44"/>
    </row>
    <row r="116" spans="3:4">
      <c r="C116" s="44"/>
      <c r="D116" s="44"/>
    </row>
    <row r="117" spans="3:4">
      <c r="C117" s="44"/>
      <c r="D117" s="44"/>
    </row>
    <row r="118" spans="3:4">
      <c r="C118" s="44"/>
      <c r="D118" s="44"/>
    </row>
    <row r="119" spans="3:4">
      <c r="C119" s="44"/>
      <c r="D119" s="44"/>
    </row>
    <row r="120" spans="3:4">
      <c r="C120" s="44"/>
      <c r="D120" s="44"/>
    </row>
    <row r="121" spans="3:4">
      <c r="C121" s="44"/>
      <c r="D121" s="44"/>
    </row>
    <row r="122" spans="3:4">
      <c r="C122" s="44"/>
      <c r="D122" s="44"/>
    </row>
    <row r="123" spans="3:4">
      <c r="C123" s="44"/>
      <c r="D123" s="44"/>
    </row>
    <row r="124" spans="3:4">
      <c r="C124" s="44"/>
      <c r="D124" s="44"/>
    </row>
    <row r="125" spans="3:4">
      <c r="C125" s="44"/>
      <c r="D125" s="44"/>
    </row>
    <row r="126" spans="3:4">
      <c r="C126" s="44"/>
      <c r="D126" s="44"/>
    </row>
    <row r="127" spans="3:4">
      <c r="C127" s="44"/>
      <c r="D127" s="44"/>
    </row>
    <row r="128" spans="3:4">
      <c r="C128" s="44"/>
      <c r="D128" s="44"/>
    </row>
    <row r="129" spans="3:4">
      <c r="C129" s="44"/>
      <c r="D129" s="44"/>
    </row>
    <row r="130" spans="3:4">
      <c r="C130" s="44"/>
      <c r="D130" s="44"/>
    </row>
    <row r="131" spans="3:4">
      <c r="C131" s="44"/>
      <c r="D131" s="44"/>
    </row>
    <row r="132" spans="3:4">
      <c r="C132" s="44"/>
      <c r="D132" s="44"/>
    </row>
    <row r="133" spans="3:4">
      <c r="C133" s="44"/>
      <c r="D133" s="44"/>
    </row>
    <row r="134" spans="3:4">
      <c r="C134" s="44"/>
      <c r="D134" s="44"/>
    </row>
    <row r="135" spans="3:4">
      <c r="C135" s="44"/>
      <c r="D135" s="44"/>
    </row>
    <row r="136" spans="3:4">
      <c r="C136" s="44"/>
      <c r="D136" s="44"/>
    </row>
    <row r="137" spans="3:4">
      <c r="C137" s="44"/>
      <c r="D137" s="44"/>
    </row>
    <row r="138" spans="3:4">
      <c r="C138" s="44"/>
      <c r="D138" s="44"/>
    </row>
    <row r="139" spans="3:4">
      <c r="C139" s="44"/>
      <c r="D139" s="44"/>
    </row>
    <row r="140" spans="3:4">
      <c r="C140" s="44"/>
      <c r="D140" s="44"/>
    </row>
    <row r="141" spans="3:4">
      <c r="C141" s="44"/>
      <c r="D141" s="44"/>
    </row>
    <row r="142" spans="3:4">
      <c r="C142" s="44"/>
      <c r="D142" s="44"/>
    </row>
    <row r="143" spans="3:4">
      <c r="C143" s="44"/>
      <c r="D143" s="44"/>
    </row>
    <row r="144" spans="3:4">
      <c r="C144" s="44"/>
      <c r="D144" s="44"/>
    </row>
    <row r="145" spans="3:4">
      <c r="C145" s="44"/>
      <c r="D145" s="44"/>
    </row>
    <row r="146" spans="3:4">
      <c r="C146" s="44"/>
      <c r="D146" s="44"/>
    </row>
    <row r="147" spans="3:4">
      <c r="C147" s="44"/>
      <c r="D147" s="44"/>
    </row>
    <row r="148" spans="3:4">
      <c r="C148" s="44"/>
      <c r="D148" s="44"/>
    </row>
    <row r="149" spans="3:4">
      <c r="C149" s="44"/>
      <c r="D149" s="44"/>
    </row>
    <row r="150" spans="3:4">
      <c r="C150" s="44"/>
      <c r="D150" s="44"/>
    </row>
    <row r="151" spans="3:4">
      <c r="C151" s="44"/>
      <c r="D151" s="44"/>
    </row>
    <row r="152" spans="3:4">
      <c r="C152" s="44"/>
      <c r="D152" s="44"/>
    </row>
    <row r="153" spans="3:4">
      <c r="C153" s="44"/>
      <c r="D153" s="44"/>
    </row>
    <row r="154" spans="3:4">
      <c r="C154" s="44"/>
      <c r="D154" s="44"/>
    </row>
    <row r="155" spans="3:4">
      <c r="C155" s="44"/>
      <c r="D155" s="44"/>
    </row>
    <row r="156" spans="3:4">
      <c r="C156" s="44"/>
      <c r="D156" s="44"/>
    </row>
    <row r="157" spans="3:4">
      <c r="C157" s="44"/>
      <c r="D157" s="44"/>
    </row>
    <row r="158" spans="3:4">
      <c r="C158" s="44"/>
      <c r="D158" s="44"/>
    </row>
    <row r="159" spans="3:4">
      <c r="C159" s="44"/>
      <c r="D159" s="44"/>
    </row>
    <row r="160" spans="3:4">
      <c r="C160" s="44"/>
      <c r="D160" s="44"/>
    </row>
    <row r="161" spans="3:4">
      <c r="C161" s="44"/>
      <c r="D161" s="44"/>
    </row>
    <row r="162" spans="3:4">
      <c r="C162" s="44"/>
      <c r="D162" s="44"/>
    </row>
    <row r="163" spans="3:4">
      <c r="C163" s="44"/>
      <c r="D163" s="44"/>
    </row>
    <row r="164" spans="3:4">
      <c r="C164" s="44"/>
      <c r="D164" s="44"/>
    </row>
    <row r="165" spans="3:4">
      <c r="C165" s="44"/>
      <c r="D165" s="44"/>
    </row>
    <row r="166" spans="3:4">
      <c r="C166" s="44"/>
      <c r="D166" s="44"/>
    </row>
    <row r="167" spans="3:4">
      <c r="C167" s="44"/>
      <c r="D167" s="44"/>
    </row>
    <row r="168" spans="3:4">
      <c r="C168" s="44"/>
      <c r="D168" s="44"/>
    </row>
    <row r="169" spans="3:4">
      <c r="C169" s="44"/>
      <c r="D169" s="44"/>
    </row>
    <row r="170" spans="3:4">
      <c r="C170" s="44"/>
      <c r="D170" s="44"/>
    </row>
    <row r="171" spans="3:4">
      <c r="C171" s="44"/>
      <c r="D171" s="44"/>
    </row>
    <row r="172" spans="3:4">
      <c r="C172" s="44"/>
      <c r="D172" s="44"/>
    </row>
    <row r="173" spans="3:4">
      <c r="C173" s="44"/>
      <c r="D173" s="44"/>
    </row>
    <row r="174" spans="3:4">
      <c r="C174" s="44"/>
      <c r="D174" s="44"/>
    </row>
    <row r="175" spans="3:4">
      <c r="C175" s="44"/>
      <c r="D175" s="44"/>
    </row>
    <row r="176" spans="3:4">
      <c r="C176" s="44"/>
      <c r="D176" s="44"/>
    </row>
    <row r="177" spans="3:4">
      <c r="C177" s="44"/>
      <c r="D177" s="44"/>
    </row>
    <row r="178" spans="3:4">
      <c r="C178" s="44"/>
      <c r="D178" s="44"/>
    </row>
    <row r="179" spans="3:4">
      <c r="C179" s="44"/>
      <c r="D179" s="44"/>
    </row>
    <row r="180" spans="3:4">
      <c r="C180" s="44"/>
      <c r="D180" s="44"/>
    </row>
    <row r="181" spans="3:4">
      <c r="C181" s="44"/>
      <c r="D181" s="44"/>
    </row>
    <row r="182" spans="3:4">
      <c r="C182" s="44"/>
      <c r="D182" s="44"/>
    </row>
    <row r="183" spans="3:4">
      <c r="C183" s="44"/>
      <c r="D183" s="44"/>
    </row>
    <row r="184" spans="3:4">
      <c r="C184" s="44"/>
      <c r="D184" s="44"/>
    </row>
    <row r="185" spans="3:4">
      <c r="C185" s="44"/>
      <c r="D185" s="44"/>
    </row>
    <row r="186" spans="3:4">
      <c r="C186" s="44"/>
      <c r="D186" s="44"/>
    </row>
    <row r="187" spans="3:4">
      <c r="C187" s="44"/>
      <c r="D187" s="44"/>
    </row>
    <row r="188" spans="3:4">
      <c r="C188" s="44"/>
      <c r="D188" s="44"/>
    </row>
    <row r="189" spans="3:4">
      <c r="C189" s="44"/>
      <c r="D189" s="44"/>
    </row>
    <row r="190" spans="3:4">
      <c r="C190" s="44"/>
      <c r="D190" s="44"/>
    </row>
    <row r="191" spans="3:4">
      <c r="C191" s="44"/>
      <c r="D191" s="44"/>
    </row>
    <row r="192" spans="3:4">
      <c r="C192" s="44"/>
      <c r="D192" s="44"/>
    </row>
    <row r="193" spans="3:4">
      <c r="C193" s="44"/>
      <c r="D193" s="44"/>
    </row>
    <row r="194" spans="3:4">
      <c r="C194" s="44"/>
      <c r="D194" s="44"/>
    </row>
    <row r="195" spans="3:4">
      <c r="C195" s="44"/>
      <c r="D195" s="44"/>
    </row>
    <row r="196" spans="3:4">
      <c r="C196" s="44"/>
      <c r="D196" s="44"/>
    </row>
    <row r="197" spans="3:4">
      <c r="C197" s="44"/>
      <c r="D197" s="44"/>
    </row>
    <row r="198" spans="3:4">
      <c r="C198" s="44"/>
      <c r="D198" s="44"/>
    </row>
    <row r="199" spans="3:4">
      <c r="C199" s="44"/>
      <c r="D199" s="44"/>
    </row>
    <row r="200" spans="3:4">
      <c r="C200" s="44"/>
      <c r="D200" s="44"/>
    </row>
    <row r="201" spans="3:4">
      <c r="C201" s="44"/>
      <c r="D201" s="44"/>
    </row>
    <row r="202" spans="3:4">
      <c r="C202" s="44"/>
      <c r="D202" s="44"/>
    </row>
    <row r="203" spans="3:4">
      <c r="C203" s="44"/>
      <c r="D203" s="44"/>
    </row>
    <row r="204" spans="3:4">
      <c r="C204" s="44"/>
      <c r="D204" s="44"/>
    </row>
    <row r="205" spans="3:4">
      <c r="C205" s="44"/>
      <c r="D205" s="44"/>
    </row>
    <row r="206" spans="3:4">
      <c r="C206" s="44"/>
      <c r="D206" s="44"/>
    </row>
    <row r="207" spans="3:4">
      <c r="C207" s="44"/>
      <c r="D207" s="44"/>
    </row>
    <row r="208" spans="3:4">
      <c r="C208" s="44"/>
      <c r="D208" s="44"/>
    </row>
    <row r="209" spans="3:4">
      <c r="C209" s="44"/>
      <c r="D209" s="44"/>
    </row>
    <row r="210" spans="3:4">
      <c r="C210" s="44"/>
      <c r="D210" s="44"/>
    </row>
    <row r="211" spans="3:4">
      <c r="C211" s="44"/>
      <c r="D211" s="44"/>
    </row>
    <row r="212" spans="3:4">
      <c r="C212" s="44"/>
      <c r="D212" s="44"/>
    </row>
    <row r="213" spans="3:4">
      <c r="C213" s="44"/>
      <c r="D213" s="44"/>
    </row>
    <row r="214" spans="3:4">
      <c r="C214" s="44"/>
      <c r="D214" s="44"/>
    </row>
    <row r="215" spans="3:4">
      <c r="C215" s="44"/>
      <c r="D215" s="44"/>
    </row>
    <row r="216" spans="3:4">
      <c r="C216" s="44"/>
      <c r="D216" s="44"/>
    </row>
    <row r="217" spans="3:4">
      <c r="C217" s="44"/>
      <c r="D217" s="44"/>
    </row>
    <row r="218" spans="3:4">
      <c r="C218" s="44"/>
      <c r="D218" s="44"/>
    </row>
    <row r="219" spans="3:4">
      <c r="C219" s="44"/>
      <c r="D219" s="44"/>
    </row>
    <row r="220" spans="3:4">
      <c r="C220" s="44"/>
      <c r="D220" s="44"/>
    </row>
    <row r="221" spans="3:4">
      <c r="C221" s="44"/>
      <c r="D221" s="44"/>
    </row>
    <row r="222" spans="3:4">
      <c r="C222" s="44"/>
      <c r="D222" s="44"/>
    </row>
    <row r="223" spans="3:4">
      <c r="C223" s="44"/>
      <c r="D223" s="44"/>
    </row>
    <row r="224" spans="3:4">
      <c r="C224" s="44"/>
      <c r="D224" s="44"/>
    </row>
    <row r="225" spans="3:4">
      <c r="C225" s="44"/>
      <c r="D225" s="44"/>
    </row>
    <row r="226" spans="3:4">
      <c r="C226" s="44"/>
      <c r="D226" s="44"/>
    </row>
    <row r="227" spans="3:4">
      <c r="C227" s="44"/>
      <c r="D227" s="44"/>
    </row>
    <row r="228" spans="3:4">
      <c r="C228" s="44"/>
      <c r="D228" s="44"/>
    </row>
    <row r="229" spans="3:4">
      <c r="C229" s="44"/>
      <c r="D229" s="44"/>
    </row>
    <row r="230" spans="3:4">
      <c r="C230" s="44"/>
      <c r="D230" s="44"/>
    </row>
    <row r="231" spans="3:4">
      <c r="C231" s="44"/>
      <c r="D231" s="44"/>
    </row>
    <row r="232" spans="3:4">
      <c r="C232" s="44"/>
      <c r="D232" s="44"/>
    </row>
    <row r="233" spans="3:4">
      <c r="C233" s="44"/>
      <c r="D233" s="44"/>
    </row>
    <row r="234" spans="3:4">
      <c r="C234" s="44"/>
      <c r="D234" s="44"/>
    </row>
    <row r="235" spans="3:4">
      <c r="C235" s="44"/>
      <c r="D235" s="44"/>
    </row>
    <row r="236" spans="3:4">
      <c r="C236" s="44"/>
      <c r="D236" s="44"/>
    </row>
    <row r="237" spans="3:4">
      <c r="C237" s="44"/>
      <c r="D237" s="44"/>
    </row>
    <row r="238" spans="3:4">
      <c r="C238" s="44"/>
      <c r="D238" s="44"/>
    </row>
    <row r="239" spans="3:4">
      <c r="C239" s="44"/>
      <c r="D239" s="44"/>
    </row>
    <row r="240" spans="3:4">
      <c r="C240" s="44"/>
      <c r="D240" s="44"/>
    </row>
    <row r="241" spans="3:4">
      <c r="C241" s="44"/>
      <c r="D241" s="44"/>
    </row>
    <row r="242" spans="3:4">
      <c r="C242" s="44"/>
      <c r="D242" s="44"/>
    </row>
    <row r="243" spans="3:4">
      <c r="C243" s="44"/>
      <c r="D243" s="44"/>
    </row>
    <row r="244" spans="3:4">
      <c r="C244" s="44"/>
      <c r="D244" s="44"/>
    </row>
    <row r="245" spans="3:4">
      <c r="C245" s="44"/>
      <c r="D245" s="44"/>
    </row>
    <row r="246" spans="3:4">
      <c r="C246" s="44"/>
      <c r="D246" s="44"/>
    </row>
    <row r="247" spans="3:4">
      <c r="C247" s="44"/>
      <c r="D247" s="44"/>
    </row>
    <row r="248" spans="3:4">
      <c r="C248" s="44"/>
      <c r="D248" s="44"/>
    </row>
    <row r="249" spans="3:4">
      <c r="C249" s="44"/>
      <c r="D249" s="44"/>
    </row>
    <row r="250" spans="3:4">
      <c r="C250" s="44"/>
      <c r="D250" s="44"/>
    </row>
    <row r="251" spans="3:4">
      <c r="C251" s="44"/>
      <c r="D251" s="44"/>
    </row>
    <row r="252" spans="3:4">
      <c r="C252" s="44"/>
      <c r="D252" s="44"/>
    </row>
    <row r="253" spans="3:4">
      <c r="C253" s="44"/>
      <c r="D253" s="44"/>
    </row>
    <row r="254" spans="3:4">
      <c r="C254" s="44"/>
      <c r="D254" s="44"/>
    </row>
    <row r="255" spans="3:4">
      <c r="C255" s="44"/>
      <c r="D255" s="44"/>
    </row>
    <row r="256" spans="3:4">
      <c r="C256" s="44"/>
      <c r="D256" s="44"/>
    </row>
    <row r="257" spans="3:4">
      <c r="C257" s="44"/>
      <c r="D257" s="44"/>
    </row>
    <row r="258" spans="3:4">
      <c r="C258" s="44"/>
      <c r="D258" s="44"/>
    </row>
    <row r="259" spans="3:4">
      <c r="C259" s="44"/>
      <c r="D259" s="44"/>
    </row>
    <row r="260" spans="3:4">
      <c r="C260" s="44"/>
      <c r="D260" s="44"/>
    </row>
    <row r="261" spans="3:4">
      <c r="C261" s="44"/>
      <c r="D261" s="44"/>
    </row>
    <row r="262" spans="3:4">
      <c r="C262" s="44"/>
      <c r="D262" s="44"/>
    </row>
    <row r="263" spans="3:4">
      <c r="C263" s="44"/>
      <c r="D263" s="44"/>
    </row>
    <row r="264" spans="3:4">
      <c r="C264" s="44"/>
      <c r="D264" s="44"/>
    </row>
    <row r="265" spans="3:4">
      <c r="C265" s="44"/>
      <c r="D265" s="44"/>
    </row>
    <row r="266" spans="3:4">
      <c r="C266" s="44"/>
      <c r="D266" s="44"/>
    </row>
    <row r="267" spans="3:4">
      <c r="C267" s="44"/>
      <c r="D267" s="44"/>
    </row>
    <row r="268" spans="3:4">
      <c r="C268" s="44"/>
      <c r="D268" s="44"/>
    </row>
    <row r="269" spans="3:4">
      <c r="C269" s="44"/>
      <c r="D269" s="44"/>
    </row>
    <row r="270" spans="3:4">
      <c r="C270" s="44"/>
      <c r="D270" s="44"/>
    </row>
    <row r="271" spans="3:4">
      <c r="C271" s="44"/>
      <c r="D271" s="44"/>
    </row>
    <row r="272" spans="3:4">
      <c r="C272" s="44"/>
      <c r="D272" s="44"/>
    </row>
    <row r="273" spans="3:4">
      <c r="C273" s="44"/>
      <c r="D273" s="44"/>
    </row>
    <row r="274" spans="3:4">
      <c r="C274" s="44"/>
      <c r="D274" s="44"/>
    </row>
    <row r="275" spans="3:4">
      <c r="C275" s="44"/>
      <c r="D275" s="44"/>
    </row>
    <row r="276" spans="3:4">
      <c r="C276" s="44"/>
      <c r="D276" s="44"/>
    </row>
    <row r="277" spans="3:4">
      <c r="C277" s="44"/>
      <c r="D277" s="44"/>
    </row>
    <row r="278" spans="3:4">
      <c r="C278" s="44"/>
      <c r="D278" s="44"/>
    </row>
    <row r="279" spans="3:4">
      <c r="C279" s="44"/>
      <c r="D279" s="44"/>
    </row>
    <row r="280" spans="3:4">
      <c r="C280" s="44"/>
      <c r="D280" s="44"/>
    </row>
    <row r="281" spans="3:4">
      <c r="C281" s="44"/>
      <c r="D281" s="44"/>
    </row>
    <row r="282" spans="3:4">
      <c r="C282" s="44"/>
      <c r="D282" s="44"/>
    </row>
    <row r="283" spans="3:4">
      <c r="C283" s="44"/>
      <c r="D283" s="44"/>
    </row>
    <row r="284" spans="3:4">
      <c r="C284" s="44"/>
      <c r="D284" s="44"/>
    </row>
    <row r="285" spans="3:4">
      <c r="C285" s="44"/>
      <c r="D285" s="44"/>
    </row>
    <row r="286" spans="3:4">
      <c r="C286" s="44"/>
      <c r="D286" s="44"/>
    </row>
    <row r="287" spans="3:4">
      <c r="C287" s="44"/>
      <c r="D287" s="44"/>
    </row>
    <row r="288" spans="3:4">
      <c r="C288" s="44"/>
      <c r="D288" s="44"/>
    </row>
    <row r="289" spans="3:4">
      <c r="C289" s="44"/>
      <c r="D289" s="44"/>
    </row>
    <row r="290" spans="3:4">
      <c r="C290" s="44"/>
      <c r="D290" s="44"/>
    </row>
    <row r="291" spans="3:4">
      <c r="C291" s="44"/>
      <c r="D291" s="44"/>
    </row>
    <row r="292" spans="3:4">
      <c r="C292" s="44"/>
      <c r="D292" s="44"/>
    </row>
    <row r="293" spans="3:4">
      <c r="C293" s="44"/>
      <c r="D293" s="44"/>
    </row>
    <row r="294" spans="3:4">
      <c r="C294" s="44"/>
      <c r="D294" s="44"/>
    </row>
    <row r="295" spans="3:4">
      <c r="C295" s="44"/>
      <c r="D295" s="44"/>
    </row>
    <row r="296" spans="3:4">
      <c r="C296" s="44"/>
      <c r="D296" s="44"/>
    </row>
    <row r="297" spans="3:4">
      <c r="C297" s="44"/>
      <c r="D297" s="44"/>
    </row>
    <row r="298" spans="3:4">
      <c r="C298" s="44"/>
      <c r="D298" s="44"/>
    </row>
    <row r="299" spans="3:4">
      <c r="C299" s="44"/>
      <c r="D299" s="44"/>
    </row>
    <row r="300" spans="3:4">
      <c r="C300" s="44"/>
      <c r="D300" s="44"/>
    </row>
    <row r="301" spans="3:4">
      <c r="C301" s="44"/>
      <c r="D301" s="44"/>
    </row>
    <row r="302" spans="3:4">
      <c r="C302" s="44"/>
      <c r="D302" s="44"/>
    </row>
    <row r="303" spans="3:4">
      <c r="C303" s="44"/>
      <c r="D303" s="44"/>
    </row>
    <row r="304" spans="3:4">
      <c r="C304" s="44"/>
      <c r="D304" s="44"/>
    </row>
    <row r="305" spans="3:4">
      <c r="C305" s="44"/>
      <c r="D305" s="44"/>
    </row>
    <row r="306" spans="3:4">
      <c r="C306" s="44"/>
      <c r="D306" s="44"/>
    </row>
    <row r="307" spans="3:4">
      <c r="C307" s="44"/>
      <c r="D307" s="44"/>
    </row>
    <row r="308" spans="3:4">
      <c r="C308" s="44"/>
      <c r="D308" s="44"/>
    </row>
    <row r="309" spans="3:4">
      <c r="C309" s="44"/>
      <c r="D309" s="44"/>
    </row>
    <row r="310" spans="3:4">
      <c r="C310" s="44"/>
      <c r="D310" s="44"/>
    </row>
    <row r="311" spans="3:4">
      <c r="C311" s="44"/>
      <c r="D311" s="44"/>
    </row>
    <row r="312" spans="3:4">
      <c r="C312" s="44"/>
      <c r="D312" s="44"/>
    </row>
    <row r="313" spans="3:4">
      <c r="C313" s="44"/>
      <c r="D313" s="44"/>
    </row>
    <row r="314" spans="3:4">
      <c r="C314" s="44"/>
      <c r="D314" s="44"/>
    </row>
    <row r="315" spans="3:4">
      <c r="C315" s="44"/>
      <c r="D315" s="44"/>
    </row>
    <row r="316" spans="3:4">
      <c r="C316" s="44"/>
      <c r="D316" s="44"/>
    </row>
    <row r="317" spans="3:4">
      <c r="C317" s="44"/>
      <c r="D317" s="44"/>
    </row>
    <row r="318" spans="3:4">
      <c r="C318" s="44"/>
      <c r="D318" s="44"/>
    </row>
    <row r="319" spans="3:4">
      <c r="C319" s="44"/>
      <c r="D319" s="44"/>
    </row>
    <row r="320" spans="3:4">
      <c r="C320" s="44"/>
      <c r="D320" s="44"/>
    </row>
    <row r="321" spans="3:4">
      <c r="C321" s="44"/>
      <c r="D321" s="44"/>
    </row>
    <row r="322" spans="3:4">
      <c r="C322" s="44"/>
      <c r="D322" s="44"/>
    </row>
    <row r="323" spans="3:4">
      <c r="C323" s="44"/>
      <c r="D323" s="44"/>
    </row>
    <row r="324" spans="3:4">
      <c r="C324" s="44"/>
      <c r="D324" s="44"/>
    </row>
    <row r="325" spans="3:4">
      <c r="C325" s="44"/>
      <c r="D325" s="44"/>
    </row>
    <row r="326" spans="3:4">
      <c r="C326" s="44"/>
      <c r="D326" s="44"/>
    </row>
    <row r="327" spans="3:4">
      <c r="C327" s="44"/>
      <c r="D327" s="44"/>
    </row>
    <row r="328" spans="3:4">
      <c r="C328" s="44"/>
      <c r="D328" s="44"/>
    </row>
    <row r="329" spans="3:4">
      <c r="C329" s="44"/>
      <c r="D329" s="44"/>
    </row>
    <row r="330" spans="3:4">
      <c r="C330" s="44"/>
      <c r="D330" s="44"/>
    </row>
    <row r="331" spans="3:4">
      <c r="C331" s="44"/>
      <c r="D331" s="44"/>
    </row>
    <row r="332" spans="3:4">
      <c r="C332" s="44"/>
      <c r="D332" s="44"/>
    </row>
    <row r="333" spans="3:4">
      <c r="C333" s="44"/>
      <c r="D333" s="44"/>
    </row>
    <row r="334" spans="3:4">
      <c r="C334" s="44"/>
      <c r="D334" s="44"/>
    </row>
    <row r="335" spans="3:4">
      <c r="C335" s="44"/>
      <c r="D335" s="44"/>
    </row>
    <row r="336" spans="3:4">
      <c r="C336" s="44"/>
      <c r="D336" s="44"/>
    </row>
    <row r="337" spans="3:4">
      <c r="C337" s="44"/>
      <c r="D337" s="44"/>
    </row>
    <row r="338" spans="3:4">
      <c r="C338" s="44"/>
      <c r="D338" s="44"/>
    </row>
    <row r="339" spans="3:4">
      <c r="C339" s="44"/>
      <c r="D339" s="44"/>
    </row>
    <row r="340" spans="3:4">
      <c r="C340" s="44"/>
      <c r="D340" s="44"/>
    </row>
    <row r="341" spans="3:4">
      <c r="C341" s="44"/>
      <c r="D341" s="44"/>
    </row>
    <row r="342" spans="3:4">
      <c r="C342" s="44"/>
      <c r="D342" s="44"/>
    </row>
    <row r="343" spans="3:4">
      <c r="C343" s="44"/>
      <c r="D343" s="44"/>
    </row>
    <row r="344" spans="3:4">
      <c r="C344" s="44"/>
      <c r="D344" s="44"/>
    </row>
    <row r="345" spans="3:4">
      <c r="C345" s="44"/>
      <c r="D345" s="44"/>
    </row>
    <row r="346" spans="3:4">
      <c r="C346" s="44"/>
      <c r="D346" s="44"/>
    </row>
    <row r="347" spans="3:4">
      <c r="C347" s="44"/>
      <c r="D347" s="44"/>
    </row>
    <row r="348" spans="3:4">
      <c r="C348" s="44"/>
      <c r="D348" s="44"/>
    </row>
    <row r="349" spans="3:4">
      <c r="C349" s="44"/>
      <c r="D349" s="44"/>
    </row>
    <row r="350" spans="3:4">
      <c r="C350" s="44"/>
      <c r="D350" s="44"/>
    </row>
    <row r="351" spans="3:4">
      <c r="C351" s="44"/>
      <c r="D351" s="44"/>
    </row>
    <row r="352" spans="3:4">
      <c r="C352" s="44"/>
      <c r="D352" s="44"/>
    </row>
    <row r="353" spans="3:4">
      <c r="C353" s="44"/>
      <c r="D353" s="44"/>
    </row>
    <row r="354" spans="3:4">
      <c r="C354" s="44"/>
      <c r="D354" s="44"/>
    </row>
    <row r="355" spans="3:4">
      <c r="C355" s="44"/>
      <c r="D355" s="44"/>
    </row>
    <row r="356" spans="3:4">
      <c r="C356" s="44"/>
      <c r="D356" s="44"/>
    </row>
    <row r="357" spans="3:4">
      <c r="C357" s="44"/>
      <c r="D357" s="44"/>
    </row>
    <row r="358" spans="3:4">
      <c r="C358" s="44"/>
      <c r="D358" s="44"/>
    </row>
    <row r="359" spans="3:4">
      <c r="C359" s="44"/>
      <c r="D359" s="44"/>
    </row>
    <row r="360" spans="3:4">
      <c r="C360" s="44"/>
      <c r="D360" s="44"/>
    </row>
    <row r="361" spans="3:4">
      <c r="C361" s="44"/>
      <c r="D361" s="44"/>
    </row>
    <row r="362" spans="3:4">
      <c r="C362" s="44"/>
      <c r="D362" s="44"/>
    </row>
    <row r="363" spans="3:4">
      <c r="C363" s="44"/>
      <c r="D363" s="44"/>
    </row>
    <row r="364" spans="3:4">
      <c r="C364" s="44"/>
      <c r="D364" s="44"/>
    </row>
    <row r="365" spans="3:4">
      <c r="C365" s="44"/>
      <c r="D365" s="44"/>
    </row>
    <row r="366" spans="3:4">
      <c r="C366" s="44"/>
      <c r="D366" s="44"/>
    </row>
    <row r="367" spans="3:4">
      <c r="C367" s="44"/>
      <c r="D367" s="44"/>
    </row>
    <row r="368" spans="3:4">
      <c r="C368" s="44"/>
      <c r="D368" s="44"/>
    </row>
    <row r="369" spans="3:4">
      <c r="C369" s="44"/>
      <c r="D369" s="44"/>
    </row>
    <row r="370" spans="3:4">
      <c r="C370" s="44"/>
      <c r="D370" s="44"/>
    </row>
    <row r="371" spans="3:4">
      <c r="C371" s="44"/>
      <c r="D371" s="44"/>
    </row>
    <row r="372" spans="3:4">
      <c r="C372" s="44"/>
      <c r="D372" s="44"/>
    </row>
    <row r="373" spans="3:4">
      <c r="C373" s="44"/>
      <c r="D373" s="44"/>
    </row>
    <row r="374" spans="3:4">
      <c r="C374" s="44"/>
      <c r="D374" s="44"/>
    </row>
    <row r="375" spans="3:4">
      <c r="C375" s="44"/>
      <c r="D375" s="44"/>
    </row>
    <row r="376" spans="3:4">
      <c r="C376" s="44"/>
      <c r="D376" s="44"/>
    </row>
    <row r="377" spans="3:4">
      <c r="C377" s="44"/>
      <c r="D377" s="44"/>
    </row>
    <row r="378" spans="3:4">
      <c r="C378" s="44"/>
      <c r="D378" s="44"/>
    </row>
    <row r="379" spans="3:4">
      <c r="C379" s="44"/>
      <c r="D379" s="44"/>
    </row>
    <row r="380" spans="3:4">
      <c r="C380" s="44"/>
      <c r="D380" s="44"/>
    </row>
    <row r="381" spans="3:4">
      <c r="C381" s="44"/>
      <c r="D381" s="44"/>
    </row>
    <row r="382" spans="3:4">
      <c r="C382" s="44"/>
      <c r="D382" s="44"/>
    </row>
    <row r="383" spans="3:4">
      <c r="C383" s="44"/>
      <c r="D383" s="44"/>
    </row>
    <row r="384" spans="3:4">
      <c r="C384" s="44"/>
      <c r="D384" s="44"/>
    </row>
    <row r="385" spans="3:4">
      <c r="C385" s="44"/>
      <c r="D385" s="44"/>
    </row>
    <row r="386" spans="3:4">
      <c r="C386" s="44"/>
      <c r="D386" s="44"/>
    </row>
    <row r="387" spans="3:4">
      <c r="C387" s="44"/>
      <c r="D387" s="44"/>
    </row>
    <row r="388" spans="3:4">
      <c r="C388" s="44"/>
      <c r="D388" s="44"/>
    </row>
    <row r="389" spans="3:4">
      <c r="C389" s="44"/>
      <c r="D389" s="44"/>
    </row>
    <row r="390" spans="3:4">
      <c r="C390" s="44"/>
      <c r="D390" s="44"/>
    </row>
    <row r="391" spans="3:4">
      <c r="C391" s="44"/>
      <c r="D391" s="44"/>
    </row>
    <row r="392" spans="3:4">
      <c r="C392" s="44"/>
      <c r="D392" s="44"/>
    </row>
    <row r="393" spans="3:4">
      <c r="C393" s="44"/>
      <c r="D393" s="44"/>
    </row>
    <row r="394" spans="3:4">
      <c r="C394" s="44"/>
      <c r="D394" s="44"/>
    </row>
    <row r="395" spans="3:4">
      <c r="C395" s="44"/>
      <c r="D395" s="44"/>
    </row>
    <row r="396" spans="3:4">
      <c r="C396" s="44"/>
      <c r="D396" s="44"/>
    </row>
    <row r="397" spans="3:4">
      <c r="C397" s="44"/>
      <c r="D397" s="44"/>
    </row>
    <row r="398" spans="3:4">
      <c r="C398" s="44"/>
      <c r="D398" s="44"/>
    </row>
    <row r="399" spans="3:4">
      <c r="C399" s="44"/>
      <c r="D399" s="44"/>
    </row>
    <row r="400" spans="3:4">
      <c r="C400" s="44"/>
      <c r="D400" s="44"/>
    </row>
    <row r="401" spans="3:4">
      <c r="C401" s="44"/>
      <c r="D401" s="44"/>
    </row>
    <row r="402" spans="3:4">
      <c r="C402" s="44"/>
      <c r="D402" s="44"/>
    </row>
    <row r="403" spans="3:4">
      <c r="C403" s="44"/>
      <c r="D403" s="44"/>
    </row>
    <row r="404" spans="3:4">
      <c r="C404" s="44"/>
      <c r="D404" s="44"/>
    </row>
    <row r="405" spans="3:4">
      <c r="C405" s="44"/>
      <c r="D405" s="44"/>
    </row>
    <row r="406" spans="3:4">
      <c r="C406" s="44"/>
      <c r="D406" s="44"/>
    </row>
    <row r="407" spans="3:4">
      <c r="C407" s="44"/>
      <c r="D407" s="44"/>
    </row>
    <row r="408" spans="3:4">
      <c r="C408" s="44"/>
      <c r="D408" s="44"/>
    </row>
    <row r="409" spans="3:4">
      <c r="C409" s="44"/>
      <c r="D409" s="44"/>
    </row>
    <row r="410" spans="3:4">
      <c r="C410" s="44"/>
      <c r="D410" s="44"/>
    </row>
    <row r="411" spans="3:4">
      <c r="C411" s="44"/>
      <c r="D411" s="44"/>
    </row>
    <row r="412" spans="3:4">
      <c r="C412" s="44"/>
      <c r="D412" s="44"/>
    </row>
    <row r="413" spans="3:4">
      <c r="C413" s="44"/>
      <c r="D413" s="44"/>
    </row>
    <row r="414" spans="3:4">
      <c r="C414" s="44"/>
      <c r="D414" s="44"/>
    </row>
    <row r="415" spans="3:4">
      <c r="C415" s="44"/>
      <c r="D415" s="44"/>
    </row>
    <row r="416" spans="3:4">
      <c r="C416" s="44"/>
      <c r="D416" s="44"/>
    </row>
    <row r="417" spans="3:4">
      <c r="C417" s="44"/>
      <c r="D417" s="44"/>
    </row>
    <row r="418" spans="3:4">
      <c r="C418" s="44"/>
      <c r="D418" s="44"/>
    </row>
    <row r="419" spans="3:4">
      <c r="C419" s="44"/>
      <c r="D419" s="44"/>
    </row>
    <row r="420" spans="3:4">
      <c r="C420" s="44"/>
      <c r="D420" s="44"/>
    </row>
    <row r="421" spans="3:4">
      <c r="C421" s="44"/>
      <c r="D421" s="44"/>
    </row>
    <row r="422" spans="3:4">
      <c r="C422" s="44"/>
      <c r="D422" s="44"/>
    </row>
    <row r="423" spans="3:4">
      <c r="C423" s="44"/>
      <c r="D423" s="44"/>
    </row>
    <row r="424" spans="3:4">
      <c r="C424" s="44"/>
      <c r="D424" s="44"/>
    </row>
    <row r="425" spans="3:4">
      <c r="C425" s="44"/>
      <c r="D425" s="44"/>
    </row>
    <row r="426" spans="3:4">
      <c r="C426" s="44"/>
      <c r="D426" s="44"/>
    </row>
    <row r="427" spans="3:4">
      <c r="C427" s="44"/>
      <c r="D427" s="44"/>
    </row>
    <row r="428" spans="3:4">
      <c r="C428" s="44"/>
      <c r="D428" s="44"/>
    </row>
    <row r="429" spans="3:4">
      <c r="C429" s="44"/>
      <c r="D429" s="44"/>
    </row>
    <row r="430" spans="3:4">
      <c r="C430" s="44"/>
      <c r="D430" s="44"/>
    </row>
    <row r="431" spans="3:4">
      <c r="C431" s="44"/>
      <c r="D431" s="44"/>
    </row>
    <row r="432" spans="3:4">
      <c r="C432" s="44"/>
      <c r="D432" s="44"/>
    </row>
    <row r="433" spans="3:4">
      <c r="C433" s="44"/>
      <c r="D433" s="44"/>
    </row>
    <row r="434" spans="3:4">
      <c r="C434" s="44"/>
      <c r="D434" s="44"/>
    </row>
    <row r="435" spans="3:4">
      <c r="C435" s="44"/>
      <c r="D435" s="44"/>
    </row>
    <row r="436" spans="3:4">
      <c r="C436" s="44"/>
      <c r="D436" s="44"/>
    </row>
    <row r="437" spans="3:4">
      <c r="C437" s="44"/>
      <c r="D437" s="44"/>
    </row>
    <row r="438" spans="3:4">
      <c r="C438" s="44"/>
      <c r="D438" s="44"/>
    </row>
    <row r="439" spans="3:4">
      <c r="C439" s="44"/>
      <c r="D439" s="44"/>
    </row>
    <row r="440" spans="3:4">
      <c r="C440" s="44"/>
      <c r="D440" s="44"/>
    </row>
    <row r="441" spans="3:4">
      <c r="C441" s="44"/>
      <c r="D441" s="44"/>
    </row>
    <row r="442" spans="3:4">
      <c r="C442" s="44"/>
      <c r="D442" s="44"/>
    </row>
    <row r="443" spans="3:4">
      <c r="C443" s="44"/>
      <c r="D443" s="44"/>
    </row>
    <row r="444" spans="3:4">
      <c r="C444" s="44"/>
      <c r="D444" s="44"/>
    </row>
    <row r="445" spans="3:4">
      <c r="C445" s="44"/>
      <c r="D445" s="44"/>
    </row>
    <row r="446" spans="3:4">
      <c r="C446" s="44"/>
      <c r="D446" s="44"/>
    </row>
    <row r="447" spans="3:4">
      <c r="C447" s="44"/>
      <c r="D447" s="44"/>
    </row>
    <row r="448" spans="3:4">
      <c r="C448" s="44"/>
      <c r="D448" s="44"/>
    </row>
    <row r="449" spans="3:4">
      <c r="C449" s="44"/>
      <c r="D449" s="44"/>
    </row>
    <row r="450" spans="3:4">
      <c r="C450" s="44"/>
      <c r="D450" s="44"/>
    </row>
    <row r="451" spans="3:4">
      <c r="C451" s="44"/>
      <c r="D451" s="44"/>
    </row>
    <row r="452" spans="3:4">
      <c r="C452" s="44"/>
      <c r="D452" s="44"/>
    </row>
    <row r="453" spans="3:4">
      <c r="C453" s="44"/>
      <c r="D453" s="44"/>
    </row>
    <row r="454" spans="3:4">
      <c r="C454" s="44"/>
      <c r="D454" s="44"/>
    </row>
    <row r="455" spans="3:4">
      <c r="C455" s="44"/>
      <c r="D455" s="44"/>
    </row>
    <row r="456" spans="3:4">
      <c r="C456" s="44"/>
      <c r="D456" s="44"/>
    </row>
    <row r="457" spans="3:4">
      <c r="C457" s="44"/>
      <c r="D457" s="44"/>
    </row>
    <row r="458" spans="3:4">
      <c r="C458" s="44"/>
      <c r="D458" s="44"/>
    </row>
    <row r="459" spans="3:4">
      <c r="C459" s="44"/>
      <c r="D459" s="44"/>
    </row>
    <row r="460" spans="3:4">
      <c r="C460" s="44"/>
      <c r="D460" s="44"/>
    </row>
    <row r="461" spans="3:4">
      <c r="C461" s="44"/>
      <c r="D461" s="44"/>
    </row>
    <row r="462" spans="3:4">
      <c r="C462" s="44"/>
      <c r="D462" s="44"/>
    </row>
    <row r="463" spans="3:4">
      <c r="C463" s="44"/>
      <c r="D463" s="44"/>
    </row>
    <row r="464" spans="3:4">
      <c r="C464" s="44"/>
      <c r="D464" s="44"/>
    </row>
    <row r="465" spans="3:4">
      <c r="C465" s="44"/>
      <c r="D465" s="44"/>
    </row>
    <row r="466" spans="3:4">
      <c r="C466" s="44"/>
      <c r="D466" s="44"/>
    </row>
    <row r="467" spans="3:4">
      <c r="C467" s="44"/>
      <c r="D467" s="44"/>
    </row>
    <row r="468" spans="3:4">
      <c r="C468" s="44"/>
      <c r="D468" s="44"/>
    </row>
    <row r="469" spans="3:4">
      <c r="C469" s="44"/>
      <c r="D469" s="44"/>
    </row>
    <row r="470" spans="3:4">
      <c r="C470" s="44"/>
      <c r="D470" s="44"/>
    </row>
    <row r="471" spans="3:4">
      <c r="C471" s="44"/>
      <c r="D471" s="44"/>
    </row>
    <row r="472" spans="3:4">
      <c r="C472" s="44"/>
      <c r="D472" s="44"/>
    </row>
    <row r="473" spans="3:4">
      <c r="C473" s="44"/>
      <c r="D473" s="44"/>
    </row>
    <row r="474" spans="3:4">
      <c r="C474" s="44"/>
      <c r="D474" s="44"/>
    </row>
    <row r="475" spans="3:4">
      <c r="C475" s="44"/>
      <c r="D475" s="44"/>
    </row>
    <row r="476" spans="3:4">
      <c r="C476" s="44"/>
      <c r="D476" s="44"/>
    </row>
    <row r="477" spans="3:4">
      <c r="C477" s="44"/>
      <c r="D477" s="44"/>
    </row>
    <row r="478" spans="3:4">
      <c r="C478" s="44"/>
      <c r="D478" s="44"/>
    </row>
    <row r="479" spans="3:4">
      <c r="C479" s="44"/>
      <c r="D479" s="44"/>
    </row>
    <row r="480" spans="3:4">
      <c r="C480" s="44"/>
      <c r="D480" s="44"/>
    </row>
    <row r="481" spans="3:4">
      <c r="C481" s="44"/>
      <c r="D481" s="44"/>
    </row>
    <row r="482" spans="3:4">
      <c r="C482" s="44"/>
      <c r="D482" s="44"/>
    </row>
    <row r="483" spans="3:4">
      <c r="C483" s="44"/>
      <c r="D483" s="44"/>
    </row>
    <row r="484" spans="3:4">
      <c r="C484" s="44"/>
      <c r="D484" s="44"/>
    </row>
    <row r="485" spans="3:4">
      <c r="C485" s="44"/>
      <c r="D485" s="44"/>
    </row>
    <row r="486" spans="3:4">
      <c r="C486" s="44"/>
      <c r="D486" s="44"/>
    </row>
    <row r="487" spans="3:4">
      <c r="C487" s="44"/>
      <c r="D487" s="44"/>
    </row>
    <row r="488" spans="3:4">
      <c r="C488" s="44"/>
      <c r="D488" s="44"/>
    </row>
    <row r="489" spans="3:4">
      <c r="C489" s="44"/>
      <c r="D489" s="44"/>
    </row>
    <row r="490" spans="3:4">
      <c r="C490" s="44"/>
      <c r="D490" s="44"/>
    </row>
    <row r="491" spans="3:4">
      <c r="C491" s="44"/>
      <c r="D491" s="44"/>
    </row>
    <row r="492" spans="3:4">
      <c r="C492" s="44"/>
      <c r="D492" s="44"/>
    </row>
    <row r="493" spans="3:4">
      <c r="C493" s="44"/>
      <c r="D493" s="44"/>
    </row>
    <row r="494" spans="3:4">
      <c r="C494" s="44"/>
      <c r="D494" s="44"/>
    </row>
    <row r="495" spans="3:4">
      <c r="C495" s="44"/>
      <c r="D495" s="44"/>
    </row>
    <row r="496" spans="3:4">
      <c r="C496" s="44"/>
      <c r="D496" s="44"/>
    </row>
    <row r="497" spans="3:4">
      <c r="C497" s="44"/>
      <c r="D497" s="44"/>
    </row>
    <row r="498" spans="3:4">
      <c r="C498" s="44"/>
      <c r="D498" s="44"/>
    </row>
    <row r="499" spans="3:4">
      <c r="C499" s="44"/>
      <c r="D499" s="44"/>
    </row>
    <row r="500" spans="3:4">
      <c r="C500" s="44"/>
      <c r="D500" s="44"/>
    </row>
    <row r="501" spans="3:4">
      <c r="C501" s="44"/>
      <c r="D501" s="44"/>
    </row>
    <row r="502" spans="3:4">
      <c r="C502" s="44"/>
      <c r="D502" s="44"/>
    </row>
    <row r="503" spans="3:4">
      <c r="C503" s="44"/>
      <c r="D503" s="44"/>
    </row>
    <row r="504" spans="3:4">
      <c r="C504" s="44"/>
      <c r="D504" s="44"/>
    </row>
    <row r="505" spans="3:4">
      <c r="C505" s="44"/>
      <c r="D505" s="44"/>
    </row>
    <row r="506" spans="3:4">
      <c r="C506" s="44"/>
      <c r="D506" s="44"/>
    </row>
    <row r="507" spans="3:4">
      <c r="C507" s="44"/>
      <c r="D507" s="44"/>
    </row>
    <row r="508" spans="3:4">
      <c r="C508" s="44"/>
      <c r="D508" s="44"/>
    </row>
    <row r="509" spans="3:4">
      <c r="C509" s="44"/>
      <c r="D509" s="44"/>
    </row>
    <row r="510" spans="3:4">
      <c r="C510" s="44"/>
      <c r="D510" s="44"/>
    </row>
    <row r="511" spans="3:4">
      <c r="C511" s="44"/>
      <c r="D511" s="44"/>
    </row>
    <row r="512" spans="3:4">
      <c r="C512" s="44"/>
      <c r="D512" s="44"/>
    </row>
    <row r="513" spans="3:4">
      <c r="C513" s="44"/>
      <c r="D513" s="44"/>
    </row>
    <row r="514" spans="3:4">
      <c r="C514" s="44"/>
      <c r="D514" s="44"/>
    </row>
    <row r="515" spans="3:4">
      <c r="C515" s="44"/>
      <c r="D515" s="44"/>
    </row>
    <row r="516" spans="3:4">
      <c r="C516" s="44"/>
      <c r="D516" s="44"/>
    </row>
    <row r="517" spans="3:4">
      <c r="C517" s="44"/>
      <c r="D517" s="44"/>
    </row>
    <row r="518" spans="3:4">
      <c r="C518" s="44"/>
      <c r="D518" s="44"/>
    </row>
    <row r="519" spans="3:4">
      <c r="C519" s="44"/>
      <c r="D519" s="44"/>
    </row>
    <row r="520" spans="3:4">
      <c r="C520" s="44"/>
      <c r="D520" s="44"/>
    </row>
    <row r="521" spans="3:4">
      <c r="C521" s="44"/>
      <c r="D521" s="44"/>
    </row>
    <row r="522" spans="3:4">
      <c r="C522" s="44"/>
      <c r="D522" s="44"/>
    </row>
    <row r="523" spans="3:4">
      <c r="C523" s="44"/>
      <c r="D523" s="44"/>
    </row>
    <row r="524" spans="3:4">
      <c r="C524" s="44"/>
      <c r="D524" s="44"/>
    </row>
    <row r="525" spans="3:4">
      <c r="C525" s="44"/>
      <c r="D525" s="44"/>
    </row>
    <row r="526" spans="3:4">
      <c r="C526" s="44"/>
      <c r="D526" s="44"/>
    </row>
    <row r="527" spans="3:4">
      <c r="C527" s="44"/>
      <c r="D527" s="44"/>
    </row>
    <row r="528" spans="3:4">
      <c r="C528" s="44"/>
      <c r="D528" s="44"/>
    </row>
    <row r="529" spans="3:4">
      <c r="C529" s="44"/>
      <c r="D529" s="44"/>
    </row>
    <row r="530" spans="3:4">
      <c r="C530" s="44"/>
      <c r="D530" s="44"/>
    </row>
    <row r="531" spans="3:4">
      <c r="C531" s="44"/>
      <c r="D531" s="44"/>
    </row>
    <row r="532" spans="3:4">
      <c r="C532" s="44"/>
      <c r="D532" s="44"/>
    </row>
    <row r="533" spans="3:4">
      <c r="C533" s="44"/>
      <c r="D533" s="44"/>
    </row>
    <row r="534" spans="3:4">
      <c r="C534" s="44"/>
      <c r="D534" s="44"/>
    </row>
    <row r="535" spans="3:4">
      <c r="C535" s="44"/>
      <c r="D535" s="44"/>
    </row>
    <row r="536" spans="3:4">
      <c r="C536" s="44"/>
      <c r="D536" s="44"/>
    </row>
    <row r="537" spans="3:4">
      <c r="C537" s="44"/>
      <c r="D537" s="44"/>
    </row>
    <row r="538" spans="3:4">
      <c r="C538" s="44"/>
      <c r="D538" s="44"/>
    </row>
    <row r="539" spans="3:4">
      <c r="C539" s="44"/>
      <c r="D539" s="44"/>
    </row>
    <row r="540" spans="3:4">
      <c r="C540" s="44"/>
      <c r="D540" s="44"/>
    </row>
    <row r="541" spans="3:4">
      <c r="C541" s="44"/>
      <c r="D541" s="44"/>
    </row>
    <row r="542" spans="3:4">
      <c r="C542" s="44"/>
      <c r="D542" s="44"/>
    </row>
    <row r="543" spans="3:4">
      <c r="C543" s="44"/>
      <c r="D543" s="44"/>
    </row>
    <row r="544" spans="3:4">
      <c r="C544" s="44"/>
      <c r="D544" s="44"/>
    </row>
    <row r="545" spans="3:4">
      <c r="C545" s="44"/>
      <c r="D545" s="44"/>
    </row>
    <row r="546" spans="3:4">
      <c r="C546" s="44"/>
      <c r="D546" s="44"/>
    </row>
    <row r="547" spans="3:4">
      <c r="C547" s="44"/>
      <c r="D547" s="44"/>
    </row>
    <row r="548" spans="3:4">
      <c r="C548" s="44"/>
      <c r="D548" s="44"/>
    </row>
    <row r="549" spans="3:4">
      <c r="C549" s="44"/>
      <c r="D549" s="44"/>
    </row>
    <row r="550" spans="3:4">
      <c r="C550" s="44"/>
      <c r="D550" s="44"/>
    </row>
    <row r="551" spans="3:4">
      <c r="C551" s="44"/>
      <c r="D551" s="44"/>
    </row>
    <row r="552" spans="3:4">
      <c r="C552" s="44"/>
      <c r="D552" s="44"/>
    </row>
    <row r="553" spans="3:4">
      <c r="C553" s="44"/>
      <c r="D553" s="44"/>
    </row>
    <row r="554" spans="3:4">
      <c r="C554" s="44"/>
      <c r="D554" s="44"/>
    </row>
    <row r="555" spans="3:4">
      <c r="C555" s="44"/>
      <c r="D555" s="44"/>
    </row>
    <row r="556" spans="3:4">
      <c r="C556" s="44"/>
      <c r="D556" s="44"/>
    </row>
    <row r="557" spans="3:4">
      <c r="C557" s="44"/>
      <c r="D557" s="44"/>
    </row>
    <row r="558" spans="3:4">
      <c r="C558" s="44"/>
      <c r="D558" s="44"/>
    </row>
    <row r="559" spans="3:4">
      <c r="C559" s="44"/>
      <c r="D559" s="44"/>
    </row>
    <row r="560" spans="3:4">
      <c r="C560" s="44"/>
      <c r="D560" s="44"/>
    </row>
    <row r="561" spans="3:4">
      <c r="C561" s="44"/>
      <c r="D561" s="44"/>
    </row>
    <row r="562" spans="3:4">
      <c r="C562" s="44"/>
      <c r="D562" s="44"/>
    </row>
    <row r="563" spans="3:4">
      <c r="C563" s="44"/>
      <c r="D563" s="44"/>
    </row>
    <row r="564" spans="3:4">
      <c r="C564" s="44"/>
      <c r="D564" s="44"/>
    </row>
    <row r="565" spans="3:4">
      <c r="C565" s="44"/>
      <c r="D565" s="44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4" width="10.7109375" style="43" customWidth="1"/>
    <col min="5" max="6" width="10.7109375" style="44" customWidth="1"/>
    <col min="7" max="7" width="14.7109375" style="44" customWidth="1"/>
    <col min="8" max="8" width="11.7109375" style="44" customWidth="1"/>
    <col min="9" max="9" width="14.7109375" style="44" customWidth="1"/>
    <col min="10" max="12" width="10.7109375" style="44" customWidth="1"/>
    <col min="13" max="13" width="7.5703125" style="44" customWidth="1"/>
    <col min="14" max="14" width="6.7109375" style="44" customWidth="1"/>
    <col min="15" max="15" width="7.7109375" style="44" customWidth="1"/>
    <col min="16" max="16" width="7.140625" style="44" customWidth="1"/>
    <col min="17" max="17" width="6" style="44" customWidth="1"/>
    <col min="18" max="18" width="7.85546875" style="44" customWidth="1"/>
    <col min="19" max="19" width="8.140625" style="44" customWidth="1"/>
    <col min="20" max="20" width="6.28515625" style="44" customWidth="1"/>
    <col min="21" max="21" width="8" style="44" customWidth="1"/>
    <col min="22" max="22" width="8.7109375" style="44" customWidth="1"/>
    <col min="23" max="23" width="10" style="44" customWidth="1"/>
    <col min="24" max="24" width="9.5703125" style="44" customWidth="1"/>
    <col min="25" max="25" width="6.140625" style="44" customWidth="1"/>
    <col min="26" max="27" width="5.7109375" style="44" customWidth="1"/>
    <col min="28" max="28" width="6.85546875" style="44" customWidth="1"/>
    <col min="29" max="29" width="6.42578125" style="44" customWidth="1"/>
    <col min="30" max="30" width="6.7109375" style="44" customWidth="1"/>
    <col min="31" max="31" width="7.28515625" style="44" customWidth="1"/>
    <col min="32" max="43" width="5.7109375" style="44" customWidth="1"/>
    <col min="44" max="16384" width="9.140625" style="44"/>
  </cols>
  <sheetData>
    <row r="1" spans="2:52">
      <c r="B1" s="11" t="s">
        <v>0</v>
      </c>
      <c r="C1" s="12" t="s">
        <v>190</v>
      </c>
    </row>
    <row r="2" spans="2:52">
      <c r="B2" s="11" t="s">
        <v>1</v>
      </c>
    </row>
    <row r="3" spans="2:52">
      <c r="B3" s="11" t="s">
        <v>2</v>
      </c>
      <c r="C3" s="12" t="s">
        <v>191</v>
      </c>
    </row>
    <row r="4" spans="2:52">
      <c r="B4" s="11" t="s">
        <v>3</v>
      </c>
      <c r="C4" s="12" t="s">
        <v>192</v>
      </c>
    </row>
    <row r="6" spans="2:52" ht="26.25" customHeight="1">
      <c r="B6" s="87" t="s">
        <v>142</v>
      </c>
      <c r="C6" s="88"/>
      <c r="D6" s="88"/>
      <c r="E6" s="88"/>
      <c r="F6" s="88"/>
      <c r="G6" s="88"/>
      <c r="H6" s="88"/>
      <c r="I6" s="88"/>
      <c r="J6" s="88"/>
      <c r="K6" s="88"/>
      <c r="L6" s="89"/>
    </row>
    <row r="7" spans="2:52" ht="26.25" customHeight="1">
      <c r="B7" s="87" t="s">
        <v>148</v>
      </c>
      <c r="C7" s="88"/>
      <c r="D7" s="88"/>
      <c r="E7" s="88"/>
      <c r="F7" s="88"/>
      <c r="G7" s="88"/>
      <c r="H7" s="88"/>
      <c r="I7" s="88"/>
      <c r="J7" s="88"/>
      <c r="K7" s="88"/>
      <c r="L7" s="89"/>
    </row>
    <row r="8" spans="2:52" s="49" customFormat="1" ht="63">
      <c r="B8" s="17" t="s">
        <v>102</v>
      </c>
      <c r="C8" s="68" t="s">
        <v>50</v>
      </c>
      <c r="D8" s="69" t="s">
        <v>88</v>
      </c>
      <c r="E8" s="69" t="s">
        <v>54</v>
      </c>
      <c r="F8" s="69" t="s">
        <v>72</v>
      </c>
      <c r="G8" s="69" t="s">
        <v>74</v>
      </c>
      <c r="H8" s="69" t="s">
        <v>75</v>
      </c>
      <c r="I8" s="69" t="s">
        <v>5</v>
      </c>
      <c r="J8" s="69" t="s">
        <v>76</v>
      </c>
      <c r="K8" s="69" t="s">
        <v>58</v>
      </c>
      <c r="L8" s="90" t="s">
        <v>59</v>
      </c>
      <c r="M8" s="44"/>
      <c r="AZ8" s="44"/>
    </row>
    <row r="9" spans="2:52" s="49" customFormat="1" ht="21" customHeight="1">
      <c r="B9" s="50"/>
      <c r="C9" s="51"/>
      <c r="D9" s="51"/>
      <c r="E9" s="51"/>
      <c r="F9" s="51" t="s">
        <v>77</v>
      </c>
      <c r="G9" s="51"/>
      <c r="H9" s="51" t="s">
        <v>79</v>
      </c>
      <c r="I9" s="51" t="s">
        <v>6</v>
      </c>
      <c r="J9" s="71" t="s">
        <v>7</v>
      </c>
      <c r="K9" s="71" t="s">
        <v>7</v>
      </c>
      <c r="L9" s="72" t="s">
        <v>7</v>
      </c>
      <c r="AZ9" s="44"/>
    </row>
    <row r="10" spans="2:52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74" t="s">
        <v>66</v>
      </c>
      <c r="L10" s="74" t="s">
        <v>67</v>
      </c>
      <c r="AZ10" s="44"/>
    </row>
    <row r="11" spans="2:52" s="54" customFormat="1" ht="18" customHeight="1">
      <c r="B11" s="55" t="s">
        <v>105</v>
      </c>
      <c r="C11" s="53"/>
      <c r="D11" s="53"/>
      <c r="E11" s="53"/>
      <c r="F11" s="53"/>
      <c r="G11" s="32">
        <v>0</v>
      </c>
      <c r="H11" s="53"/>
      <c r="I11" s="32">
        <v>0</v>
      </c>
      <c r="J11" s="53"/>
      <c r="K11" s="32">
        <v>0</v>
      </c>
      <c r="L11" s="32">
        <v>0</v>
      </c>
      <c r="AZ11" s="44"/>
    </row>
    <row r="12" spans="2:52">
      <c r="B12" s="56" t="s">
        <v>193</v>
      </c>
      <c r="C12" s="44"/>
      <c r="D12" s="44"/>
    </row>
    <row r="13" spans="2:52">
      <c r="B13" s="56" t="s">
        <v>728</v>
      </c>
      <c r="C13" s="44"/>
      <c r="D13" s="44"/>
    </row>
    <row r="14" spans="2:52">
      <c r="B14" s="12" t="s">
        <v>197</v>
      </c>
      <c r="C14" s="12" t="s">
        <v>197</v>
      </c>
      <c r="D14" s="12" t="s">
        <v>197</v>
      </c>
      <c r="E14" s="12" t="s">
        <v>197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</row>
    <row r="15" spans="2:52">
      <c r="B15" s="56" t="s">
        <v>729</v>
      </c>
      <c r="C15" s="44"/>
      <c r="D15" s="44"/>
      <c r="G15" s="61">
        <v>0</v>
      </c>
      <c r="I15" s="61">
        <v>0</v>
      </c>
      <c r="K15" s="61">
        <v>0</v>
      </c>
      <c r="L15" s="61">
        <v>0</v>
      </c>
    </row>
    <row r="16" spans="2:52">
      <c r="B16" s="56" t="s">
        <v>730</v>
      </c>
      <c r="C16" s="44"/>
      <c r="D16" s="44"/>
    </row>
    <row r="17" spans="2:12">
      <c r="B17" s="12" t="s">
        <v>197</v>
      </c>
      <c r="C17" s="12" t="s">
        <v>197</v>
      </c>
      <c r="D17" s="12" t="s">
        <v>197</v>
      </c>
      <c r="E17" s="12" t="s">
        <v>197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</row>
    <row r="18" spans="2:12">
      <c r="B18" s="56" t="s">
        <v>731</v>
      </c>
      <c r="C18" s="44"/>
      <c r="D18" s="44"/>
      <c r="G18" s="61">
        <v>0</v>
      </c>
      <c r="I18" s="61">
        <v>0</v>
      </c>
      <c r="K18" s="61">
        <v>0</v>
      </c>
      <c r="L18" s="61">
        <v>0</v>
      </c>
    </row>
    <row r="19" spans="2:12">
      <c r="B19" s="56" t="s">
        <v>839</v>
      </c>
      <c r="C19" s="44"/>
      <c r="D19" s="44"/>
    </row>
    <row r="20" spans="2:12">
      <c r="B20" s="12" t="s">
        <v>197</v>
      </c>
      <c r="C20" s="12" t="s">
        <v>197</v>
      </c>
      <c r="D20" s="12" t="s">
        <v>197</v>
      </c>
      <c r="E20" s="12" t="s">
        <v>197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</row>
    <row r="21" spans="2:12">
      <c r="B21" s="56" t="s">
        <v>840</v>
      </c>
      <c r="C21" s="44"/>
      <c r="D21" s="44"/>
      <c r="G21" s="61">
        <v>0</v>
      </c>
      <c r="I21" s="61">
        <v>0</v>
      </c>
      <c r="K21" s="61">
        <v>0</v>
      </c>
      <c r="L21" s="61">
        <v>0</v>
      </c>
    </row>
    <row r="22" spans="2:12">
      <c r="B22" s="56" t="s">
        <v>732</v>
      </c>
      <c r="C22" s="44"/>
      <c r="D22" s="44"/>
    </row>
    <row r="23" spans="2:12">
      <c r="B23" s="12" t="s">
        <v>197</v>
      </c>
      <c r="C23" s="12" t="s">
        <v>197</v>
      </c>
      <c r="D23" s="12" t="s">
        <v>197</v>
      </c>
      <c r="E23" s="12" t="s">
        <v>197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</row>
    <row r="24" spans="2:12">
      <c r="B24" s="56" t="s">
        <v>733</v>
      </c>
      <c r="C24" s="44"/>
      <c r="D24" s="44"/>
      <c r="G24" s="61">
        <v>0</v>
      </c>
      <c r="I24" s="61">
        <v>0</v>
      </c>
      <c r="K24" s="61">
        <v>0</v>
      </c>
      <c r="L24" s="61">
        <v>0</v>
      </c>
    </row>
    <row r="25" spans="2:12">
      <c r="B25" s="56" t="s">
        <v>129</v>
      </c>
      <c r="C25" s="44"/>
      <c r="D25" s="44"/>
    </row>
    <row r="26" spans="2:12">
      <c r="B26" s="12" t="s">
        <v>197</v>
      </c>
      <c r="C26" s="12" t="s">
        <v>197</v>
      </c>
      <c r="D26" s="12" t="s">
        <v>197</v>
      </c>
      <c r="E26" s="12" t="s">
        <v>197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</row>
    <row r="27" spans="2:12">
      <c r="B27" s="56" t="s">
        <v>687</v>
      </c>
      <c r="C27" s="44"/>
      <c r="D27" s="44"/>
      <c r="G27" s="61">
        <v>0</v>
      </c>
      <c r="I27" s="61">
        <v>0</v>
      </c>
      <c r="K27" s="61">
        <v>0</v>
      </c>
      <c r="L27" s="61">
        <v>0</v>
      </c>
    </row>
    <row r="28" spans="2:12">
      <c r="B28" s="56" t="s">
        <v>214</v>
      </c>
      <c r="C28" s="44"/>
      <c r="D28" s="44"/>
      <c r="G28" s="61">
        <v>0</v>
      </c>
      <c r="I28" s="61">
        <v>0</v>
      </c>
      <c r="K28" s="61">
        <v>0</v>
      </c>
      <c r="L28" s="61">
        <v>0</v>
      </c>
    </row>
    <row r="29" spans="2:12">
      <c r="B29" s="56" t="s">
        <v>215</v>
      </c>
      <c r="C29" s="44"/>
      <c r="D29" s="44"/>
    </row>
    <row r="30" spans="2:12">
      <c r="B30" s="56" t="s">
        <v>728</v>
      </c>
      <c r="C30" s="44"/>
      <c r="D30" s="44"/>
    </row>
    <row r="31" spans="2:12">
      <c r="B31" s="12" t="s">
        <v>197</v>
      </c>
      <c r="C31" s="12" t="s">
        <v>197</v>
      </c>
      <c r="D31" s="12" t="s">
        <v>197</v>
      </c>
      <c r="E31" s="12" t="s">
        <v>197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</row>
    <row r="32" spans="2:12">
      <c r="B32" s="56" t="s">
        <v>729</v>
      </c>
      <c r="C32" s="44"/>
      <c r="D32" s="44"/>
      <c r="G32" s="61">
        <v>0</v>
      </c>
      <c r="I32" s="61">
        <v>0</v>
      </c>
      <c r="K32" s="61">
        <v>0</v>
      </c>
      <c r="L32" s="61">
        <v>0</v>
      </c>
    </row>
    <row r="33" spans="2:12">
      <c r="B33" s="56" t="s">
        <v>841</v>
      </c>
      <c r="C33" s="44"/>
      <c r="D33" s="44"/>
    </row>
    <row r="34" spans="2:12">
      <c r="B34" s="12" t="s">
        <v>197</v>
      </c>
      <c r="C34" s="12" t="s">
        <v>197</v>
      </c>
      <c r="D34" s="12" t="s">
        <v>197</v>
      </c>
      <c r="E34" s="12" t="s">
        <v>197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</row>
    <row r="35" spans="2:12">
      <c r="B35" s="56" t="s">
        <v>842</v>
      </c>
      <c r="C35" s="44"/>
      <c r="D35" s="44"/>
      <c r="G35" s="61">
        <v>0</v>
      </c>
      <c r="I35" s="61">
        <v>0</v>
      </c>
      <c r="K35" s="61">
        <v>0</v>
      </c>
      <c r="L35" s="61">
        <v>0</v>
      </c>
    </row>
    <row r="36" spans="2:12">
      <c r="B36" s="56" t="s">
        <v>732</v>
      </c>
      <c r="C36" s="44"/>
      <c r="D36" s="44"/>
    </row>
    <row r="37" spans="2:12">
      <c r="B37" s="12" t="s">
        <v>197</v>
      </c>
      <c r="C37" s="12" t="s">
        <v>197</v>
      </c>
      <c r="D37" s="12" t="s">
        <v>197</v>
      </c>
      <c r="E37" s="12" t="s">
        <v>197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</row>
    <row r="38" spans="2:12">
      <c r="B38" s="56" t="s">
        <v>733</v>
      </c>
      <c r="C38" s="44"/>
      <c r="D38" s="44"/>
      <c r="G38" s="61">
        <v>0</v>
      </c>
      <c r="I38" s="61">
        <v>0</v>
      </c>
      <c r="K38" s="61">
        <v>0</v>
      </c>
      <c r="L38" s="61">
        <v>0</v>
      </c>
    </row>
    <row r="39" spans="2:12">
      <c r="B39" s="56" t="s">
        <v>734</v>
      </c>
      <c r="C39" s="44"/>
      <c r="D39" s="44"/>
    </row>
    <row r="40" spans="2:12">
      <c r="B40" s="12" t="s">
        <v>197</v>
      </c>
      <c r="C40" s="12" t="s">
        <v>197</v>
      </c>
      <c r="D40" s="12" t="s">
        <v>197</v>
      </c>
      <c r="E40" s="12" t="s">
        <v>197</v>
      </c>
      <c r="G40" s="35">
        <v>0</v>
      </c>
      <c r="H40" s="35">
        <v>0</v>
      </c>
      <c r="I40" s="35">
        <v>0</v>
      </c>
      <c r="J40" s="35">
        <v>0</v>
      </c>
      <c r="K40" s="35">
        <v>0</v>
      </c>
      <c r="L40" s="35">
        <v>0</v>
      </c>
    </row>
    <row r="41" spans="2:12">
      <c r="B41" s="56" t="s">
        <v>735</v>
      </c>
      <c r="C41" s="44"/>
      <c r="D41" s="44"/>
      <c r="G41" s="61">
        <v>0</v>
      </c>
      <c r="I41" s="61">
        <v>0</v>
      </c>
      <c r="K41" s="61">
        <v>0</v>
      </c>
      <c r="L41" s="61">
        <v>0</v>
      </c>
    </row>
    <row r="42" spans="2:12">
      <c r="B42" s="56" t="s">
        <v>129</v>
      </c>
      <c r="C42" s="44"/>
      <c r="D42" s="44"/>
    </row>
    <row r="43" spans="2:12">
      <c r="B43" s="12" t="s">
        <v>197</v>
      </c>
      <c r="C43" s="12" t="s">
        <v>197</v>
      </c>
      <c r="D43" s="12" t="s">
        <v>197</v>
      </c>
      <c r="E43" s="12" t="s">
        <v>197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</row>
    <row r="44" spans="2:12">
      <c r="B44" s="56" t="s">
        <v>687</v>
      </c>
      <c r="C44" s="44"/>
      <c r="D44" s="44"/>
      <c r="G44" s="61">
        <v>0</v>
      </c>
      <c r="I44" s="61">
        <v>0</v>
      </c>
      <c r="K44" s="61">
        <v>0</v>
      </c>
      <c r="L44" s="61">
        <v>0</v>
      </c>
    </row>
    <row r="45" spans="2:12">
      <c r="B45" s="56" t="s">
        <v>220</v>
      </c>
      <c r="C45" s="44"/>
      <c r="D45" s="44"/>
      <c r="G45" s="61">
        <v>0</v>
      </c>
      <c r="I45" s="61">
        <v>0</v>
      </c>
      <c r="K45" s="61">
        <v>0</v>
      </c>
      <c r="L45" s="61">
        <v>0</v>
      </c>
    </row>
    <row r="46" spans="2:12">
      <c r="B46" s="12" t="s">
        <v>221</v>
      </c>
      <c r="C46" s="44"/>
      <c r="D46" s="44"/>
    </row>
    <row r="47" spans="2:12">
      <c r="C47" s="44"/>
      <c r="D47" s="44"/>
    </row>
    <row r="48" spans="2:12">
      <c r="C48" s="44"/>
      <c r="D48" s="44"/>
    </row>
    <row r="49" spans="3:4">
      <c r="C49" s="44"/>
      <c r="D49" s="44"/>
    </row>
    <row r="50" spans="3:4">
      <c r="C50" s="44"/>
      <c r="D50" s="44"/>
    </row>
    <row r="51" spans="3:4">
      <c r="C51" s="44"/>
      <c r="D51" s="44"/>
    </row>
    <row r="52" spans="3:4">
      <c r="C52" s="44"/>
      <c r="D52" s="44"/>
    </row>
    <row r="53" spans="3:4">
      <c r="C53" s="44"/>
      <c r="D53" s="44"/>
    </row>
    <row r="54" spans="3:4">
      <c r="C54" s="44"/>
      <c r="D54" s="44"/>
    </row>
    <row r="55" spans="3:4">
      <c r="C55" s="44"/>
      <c r="D55" s="44"/>
    </row>
    <row r="56" spans="3:4">
      <c r="C56" s="44"/>
      <c r="D56" s="44"/>
    </row>
    <row r="57" spans="3:4">
      <c r="C57" s="44"/>
      <c r="D57" s="44"/>
    </row>
    <row r="58" spans="3:4">
      <c r="C58" s="44"/>
      <c r="D58" s="44"/>
    </row>
    <row r="59" spans="3:4">
      <c r="C59" s="44"/>
      <c r="D59" s="44"/>
    </row>
    <row r="60" spans="3:4">
      <c r="C60" s="44"/>
      <c r="D60" s="44"/>
    </row>
    <row r="61" spans="3:4">
      <c r="C61" s="44"/>
      <c r="D61" s="44"/>
    </row>
    <row r="62" spans="3:4">
      <c r="C62" s="44"/>
      <c r="D62" s="44"/>
    </row>
    <row r="63" spans="3:4">
      <c r="C63" s="44"/>
      <c r="D63" s="44"/>
    </row>
    <row r="64" spans="3:4">
      <c r="C64" s="44"/>
      <c r="D64" s="44"/>
    </row>
    <row r="65" spans="3:4">
      <c r="C65" s="44"/>
      <c r="D65" s="44"/>
    </row>
    <row r="66" spans="3:4">
      <c r="C66" s="44"/>
      <c r="D66" s="44"/>
    </row>
    <row r="67" spans="3:4">
      <c r="C67" s="44"/>
      <c r="D67" s="44"/>
    </row>
    <row r="68" spans="3:4">
      <c r="C68" s="44"/>
      <c r="D68" s="44"/>
    </row>
    <row r="69" spans="3:4">
      <c r="C69" s="44"/>
      <c r="D69" s="44"/>
    </row>
    <row r="70" spans="3:4">
      <c r="C70" s="44"/>
      <c r="D70" s="44"/>
    </row>
    <row r="71" spans="3:4">
      <c r="C71" s="44"/>
      <c r="D71" s="44"/>
    </row>
    <row r="72" spans="3:4">
      <c r="C72" s="44"/>
      <c r="D72" s="44"/>
    </row>
    <row r="73" spans="3:4">
      <c r="C73" s="44"/>
      <c r="D73" s="44"/>
    </row>
    <row r="74" spans="3:4">
      <c r="C74" s="44"/>
      <c r="D74" s="44"/>
    </row>
    <row r="75" spans="3:4">
      <c r="C75" s="44"/>
      <c r="D75" s="44"/>
    </row>
    <row r="76" spans="3:4">
      <c r="C76" s="44"/>
      <c r="D76" s="44"/>
    </row>
    <row r="77" spans="3:4">
      <c r="C77" s="44"/>
      <c r="D77" s="44"/>
    </row>
    <row r="78" spans="3:4">
      <c r="C78" s="44"/>
      <c r="D78" s="44"/>
    </row>
    <row r="79" spans="3:4">
      <c r="C79" s="44"/>
      <c r="D79" s="44"/>
    </row>
    <row r="80" spans="3:4">
      <c r="C80" s="44"/>
      <c r="D80" s="44"/>
    </row>
    <row r="81" spans="3:4">
      <c r="C81" s="44"/>
      <c r="D81" s="44"/>
    </row>
    <row r="82" spans="3:4">
      <c r="C82" s="44"/>
      <c r="D82" s="44"/>
    </row>
    <row r="83" spans="3:4">
      <c r="C83" s="44"/>
      <c r="D83" s="44"/>
    </row>
    <row r="84" spans="3:4">
      <c r="C84" s="44"/>
      <c r="D84" s="44"/>
    </row>
    <row r="85" spans="3:4">
      <c r="C85" s="44"/>
      <c r="D85" s="44"/>
    </row>
    <row r="86" spans="3:4">
      <c r="C86" s="44"/>
      <c r="D86" s="44"/>
    </row>
    <row r="87" spans="3:4">
      <c r="C87" s="44"/>
      <c r="D87" s="44"/>
    </row>
    <row r="88" spans="3:4">
      <c r="C88" s="44"/>
      <c r="D88" s="44"/>
    </row>
    <row r="89" spans="3:4">
      <c r="C89" s="44"/>
      <c r="D89" s="44"/>
    </row>
    <row r="90" spans="3:4">
      <c r="C90" s="44"/>
      <c r="D90" s="44"/>
    </row>
    <row r="91" spans="3:4">
      <c r="C91" s="44"/>
      <c r="D91" s="44"/>
    </row>
    <row r="92" spans="3:4">
      <c r="C92" s="44"/>
      <c r="D92" s="44"/>
    </row>
    <row r="93" spans="3:4">
      <c r="C93" s="44"/>
      <c r="D93" s="44"/>
    </row>
    <row r="94" spans="3:4">
      <c r="C94" s="44"/>
      <c r="D94" s="44"/>
    </row>
    <row r="95" spans="3:4">
      <c r="C95" s="44"/>
      <c r="D95" s="44"/>
    </row>
    <row r="96" spans="3:4">
      <c r="C96" s="44"/>
      <c r="D96" s="44"/>
    </row>
    <row r="97" spans="3:4">
      <c r="C97" s="44"/>
      <c r="D97" s="44"/>
    </row>
    <row r="98" spans="3:4">
      <c r="C98" s="44"/>
      <c r="D98" s="44"/>
    </row>
    <row r="99" spans="3:4">
      <c r="C99" s="44"/>
      <c r="D99" s="44"/>
    </row>
    <row r="100" spans="3:4">
      <c r="C100" s="44"/>
      <c r="D100" s="44"/>
    </row>
    <row r="101" spans="3:4">
      <c r="C101" s="44"/>
      <c r="D101" s="44"/>
    </row>
    <row r="102" spans="3:4">
      <c r="C102" s="44"/>
      <c r="D102" s="44"/>
    </row>
    <row r="103" spans="3:4">
      <c r="C103" s="44"/>
      <c r="D103" s="44"/>
    </row>
    <row r="104" spans="3:4">
      <c r="C104" s="44"/>
      <c r="D104" s="44"/>
    </row>
    <row r="105" spans="3:4">
      <c r="C105" s="44"/>
      <c r="D105" s="44"/>
    </row>
    <row r="106" spans="3:4">
      <c r="C106" s="44"/>
      <c r="D106" s="44"/>
    </row>
    <row r="107" spans="3:4">
      <c r="C107" s="44"/>
      <c r="D107" s="44"/>
    </row>
    <row r="108" spans="3:4">
      <c r="C108" s="44"/>
      <c r="D108" s="44"/>
    </row>
    <row r="109" spans="3:4">
      <c r="C109" s="44"/>
      <c r="D109" s="44"/>
    </row>
    <row r="110" spans="3:4">
      <c r="C110" s="44"/>
      <c r="D110" s="44"/>
    </row>
    <row r="111" spans="3:4">
      <c r="C111" s="44"/>
      <c r="D111" s="44"/>
    </row>
    <row r="112" spans="3:4">
      <c r="C112" s="44"/>
      <c r="D112" s="44"/>
    </row>
    <row r="113" spans="3:4">
      <c r="C113" s="44"/>
      <c r="D113" s="44"/>
    </row>
    <row r="114" spans="3:4">
      <c r="C114" s="44"/>
      <c r="D114" s="44"/>
    </row>
    <row r="115" spans="3:4">
      <c r="C115" s="44"/>
      <c r="D115" s="44"/>
    </row>
    <row r="116" spans="3:4">
      <c r="C116" s="44"/>
      <c r="D116" s="44"/>
    </row>
    <row r="117" spans="3:4">
      <c r="C117" s="44"/>
      <c r="D117" s="44"/>
    </row>
    <row r="118" spans="3:4">
      <c r="C118" s="44"/>
      <c r="D118" s="44"/>
    </row>
    <row r="119" spans="3:4">
      <c r="C119" s="44"/>
      <c r="D119" s="44"/>
    </row>
    <row r="120" spans="3:4">
      <c r="C120" s="44"/>
      <c r="D120" s="44"/>
    </row>
    <row r="121" spans="3:4">
      <c r="C121" s="44"/>
      <c r="D121" s="44"/>
    </row>
    <row r="122" spans="3:4">
      <c r="C122" s="44"/>
      <c r="D122" s="44"/>
    </row>
    <row r="123" spans="3:4">
      <c r="C123" s="44"/>
      <c r="D123" s="44"/>
    </row>
    <row r="124" spans="3:4">
      <c r="C124" s="44"/>
      <c r="D124" s="44"/>
    </row>
    <row r="125" spans="3:4">
      <c r="C125" s="44"/>
      <c r="D125" s="44"/>
    </row>
    <row r="126" spans="3:4">
      <c r="C126" s="44"/>
      <c r="D126" s="44"/>
    </row>
    <row r="127" spans="3:4">
      <c r="C127" s="44"/>
      <c r="D127" s="44"/>
    </row>
    <row r="128" spans="3:4">
      <c r="C128" s="44"/>
      <c r="D128" s="44"/>
    </row>
    <row r="129" spans="3:4">
      <c r="C129" s="44"/>
      <c r="D129" s="44"/>
    </row>
    <row r="130" spans="3:4">
      <c r="C130" s="44"/>
      <c r="D130" s="44"/>
    </row>
    <row r="131" spans="3:4">
      <c r="C131" s="44"/>
      <c r="D131" s="44"/>
    </row>
    <row r="132" spans="3:4">
      <c r="C132" s="44"/>
      <c r="D132" s="44"/>
    </row>
    <row r="133" spans="3:4">
      <c r="C133" s="44"/>
      <c r="D133" s="44"/>
    </row>
    <row r="134" spans="3:4">
      <c r="C134" s="44"/>
      <c r="D134" s="44"/>
    </row>
    <row r="135" spans="3:4">
      <c r="C135" s="44"/>
      <c r="D135" s="44"/>
    </row>
    <row r="136" spans="3:4">
      <c r="C136" s="44"/>
      <c r="D136" s="44"/>
    </row>
    <row r="137" spans="3:4">
      <c r="C137" s="44"/>
      <c r="D137" s="44"/>
    </row>
    <row r="138" spans="3:4">
      <c r="C138" s="44"/>
      <c r="D138" s="44"/>
    </row>
    <row r="139" spans="3:4">
      <c r="C139" s="44"/>
      <c r="D139" s="44"/>
    </row>
    <row r="140" spans="3:4">
      <c r="C140" s="44"/>
      <c r="D140" s="44"/>
    </row>
    <row r="141" spans="3:4">
      <c r="C141" s="44"/>
      <c r="D141" s="44"/>
    </row>
    <row r="142" spans="3:4">
      <c r="C142" s="44"/>
      <c r="D142" s="44"/>
    </row>
    <row r="143" spans="3:4">
      <c r="C143" s="44"/>
      <c r="D143" s="44"/>
    </row>
    <row r="144" spans="3:4">
      <c r="C144" s="44"/>
      <c r="D144" s="44"/>
    </row>
    <row r="145" spans="3:4">
      <c r="C145" s="44"/>
      <c r="D145" s="44"/>
    </row>
    <row r="146" spans="3:4">
      <c r="C146" s="44"/>
      <c r="D146" s="44"/>
    </row>
    <row r="147" spans="3:4">
      <c r="C147" s="44"/>
      <c r="D147" s="44"/>
    </row>
    <row r="148" spans="3:4">
      <c r="C148" s="44"/>
      <c r="D148" s="44"/>
    </row>
    <row r="149" spans="3:4">
      <c r="C149" s="44"/>
      <c r="D149" s="44"/>
    </row>
    <row r="150" spans="3:4">
      <c r="C150" s="44"/>
      <c r="D150" s="44"/>
    </row>
    <row r="151" spans="3:4">
      <c r="C151" s="44"/>
      <c r="D151" s="44"/>
    </row>
    <row r="152" spans="3:4">
      <c r="C152" s="44"/>
      <c r="D152" s="44"/>
    </row>
    <row r="153" spans="3:4">
      <c r="C153" s="44"/>
      <c r="D153" s="44"/>
    </row>
    <row r="154" spans="3:4">
      <c r="C154" s="44"/>
      <c r="D154" s="44"/>
    </row>
    <row r="155" spans="3:4">
      <c r="C155" s="44"/>
      <c r="D155" s="44"/>
    </row>
    <row r="156" spans="3:4">
      <c r="C156" s="44"/>
      <c r="D156" s="44"/>
    </row>
    <row r="157" spans="3:4">
      <c r="C157" s="44"/>
      <c r="D157" s="44"/>
    </row>
    <row r="158" spans="3:4">
      <c r="C158" s="44"/>
      <c r="D158" s="44"/>
    </row>
    <row r="159" spans="3:4">
      <c r="C159" s="44"/>
      <c r="D159" s="44"/>
    </row>
    <row r="160" spans="3:4">
      <c r="C160" s="44"/>
      <c r="D160" s="44"/>
    </row>
    <row r="161" spans="3:4">
      <c r="C161" s="44"/>
      <c r="D161" s="44"/>
    </row>
    <row r="162" spans="3:4">
      <c r="C162" s="44"/>
      <c r="D162" s="44"/>
    </row>
    <row r="163" spans="3:4">
      <c r="C163" s="44"/>
      <c r="D163" s="44"/>
    </row>
    <row r="164" spans="3:4">
      <c r="C164" s="44"/>
      <c r="D164" s="44"/>
    </row>
    <row r="165" spans="3:4">
      <c r="C165" s="44"/>
      <c r="D165" s="44"/>
    </row>
    <row r="166" spans="3:4">
      <c r="C166" s="44"/>
      <c r="D166" s="44"/>
    </row>
    <row r="167" spans="3:4">
      <c r="C167" s="44"/>
      <c r="D167" s="44"/>
    </row>
    <row r="168" spans="3:4">
      <c r="C168" s="44"/>
      <c r="D168" s="44"/>
    </row>
    <row r="169" spans="3:4">
      <c r="C169" s="44"/>
      <c r="D169" s="44"/>
    </row>
    <row r="170" spans="3:4">
      <c r="C170" s="44"/>
      <c r="D170" s="44"/>
    </row>
    <row r="171" spans="3:4">
      <c r="C171" s="44"/>
      <c r="D171" s="44"/>
    </row>
    <row r="172" spans="3:4">
      <c r="C172" s="44"/>
      <c r="D172" s="44"/>
    </row>
    <row r="173" spans="3:4">
      <c r="C173" s="44"/>
      <c r="D173" s="44"/>
    </row>
    <row r="174" spans="3:4">
      <c r="C174" s="44"/>
      <c r="D174" s="44"/>
    </row>
    <row r="175" spans="3:4">
      <c r="C175" s="44"/>
      <c r="D175" s="44"/>
    </row>
    <row r="176" spans="3:4">
      <c r="C176" s="44"/>
      <c r="D176" s="44"/>
    </row>
    <row r="177" spans="3:4">
      <c r="C177" s="44"/>
      <c r="D177" s="44"/>
    </row>
    <row r="178" spans="3:4">
      <c r="C178" s="44"/>
      <c r="D178" s="44"/>
    </row>
    <row r="179" spans="3:4">
      <c r="C179" s="44"/>
      <c r="D179" s="44"/>
    </row>
    <row r="180" spans="3:4">
      <c r="C180" s="44"/>
      <c r="D180" s="44"/>
    </row>
    <row r="181" spans="3:4">
      <c r="C181" s="44"/>
      <c r="D181" s="44"/>
    </row>
    <row r="182" spans="3:4">
      <c r="C182" s="44"/>
      <c r="D182" s="44"/>
    </row>
    <row r="183" spans="3:4">
      <c r="C183" s="44"/>
      <c r="D183" s="44"/>
    </row>
    <row r="184" spans="3:4">
      <c r="C184" s="44"/>
      <c r="D184" s="44"/>
    </row>
    <row r="185" spans="3:4">
      <c r="C185" s="44"/>
      <c r="D185" s="44"/>
    </row>
    <row r="186" spans="3:4">
      <c r="C186" s="44"/>
      <c r="D186" s="44"/>
    </row>
    <row r="187" spans="3:4">
      <c r="C187" s="44"/>
      <c r="D187" s="44"/>
    </row>
    <row r="188" spans="3:4">
      <c r="C188" s="44"/>
      <c r="D188" s="44"/>
    </row>
    <row r="189" spans="3:4">
      <c r="C189" s="44"/>
      <c r="D189" s="44"/>
    </row>
    <row r="190" spans="3:4">
      <c r="C190" s="44"/>
      <c r="D190" s="44"/>
    </row>
    <row r="191" spans="3:4">
      <c r="C191" s="44"/>
      <c r="D191" s="44"/>
    </row>
    <row r="192" spans="3:4">
      <c r="C192" s="44"/>
      <c r="D192" s="44"/>
    </row>
    <row r="193" spans="3:4">
      <c r="C193" s="44"/>
      <c r="D193" s="44"/>
    </row>
    <row r="194" spans="3:4">
      <c r="C194" s="44"/>
      <c r="D194" s="44"/>
    </row>
    <row r="195" spans="3:4">
      <c r="C195" s="44"/>
      <c r="D195" s="44"/>
    </row>
    <row r="196" spans="3:4">
      <c r="C196" s="44"/>
      <c r="D196" s="44"/>
    </row>
    <row r="197" spans="3:4">
      <c r="C197" s="44"/>
      <c r="D197" s="44"/>
    </row>
    <row r="198" spans="3:4">
      <c r="C198" s="44"/>
      <c r="D198" s="44"/>
    </row>
    <row r="199" spans="3:4">
      <c r="C199" s="44"/>
      <c r="D199" s="44"/>
    </row>
    <row r="200" spans="3:4">
      <c r="C200" s="44"/>
      <c r="D200" s="44"/>
    </row>
    <row r="201" spans="3:4">
      <c r="C201" s="44"/>
      <c r="D201" s="44"/>
    </row>
    <row r="202" spans="3:4">
      <c r="C202" s="44"/>
      <c r="D202" s="44"/>
    </row>
    <row r="203" spans="3:4">
      <c r="C203" s="44"/>
      <c r="D203" s="44"/>
    </row>
    <row r="204" spans="3:4">
      <c r="C204" s="44"/>
      <c r="D204" s="44"/>
    </row>
    <row r="205" spans="3:4">
      <c r="C205" s="44"/>
      <c r="D205" s="44"/>
    </row>
    <row r="206" spans="3:4">
      <c r="C206" s="44"/>
      <c r="D206" s="44"/>
    </row>
    <row r="207" spans="3:4">
      <c r="C207" s="44"/>
      <c r="D207" s="44"/>
    </row>
    <row r="208" spans="3:4">
      <c r="C208" s="44"/>
      <c r="D208" s="44"/>
    </row>
    <row r="209" spans="3:4">
      <c r="C209" s="44"/>
      <c r="D209" s="44"/>
    </row>
    <row r="210" spans="3:4">
      <c r="C210" s="44"/>
      <c r="D210" s="44"/>
    </row>
    <row r="211" spans="3:4">
      <c r="C211" s="44"/>
      <c r="D211" s="44"/>
    </row>
    <row r="212" spans="3:4">
      <c r="C212" s="44"/>
      <c r="D212" s="44"/>
    </row>
    <row r="213" spans="3:4">
      <c r="C213" s="44"/>
      <c r="D213" s="44"/>
    </row>
    <row r="214" spans="3:4">
      <c r="C214" s="44"/>
      <c r="D214" s="44"/>
    </row>
    <row r="215" spans="3:4">
      <c r="C215" s="44"/>
      <c r="D215" s="44"/>
    </row>
    <row r="216" spans="3:4">
      <c r="C216" s="44"/>
      <c r="D216" s="44"/>
    </row>
    <row r="217" spans="3:4">
      <c r="C217" s="44"/>
      <c r="D217" s="44"/>
    </row>
    <row r="218" spans="3:4">
      <c r="C218" s="44"/>
      <c r="D218" s="44"/>
    </row>
    <row r="219" spans="3:4">
      <c r="C219" s="44"/>
      <c r="D219" s="44"/>
    </row>
    <row r="220" spans="3:4">
      <c r="C220" s="44"/>
      <c r="D220" s="44"/>
    </row>
    <row r="221" spans="3:4">
      <c r="C221" s="44"/>
      <c r="D221" s="44"/>
    </row>
    <row r="222" spans="3:4">
      <c r="C222" s="44"/>
      <c r="D222" s="44"/>
    </row>
    <row r="223" spans="3:4">
      <c r="C223" s="44"/>
      <c r="D223" s="44"/>
    </row>
    <row r="224" spans="3:4">
      <c r="C224" s="44"/>
      <c r="D224" s="44"/>
    </row>
    <row r="225" spans="3:4">
      <c r="C225" s="44"/>
      <c r="D225" s="44"/>
    </row>
    <row r="226" spans="3:4">
      <c r="C226" s="44"/>
      <c r="D226" s="44"/>
    </row>
    <row r="227" spans="3:4">
      <c r="C227" s="44"/>
      <c r="D227" s="44"/>
    </row>
    <row r="228" spans="3:4">
      <c r="C228" s="44"/>
      <c r="D228" s="44"/>
    </row>
    <row r="229" spans="3:4">
      <c r="C229" s="44"/>
      <c r="D229" s="44"/>
    </row>
    <row r="230" spans="3:4">
      <c r="C230" s="44"/>
      <c r="D230" s="44"/>
    </row>
    <row r="231" spans="3:4">
      <c r="C231" s="44"/>
      <c r="D231" s="44"/>
    </row>
    <row r="232" spans="3:4">
      <c r="C232" s="44"/>
      <c r="D232" s="44"/>
    </row>
    <row r="233" spans="3:4">
      <c r="C233" s="44"/>
      <c r="D233" s="44"/>
    </row>
    <row r="234" spans="3:4">
      <c r="C234" s="44"/>
      <c r="D234" s="44"/>
    </row>
    <row r="235" spans="3:4">
      <c r="C235" s="44"/>
      <c r="D235" s="44"/>
    </row>
    <row r="236" spans="3:4">
      <c r="C236" s="44"/>
      <c r="D236" s="44"/>
    </row>
    <row r="237" spans="3:4">
      <c r="C237" s="44"/>
      <c r="D237" s="44"/>
    </row>
    <row r="238" spans="3:4">
      <c r="C238" s="44"/>
      <c r="D238" s="44"/>
    </row>
    <row r="239" spans="3:4">
      <c r="C239" s="44"/>
      <c r="D239" s="44"/>
    </row>
    <row r="240" spans="3:4">
      <c r="C240" s="44"/>
      <c r="D240" s="44"/>
    </row>
    <row r="241" spans="3:4">
      <c r="C241" s="44"/>
      <c r="D241" s="44"/>
    </row>
    <row r="242" spans="3:4">
      <c r="C242" s="44"/>
      <c r="D242" s="44"/>
    </row>
    <row r="243" spans="3:4">
      <c r="C243" s="44"/>
      <c r="D243" s="44"/>
    </row>
    <row r="244" spans="3:4">
      <c r="C244" s="44"/>
      <c r="D244" s="44"/>
    </row>
    <row r="245" spans="3:4">
      <c r="C245" s="44"/>
      <c r="D245" s="44"/>
    </row>
    <row r="246" spans="3:4">
      <c r="C246" s="44"/>
      <c r="D246" s="44"/>
    </row>
    <row r="247" spans="3:4">
      <c r="C247" s="44"/>
      <c r="D247" s="44"/>
    </row>
    <row r="248" spans="3:4">
      <c r="C248" s="44"/>
      <c r="D248" s="44"/>
    </row>
    <row r="249" spans="3:4">
      <c r="C249" s="44"/>
      <c r="D249" s="44"/>
    </row>
    <row r="250" spans="3:4">
      <c r="C250" s="44"/>
      <c r="D250" s="44"/>
    </row>
    <row r="251" spans="3:4">
      <c r="C251" s="44"/>
      <c r="D251" s="44"/>
    </row>
    <row r="252" spans="3:4">
      <c r="C252" s="44"/>
      <c r="D252" s="44"/>
    </row>
    <row r="253" spans="3:4">
      <c r="C253" s="44"/>
      <c r="D253" s="44"/>
    </row>
    <row r="254" spans="3:4">
      <c r="C254" s="44"/>
      <c r="D254" s="44"/>
    </row>
    <row r="255" spans="3:4">
      <c r="C255" s="44"/>
      <c r="D255" s="44"/>
    </row>
    <row r="256" spans="3:4">
      <c r="C256" s="44"/>
      <c r="D256" s="44"/>
    </row>
    <row r="257" spans="3:4">
      <c r="C257" s="44"/>
      <c r="D257" s="44"/>
    </row>
    <row r="258" spans="3:4">
      <c r="C258" s="44"/>
      <c r="D258" s="44"/>
    </row>
    <row r="259" spans="3:4">
      <c r="C259" s="44"/>
      <c r="D259" s="44"/>
    </row>
    <row r="260" spans="3:4">
      <c r="C260" s="44"/>
      <c r="D260" s="44"/>
    </row>
    <row r="261" spans="3:4">
      <c r="C261" s="44"/>
      <c r="D261" s="44"/>
    </row>
    <row r="262" spans="3:4">
      <c r="C262" s="44"/>
      <c r="D262" s="44"/>
    </row>
    <row r="263" spans="3:4">
      <c r="C263" s="44"/>
      <c r="D263" s="44"/>
    </row>
    <row r="264" spans="3:4">
      <c r="C264" s="44"/>
      <c r="D264" s="44"/>
    </row>
    <row r="265" spans="3:4">
      <c r="C265" s="44"/>
      <c r="D265" s="44"/>
    </row>
    <row r="266" spans="3:4">
      <c r="C266" s="44"/>
      <c r="D266" s="44"/>
    </row>
    <row r="267" spans="3:4">
      <c r="C267" s="44"/>
      <c r="D267" s="44"/>
    </row>
    <row r="268" spans="3:4">
      <c r="C268" s="44"/>
      <c r="D268" s="44"/>
    </row>
    <row r="269" spans="3:4">
      <c r="C269" s="44"/>
      <c r="D269" s="44"/>
    </row>
    <row r="270" spans="3:4">
      <c r="C270" s="44"/>
      <c r="D270" s="44"/>
    </row>
    <row r="271" spans="3:4">
      <c r="C271" s="44"/>
      <c r="D271" s="44"/>
    </row>
    <row r="272" spans="3:4">
      <c r="C272" s="44"/>
      <c r="D272" s="44"/>
    </row>
    <row r="273" spans="3:4">
      <c r="C273" s="44"/>
      <c r="D273" s="44"/>
    </row>
    <row r="274" spans="3:4">
      <c r="C274" s="44"/>
      <c r="D274" s="44"/>
    </row>
    <row r="275" spans="3:4">
      <c r="C275" s="44"/>
      <c r="D275" s="44"/>
    </row>
    <row r="276" spans="3:4">
      <c r="C276" s="44"/>
      <c r="D276" s="44"/>
    </row>
    <row r="277" spans="3:4">
      <c r="C277" s="44"/>
      <c r="D277" s="44"/>
    </row>
    <row r="278" spans="3:4">
      <c r="C278" s="44"/>
      <c r="D278" s="44"/>
    </row>
    <row r="279" spans="3:4">
      <c r="C279" s="44"/>
      <c r="D279" s="44"/>
    </row>
    <row r="280" spans="3:4">
      <c r="C280" s="44"/>
      <c r="D280" s="44"/>
    </row>
    <row r="281" spans="3:4">
      <c r="C281" s="44"/>
      <c r="D281" s="44"/>
    </row>
    <row r="282" spans="3:4">
      <c r="C282" s="44"/>
      <c r="D282" s="44"/>
    </row>
    <row r="283" spans="3:4">
      <c r="C283" s="44"/>
      <c r="D283" s="44"/>
    </row>
    <row r="284" spans="3:4">
      <c r="C284" s="44"/>
      <c r="D284" s="44"/>
    </row>
    <row r="285" spans="3:4">
      <c r="C285" s="44"/>
      <c r="D285" s="44"/>
    </row>
    <row r="286" spans="3:4">
      <c r="C286" s="44"/>
      <c r="D286" s="44"/>
    </row>
    <row r="287" spans="3:4">
      <c r="C287" s="44"/>
      <c r="D287" s="44"/>
    </row>
    <row r="288" spans="3:4">
      <c r="C288" s="44"/>
      <c r="D288" s="44"/>
    </row>
    <row r="289" spans="3:4">
      <c r="C289" s="44"/>
      <c r="D289" s="44"/>
    </row>
    <row r="290" spans="3:4">
      <c r="C290" s="44"/>
      <c r="D290" s="44"/>
    </row>
    <row r="291" spans="3:4">
      <c r="C291" s="44"/>
      <c r="D291" s="44"/>
    </row>
    <row r="292" spans="3:4">
      <c r="C292" s="44"/>
      <c r="D292" s="44"/>
    </row>
    <row r="293" spans="3:4">
      <c r="C293" s="44"/>
      <c r="D293" s="44"/>
    </row>
    <row r="294" spans="3:4">
      <c r="C294" s="44"/>
      <c r="D294" s="44"/>
    </row>
    <row r="295" spans="3:4">
      <c r="C295" s="44"/>
      <c r="D295" s="44"/>
    </row>
    <row r="296" spans="3:4">
      <c r="C296" s="44"/>
      <c r="D296" s="44"/>
    </row>
    <row r="297" spans="3:4">
      <c r="C297" s="44"/>
      <c r="D297" s="44"/>
    </row>
    <row r="298" spans="3:4">
      <c r="C298" s="44"/>
      <c r="D298" s="44"/>
    </row>
    <row r="299" spans="3:4">
      <c r="C299" s="44"/>
      <c r="D299" s="44"/>
    </row>
    <row r="300" spans="3:4">
      <c r="C300" s="44"/>
      <c r="D300" s="44"/>
    </row>
    <row r="301" spans="3:4">
      <c r="C301" s="44"/>
      <c r="D301" s="44"/>
    </row>
    <row r="302" spans="3:4">
      <c r="C302" s="44"/>
      <c r="D302" s="44"/>
    </row>
    <row r="303" spans="3:4">
      <c r="C303" s="44"/>
      <c r="D303" s="44"/>
    </row>
    <row r="304" spans="3:4">
      <c r="C304" s="44"/>
      <c r="D304" s="44"/>
    </row>
    <row r="305" spans="3:4">
      <c r="C305" s="44"/>
      <c r="D305" s="44"/>
    </row>
    <row r="306" spans="3:4">
      <c r="C306" s="44"/>
      <c r="D306" s="44"/>
    </row>
    <row r="307" spans="3:4">
      <c r="C307" s="44"/>
      <c r="D307" s="44"/>
    </row>
    <row r="308" spans="3:4">
      <c r="C308" s="44"/>
      <c r="D308" s="44"/>
    </row>
    <row r="309" spans="3:4">
      <c r="C309" s="44"/>
      <c r="D309" s="44"/>
    </row>
    <row r="310" spans="3:4">
      <c r="C310" s="44"/>
      <c r="D310" s="44"/>
    </row>
    <row r="311" spans="3:4">
      <c r="C311" s="44"/>
      <c r="D311" s="44"/>
    </row>
    <row r="312" spans="3:4">
      <c r="C312" s="44"/>
      <c r="D312" s="44"/>
    </row>
    <row r="313" spans="3:4">
      <c r="C313" s="44"/>
      <c r="D313" s="44"/>
    </row>
    <row r="314" spans="3:4">
      <c r="C314" s="44"/>
      <c r="D314" s="44"/>
    </row>
    <row r="315" spans="3:4">
      <c r="C315" s="44"/>
      <c r="D315" s="44"/>
    </row>
    <row r="316" spans="3:4">
      <c r="C316" s="44"/>
      <c r="D316" s="44"/>
    </row>
    <row r="317" spans="3:4">
      <c r="C317" s="44"/>
      <c r="D317" s="44"/>
    </row>
    <row r="318" spans="3:4">
      <c r="C318" s="44"/>
      <c r="D318" s="44"/>
    </row>
    <row r="319" spans="3:4">
      <c r="C319" s="44"/>
      <c r="D319" s="44"/>
    </row>
    <row r="320" spans="3:4">
      <c r="C320" s="44"/>
      <c r="D320" s="44"/>
    </row>
    <row r="321" spans="3:4">
      <c r="C321" s="44"/>
      <c r="D321" s="44"/>
    </row>
    <row r="322" spans="3:4">
      <c r="C322" s="44"/>
      <c r="D322" s="44"/>
    </row>
    <row r="323" spans="3:4">
      <c r="C323" s="44"/>
      <c r="D323" s="44"/>
    </row>
    <row r="324" spans="3:4">
      <c r="C324" s="44"/>
      <c r="D324" s="44"/>
    </row>
    <row r="325" spans="3:4">
      <c r="C325" s="44"/>
      <c r="D325" s="44"/>
    </row>
    <row r="326" spans="3:4">
      <c r="C326" s="44"/>
      <c r="D326" s="44"/>
    </row>
    <row r="327" spans="3:4">
      <c r="C327" s="44"/>
      <c r="D327" s="44"/>
    </row>
    <row r="328" spans="3:4">
      <c r="C328" s="44"/>
      <c r="D328" s="44"/>
    </row>
    <row r="329" spans="3:4">
      <c r="C329" s="44"/>
      <c r="D329" s="44"/>
    </row>
    <row r="330" spans="3:4">
      <c r="C330" s="44"/>
      <c r="D330" s="44"/>
    </row>
    <row r="331" spans="3:4">
      <c r="C331" s="44"/>
      <c r="D331" s="44"/>
    </row>
    <row r="332" spans="3:4">
      <c r="C332" s="44"/>
      <c r="D332" s="44"/>
    </row>
    <row r="333" spans="3:4">
      <c r="C333" s="44"/>
      <c r="D333" s="44"/>
    </row>
    <row r="334" spans="3:4">
      <c r="C334" s="44"/>
      <c r="D334" s="44"/>
    </row>
    <row r="335" spans="3:4">
      <c r="C335" s="44"/>
      <c r="D335" s="44"/>
    </row>
    <row r="336" spans="3:4">
      <c r="C336" s="44"/>
      <c r="D336" s="44"/>
    </row>
    <row r="337" spans="3:4">
      <c r="C337" s="44"/>
      <c r="D337" s="44"/>
    </row>
    <row r="338" spans="3:4">
      <c r="C338" s="44"/>
      <c r="D338" s="44"/>
    </row>
    <row r="339" spans="3:4">
      <c r="C339" s="44"/>
      <c r="D339" s="44"/>
    </row>
    <row r="340" spans="3:4">
      <c r="C340" s="44"/>
      <c r="D340" s="44"/>
    </row>
    <row r="341" spans="3:4">
      <c r="C341" s="44"/>
      <c r="D341" s="44"/>
    </row>
    <row r="342" spans="3:4">
      <c r="C342" s="44"/>
      <c r="D342" s="44"/>
    </row>
    <row r="343" spans="3:4">
      <c r="C343" s="44"/>
      <c r="D343" s="44"/>
    </row>
    <row r="344" spans="3:4">
      <c r="C344" s="44"/>
      <c r="D344" s="44"/>
    </row>
    <row r="345" spans="3:4">
      <c r="C345" s="44"/>
      <c r="D345" s="44"/>
    </row>
    <row r="346" spans="3:4">
      <c r="C346" s="44"/>
      <c r="D346" s="44"/>
    </row>
    <row r="347" spans="3:4">
      <c r="C347" s="44"/>
      <c r="D347" s="44"/>
    </row>
    <row r="348" spans="3:4">
      <c r="C348" s="44"/>
      <c r="D348" s="44"/>
    </row>
    <row r="349" spans="3:4">
      <c r="C349" s="44"/>
      <c r="D349" s="44"/>
    </row>
    <row r="350" spans="3:4">
      <c r="C350" s="44"/>
      <c r="D350" s="44"/>
    </row>
    <row r="351" spans="3:4">
      <c r="C351" s="44"/>
      <c r="D351" s="44"/>
    </row>
    <row r="352" spans="3:4">
      <c r="C352" s="44"/>
      <c r="D352" s="44"/>
    </row>
    <row r="353" spans="3:4">
      <c r="C353" s="44"/>
      <c r="D353" s="44"/>
    </row>
    <row r="354" spans="3:4">
      <c r="C354" s="44"/>
      <c r="D354" s="44"/>
    </row>
    <row r="355" spans="3:4">
      <c r="C355" s="44"/>
      <c r="D355" s="44"/>
    </row>
    <row r="356" spans="3:4">
      <c r="C356" s="44"/>
      <c r="D356" s="44"/>
    </row>
    <row r="357" spans="3:4">
      <c r="C357" s="44"/>
      <c r="D357" s="44"/>
    </row>
    <row r="358" spans="3:4">
      <c r="C358" s="44"/>
      <c r="D358" s="44"/>
    </row>
    <row r="359" spans="3:4">
      <c r="C359" s="44"/>
      <c r="D359" s="44"/>
    </row>
    <row r="360" spans="3:4">
      <c r="C360" s="44"/>
      <c r="D360" s="44"/>
    </row>
    <row r="361" spans="3:4">
      <c r="C361" s="44"/>
      <c r="D361" s="44"/>
    </row>
    <row r="362" spans="3:4">
      <c r="C362" s="44"/>
      <c r="D362" s="44"/>
    </row>
    <row r="363" spans="3:4">
      <c r="C363" s="44"/>
      <c r="D363" s="44"/>
    </row>
    <row r="364" spans="3:4">
      <c r="C364" s="44"/>
      <c r="D364" s="44"/>
    </row>
    <row r="365" spans="3:4">
      <c r="C365" s="44"/>
      <c r="D365" s="44"/>
    </row>
    <row r="366" spans="3:4">
      <c r="C366" s="44"/>
      <c r="D366" s="44"/>
    </row>
    <row r="367" spans="3:4">
      <c r="C367" s="44"/>
      <c r="D367" s="44"/>
    </row>
    <row r="368" spans="3:4">
      <c r="C368" s="44"/>
      <c r="D368" s="44"/>
    </row>
    <row r="369" spans="3:4">
      <c r="C369" s="44"/>
      <c r="D369" s="44"/>
    </row>
    <row r="370" spans="3:4">
      <c r="C370" s="44"/>
      <c r="D370" s="44"/>
    </row>
    <row r="371" spans="3:4">
      <c r="C371" s="44"/>
      <c r="D371" s="44"/>
    </row>
    <row r="372" spans="3:4">
      <c r="C372" s="44"/>
      <c r="D372" s="44"/>
    </row>
    <row r="373" spans="3:4">
      <c r="C373" s="44"/>
      <c r="D373" s="44"/>
    </row>
    <row r="374" spans="3:4">
      <c r="C374" s="44"/>
      <c r="D374" s="44"/>
    </row>
    <row r="375" spans="3:4">
      <c r="C375" s="44"/>
      <c r="D375" s="44"/>
    </row>
    <row r="376" spans="3:4">
      <c r="C376" s="44"/>
      <c r="D376" s="44"/>
    </row>
    <row r="377" spans="3:4">
      <c r="C377" s="44"/>
      <c r="D377" s="44"/>
    </row>
    <row r="378" spans="3:4">
      <c r="C378" s="44"/>
      <c r="D378" s="44"/>
    </row>
    <row r="379" spans="3:4">
      <c r="C379" s="44"/>
      <c r="D379" s="44"/>
    </row>
    <row r="380" spans="3:4">
      <c r="C380" s="44"/>
      <c r="D380" s="44"/>
    </row>
    <row r="381" spans="3:4">
      <c r="C381" s="44"/>
      <c r="D381" s="44"/>
    </row>
    <row r="382" spans="3:4">
      <c r="C382" s="44"/>
      <c r="D382" s="44"/>
    </row>
    <row r="383" spans="3:4">
      <c r="C383" s="44"/>
      <c r="D383" s="44"/>
    </row>
    <row r="384" spans="3:4">
      <c r="C384" s="44"/>
      <c r="D384" s="44"/>
    </row>
    <row r="385" spans="3:4">
      <c r="C385" s="44"/>
      <c r="D385" s="44"/>
    </row>
    <row r="386" spans="3:4">
      <c r="C386" s="44"/>
      <c r="D386" s="44"/>
    </row>
    <row r="387" spans="3:4">
      <c r="C387" s="44"/>
      <c r="D387" s="44"/>
    </row>
    <row r="388" spans="3:4">
      <c r="C388" s="44"/>
      <c r="D388" s="44"/>
    </row>
    <row r="389" spans="3:4">
      <c r="C389" s="44"/>
      <c r="D389" s="44"/>
    </row>
    <row r="390" spans="3:4">
      <c r="C390" s="44"/>
      <c r="D390" s="44"/>
    </row>
    <row r="391" spans="3:4">
      <c r="C391" s="44"/>
      <c r="D391" s="44"/>
    </row>
    <row r="392" spans="3:4">
      <c r="C392" s="44"/>
      <c r="D392" s="44"/>
    </row>
    <row r="393" spans="3:4">
      <c r="C393" s="44"/>
      <c r="D393" s="44"/>
    </row>
    <row r="394" spans="3:4">
      <c r="C394" s="44"/>
      <c r="D394" s="44"/>
    </row>
    <row r="395" spans="3:4">
      <c r="C395" s="44"/>
      <c r="D395" s="44"/>
    </row>
    <row r="396" spans="3:4">
      <c r="C396" s="44"/>
      <c r="D396" s="44"/>
    </row>
    <row r="397" spans="3:4">
      <c r="C397" s="44"/>
      <c r="D397" s="44"/>
    </row>
    <row r="398" spans="3:4">
      <c r="C398" s="44"/>
      <c r="D398" s="44"/>
    </row>
    <row r="399" spans="3:4">
      <c r="C399" s="44"/>
      <c r="D399" s="44"/>
    </row>
    <row r="400" spans="3:4">
      <c r="C400" s="44"/>
      <c r="D400" s="44"/>
    </row>
    <row r="401" spans="3:4">
      <c r="C401" s="44"/>
      <c r="D401" s="44"/>
    </row>
    <row r="402" spans="3:4">
      <c r="C402" s="44"/>
      <c r="D402" s="44"/>
    </row>
    <row r="403" spans="3:4">
      <c r="C403" s="44"/>
      <c r="D403" s="44"/>
    </row>
    <row r="404" spans="3:4">
      <c r="C404" s="44"/>
      <c r="D404" s="44"/>
    </row>
    <row r="405" spans="3:4">
      <c r="C405" s="44"/>
      <c r="D405" s="44"/>
    </row>
    <row r="406" spans="3:4">
      <c r="C406" s="44"/>
      <c r="D406" s="44"/>
    </row>
    <row r="407" spans="3:4">
      <c r="C407" s="44"/>
      <c r="D407" s="44"/>
    </row>
    <row r="408" spans="3:4">
      <c r="C408" s="44"/>
      <c r="D408" s="44"/>
    </row>
    <row r="409" spans="3:4">
      <c r="C409" s="44"/>
      <c r="D409" s="44"/>
    </row>
    <row r="410" spans="3:4">
      <c r="C410" s="44"/>
      <c r="D410" s="44"/>
    </row>
    <row r="411" spans="3:4">
      <c r="C411" s="44"/>
      <c r="D411" s="44"/>
    </row>
    <row r="412" spans="3:4">
      <c r="C412" s="44"/>
      <c r="D412" s="44"/>
    </row>
    <row r="413" spans="3:4">
      <c r="C413" s="44"/>
      <c r="D413" s="44"/>
    </row>
    <row r="414" spans="3:4">
      <c r="C414" s="44"/>
      <c r="D414" s="44"/>
    </row>
    <row r="415" spans="3:4">
      <c r="C415" s="44"/>
      <c r="D415" s="44"/>
    </row>
    <row r="416" spans="3:4">
      <c r="C416" s="44"/>
      <c r="D416" s="44"/>
    </row>
    <row r="417" spans="3:4">
      <c r="C417" s="44"/>
      <c r="D417" s="44"/>
    </row>
    <row r="418" spans="3:4">
      <c r="C418" s="44"/>
      <c r="D418" s="44"/>
    </row>
    <row r="419" spans="3:4">
      <c r="C419" s="44"/>
      <c r="D419" s="44"/>
    </row>
    <row r="420" spans="3:4">
      <c r="C420" s="44"/>
      <c r="D420" s="44"/>
    </row>
    <row r="421" spans="3:4">
      <c r="C421" s="44"/>
      <c r="D421" s="44"/>
    </row>
    <row r="422" spans="3:4">
      <c r="C422" s="44"/>
      <c r="D422" s="44"/>
    </row>
    <row r="423" spans="3:4">
      <c r="C423" s="44"/>
      <c r="D423" s="44"/>
    </row>
    <row r="424" spans="3:4">
      <c r="C424" s="44"/>
      <c r="D424" s="44"/>
    </row>
    <row r="425" spans="3:4">
      <c r="C425" s="44"/>
      <c r="D425" s="44"/>
    </row>
    <row r="426" spans="3:4">
      <c r="C426" s="44"/>
      <c r="D426" s="44"/>
    </row>
    <row r="427" spans="3:4">
      <c r="C427" s="44"/>
      <c r="D427" s="44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/>
  </sheetViews>
  <sheetFormatPr defaultColWidth="9.140625" defaultRowHeight="18"/>
  <cols>
    <col min="1" max="1" width="6.28515625" style="44" customWidth="1"/>
    <col min="2" max="2" width="45.7109375" style="43" customWidth="1"/>
    <col min="3" max="3" width="20" style="43" bestFit="1" customWidth="1"/>
    <col min="4" max="4" width="10.7109375" style="43" customWidth="1"/>
    <col min="5" max="9" width="10.7109375" style="44" customWidth="1"/>
    <col min="10" max="10" width="14.7109375" style="44" customWidth="1"/>
    <col min="11" max="12" width="10.7109375" style="44" customWidth="1"/>
    <col min="13" max="13" width="6.7109375" style="44" customWidth="1"/>
    <col min="14" max="14" width="7.7109375" style="44" customWidth="1"/>
    <col min="15" max="15" width="7.140625" style="44" customWidth="1"/>
    <col min="16" max="16" width="6" style="44" customWidth="1"/>
    <col min="17" max="17" width="7.85546875" style="44" customWidth="1"/>
    <col min="18" max="18" width="8.140625" style="44" customWidth="1"/>
    <col min="19" max="19" width="6.28515625" style="44" customWidth="1"/>
    <col min="20" max="20" width="8" style="44" customWidth="1"/>
    <col min="21" max="21" width="8.7109375" style="44" customWidth="1"/>
    <col min="22" max="22" width="10" style="44" customWidth="1"/>
    <col min="23" max="23" width="9.5703125" style="44" customWidth="1"/>
    <col min="24" max="24" width="6.140625" style="44" customWidth="1"/>
    <col min="25" max="26" width="5.7109375" style="44" customWidth="1"/>
    <col min="27" max="27" width="6.85546875" style="44" customWidth="1"/>
    <col min="28" max="28" width="6.42578125" style="44" customWidth="1"/>
    <col min="29" max="29" width="6.7109375" style="44" customWidth="1"/>
    <col min="30" max="30" width="7.28515625" style="44" customWidth="1"/>
    <col min="31" max="37" width="5.7109375" style="44" customWidth="1"/>
    <col min="38" max="38" width="3.42578125" style="44" customWidth="1"/>
    <col min="39" max="39" width="5.7109375" style="44" hidden="1" customWidth="1"/>
    <col min="40" max="40" width="10.140625" style="44" customWidth="1"/>
    <col min="41" max="41" width="13.85546875" style="44" customWidth="1"/>
    <col min="42" max="42" width="5.7109375" style="44" customWidth="1"/>
    <col min="43" max="16384" width="9.140625" style="44"/>
  </cols>
  <sheetData>
    <row r="1" spans="2:13">
      <c r="B1" s="11" t="s">
        <v>0</v>
      </c>
      <c r="C1" s="12" t="s">
        <v>190</v>
      </c>
    </row>
    <row r="2" spans="2:13">
      <c r="B2" s="11" t="s">
        <v>1</v>
      </c>
    </row>
    <row r="3" spans="2:13">
      <c r="B3" s="11" t="s">
        <v>2</v>
      </c>
      <c r="C3" s="12" t="s">
        <v>191</v>
      </c>
    </row>
    <row r="4" spans="2:13">
      <c r="B4" s="11" t="s">
        <v>3</v>
      </c>
      <c r="C4" s="12" t="s">
        <v>192</v>
      </c>
    </row>
    <row r="5" spans="2:13">
      <c r="B5" s="11"/>
    </row>
    <row r="7" spans="2:13" ht="26.25" customHeight="1">
      <c r="B7" s="45" t="s">
        <v>48</v>
      </c>
      <c r="C7" s="46"/>
      <c r="D7" s="46"/>
      <c r="E7" s="46"/>
      <c r="F7" s="46"/>
      <c r="G7" s="46"/>
      <c r="H7" s="46"/>
      <c r="I7" s="46"/>
      <c r="J7" s="46"/>
      <c r="K7" s="46"/>
      <c r="L7" s="46"/>
    </row>
    <row r="8" spans="2:13" s="49" customFormat="1" ht="63">
      <c r="B8" s="47" t="s">
        <v>49</v>
      </c>
      <c r="C8" s="48" t="s">
        <v>50</v>
      </c>
      <c r="D8" s="48" t="s">
        <v>51</v>
      </c>
      <c r="E8" s="48" t="s">
        <v>52</v>
      </c>
      <c r="F8" s="48" t="s">
        <v>53</v>
      </c>
      <c r="G8" s="48" t="s">
        <v>54</v>
      </c>
      <c r="H8" s="48" t="s">
        <v>55</v>
      </c>
      <c r="I8" s="48" t="s">
        <v>56</v>
      </c>
      <c r="J8" s="48" t="s">
        <v>57</v>
      </c>
      <c r="K8" s="48" t="s">
        <v>58</v>
      </c>
      <c r="L8" s="48" t="s">
        <v>59</v>
      </c>
      <c r="M8" s="44"/>
    </row>
    <row r="9" spans="2:13" s="49" customFormat="1" ht="28.5" customHeight="1">
      <c r="B9" s="50"/>
      <c r="C9" s="51"/>
      <c r="D9" s="51"/>
      <c r="E9" s="51"/>
      <c r="F9" s="51"/>
      <c r="G9" s="51"/>
      <c r="H9" s="51" t="s">
        <v>7</v>
      </c>
      <c r="I9" s="51" t="s">
        <v>7</v>
      </c>
      <c r="J9" s="51" t="s">
        <v>6</v>
      </c>
      <c r="K9" s="51" t="s">
        <v>7</v>
      </c>
      <c r="L9" s="51" t="s">
        <v>7</v>
      </c>
    </row>
    <row r="10" spans="2:13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</row>
    <row r="11" spans="2:13" s="54" customFormat="1" ht="18" customHeight="1">
      <c r="B11" s="55" t="s">
        <v>68</v>
      </c>
      <c r="C11" s="53"/>
      <c r="D11" s="53"/>
      <c r="E11" s="53"/>
      <c r="F11" s="53"/>
      <c r="G11" s="53"/>
      <c r="H11" s="53"/>
      <c r="I11" s="32">
        <v>0</v>
      </c>
      <c r="J11" s="32">
        <v>506.94014060000001</v>
      </c>
      <c r="K11" s="32">
        <v>100</v>
      </c>
      <c r="L11" s="32">
        <v>1.44</v>
      </c>
    </row>
    <row r="12" spans="2:13">
      <c r="B12" s="56" t="s">
        <v>193</v>
      </c>
      <c r="C12" s="57"/>
      <c r="D12" s="58"/>
      <c r="E12" s="58"/>
      <c r="F12" s="58"/>
      <c r="G12" s="58"/>
      <c r="H12" s="58"/>
      <c r="I12" s="58"/>
      <c r="J12" s="58"/>
      <c r="K12" s="58"/>
      <c r="L12" s="58"/>
    </row>
    <row r="13" spans="2:13">
      <c r="B13" s="56" t="s">
        <v>194</v>
      </c>
      <c r="C13" s="57"/>
      <c r="D13" s="58"/>
      <c r="E13" s="58"/>
      <c r="F13" s="58"/>
      <c r="G13" s="58"/>
      <c r="H13" s="58"/>
      <c r="I13" s="58"/>
      <c r="J13" s="58"/>
      <c r="K13" s="58"/>
      <c r="L13" s="58"/>
    </row>
    <row r="14" spans="2:13">
      <c r="B14" s="59" t="s">
        <v>894</v>
      </c>
      <c r="C14" s="12" t="s">
        <v>195</v>
      </c>
      <c r="D14" s="12" t="s">
        <v>196</v>
      </c>
      <c r="E14" s="60" t="s">
        <v>291</v>
      </c>
      <c r="F14" s="59" t="s">
        <v>155</v>
      </c>
      <c r="G14" s="12" t="s">
        <v>108</v>
      </c>
      <c r="H14" s="35">
        <v>0</v>
      </c>
      <c r="I14" s="35">
        <v>0</v>
      </c>
      <c r="J14" s="35">
        <v>495.03787</v>
      </c>
      <c r="K14" s="35">
        <v>97.65</v>
      </c>
      <c r="L14" s="35">
        <v>1.4</v>
      </c>
    </row>
    <row r="15" spans="2:13">
      <c r="B15" s="56" t="s">
        <v>199</v>
      </c>
      <c r="C15" s="57"/>
      <c r="D15" s="58"/>
      <c r="E15" s="58"/>
      <c r="F15" s="58"/>
      <c r="G15" s="58"/>
      <c r="H15" s="58"/>
      <c r="I15" s="61">
        <v>0</v>
      </c>
      <c r="J15" s="61">
        <v>495.03787</v>
      </c>
      <c r="K15" s="61">
        <v>97.65</v>
      </c>
      <c r="L15" s="61">
        <v>1.4</v>
      </c>
    </row>
    <row r="16" spans="2:13">
      <c r="B16" s="56" t="s">
        <v>200</v>
      </c>
      <c r="D16" s="44"/>
    </row>
    <row r="17" spans="2:12">
      <c r="B17" s="12" t="s">
        <v>201</v>
      </c>
      <c r="C17" s="12" t="s">
        <v>202</v>
      </c>
      <c r="D17" s="12" t="s">
        <v>196</v>
      </c>
      <c r="E17" s="60" t="s">
        <v>197</v>
      </c>
      <c r="F17" s="12" t="s">
        <v>198</v>
      </c>
      <c r="G17" s="12" t="s">
        <v>112</v>
      </c>
      <c r="H17" s="35">
        <v>0</v>
      </c>
      <c r="I17" s="35">
        <v>0</v>
      </c>
      <c r="J17" s="35">
        <v>11.9022706</v>
      </c>
      <c r="K17" s="35">
        <v>2.35</v>
      </c>
      <c r="L17" s="35">
        <v>0.03</v>
      </c>
    </row>
    <row r="18" spans="2:12">
      <c r="B18" s="56" t="s">
        <v>203</v>
      </c>
      <c r="D18" s="44"/>
      <c r="I18" s="61">
        <v>0</v>
      </c>
      <c r="J18" s="61">
        <v>11.9022706</v>
      </c>
      <c r="K18" s="61">
        <v>2.35</v>
      </c>
      <c r="L18" s="61">
        <v>0.03</v>
      </c>
    </row>
    <row r="19" spans="2:12">
      <c r="B19" s="56" t="s">
        <v>204</v>
      </c>
      <c r="D19" s="44"/>
    </row>
    <row r="20" spans="2:12">
      <c r="B20" s="12" t="s">
        <v>197</v>
      </c>
      <c r="C20" s="12" t="s">
        <v>197</v>
      </c>
      <c r="D20" s="44"/>
      <c r="E20" s="60" t="s">
        <v>197</v>
      </c>
      <c r="G20" s="12" t="s">
        <v>197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</row>
    <row r="21" spans="2:12">
      <c r="B21" s="56" t="s">
        <v>205</v>
      </c>
      <c r="D21" s="44"/>
      <c r="I21" s="61">
        <v>0</v>
      </c>
      <c r="J21" s="61">
        <v>0</v>
      </c>
      <c r="K21" s="61">
        <v>0</v>
      </c>
      <c r="L21" s="61">
        <v>0</v>
      </c>
    </row>
    <row r="22" spans="2:12">
      <c r="B22" s="56" t="s">
        <v>206</v>
      </c>
      <c r="D22" s="44"/>
    </row>
    <row r="23" spans="2:12">
      <c r="B23" s="12" t="s">
        <v>197</v>
      </c>
      <c r="C23" s="12" t="s">
        <v>197</v>
      </c>
      <c r="D23" s="44"/>
      <c r="E23" s="60" t="s">
        <v>197</v>
      </c>
      <c r="G23" s="12" t="s">
        <v>197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</row>
    <row r="24" spans="2:12">
      <c r="B24" s="56" t="s">
        <v>207</v>
      </c>
      <c r="D24" s="44"/>
      <c r="I24" s="61">
        <v>0</v>
      </c>
      <c r="J24" s="61">
        <v>0</v>
      </c>
      <c r="K24" s="61">
        <v>0</v>
      </c>
      <c r="L24" s="61">
        <v>0</v>
      </c>
    </row>
    <row r="25" spans="2:12">
      <c r="B25" s="56" t="s">
        <v>208</v>
      </c>
      <c r="D25" s="44"/>
    </row>
    <row r="26" spans="2:12">
      <c r="B26" s="12" t="s">
        <v>197</v>
      </c>
      <c r="C26" s="12" t="s">
        <v>197</v>
      </c>
      <c r="D26" s="44"/>
      <c r="E26" s="60" t="s">
        <v>197</v>
      </c>
      <c r="G26" s="12" t="s">
        <v>197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</row>
    <row r="27" spans="2:12">
      <c r="B27" s="56" t="s">
        <v>209</v>
      </c>
      <c r="D27" s="44"/>
      <c r="I27" s="61">
        <v>0</v>
      </c>
      <c r="J27" s="61">
        <v>0</v>
      </c>
      <c r="K27" s="61">
        <v>0</v>
      </c>
      <c r="L27" s="61">
        <v>0</v>
      </c>
    </row>
    <row r="28" spans="2:12">
      <c r="B28" s="56" t="s">
        <v>210</v>
      </c>
      <c r="D28" s="44"/>
    </row>
    <row r="29" spans="2:12">
      <c r="B29" s="12" t="s">
        <v>197</v>
      </c>
      <c r="C29" s="12" t="s">
        <v>197</v>
      </c>
      <c r="D29" s="44"/>
      <c r="E29" s="60" t="s">
        <v>197</v>
      </c>
      <c r="G29" s="12" t="s">
        <v>197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</row>
    <row r="30" spans="2:12">
      <c r="B30" s="56" t="s">
        <v>211</v>
      </c>
      <c r="D30" s="44"/>
      <c r="I30" s="61">
        <v>0</v>
      </c>
      <c r="J30" s="61">
        <v>0</v>
      </c>
      <c r="K30" s="61">
        <v>0</v>
      </c>
      <c r="L30" s="61">
        <v>0</v>
      </c>
    </row>
    <row r="31" spans="2:12">
      <c r="B31" s="56" t="s">
        <v>212</v>
      </c>
      <c r="D31" s="44"/>
    </row>
    <row r="32" spans="2:12">
      <c r="B32" s="12" t="s">
        <v>197</v>
      </c>
      <c r="C32" s="12" t="s">
        <v>197</v>
      </c>
      <c r="D32" s="44"/>
      <c r="E32" s="60" t="s">
        <v>197</v>
      </c>
      <c r="G32" s="12" t="s">
        <v>197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</row>
    <row r="33" spans="2:12">
      <c r="B33" s="56" t="s">
        <v>213</v>
      </c>
      <c r="D33" s="44"/>
      <c r="I33" s="61">
        <v>0</v>
      </c>
      <c r="J33" s="61">
        <v>0</v>
      </c>
      <c r="K33" s="61">
        <v>0</v>
      </c>
      <c r="L33" s="61">
        <v>0</v>
      </c>
    </row>
    <row r="34" spans="2:12">
      <c r="B34" s="56" t="s">
        <v>214</v>
      </c>
      <c r="D34" s="44"/>
      <c r="I34" s="61">
        <v>0</v>
      </c>
      <c r="J34" s="61">
        <v>506.94014060000001</v>
      </c>
      <c r="K34" s="61">
        <v>100</v>
      </c>
      <c r="L34" s="61">
        <v>1.44</v>
      </c>
    </row>
    <row r="35" spans="2:12">
      <c r="B35" s="56" t="s">
        <v>215</v>
      </c>
      <c r="D35" s="44"/>
    </row>
    <row r="36" spans="2:12">
      <c r="B36" s="56" t="s">
        <v>216</v>
      </c>
      <c r="D36" s="44"/>
    </row>
    <row r="37" spans="2:12">
      <c r="B37" s="12" t="s">
        <v>197</v>
      </c>
      <c r="C37" s="12" t="s">
        <v>197</v>
      </c>
      <c r="D37" s="44"/>
      <c r="E37" s="60" t="s">
        <v>197</v>
      </c>
      <c r="G37" s="12" t="s">
        <v>197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</row>
    <row r="38" spans="2:12">
      <c r="B38" s="56" t="s">
        <v>217</v>
      </c>
      <c r="D38" s="44"/>
      <c r="I38" s="61">
        <v>0</v>
      </c>
      <c r="J38" s="61">
        <v>0</v>
      </c>
      <c r="K38" s="61">
        <v>0</v>
      </c>
      <c r="L38" s="61">
        <v>0</v>
      </c>
    </row>
    <row r="39" spans="2:12">
      <c r="B39" s="56" t="s">
        <v>218</v>
      </c>
      <c r="D39" s="44"/>
    </row>
    <row r="40" spans="2:12">
      <c r="B40" s="12" t="s">
        <v>197</v>
      </c>
      <c r="C40" s="12" t="s">
        <v>197</v>
      </c>
      <c r="D40" s="44"/>
      <c r="E40" s="60" t="s">
        <v>197</v>
      </c>
      <c r="G40" s="12" t="s">
        <v>197</v>
      </c>
      <c r="H40" s="35">
        <v>0</v>
      </c>
      <c r="I40" s="35">
        <v>0</v>
      </c>
      <c r="J40" s="35">
        <v>0</v>
      </c>
      <c r="K40" s="35">
        <v>0</v>
      </c>
      <c r="L40" s="35">
        <v>0</v>
      </c>
    </row>
    <row r="41" spans="2:12">
      <c r="B41" s="56" t="s">
        <v>219</v>
      </c>
      <c r="D41" s="44"/>
      <c r="I41" s="61">
        <v>0</v>
      </c>
      <c r="J41" s="61">
        <v>0</v>
      </c>
      <c r="K41" s="61">
        <v>0</v>
      </c>
      <c r="L41" s="61">
        <v>0</v>
      </c>
    </row>
    <row r="42" spans="2:12">
      <c r="B42" s="56" t="s">
        <v>220</v>
      </c>
      <c r="D42" s="44"/>
      <c r="I42" s="61">
        <v>0</v>
      </c>
      <c r="J42" s="61">
        <v>0</v>
      </c>
      <c r="K42" s="61">
        <v>0</v>
      </c>
      <c r="L42" s="61">
        <v>0</v>
      </c>
    </row>
    <row r="43" spans="2:12">
      <c r="B43" s="12" t="s">
        <v>221</v>
      </c>
      <c r="D43" s="44"/>
    </row>
    <row r="44" spans="2:12">
      <c r="D44" s="44"/>
    </row>
    <row r="45" spans="2:12">
      <c r="D45" s="44"/>
    </row>
    <row r="46" spans="2:12">
      <c r="D46" s="44"/>
    </row>
    <row r="47" spans="2:12">
      <c r="D47" s="44"/>
    </row>
    <row r="48" spans="2:12">
      <c r="D48" s="44"/>
    </row>
    <row r="49" spans="4:4">
      <c r="D49" s="44"/>
    </row>
    <row r="50" spans="4:4">
      <c r="D50" s="44"/>
    </row>
    <row r="51" spans="4:4">
      <c r="D51" s="44"/>
    </row>
    <row r="52" spans="4:4">
      <c r="D52" s="44"/>
    </row>
    <row r="53" spans="4:4">
      <c r="D53" s="44"/>
    </row>
    <row r="54" spans="4:4">
      <c r="D54" s="44"/>
    </row>
    <row r="55" spans="4:4">
      <c r="D55" s="44"/>
    </row>
    <row r="56" spans="4:4">
      <c r="D56" s="44"/>
    </row>
    <row r="57" spans="4:4">
      <c r="D57" s="44"/>
    </row>
    <row r="58" spans="4:4">
      <c r="D58" s="44"/>
    </row>
    <row r="59" spans="4:4">
      <c r="D59" s="44"/>
    </row>
    <row r="60" spans="4:4">
      <c r="D60" s="44"/>
    </row>
    <row r="61" spans="4:4">
      <c r="D61" s="44"/>
    </row>
    <row r="62" spans="4:4">
      <c r="D62" s="44"/>
    </row>
    <row r="63" spans="4:4">
      <c r="D63" s="44"/>
    </row>
    <row r="64" spans="4:4">
      <c r="D64" s="44"/>
    </row>
    <row r="65" spans="4:4">
      <c r="D65" s="44"/>
    </row>
    <row r="66" spans="4:4">
      <c r="D66" s="44"/>
    </row>
    <row r="67" spans="4:4">
      <c r="D67" s="44"/>
    </row>
    <row r="68" spans="4:4">
      <c r="D68" s="44"/>
    </row>
    <row r="69" spans="4:4">
      <c r="D69" s="44"/>
    </row>
    <row r="70" spans="4:4">
      <c r="D70" s="44"/>
    </row>
    <row r="71" spans="4:4">
      <c r="D71" s="44"/>
    </row>
    <row r="72" spans="4:4">
      <c r="D72" s="44"/>
    </row>
    <row r="73" spans="4:4">
      <c r="D73" s="44"/>
    </row>
    <row r="74" spans="4:4">
      <c r="D74" s="44"/>
    </row>
    <row r="75" spans="4:4">
      <c r="D75" s="44"/>
    </row>
    <row r="76" spans="4:4">
      <c r="D76" s="44"/>
    </row>
    <row r="77" spans="4:4">
      <c r="D77" s="44"/>
    </row>
    <row r="78" spans="4:4">
      <c r="D78" s="44"/>
    </row>
    <row r="79" spans="4:4">
      <c r="D79" s="44"/>
    </row>
    <row r="80" spans="4:4">
      <c r="D80" s="44"/>
    </row>
    <row r="81" spans="4:4">
      <c r="D81" s="44"/>
    </row>
    <row r="82" spans="4:4">
      <c r="D82" s="44"/>
    </row>
    <row r="83" spans="4:4">
      <c r="D83" s="44"/>
    </row>
    <row r="84" spans="4:4">
      <c r="D84" s="44"/>
    </row>
    <row r="85" spans="4:4">
      <c r="D85" s="44"/>
    </row>
    <row r="86" spans="4:4">
      <c r="D86" s="44"/>
    </row>
    <row r="87" spans="4:4">
      <c r="D87" s="44"/>
    </row>
    <row r="88" spans="4:4">
      <c r="D88" s="44"/>
    </row>
    <row r="89" spans="4:4">
      <c r="D89" s="44"/>
    </row>
    <row r="90" spans="4:4">
      <c r="D90" s="44"/>
    </row>
    <row r="91" spans="4:4">
      <c r="D91" s="44"/>
    </row>
    <row r="92" spans="4:4">
      <c r="D92" s="44"/>
    </row>
    <row r="93" spans="4:4">
      <c r="D93" s="44"/>
    </row>
    <row r="94" spans="4:4">
      <c r="D94" s="44"/>
    </row>
    <row r="95" spans="4:4">
      <c r="D95" s="44"/>
    </row>
    <row r="96" spans="4:4">
      <c r="D96" s="44"/>
    </row>
    <row r="97" spans="4:4">
      <c r="D97" s="44"/>
    </row>
    <row r="98" spans="4:4">
      <c r="D98" s="44"/>
    </row>
    <row r="99" spans="4:4">
      <c r="D99" s="44"/>
    </row>
    <row r="100" spans="4:4">
      <c r="D100" s="44"/>
    </row>
    <row r="101" spans="4:4">
      <c r="D101" s="44"/>
    </row>
    <row r="102" spans="4:4">
      <c r="D102" s="44"/>
    </row>
    <row r="103" spans="4:4">
      <c r="D103" s="44"/>
    </row>
    <row r="104" spans="4:4">
      <c r="D104" s="44"/>
    </row>
    <row r="105" spans="4:4">
      <c r="D105" s="44"/>
    </row>
    <row r="106" spans="4:4">
      <c r="D106" s="44"/>
    </row>
    <row r="107" spans="4:4">
      <c r="D107" s="44"/>
    </row>
    <row r="108" spans="4:4">
      <c r="D108" s="44"/>
    </row>
    <row r="109" spans="4:4">
      <c r="D109" s="44"/>
    </row>
    <row r="110" spans="4:4">
      <c r="D110" s="44"/>
    </row>
    <row r="111" spans="4:4">
      <c r="D111" s="44"/>
    </row>
    <row r="112" spans="4:4">
      <c r="D112" s="44"/>
    </row>
    <row r="113" spans="4:4">
      <c r="D113" s="44"/>
    </row>
    <row r="114" spans="4:4">
      <c r="D114" s="44"/>
    </row>
    <row r="115" spans="4:4">
      <c r="D115" s="44"/>
    </row>
    <row r="116" spans="4:4">
      <c r="D116" s="44"/>
    </row>
    <row r="117" spans="4:4">
      <c r="D117" s="44"/>
    </row>
    <row r="118" spans="4:4">
      <c r="D118" s="44"/>
    </row>
    <row r="119" spans="4:4">
      <c r="D119" s="44"/>
    </row>
    <row r="120" spans="4:4">
      <c r="D120" s="44"/>
    </row>
    <row r="121" spans="4:4">
      <c r="D121" s="44"/>
    </row>
    <row r="122" spans="4:4">
      <c r="D122" s="44"/>
    </row>
    <row r="123" spans="4:4">
      <c r="D123" s="44"/>
    </row>
    <row r="124" spans="4:4">
      <c r="D124" s="44"/>
    </row>
    <row r="125" spans="4:4">
      <c r="D125" s="44"/>
    </row>
    <row r="126" spans="4:4">
      <c r="D126" s="44"/>
    </row>
    <row r="127" spans="4:4">
      <c r="D127" s="44"/>
    </row>
    <row r="128" spans="4:4">
      <c r="D128" s="44"/>
    </row>
    <row r="129" spans="4:4">
      <c r="D129" s="44"/>
    </row>
    <row r="130" spans="4:4">
      <c r="D130" s="44"/>
    </row>
    <row r="131" spans="4:4">
      <c r="D131" s="44"/>
    </row>
    <row r="132" spans="4:4">
      <c r="D132" s="44"/>
    </row>
    <row r="133" spans="4:4">
      <c r="D133" s="44"/>
    </row>
    <row r="134" spans="4:4">
      <c r="D134" s="44"/>
    </row>
    <row r="135" spans="4:4">
      <c r="D135" s="44"/>
    </row>
    <row r="136" spans="4:4">
      <c r="D136" s="44"/>
    </row>
    <row r="137" spans="4:4">
      <c r="D137" s="44"/>
    </row>
    <row r="138" spans="4:4">
      <c r="D138" s="44"/>
    </row>
    <row r="139" spans="4:4">
      <c r="D139" s="44"/>
    </row>
    <row r="140" spans="4:4">
      <c r="D140" s="44"/>
    </row>
    <row r="141" spans="4:4">
      <c r="D141" s="44"/>
    </row>
    <row r="142" spans="4:4">
      <c r="D142" s="44"/>
    </row>
    <row r="143" spans="4:4">
      <c r="D143" s="44"/>
    </row>
    <row r="144" spans="4:4">
      <c r="D144" s="44"/>
    </row>
    <row r="145" spans="4:4">
      <c r="D145" s="44"/>
    </row>
    <row r="146" spans="4:4">
      <c r="D146" s="44"/>
    </row>
    <row r="147" spans="4:4">
      <c r="D147" s="44"/>
    </row>
    <row r="148" spans="4:4">
      <c r="D148" s="44"/>
    </row>
    <row r="149" spans="4:4">
      <c r="D149" s="44"/>
    </row>
    <row r="150" spans="4:4">
      <c r="D150" s="44"/>
    </row>
    <row r="151" spans="4:4">
      <c r="D151" s="44"/>
    </row>
    <row r="152" spans="4:4">
      <c r="D152" s="44"/>
    </row>
    <row r="153" spans="4:4">
      <c r="D153" s="44"/>
    </row>
    <row r="154" spans="4:4">
      <c r="D154" s="44"/>
    </row>
    <row r="155" spans="4:4">
      <c r="D155" s="44"/>
    </row>
    <row r="156" spans="4:4">
      <c r="D156" s="44"/>
    </row>
    <row r="157" spans="4:4">
      <c r="D157" s="44"/>
    </row>
    <row r="158" spans="4:4">
      <c r="D158" s="44"/>
    </row>
    <row r="159" spans="4:4">
      <c r="D159" s="44"/>
    </row>
    <row r="160" spans="4:4">
      <c r="D160" s="44"/>
    </row>
    <row r="161" spans="4:4">
      <c r="D161" s="44"/>
    </row>
    <row r="162" spans="4:4">
      <c r="D162" s="44"/>
    </row>
    <row r="163" spans="4:4">
      <c r="D163" s="44"/>
    </row>
    <row r="164" spans="4:4">
      <c r="D164" s="44"/>
    </row>
    <row r="165" spans="4:4">
      <c r="D165" s="44"/>
    </row>
    <row r="166" spans="4:4">
      <c r="D166" s="44"/>
    </row>
    <row r="167" spans="4:4">
      <c r="D167" s="44"/>
    </row>
    <row r="168" spans="4:4">
      <c r="D168" s="44"/>
    </row>
    <row r="169" spans="4:4">
      <c r="D169" s="44"/>
    </row>
    <row r="170" spans="4:4">
      <c r="D170" s="44"/>
    </row>
    <row r="171" spans="4:4">
      <c r="D171" s="44"/>
    </row>
    <row r="172" spans="4:4">
      <c r="D172" s="44"/>
    </row>
    <row r="173" spans="4:4">
      <c r="D173" s="44"/>
    </row>
    <row r="174" spans="4:4">
      <c r="D174" s="44"/>
    </row>
    <row r="175" spans="4:4">
      <c r="D175" s="44"/>
    </row>
    <row r="176" spans="4:4">
      <c r="D176" s="44"/>
    </row>
    <row r="177" spans="4:4">
      <c r="D177" s="44"/>
    </row>
    <row r="178" spans="4:4">
      <c r="D178" s="44"/>
    </row>
    <row r="179" spans="4:4">
      <c r="D179" s="44"/>
    </row>
    <row r="180" spans="4:4">
      <c r="D180" s="44"/>
    </row>
    <row r="181" spans="4:4">
      <c r="D181" s="44"/>
    </row>
    <row r="182" spans="4:4">
      <c r="D182" s="44"/>
    </row>
    <row r="183" spans="4:4">
      <c r="D183" s="44"/>
    </row>
    <row r="184" spans="4:4">
      <c r="D184" s="44"/>
    </row>
    <row r="185" spans="4:4">
      <c r="D185" s="44"/>
    </row>
    <row r="186" spans="4:4">
      <c r="D186" s="44"/>
    </row>
    <row r="187" spans="4:4">
      <c r="D187" s="44"/>
    </row>
    <row r="188" spans="4:4">
      <c r="D188" s="44"/>
    </row>
    <row r="189" spans="4:4">
      <c r="D189" s="44"/>
    </row>
    <row r="190" spans="4:4">
      <c r="D190" s="44"/>
    </row>
    <row r="191" spans="4:4">
      <c r="D191" s="44"/>
    </row>
    <row r="192" spans="4:4">
      <c r="D192" s="44"/>
    </row>
    <row r="193" spans="4:4">
      <c r="D193" s="44"/>
    </row>
    <row r="194" spans="4:4">
      <c r="D194" s="44"/>
    </row>
    <row r="195" spans="4:4">
      <c r="D195" s="44"/>
    </row>
    <row r="196" spans="4:4">
      <c r="D196" s="44"/>
    </row>
    <row r="197" spans="4:4">
      <c r="D197" s="44"/>
    </row>
    <row r="198" spans="4:4">
      <c r="D198" s="44"/>
    </row>
    <row r="199" spans="4:4">
      <c r="D199" s="44"/>
    </row>
    <row r="200" spans="4:4">
      <c r="D200" s="44"/>
    </row>
    <row r="201" spans="4:4">
      <c r="D201" s="44"/>
    </row>
    <row r="202" spans="4:4">
      <c r="D202" s="44"/>
    </row>
    <row r="203" spans="4:4">
      <c r="D203" s="44"/>
    </row>
    <row r="204" spans="4:4">
      <c r="D204" s="44"/>
    </row>
    <row r="205" spans="4:4">
      <c r="D205" s="44"/>
    </row>
    <row r="206" spans="4:4">
      <c r="D206" s="44"/>
    </row>
    <row r="207" spans="4:4">
      <c r="D207" s="44"/>
    </row>
    <row r="208" spans="4:4">
      <c r="D208" s="44"/>
    </row>
    <row r="209" spans="4:4">
      <c r="D209" s="44"/>
    </row>
    <row r="210" spans="4:4">
      <c r="D210" s="44"/>
    </row>
    <row r="211" spans="4:4">
      <c r="D211" s="44"/>
    </row>
    <row r="212" spans="4:4">
      <c r="D212" s="44"/>
    </row>
    <row r="213" spans="4:4">
      <c r="D213" s="44"/>
    </row>
    <row r="214" spans="4:4">
      <c r="D214" s="44"/>
    </row>
    <row r="215" spans="4:4">
      <c r="D215" s="44"/>
    </row>
    <row r="216" spans="4:4">
      <c r="D216" s="44"/>
    </row>
    <row r="217" spans="4:4">
      <c r="D217" s="44"/>
    </row>
    <row r="218" spans="4:4">
      <c r="D218" s="44"/>
    </row>
    <row r="219" spans="4:4">
      <c r="D219" s="44"/>
    </row>
    <row r="220" spans="4:4">
      <c r="D220" s="44"/>
    </row>
    <row r="221" spans="4:4">
      <c r="D221" s="44"/>
    </row>
    <row r="222" spans="4:4">
      <c r="D222" s="44"/>
    </row>
    <row r="223" spans="4:4">
      <c r="D223" s="44"/>
    </row>
    <row r="224" spans="4:4">
      <c r="D224" s="44"/>
    </row>
    <row r="225" spans="4:4">
      <c r="D225" s="44"/>
    </row>
    <row r="226" spans="4:4">
      <c r="D226" s="44"/>
    </row>
    <row r="227" spans="4:4">
      <c r="D227" s="44"/>
    </row>
    <row r="228" spans="4:4">
      <c r="D228" s="44"/>
    </row>
    <row r="229" spans="4:4">
      <c r="D229" s="44"/>
    </row>
    <row r="230" spans="4:4">
      <c r="D230" s="44"/>
    </row>
    <row r="231" spans="4:4">
      <c r="D231" s="44"/>
    </row>
    <row r="232" spans="4:4">
      <c r="D232" s="44"/>
    </row>
    <row r="233" spans="4:4">
      <c r="D233" s="44"/>
    </row>
    <row r="234" spans="4:4">
      <c r="D234" s="44"/>
    </row>
    <row r="235" spans="4:4">
      <c r="D235" s="44"/>
    </row>
    <row r="236" spans="4:4">
      <c r="D236" s="44"/>
    </row>
    <row r="237" spans="4:4">
      <c r="D237" s="44"/>
    </row>
    <row r="238" spans="4:4">
      <c r="D238" s="44"/>
    </row>
    <row r="239" spans="4:4">
      <c r="D239" s="44"/>
    </row>
    <row r="240" spans="4:4">
      <c r="D240" s="44"/>
    </row>
    <row r="241" spans="4:4">
      <c r="D241" s="44"/>
    </row>
    <row r="242" spans="4:4">
      <c r="D242" s="44"/>
    </row>
    <row r="243" spans="4:4">
      <c r="D243" s="44"/>
    </row>
    <row r="244" spans="4:4">
      <c r="D244" s="44"/>
    </row>
    <row r="245" spans="4:4">
      <c r="D245" s="44"/>
    </row>
    <row r="246" spans="4:4">
      <c r="D246" s="44"/>
    </row>
    <row r="247" spans="4:4">
      <c r="D247" s="44"/>
    </row>
    <row r="248" spans="4:4">
      <c r="D248" s="44"/>
    </row>
    <row r="249" spans="4:4">
      <c r="D249" s="44"/>
    </row>
    <row r="250" spans="4:4">
      <c r="D250" s="44"/>
    </row>
    <row r="251" spans="4:4">
      <c r="D251" s="44"/>
    </row>
    <row r="252" spans="4:4">
      <c r="D252" s="44"/>
    </row>
    <row r="253" spans="4:4">
      <c r="D253" s="44"/>
    </row>
    <row r="254" spans="4:4">
      <c r="D254" s="44"/>
    </row>
    <row r="255" spans="4:4">
      <c r="D255" s="44"/>
    </row>
    <row r="256" spans="4:4">
      <c r="D256" s="44"/>
    </row>
    <row r="257" spans="4:4">
      <c r="D257" s="44"/>
    </row>
    <row r="258" spans="4:4">
      <c r="D258" s="44"/>
    </row>
    <row r="259" spans="4:4">
      <c r="D259" s="44"/>
    </row>
    <row r="260" spans="4:4">
      <c r="D260" s="44"/>
    </row>
    <row r="261" spans="4:4">
      <c r="D261" s="44"/>
    </row>
    <row r="262" spans="4:4">
      <c r="D262" s="44"/>
    </row>
    <row r="263" spans="4:4">
      <c r="D263" s="44"/>
    </row>
    <row r="264" spans="4:4">
      <c r="D264" s="44"/>
    </row>
    <row r="265" spans="4:4">
      <c r="D265" s="44"/>
    </row>
    <row r="266" spans="4:4">
      <c r="D266" s="44"/>
    </row>
    <row r="267" spans="4:4">
      <c r="D267" s="44"/>
    </row>
    <row r="268" spans="4:4">
      <c r="D268" s="44"/>
    </row>
    <row r="269" spans="4:4">
      <c r="D269" s="44"/>
    </row>
    <row r="270" spans="4:4">
      <c r="D270" s="44"/>
    </row>
    <row r="271" spans="4:4">
      <c r="D271" s="44"/>
    </row>
    <row r="272" spans="4:4">
      <c r="D272" s="44"/>
    </row>
    <row r="273" spans="4:4">
      <c r="D273" s="44"/>
    </row>
    <row r="274" spans="4:4">
      <c r="D274" s="44"/>
    </row>
    <row r="275" spans="4:4">
      <c r="D275" s="44"/>
    </row>
    <row r="276" spans="4:4">
      <c r="D276" s="44"/>
    </row>
    <row r="277" spans="4:4">
      <c r="D277" s="44"/>
    </row>
    <row r="278" spans="4:4">
      <c r="D278" s="44"/>
    </row>
    <row r="279" spans="4:4">
      <c r="D279" s="44"/>
    </row>
    <row r="280" spans="4:4">
      <c r="D280" s="44"/>
    </row>
    <row r="281" spans="4:4">
      <c r="D281" s="44"/>
    </row>
    <row r="282" spans="4:4">
      <c r="D282" s="44"/>
    </row>
    <row r="283" spans="4:4">
      <c r="D283" s="44"/>
    </row>
    <row r="284" spans="4:4">
      <c r="D284" s="44"/>
    </row>
    <row r="285" spans="4:4">
      <c r="D285" s="44"/>
    </row>
    <row r="286" spans="4:4">
      <c r="D286" s="44"/>
    </row>
    <row r="287" spans="4:4">
      <c r="D287" s="44"/>
    </row>
    <row r="288" spans="4:4">
      <c r="D288" s="44"/>
    </row>
    <row r="289" spans="4:4">
      <c r="D289" s="44"/>
    </row>
    <row r="290" spans="4:4">
      <c r="D290" s="44"/>
    </row>
    <row r="291" spans="4:4">
      <c r="D291" s="44"/>
    </row>
    <row r="292" spans="4:4">
      <c r="D292" s="44"/>
    </row>
    <row r="293" spans="4:4">
      <c r="D293" s="44"/>
    </row>
    <row r="294" spans="4:4">
      <c r="D294" s="44"/>
    </row>
    <row r="295" spans="4:4">
      <c r="D295" s="44"/>
    </row>
    <row r="296" spans="4:4">
      <c r="D296" s="44"/>
    </row>
    <row r="297" spans="4:4">
      <c r="D297" s="44"/>
    </row>
    <row r="298" spans="4:4">
      <c r="D298" s="44"/>
    </row>
    <row r="299" spans="4:4">
      <c r="D299" s="44"/>
    </row>
    <row r="300" spans="4:4">
      <c r="D300" s="44"/>
    </row>
    <row r="301" spans="4:4">
      <c r="D301" s="44"/>
    </row>
    <row r="302" spans="4:4">
      <c r="D302" s="44"/>
    </row>
    <row r="303" spans="4:4">
      <c r="D303" s="44"/>
    </row>
    <row r="304" spans="4:4">
      <c r="D304" s="44"/>
    </row>
    <row r="305" spans="4:4">
      <c r="D305" s="44"/>
    </row>
    <row r="306" spans="4:4">
      <c r="D306" s="44"/>
    </row>
    <row r="307" spans="4:4">
      <c r="D307" s="44"/>
    </row>
    <row r="308" spans="4:4">
      <c r="D308" s="44"/>
    </row>
    <row r="309" spans="4:4">
      <c r="D309" s="44"/>
    </row>
    <row r="310" spans="4:4">
      <c r="D310" s="44"/>
    </row>
    <row r="311" spans="4:4">
      <c r="D311" s="44"/>
    </row>
    <row r="312" spans="4:4">
      <c r="D312" s="44"/>
    </row>
    <row r="313" spans="4:4">
      <c r="D313" s="44"/>
    </row>
    <row r="314" spans="4:4">
      <c r="D314" s="44"/>
    </row>
    <row r="315" spans="4:4">
      <c r="D315" s="44"/>
    </row>
    <row r="316" spans="4:4">
      <c r="D316" s="44"/>
    </row>
    <row r="317" spans="4:4">
      <c r="D317" s="44"/>
    </row>
    <row r="318" spans="4:4">
      <c r="D318" s="44"/>
    </row>
    <row r="319" spans="4:4">
      <c r="D319" s="44"/>
    </row>
    <row r="320" spans="4:4">
      <c r="D320" s="44"/>
    </row>
    <row r="321" spans="4:4">
      <c r="D321" s="44"/>
    </row>
    <row r="322" spans="4:4">
      <c r="D322" s="44"/>
    </row>
    <row r="323" spans="4:4">
      <c r="D323" s="44"/>
    </row>
    <row r="324" spans="4:4">
      <c r="D324" s="44"/>
    </row>
    <row r="325" spans="4:4">
      <c r="D325" s="44"/>
    </row>
    <row r="326" spans="4:4">
      <c r="D326" s="44"/>
    </row>
    <row r="327" spans="4:4">
      <c r="D327" s="44"/>
    </row>
    <row r="328" spans="4:4">
      <c r="D328" s="44"/>
    </row>
    <row r="329" spans="4:4">
      <c r="D329" s="44"/>
    </row>
    <row r="330" spans="4:4">
      <c r="D330" s="44"/>
    </row>
    <row r="331" spans="4:4">
      <c r="D331" s="44"/>
    </row>
    <row r="332" spans="4:4">
      <c r="D332" s="44"/>
    </row>
    <row r="333" spans="4:4">
      <c r="D333" s="44"/>
    </row>
    <row r="334" spans="4:4">
      <c r="D334" s="44"/>
    </row>
    <row r="335" spans="4:4">
      <c r="D335" s="44"/>
    </row>
    <row r="336" spans="4:4">
      <c r="D336" s="44"/>
    </row>
    <row r="337" spans="4:4">
      <c r="D337" s="44"/>
    </row>
    <row r="338" spans="4:4">
      <c r="D338" s="44"/>
    </row>
    <row r="339" spans="4:4">
      <c r="D339" s="44"/>
    </row>
    <row r="340" spans="4:4">
      <c r="D340" s="44"/>
    </row>
    <row r="341" spans="4:4">
      <c r="D341" s="44"/>
    </row>
    <row r="342" spans="4:4">
      <c r="D342" s="44"/>
    </row>
    <row r="343" spans="4:4">
      <c r="D343" s="44"/>
    </row>
    <row r="344" spans="4:4">
      <c r="D344" s="44"/>
    </row>
    <row r="345" spans="4:4">
      <c r="D345" s="44"/>
    </row>
    <row r="346" spans="4:4">
      <c r="D346" s="44"/>
    </row>
    <row r="347" spans="4:4">
      <c r="D347" s="44"/>
    </row>
    <row r="348" spans="4:4">
      <c r="D348" s="44"/>
    </row>
    <row r="349" spans="4:4">
      <c r="D349" s="44"/>
    </row>
    <row r="350" spans="4:4">
      <c r="D350" s="44"/>
    </row>
    <row r="351" spans="4:4">
      <c r="D351" s="44"/>
    </row>
    <row r="352" spans="4:4">
      <c r="D352" s="44"/>
    </row>
    <row r="353" spans="4:4">
      <c r="D353" s="44"/>
    </row>
    <row r="354" spans="4:4">
      <c r="D354" s="44"/>
    </row>
    <row r="355" spans="4:4">
      <c r="D355" s="44"/>
    </row>
    <row r="356" spans="4:4">
      <c r="D356" s="44"/>
    </row>
    <row r="357" spans="4:4">
      <c r="D357" s="44"/>
    </row>
    <row r="358" spans="4:4">
      <c r="D358" s="44"/>
    </row>
    <row r="359" spans="4:4">
      <c r="D359" s="44"/>
    </row>
    <row r="360" spans="4:4">
      <c r="D360" s="44"/>
    </row>
    <row r="361" spans="4:4">
      <c r="D361" s="44"/>
    </row>
    <row r="362" spans="4:4">
      <c r="D362" s="44"/>
    </row>
    <row r="363" spans="4:4">
      <c r="D363" s="44"/>
    </row>
    <row r="364" spans="4:4">
      <c r="D364" s="44"/>
    </row>
    <row r="365" spans="4:4">
      <c r="D365" s="44"/>
    </row>
    <row r="366" spans="4:4">
      <c r="D366" s="44"/>
    </row>
    <row r="367" spans="4:4">
      <c r="D367" s="44"/>
    </row>
    <row r="368" spans="4:4">
      <c r="D368" s="44"/>
    </row>
    <row r="369" spans="4:4">
      <c r="D369" s="44"/>
    </row>
    <row r="370" spans="4:4">
      <c r="D370" s="44"/>
    </row>
    <row r="371" spans="4:4">
      <c r="D371" s="44"/>
    </row>
    <row r="372" spans="4:4">
      <c r="D372" s="44"/>
    </row>
    <row r="373" spans="4:4">
      <c r="D373" s="44"/>
    </row>
    <row r="374" spans="4:4">
      <c r="D374" s="44"/>
    </row>
    <row r="375" spans="4:4">
      <c r="D375" s="44"/>
    </row>
    <row r="376" spans="4:4">
      <c r="D376" s="44"/>
    </row>
    <row r="377" spans="4:4">
      <c r="D377" s="44"/>
    </row>
    <row r="378" spans="4:4">
      <c r="D378" s="44"/>
    </row>
    <row r="379" spans="4:4">
      <c r="D379" s="44"/>
    </row>
    <row r="380" spans="4:4">
      <c r="D380" s="44"/>
    </row>
    <row r="381" spans="4:4">
      <c r="D381" s="44"/>
    </row>
    <row r="382" spans="4:4">
      <c r="D382" s="44"/>
    </row>
    <row r="383" spans="4:4">
      <c r="D383" s="44"/>
    </row>
    <row r="384" spans="4:4">
      <c r="D384" s="44"/>
    </row>
    <row r="385" spans="4:4">
      <c r="D385" s="44"/>
    </row>
    <row r="386" spans="4:4">
      <c r="D386" s="44"/>
    </row>
    <row r="387" spans="4:4">
      <c r="D387" s="44"/>
    </row>
    <row r="388" spans="4:4">
      <c r="D388" s="44"/>
    </row>
    <row r="389" spans="4:4">
      <c r="D389" s="44"/>
    </row>
    <row r="390" spans="4:4">
      <c r="D390" s="44"/>
    </row>
    <row r="391" spans="4:4">
      <c r="D391" s="44"/>
    </row>
    <row r="392" spans="4:4">
      <c r="D392" s="44"/>
    </row>
    <row r="393" spans="4:4">
      <c r="D393" s="44"/>
    </row>
    <row r="394" spans="4:4">
      <c r="D394" s="44"/>
    </row>
    <row r="395" spans="4:4">
      <c r="D395" s="44"/>
    </row>
    <row r="396" spans="4:4">
      <c r="D396" s="44"/>
    </row>
    <row r="397" spans="4:4">
      <c r="D397" s="44"/>
    </row>
    <row r="398" spans="4:4">
      <c r="D398" s="44"/>
    </row>
    <row r="399" spans="4:4">
      <c r="D399" s="44"/>
    </row>
    <row r="400" spans="4:4">
      <c r="D400" s="44"/>
    </row>
    <row r="401" spans="4:4">
      <c r="D401" s="44"/>
    </row>
    <row r="402" spans="4:4">
      <c r="D402" s="44"/>
    </row>
    <row r="403" spans="4:4">
      <c r="D403" s="44"/>
    </row>
    <row r="404" spans="4:4">
      <c r="D404" s="44"/>
    </row>
    <row r="405" spans="4:4">
      <c r="D405" s="44"/>
    </row>
    <row r="406" spans="4:4">
      <c r="D406" s="44"/>
    </row>
    <row r="407" spans="4:4">
      <c r="D407" s="44"/>
    </row>
    <row r="408" spans="4:4">
      <c r="D408" s="44"/>
    </row>
    <row r="409" spans="4:4">
      <c r="D409" s="44"/>
    </row>
    <row r="410" spans="4:4">
      <c r="D410" s="44"/>
    </row>
    <row r="411" spans="4:4">
      <c r="D411" s="44"/>
    </row>
    <row r="412" spans="4:4">
      <c r="D412" s="44"/>
    </row>
    <row r="413" spans="4:4">
      <c r="D413" s="44"/>
    </row>
    <row r="414" spans="4:4">
      <c r="D414" s="44"/>
    </row>
    <row r="415" spans="4:4">
      <c r="D415" s="44"/>
    </row>
    <row r="416" spans="4:4">
      <c r="D416" s="44"/>
    </row>
    <row r="417" spans="4:4">
      <c r="D417" s="44"/>
    </row>
    <row r="418" spans="4:4">
      <c r="D418" s="44"/>
    </row>
    <row r="419" spans="4:4">
      <c r="D419" s="44"/>
    </row>
    <row r="420" spans="4:4">
      <c r="D420" s="44"/>
    </row>
    <row r="421" spans="4:4">
      <c r="D421" s="44"/>
    </row>
    <row r="422" spans="4:4">
      <c r="D422" s="44"/>
    </row>
    <row r="423" spans="4:4">
      <c r="D423" s="44"/>
    </row>
    <row r="424" spans="4:4">
      <c r="D424" s="44"/>
    </row>
    <row r="425" spans="4:4">
      <c r="D425" s="44"/>
    </row>
    <row r="426" spans="4:4">
      <c r="D426" s="44"/>
    </row>
    <row r="427" spans="4:4">
      <c r="D427" s="44"/>
    </row>
    <row r="428" spans="4:4">
      <c r="D428" s="44"/>
    </row>
    <row r="429" spans="4:4">
      <c r="D429" s="44"/>
    </row>
    <row r="430" spans="4:4">
      <c r="D430" s="44"/>
    </row>
    <row r="431" spans="4:4">
      <c r="D431" s="44"/>
    </row>
    <row r="432" spans="4:4">
      <c r="D432" s="44"/>
    </row>
    <row r="433" spans="4:4">
      <c r="D433" s="44"/>
    </row>
    <row r="434" spans="4:4">
      <c r="D434" s="44"/>
    </row>
    <row r="435" spans="4:4">
      <c r="D435" s="44"/>
    </row>
    <row r="436" spans="4:4">
      <c r="D436" s="44"/>
    </row>
    <row r="437" spans="4:4">
      <c r="D437" s="44"/>
    </row>
    <row r="438" spans="4:4">
      <c r="D438" s="44"/>
    </row>
    <row r="439" spans="4:4">
      <c r="D439" s="44"/>
    </row>
    <row r="440" spans="4:4">
      <c r="D440" s="44"/>
    </row>
    <row r="441" spans="4:4">
      <c r="D441" s="44"/>
    </row>
    <row r="442" spans="4:4">
      <c r="D442" s="44"/>
    </row>
    <row r="443" spans="4:4">
      <c r="D443" s="44"/>
    </row>
    <row r="444" spans="4:4">
      <c r="D444" s="44"/>
    </row>
    <row r="445" spans="4:4">
      <c r="D445" s="44"/>
    </row>
    <row r="446" spans="4:4">
      <c r="D446" s="44"/>
    </row>
    <row r="447" spans="4:4">
      <c r="D447" s="44"/>
    </row>
    <row r="448" spans="4:4">
      <c r="D448" s="44"/>
    </row>
    <row r="449" spans="4:4">
      <c r="D449" s="44"/>
    </row>
    <row r="450" spans="4:4">
      <c r="D450" s="44"/>
    </row>
    <row r="451" spans="4:4">
      <c r="D451" s="44"/>
    </row>
    <row r="452" spans="4:4">
      <c r="D452" s="44"/>
    </row>
    <row r="453" spans="4:4">
      <c r="D453" s="44"/>
    </row>
    <row r="454" spans="4:4">
      <c r="D454" s="44"/>
    </row>
    <row r="455" spans="4:4">
      <c r="D455" s="44"/>
    </row>
    <row r="456" spans="4:4">
      <c r="D456" s="44"/>
    </row>
    <row r="457" spans="4:4">
      <c r="D457" s="44"/>
    </row>
    <row r="458" spans="4:4">
      <c r="D458" s="44"/>
    </row>
    <row r="459" spans="4:4">
      <c r="D459" s="44"/>
    </row>
    <row r="460" spans="4:4">
      <c r="D460" s="44"/>
    </row>
    <row r="461" spans="4:4">
      <c r="D461" s="44"/>
    </row>
    <row r="462" spans="4:4">
      <c r="D462" s="44"/>
    </row>
    <row r="463" spans="4:4">
      <c r="D463" s="44"/>
    </row>
    <row r="464" spans="4:4">
      <c r="D464" s="44"/>
    </row>
    <row r="465" spans="4:4">
      <c r="D465" s="44"/>
    </row>
    <row r="466" spans="4:4">
      <c r="D466" s="44"/>
    </row>
    <row r="467" spans="4:4">
      <c r="D467" s="44"/>
    </row>
    <row r="468" spans="4:4">
      <c r="D468" s="44"/>
    </row>
    <row r="469" spans="4:4">
      <c r="D469" s="44"/>
    </row>
    <row r="470" spans="4:4">
      <c r="D470" s="44"/>
    </row>
    <row r="471" spans="4:4">
      <c r="D471" s="44"/>
    </row>
    <row r="472" spans="4:4">
      <c r="D472" s="44"/>
    </row>
    <row r="473" spans="4:4">
      <c r="D473" s="44"/>
    </row>
    <row r="474" spans="4:4">
      <c r="D474" s="44"/>
    </row>
    <row r="475" spans="4:4">
      <c r="D475" s="44"/>
    </row>
    <row r="476" spans="4:4">
      <c r="D476" s="44"/>
    </row>
    <row r="477" spans="4:4">
      <c r="D477" s="44"/>
    </row>
    <row r="478" spans="4:4">
      <c r="D478" s="44"/>
    </row>
    <row r="479" spans="4:4">
      <c r="D479" s="44"/>
    </row>
    <row r="480" spans="4:4">
      <c r="D480" s="44"/>
    </row>
    <row r="481" spans="4:4">
      <c r="D481" s="44"/>
    </row>
    <row r="482" spans="4:4">
      <c r="D482" s="44"/>
    </row>
    <row r="483" spans="4:4">
      <c r="D483" s="44"/>
    </row>
    <row r="484" spans="4:4">
      <c r="D484" s="44"/>
    </row>
    <row r="485" spans="4:4">
      <c r="D485" s="44"/>
    </row>
    <row r="486" spans="4:4">
      <c r="D486" s="44"/>
    </row>
  </sheetData>
  <sheetProtection password="CCE9"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4" width="10.7109375" style="43" customWidth="1"/>
    <col min="5" max="6" width="10.7109375" style="44" customWidth="1"/>
    <col min="7" max="7" width="14.7109375" style="44" customWidth="1"/>
    <col min="8" max="8" width="11.7109375" style="44" customWidth="1"/>
    <col min="9" max="9" width="14.7109375" style="44" customWidth="1"/>
    <col min="10" max="11" width="10.7109375" style="44" customWidth="1"/>
    <col min="12" max="12" width="7.5703125" style="44" customWidth="1"/>
    <col min="13" max="13" width="6.7109375" style="44" customWidth="1"/>
    <col min="14" max="14" width="7.7109375" style="44" customWidth="1"/>
    <col min="15" max="15" width="7.140625" style="44" customWidth="1"/>
    <col min="16" max="16" width="6" style="44" customWidth="1"/>
    <col min="17" max="17" width="7.85546875" style="44" customWidth="1"/>
    <col min="18" max="18" width="8.140625" style="44" customWidth="1"/>
    <col min="19" max="19" width="6.28515625" style="44" customWidth="1"/>
    <col min="20" max="20" width="8" style="44" customWidth="1"/>
    <col min="21" max="21" width="8.7109375" style="44" customWidth="1"/>
    <col min="22" max="22" width="10" style="44" customWidth="1"/>
    <col min="23" max="23" width="9.5703125" style="44" customWidth="1"/>
    <col min="24" max="24" width="6.140625" style="44" customWidth="1"/>
    <col min="25" max="26" width="5.7109375" style="44" customWidth="1"/>
    <col min="27" max="27" width="6.85546875" style="44" customWidth="1"/>
    <col min="28" max="28" width="6.42578125" style="44" customWidth="1"/>
    <col min="29" max="29" width="6.7109375" style="44" customWidth="1"/>
    <col min="30" max="30" width="7.28515625" style="44" customWidth="1"/>
    <col min="31" max="42" width="5.7109375" style="44" customWidth="1"/>
    <col min="43" max="16384" width="9.140625" style="44"/>
  </cols>
  <sheetData>
    <row r="1" spans="2:49">
      <c r="B1" s="11" t="s">
        <v>0</v>
      </c>
      <c r="C1" s="12" t="s">
        <v>190</v>
      </c>
    </row>
    <row r="2" spans="2:49">
      <c r="B2" s="11" t="s">
        <v>1</v>
      </c>
    </row>
    <row r="3" spans="2:49">
      <c r="B3" s="11" t="s">
        <v>2</v>
      </c>
      <c r="C3" s="12" t="s">
        <v>191</v>
      </c>
    </row>
    <row r="4" spans="2:49">
      <c r="B4" s="11" t="s">
        <v>3</v>
      </c>
      <c r="C4" s="12" t="s">
        <v>192</v>
      </c>
    </row>
    <row r="6" spans="2:49" ht="26.25" customHeight="1">
      <c r="B6" s="87" t="s">
        <v>142</v>
      </c>
      <c r="C6" s="88"/>
      <c r="D6" s="88"/>
      <c r="E6" s="88"/>
      <c r="F6" s="88"/>
      <c r="G6" s="88"/>
      <c r="H6" s="88"/>
      <c r="I6" s="88"/>
      <c r="J6" s="88"/>
      <c r="K6" s="89"/>
    </row>
    <row r="7" spans="2:49" ht="26.25" customHeight="1">
      <c r="B7" s="87" t="s">
        <v>149</v>
      </c>
      <c r="C7" s="88"/>
      <c r="D7" s="88"/>
      <c r="E7" s="88"/>
      <c r="F7" s="88"/>
      <c r="G7" s="88"/>
      <c r="H7" s="88"/>
      <c r="I7" s="88"/>
      <c r="J7" s="88"/>
      <c r="K7" s="89"/>
    </row>
    <row r="8" spans="2:49" s="49" customFormat="1" ht="63">
      <c r="B8" s="17" t="s">
        <v>102</v>
      </c>
      <c r="C8" s="68" t="s">
        <v>50</v>
      </c>
      <c r="D8" s="69" t="s">
        <v>88</v>
      </c>
      <c r="E8" s="69" t="s">
        <v>54</v>
      </c>
      <c r="F8" s="69" t="s">
        <v>72</v>
      </c>
      <c r="G8" s="69" t="s">
        <v>74</v>
      </c>
      <c r="H8" s="69" t="s">
        <v>75</v>
      </c>
      <c r="I8" s="69" t="s">
        <v>5</v>
      </c>
      <c r="J8" s="69" t="s">
        <v>58</v>
      </c>
      <c r="K8" s="90" t="s">
        <v>59</v>
      </c>
      <c r="L8" s="44"/>
      <c r="AW8" s="44"/>
    </row>
    <row r="9" spans="2:49" s="49" customFormat="1" ht="22.5" customHeight="1">
      <c r="B9" s="50"/>
      <c r="C9" s="51"/>
      <c r="D9" s="51"/>
      <c r="E9" s="51"/>
      <c r="F9" s="51" t="s">
        <v>77</v>
      </c>
      <c r="G9" s="51"/>
      <c r="H9" s="51" t="s">
        <v>79</v>
      </c>
      <c r="I9" s="51" t="s">
        <v>6</v>
      </c>
      <c r="J9" s="71" t="s">
        <v>7</v>
      </c>
      <c r="K9" s="91" t="s">
        <v>7</v>
      </c>
      <c r="AW9" s="44"/>
    </row>
    <row r="10" spans="2:49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74" t="s">
        <v>65</v>
      </c>
      <c r="K10" s="74" t="s">
        <v>66</v>
      </c>
      <c r="AW10" s="44"/>
    </row>
    <row r="11" spans="2:49" s="54" customFormat="1" ht="18" customHeight="1">
      <c r="B11" s="55" t="s">
        <v>150</v>
      </c>
      <c r="C11" s="53"/>
      <c r="D11" s="53"/>
      <c r="E11" s="53"/>
      <c r="F11" s="53"/>
      <c r="G11" s="32">
        <v>0</v>
      </c>
      <c r="H11" s="53"/>
      <c r="I11" s="32">
        <v>0</v>
      </c>
      <c r="J11" s="32">
        <v>0</v>
      </c>
      <c r="K11" s="32">
        <v>0</v>
      </c>
      <c r="AW11" s="44"/>
    </row>
    <row r="12" spans="2:49">
      <c r="B12" s="56" t="s">
        <v>193</v>
      </c>
      <c r="C12" s="44"/>
      <c r="D12" s="44"/>
    </row>
    <row r="13" spans="2:49">
      <c r="B13" s="56" t="s">
        <v>728</v>
      </c>
      <c r="C13" s="44"/>
      <c r="D13" s="44"/>
    </row>
    <row r="14" spans="2:49">
      <c r="B14" s="12" t="s">
        <v>197</v>
      </c>
      <c r="C14" s="12" t="s">
        <v>197</v>
      </c>
      <c r="D14" s="12" t="s">
        <v>197</v>
      </c>
      <c r="E14" s="12" t="s">
        <v>197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</row>
    <row r="15" spans="2:49">
      <c r="B15" s="56" t="s">
        <v>729</v>
      </c>
      <c r="C15" s="44"/>
      <c r="D15" s="44"/>
      <c r="G15" s="61">
        <v>0</v>
      </c>
      <c r="I15" s="61">
        <v>0</v>
      </c>
      <c r="J15" s="61">
        <v>0</v>
      </c>
      <c r="K15" s="61">
        <v>0</v>
      </c>
    </row>
    <row r="16" spans="2:49">
      <c r="B16" s="56" t="s">
        <v>730</v>
      </c>
      <c r="C16" s="44"/>
      <c r="D16" s="44"/>
    </row>
    <row r="17" spans="2:11">
      <c r="B17" s="12" t="s">
        <v>197</v>
      </c>
      <c r="C17" s="12" t="s">
        <v>197</v>
      </c>
      <c r="D17" s="12" t="s">
        <v>197</v>
      </c>
      <c r="E17" s="12" t="s">
        <v>197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</row>
    <row r="18" spans="2:11">
      <c r="B18" s="56" t="s">
        <v>731</v>
      </c>
      <c r="C18" s="44"/>
      <c r="D18" s="44"/>
      <c r="G18" s="61">
        <v>0</v>
      </c>
      <c r="I18" s="61">
        <v>0</v>
      </c>
      <c r="J18" s="61">
        <v>0</v>
      </c>
      <c r="K18" s="61">
        <v>0</v>
      </c>
    </row>
    <row r="19" spans="2:11">
      <c r="B19" s="56" t="s">
        <v>839</v>
      </c>
      <c r="C19" s="44"/>
      <c r="D19" s="44"/>
    </row>
    <row r="20" spans="2:11">
      <c r="B20" s="12" t="s">
        <v>197</v>
      </c>
      <c r="C20" s="12" t="s">
        <v>197</v>
      </c>
      <c r="D20" s="12" t="s">
        <v>197</v>
      </c>
      <c r="E20" s="12" t="s">
        <v>197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</row>
    <row r="21" spans="2:11">
      <c r="B21" s="56" t="s">
        <v>840</v>
      </c>
      <c r="C21" s="44"/>
      <c r="D21" s="44"/>
      <c r="G21" s="61">
        <v>0</v>
      </c>
      <c r="I21" s="61">
        <v>0</v>
      </c>
      <c r="J21" s="61">
        <v>0</v>
      </c>
      <c r="K21" s="61">
        <v>0</v>
      </c>
    </row>
    <row r="22" spans="2:11">
      <c r="B22" s="56" t="s">
        <v>732</v>
      </c>
      <c r="C22" s="44"/>
      <c r="D22" s="44"/>
    </row>
    <row r="23" spans="2:11">
      <c r="B23" s="12" t="s">
        <v>197</v>
      </c>
      <c r="C23" s="12" t="s">
        <v>197</v>
      </c>
      <c r="D23" s="12" t="s">
        <v>197</v>
      </c>
      <c r="E23" s="12" t="s">
        <v>197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</row>
    <row r="24" spans="2:11">
      <c r="B24" s="56" t="s">
        <v>733</v>
      </c>
      <c r="C24" s="44"/>
      <c r="D24" s="44"/>
      <c r="G24" s="61">
        <v>0</v>
      </c>
      <c r="I24" s="61">
        <v>0</v>
      </c>
      <c r="J24" s="61">
        <v>0</v>
      </c>
      <c r="K24" s="61">
        <v>0</v>
      </c>
    </row>
    <row r="25" spans="2:11">
      <c r="B25" s="56" t="s">
        <v>129</v>
      </c>
      <c r="C25" s="44"/>
      <c r="D25" s="44"/>
    </row>
    <row r="26" spans="2:11">
      <c r="B26" s="12" t="s">
        <v>197</v>
      </c>
      <c r="C26" s="12" t="s">
        <v>197</v>
      </c>
      <c r="D26" s="12" t="s">
        <v>197</v>
      </c>
      <c r="E26" s="12" t="s">
        <v>197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</row>
    <row r="27" spans="2:11">
      <c r="B27" s="56" t="s">
        <v>687</v>
      </c>
      <c r="C27" s="44"/>
      <c r="D27" s="44"/>
      <c r="G27" s="61">
        <v>0</v>
      </c>
      <c r="I27" s="61">
        <v>0</v>
      </c>
      <c r="J27" s="61">
        <v>0</v>
      </c>
      <c r="K27" s="61">
        <v>0</v>
      </c>
    </row>
    <row r="28" spans="2:11">
      <c r="B28" s="56" t="s">
        <v>214</v>
      </c>
      <c r="C28" s="44"/>
      <c r="D28" s="44"/>
      <c r="G28" s="61">
        <v>0</v>
      </c>
      <c r="I28" s="61">
        <v>0</v>
      </c>
      <c r="J28" s="61">
        <v>0</v>
      </c>
      <c r="K28" s="61">
        <v>0</v>
      </c>
    </row>
    <row r="29" spans="2:11">
      <c r="B29" s="56" t="s">
        <v>215</v>
      </c>
      <c r="C29" s="44"/>
      <c r="D29" s="44"/>
    </row>
    <row r="30" spans="2:11">
      <c r="B30" s="56" t="s">
        <v>728</v>
      </c>
      <c r="C30" s="44"/>
      <c r="D30" s="44"/>
    </row>
    <row r="31" spans="2:11">
      <c r="B31" s="12" t="s">
        <v>197</v>
      </c>
      <c r="C31" s="12" t="s">
        <v>197</v>
      </c>
      <c r="D31" s="12" t="s">
        <v>197</v>
      </c>
      <c r="E31" s="12" t="s">
        <v>197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</row>
    <row r="32" spans="2:11">
      <c r="B32" s="56" t="s">
        <v>729</v>
      </c>
      <c r="C32" s="44"/>
      <c r="D32" s="44"/>
      <c r="G32" s="61">
        <v>0</v>
      </c>
      <c r="I32" s="61">
        <v>0</v>
      </c>
      <c r="J32" s="61">
        <v>0</v>
      </c>
      <c r="K32" s="61">
        <v>0</v>
      </c>
    </row>
    <row r="33" spans="2:11">
      <c r="B33" s="56" t="s">
        <v>841</v>
      </c>
      <c r="C33" s="44"/>
      <c r="D33" s="44"/>
    </row>
    <row r="34" spans="2:11">
      <c r="B34" s="12" t="s">
        <v>197</v>
      </c>
      <c r="C34" s="12" t="s">
        <v>197</v>
      </c>
      <c r="D34" s="12" t="s">
        <v>197</v>
      </c>
      <c r="E34" s="12" t="s">
        <v>197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</row>
    <row r="35" spans="2:11">
      <c r="B35" s="56" t="s">
        <v>842</v>
      </c>
      <c r="C35" s="44"/>
      <c r="D35" s="44"/>
      <c r="G35" s="61">
        <v>0</v>
      </c>
      <c r="I35" s="61">
        <v>0</v>
      </c>
      <c r="J35" s="61">
        <v>0</v>
      </c>
      <c r="K35" s="61">
        <v>0</v>
      </c>
    </row>
    <row r="36" spans="2:11">
      <c r="B36" s="56" t="s">
        <v>732</v>
      </c>
      <c r="C36" s="44"/>
      <c r="D36" s="44"/>
    </row>
    <row r="37" spans="2:11">
      <c r="B37" s="12" t="s">
        <v>197</v>
      </c>
      <c r="C37" s="12" t="s">
        <v>197</v>
      </c>
      <c r="D37" s="12" t="s">
        <v>197</v>
      </c>
      <c r="E37" s="12" t="s">
        <v>197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</row>
    <row r="38" spans="2:11">
      <c r="B38" s="56" t="s">
        <v>733</v>
      </c>
      <c r="C38" s="44"/>
      <c r="D38" s="44"/>
      <c r="G38" s="61">
        <v>0</v>
      </c>
      <c r="I38" s="61">
        <v>0</v>
      </c>
      <c r="J38" s="61">
        <v>0</v>
      </c>
      <c r="K38" s="61">
        <v>0</v>
      </c>
    </row>
    <row r="39" spans="2:11">
      <c r="B39" s="56" t="s">
        <v>129</v>
      </c>
      <c r="C39" s="44"/>
      <c r="D39" s="44"/>
    </row>
    <row r="40" spans="2:11">
      <c r="B40" s="12" t="s">
        <v>197</v>
      </c>
      <c r="C40" s="12" t="s">
        <v>197</v>
      </c>
      <c r="D40" s="12" t="s">
        <v>197</v>
      </c>
      <c r="E40" s="12" t="s">
        <v>197</v>
      </c>
      <c r="G40" s="35">
        <v>0</v>
      </c>
      <c r="H40" s="35">
        <v>0</v>
      </c>
      <c r="I40" s="35">
        <v>0</v>
      </c>
      <c r="J40" s="35">
        <v>0</v>
      </c>
      <c r="K40" s="35">
        <v>0</v>
      </c>
    </row>
    <row r="41" spans="2:11">
      <c r="B41" s="56" t="s">
        <v>687</v>
      </c>
      <c r="C41" s="44"/>
      <c r="D41" s="44"/>
      <c r="G41" s="61">
        <v>0</v>
      </c>
      <c r="I41" s="61">
        <v>0</v>
      </c>
      <c r="J41" s="61">
        <v>0</v>
      </c>
      <c r="K41" s="61">
        <v>0</v>
      </c>
    </row>
    <row r="42" spans="2:11">
      <c r="B42" s="56" t="s">
        <v>220</v>
      </c>
      <c r="C42" s="44"/>
      <c r="D42" s="44"/>
      <c r="G42" s="61">
        <v>0</v>
      </c>
      <c r="I42" s="61">
        <v>0</v>
      </c>
      <c r="J42" s="61">
        <v>0</v>
      </c>
      <c r="K42" s="61">
        <v>0</v>
      </c>
    </row>
    <row r="43" spans="2:11">
      <c r="B43" s="12" t="s">
        <v>221</v>
      </c>
      <c r="C43" s="44"/>
      <c r="D43" s="44"/>
    </row>
    <row r="44" spans="2:11">
      <c r="C44" s="44"/>
      <c r="D44" s="44"/>
    </row>
    <row r="45" spans="2:11">
      <c r="C45" s="44"/>
      <c r="D45" s="44"/>
    </row>
    <row r="46" spans="2:11">
      <c r="C46" s="44"/>
      <c r="D46" s="44"/>
    </row>
    <row r="47" spans="2:11">
      <c r="C47" s="44"/>
      <c r="D47" s="44"/>
    </row>
    <row r="48" spans="2:11">
      <c r="C48" s="44"/>
      <c r="D48" s="44"/>
    </row>
    <row r="49" spans="3:4">
      <c r="C49" s="44"/>
      <c r="D49" s="44"/>
    </row>
    <row r="50" spans="3:4">
      <c r="C50" s="44"/>
      <c r="D50" s="44"/>
    </row>
    <row r="51" spans="3:4">
      <c r="C51" s="44"/>
      <c r="D51" s="44"/>
    </row>
    <row r="52" spans="3:4">
      <c r="C52" s="44"/>
      <c r="D52" s="44"/>
    </row>
    <row r="53" spans="3:4">
      <c r="C53" s="44"/>
      <c r="D53" s="44"/>
    </row>
    <row r="54" spans="3:4">
      <c r="C54" s="44"/>
      <c r="D54" s="44"/>
    </row>
    <row r="55" spans="3:4">
      <c r="C55" s="44"/>
      <c r="D55" s="44"/>
    </row>
    <row r="56" spans="3:4">
      <c r="C56" s="44"/>
      <c r="D56" s="44"/>
    </row>
    <row r="57" spans="3:4">
      <c r="C57" s="44"/>
      <c r="D57" s="44"/>
    </row>
    <row r="58" spans="3:4">
      <c r="C58" s="44"/>
      <c r="D58" s="44"/>
    </row>
    <row r="59" spans="3:4">
      <c r="C59" s="44"/>
      <c r="D59" s="44"/>
    </row>
    <row r="60" spans="3:4">
      <c r="C60" s="44"/>
      <c r="D60" s="44"/>
    </row>
    <row r="61" spans="3:4">
      <c r="C61" s="44"/>
      <c r="D61" s="44"/>
    </row>
    <row r="62" spans="3:4">
      <c r="C62" s="44"/>
      <c r="D62" s="44"/>
    </row>
    <row r="63" spans="3:4">
      <c r="C63" s="44"/>
      <c r="D63" s="44"/>
    </row>
    <row r="64" spans="3:4">
      <c r="C64" s="44"/>
      <c r="D64" s="44"/>
    </row>
    <row r="65" spans="3:4">
      <c r="C65" s="44"/>
      <c r="D65" s="44"/>
    </row>
    <row r="66" spans="3:4">
      <c r="C66" s="44"/>
      <c r="D66" s="44"/>
    </row>
    <row r="67" spans="3:4">
      <c r="C67" s="44"/>
      <c r="D67" s="44"/>
    </row>
    <row r="68" spans="3:4">
      <c r="C68" s="44"/>
      <c r="D68" s="44"/>
    </row>
    <row r="69" spans="3:4">
      <c r="C69" s="44"/>
      <c r="D69" s="44"/>
    </row>
    <row r="70" spans="3:4">
      <c r="C70" s="44"/>
      <c r="D70" s="44"/>
    </row>
    <row r="71" spans="3:4">
      <c r="C71" s="44"/>
      <c r="D71" s="44"/>
    </row>
    <row r="72" spans="3:4">
      <c r="C72" s="44"/>
      <c r="D72" s="44"/>
    </row>
    <row r="73" spans="3:4">
      <c r="C73" s="44"/>
      <c r="D73" s="44"/>
    </row>
    <row r="74" spans="3:4">
      <c r="C74" s="44"/>
      <c r="D74" s="44"/>
    </row>
    <row r="75" spans="3:4">
      <c r="C75" s="44"/>
      <c r="D75" s="44"/>
    </row>
    <row r="76" spans="3:4">
      <c r="C76" s="44"/>
      <c r="D76" s="44"/>
    </row>
    <row r="77" spans="3:4">
      <c r="C77" s="44"/>
      <c r="D77" s="44"/>
    </row>
    <row r="78" spans="3:4">
      <c r="C78" s="44"/>
      <c r="D78" s="44"/>
    </row>
    <row r="79" spans="3:4">
      <c r="C79" s="44"/>
      <c r="D79" s="44"/>
    </row>
    <row r="80" spans="3:4">
      <c r="C80" s="44"/>
      <c r="D80" s="44"/>
    </row>
    <row r="81" spans="3:4">
      <c r="C81" s="44"/>
      <c r="D81" s="44"/>
    </row>
    <row r="82" spans="3:4">
      <c r="C82" s="44"/>
      <c r="D82" s="44"/>
    </row>
    <row r="83" spans="3:4">
      <c r="C83" s="44"/>
      <c r="D83" s="44"/>
    </row>
    <row r="84" spans="3:4">
      <c r="C84" s="44"/>
      <c r="D84" s="44"/>
    </row>
    <row r="85" spans="3:4">
      <c r="C85" s="44"/>
      <c r="D85" s="44"/>
    </row>
    <row r="86" spans="3:4">
      <c r="C86" s="44"/>
      <c r="D86" s="44"/>
    </row>
    <row r="87" spans="3:4">
      <c r="C87" s="44"/>
      <c r="D87" s="44"/>
    </row>
    <row r="88" spans="3:4">
      <c r="C88" s="44"/>
      <c r="D88" s="44"/>
    </row>
    <row r="89" spans="3:4">
      <c r="C89" s="44"/>
      <c r="D89" s="44"/>
    </row>
    <row r="90" spans="3:4">
      <c r="C90" s="44"/>
      <c r="D90" s="44"/>
    </row>
    <row r="91" spans="3:4">
      <c r="C91" s="44"/>
      <c r="D91" s="44"/>
    </row>
    <row r="92" spans="3:4">
      <c r="C92" s="44"/>
      <c r="D92" s="44"/>
    </row>
    <row r="93" spans="3:4">
      <c r="C93" s="44"/>
      <c r="D93" s="44"/>
    </row>
    <row r="94" spans="3:4">
      <c r="C94" s="44"/>
      <c r="D94" s="44"/>
    </row>
    <row r="95" spans="3:4">
      <c r="C95" s="44"/>
      <c r="D95" s="44"/>
    </row>
    <row r="96" spans="3:4">
      <c r="C96" s="44"/>
      <c r="D96" s="44"/>
    </row>
    <row r="97" spans="3:4">
      <c r="C97" s="44"/>
      <c r="D97" s="44"/>
    </row>
    <row r="98" spans="3:4">
      <c r="C98" s="44"/>
      <c r="D98" s="44"/>
    </row>
    <row r="99" spans="3:4">
      <c r="C99" s="44"/>
      <c r="D99" s="44"/>
    </row>
    <row r="100" spans="3:4">
      <c r="C100" s="44"/>
      <c r="D100" s="44"/>
    </row>
    <row r="101" spans="3:4">
      <c r="C101" s="44"/>
      <c r="D101" s="44"/>
    </row>
    <row r="102" spans="3:4">
      <c r="C102" s="44"/>
      <c r="D102" s="44"/>
    </row>
    <row r="103" spans="3:4">
      <c r="C103" s="44"/>
      <c r="D103" s="44"/>
    </row>
    <row r="104" spans="3:4">
      <c r="C104" s="44"/>
      <c r="D104" s="44"/>
    </row>
    <row r="105" spans="3:4">
      <c r="C105" s="44"/>
      <c r="D105" s="44"/>
    </row>
    <row r="106" spans="3:4">
      <c r="C106" s="44"/>
      <c r="D106" s="44"/>
    </row>
    <row r="107" spans="3:4">
      <c r="C107" s="44"/>
      <c r="D107" s="44"/>
    </row>
    <row r="108" spans="3:4">
      <c r="C108" s="44"/>
      <c r="D108" s="44"/>
    </row>
    <row r="109" spans="3:4">
      <c r="C109" s="44"/>
      <c r="D109" s="44"/>
    </row>
    <row r="110" spans="3:4">
      <c r="C110" s="44"/>
      <c r="D110" s="44"/>
    </row>
    <row r="111" spans="3:4">
      <c r="C111" s="44"/>
      <c r="D111" s="44"/>
    </row>
    <row r="112" spans="3:4">
      <c r="C112" s="44"/>
      <c r="D112" s="44"/>
    </row>
    <row r="113" spans="3:4">
      <c r="C113" s="44"/>
      <c r="D113" s="44"/>
    </row>
    <row r="114" spans="3:4">
      <c r="C114" s="44"/>
      <c r="D114" s="44"/>
    </row>
    <row r="115" spans="3:4">
      <c r="C115" s="44"/>
      <c r="D115" s="44"/>
    </row>
    <row r="116" spans="3:4">
      <c r="C116" s="44"/>
      <c r="D116" s="44"/>
    </row>
    <row r="117" spans="3:4">
      <c r="C117" s="44"/>
      <c r="D117" s="44"/>
    </row>
    <row r="118" spans="3:4">
      <c r="C118" s="44"/>
      <c r="D118" s="44"/>
    </row>
    <row r="119" spans="3:4">
      <c r="C119" s="44"/>
      <c r="D119" s="44"/>
    </row>
    <row r="120" spans="3:4">
      <c r="C120" s="44"/>
      <c r="D120" s="44"/>
    </row>
    <row r="121" spans="3:4">
      <c r="C121" s="44"/>
      <c r="D121" s="44"/>
    </row>
    <row r="122" spans="3:4">
      <c r="C122" s="44"/>
      <c r="D122" s="44"/>
    </row>
    <row r="123" spans="3:4">
      <c r="C123" s="44"/>
      <c r="D123" s="44"/>
    </row>
    <row r="124" spans="3:4">
      <c r="C124" s="44"/>
      <c r="D124" s="44"/>
    </row>
    <row r="125" spans="3:4">
      <c r="C125" s="44"/>
      <c r="D125" s="44"/>
    </row>
    <row r="126" spans="3:4">
      <c r="C126" s="44"/>
      <c r="D126" s="44"/>
    </row>
    <row r="127" spans="3:4">
      <c r="C127" s="44"/>
      <c r="D127" s="44"/>
    </row>
    <row r="128" spans="3:4">
      <c r="C128" s="44"/>
      <c r="D128" s="44"/>
    </row>
    <row r="129" spans="3:4">
      <c r="C129" s="44"/>
      <c r="D129" s="44"/>
    </row>
    <row r="130" spans="3:4">
      <c r="C130" s="44"/>
      <c r="D130" s="44"/>
    </row>
    <row r="131" spans="3:4">
      <c r="C131" s="44"/>
      <c r="D131" s="44"/>
    </row>
    <row r="132" spans="3:4">
      <c r="C132" s="44"/>
      <c r="D132" s="44"/>
    </row>
    <row r="133" spans="3:4">
      <c r="C133" s="44"/>
      <c r="D133" s="44"/>
    </row>
    <row r="134" spans="3:4">
      <c r="C134" s="44"/>
      <c r="D134" s="44"/>
    </row>
    <row r="135" spans="3:4">
      <c r="C135" s="44"/>
      <c r="D135" s="44"/>
    </row>
    <row r="136" spans="3:4">
      <c r="C136" s="44"/>
      <c r="D136" s="44"/>
    </row>
    <row r="137" spans="3:4">
      <c r="C137" s="44"/>
      <c r="D137" s="44"/>
    </row>
    <row r="138" spans="3:4">
      <c r="C138" s="44"/>
      <c r="D138" s="44"/>
    </row>
    <row r="139" spans="3:4">
      <c r="C139" s="44"/>
      <c r="D139" s="44"/>
    </row>
    <row r="140" spans="3:4">
      <c r="C140" s="44"/>
      <c r="D140" s="44"/>
    </row>
    <row r="141" spans="3:4">
      <c r="C141" s="44"/>
      <c r="D141" s="44"/>
    </row>
    <row r="142" spans="3:4">
      <c r="C142" s="44"/>
      <c r="D142" s="44"/>
    </row>
    <row r="143" spans="3:4">
      <c r="C143" s="44"/>
      <c r="D143" s="44"/>
    </row>
    <row r="144" spans="3:4">
      <c r="C144" s="44"/>
      <c r="D144" s="44"/>
    </row>
    <row r="145" spans="3:4">
      <c r="C145" s="44"/>
      <c r="D145" s="44"/>
    </row>
    <row r="146" spans="3:4">
      <c r="C146" s="44"/>
      <c r="D146" s="44"/>
    </row>
    <row r="147" spans="3:4">
      <c r="C147" s="44"/>
      <c r="D147" s="44"/>
    </row>
    <row r="148" spans="3:4">
      <c r="C148" s="44"/>
      <c r="D148" s="44"/>
    </row>
    <row r="149" spans="3:4">
      <c r="C149" s="44"/>
      <c r="D149" s="44"/>
    </row>
    <row r="150" spans="3:4">
      <c r="C150" s="44"/>
      <c r="D150" s="44"/>
    </row>
    <row r="151" spans="3:4">
      <c r="C151" s="44"/>
      <c r="D151" s="44"/>
    </row>
    <row r="152" spans="3:4">
      <c r="C152" s="44"/>
      <c r="D152" s="44"/>
    </row>
    <row r="153" spans="3:4">
      <c r="C153" s="44"/>
      <c r="D153" s="44"/>
    </row>
    <row r="154" spans="3:4">
      <c r="C154" s="44"/>
      <c r="D154" s="44"/>
    </row>
    <row r="155" spans="3:4">
      <c r="C155" s="44"/>
      <c r="D155" s="44"/>
    </row>
    <row r="156" spans="3:4">
      <c r="C156" s="44"/>
      <c r="D156" s="44"/>
    </row>
    <row r="157" spans="3:4">
      <c r="C157" s="44"/>
      <c r="D157" s="44"/>
    </row>
    <row r="158" spans="3:4">
      <c r="C158" s="44"/>
      <c r="D158" s="44"/>
    </row>
    <row r="159" spans="3:4">
      <c r="C159" s="44"/>
      <c r="D159" s="44"/>
    </row>
    <row r="160" spans="3:4">
      <c r="C160" s="44"/>
      <c r="D160" s="44"/>
    </row>
    <row r="161" spans="3:4">
      <c r="C161" s="44"/>
      <c r="D161" s="44"/>
    </row>
    <row r="162" spans="3:4">
      <c r="C162" s="44"/>
      <c r="D162" s="44"/>
    </row>
    <row r="163" spans="3:4">
      <c r="C163" s="44"/>
      <c r="D163" s="44"/>
    </row>
    <row r="164" spans="3:4">
      <c r="C164" s="44"/>
      <c r="D164" s="44"/>
    </row>
    <row r="165" spans="3:4">
      <c r="C165" s="44"/>
      <c r="D165" s="44"/>
    </row>
    <row r="166" spans="3:4">
      <c r="C166" s="44"/>
      <c r="D166" s="44"/>
    </row>
    <row r="167" spans="3:4">
      <c r="C167" s="44"/>
      <c r="D167" s="44"/>
    </row>
    <row r="168" spans="3:4">
      <c r="C168" s="44"/>
      <c r="D168" s="44"/>
    </row>
    <row r="169" spans="3:4">
      <c r="C169" s="44"/>
      <c r="D169" s="44"/>
    </row>
    <row r="170" spans="3:4">
      <c r="C170" s="44"/>
      <c r="D170" s="44"/>
    </row>
    <row r="171" spans="3:4">
      <c r="C171" s="44"/>
      <c r="D171" s="44"/>
    </row>
    <row r="172" spans="3:4">
      <c r="C172" s="44"/>
      <c r="D172" s="44"/>
    </row>
    <row r="173" spans="3:4">
      <c r="C173" s="44"/>
      <c r="D173" s="44"/>
    </row>
    <row r="174" spans="3:4">
      <c r="C174" s="44"/>
      <c r="D174" s="44"/>
    </row>
    <row r="175" spans="3:4">
      <c r="C175" s="44"/>
      <c r="D175" s="44"/>
    </row>
    <row r="176" spans="3:4">
      <c r="C176" s="44"/>
      <c r="D176" s="44"/>
    </row>
    <row r="177" spans="3:4">
      <c r="C177" s="44"/>
      <c r="D177" s="44"/>
    </row>
    <row r="178" spans="3:4">
      <c r="C178" s="44"/>
      <c r="D178" s="44"/>
    </row>
    <row r="179" spans="3:4">
      <c r="C179" s="44"/>
      <c r="D179" s="44"/>
    </row>
    <row r="180" spans="3:4">
      <c r="C180" s="44"/>
      <c r="D180" s="44"/>
    </row>
    <row r="181" spans="3:4">
      <c r="C181" s="44"/>
      <c r="D181" s="44"/>
    </row>
    <row r="182" spans="3:4">
      <c r="C182" s="44"/>
      <c r="D182" s="44"/>
    </row>
    <row r="183" spans="3:4">
      <c r="C183" s="44"/>
      <c r="D183" s="44"/>
    </row>
    <row r="184" spans="3:4">
      <c r="C184" s="44"/>
      <c r="D184" s="44"/>
    </row>
    <row r="185" spans="3:4">
      <c r="C185" s="44"/>
      <c r="D185" s="44"/>
    </row>
    <row r="186" spans="3:4">
      <c r="C186" s="44"/>
      <c r="D186" s="44"/>
    </row>
    <row r="187" spans="3:4">
      <c r="C187" s="44"/>
      <c r="D187" s="44"/>
    </row>
    <row r="188" spans="3:4">
      <c r="C188" s="44"/>
      <c r="D188" s="44"/>
    </row>
    <row r="189" spans="3:4">
      <c r="C189" s="44"/>
      <c r="D189" s="44"/>
    </row>
    <row r="190" spans="3:4">
      <c r="C190" s="44"/>
      <c r="D190" s="44"/>
    </row>
    <row r="191" spans="3:4">
      <c r="C191" s="44"/>
      <c r="D191" s="44"/>
    </row>
    <row r="192" spans="3:4">
      <c r="C192" s="44"/>
      <c r="D192" s="44"/>
    </row>
    <row r="193" spans="3:4">
      <c r="C193" s="44"/>
      <c r="D193" s="44"/>
    </row>
    <row r="194" spans="3:4">
      <c r="C194" s="44"/>
      <c r="D194" s="44"/>
    </row>
    <row r="195" spans="3:4">
      <c r="C195" s="44"/>
      <c r="D195" s="44"/>
    </row>
    <row r="196" spans="3:4">
      <c r="C196" s="44"/>
      <c r="D196" s="44"/>
    </row>
    <row r="197" spans="3:4">
      <c r="C197" s="44"/>
      <c r="D197" s="44"/>
    </row>
    <row r="198" spans="3:4">
      <c r="C198" s="44"/>
      <c r="D198" s="44"/>
    </row>
    <row r="199" spans="3:4">
      <c r="C199" s="44"/>
      <c r="D199" s="44"/>
    </row>
    <row r="200" spans="3:4">
      <c r="C200" s="44"/>
      <c r="D200" s="44"/>
    </row>
    <row r="201" spans="3:4">
      <c r="C201" s="44"/>
      <c r="D201" s="44"/>
    </row>
    <row r="202" spans="3:4">
      <c r="C202" s="44"/>
      <c r="D202" s="44"/>
    </row>
    <row r="203" spans="3:4">
      <c r="C203" s="44"/>
      <c r="D203" s="44"/>
    </row>
    <row r="204" spans="3:4">
      <c r="C204" s="44"/>
      <c r="D204" s="44"/>
    </row>
    <row r="205" spans="3:4">
      <c r="C205" s="44"/>
      <c r="D205" s="44"/>
    </row>
    <row r="206" spans="3:4">
      <c r="C206" s="44"/>
      <c r="D206" s="44"/>
    </row>
    <row r="207" spans="3:4">
      <c r="C207" s="44"/>
      <c r="D207" s="44"/>
    </row>
    <row r="208" spans="3:4">
      <c r="C208" s="44"/>
      <c r="D208" s="44"/>
    </row>
    <row r="209" spans="3:4">
      <c r="C209" s="44"/>
      <c r="D209" s="44"/>
    </row>
    <row r="210" spans="3:4">
      <c r="C210" s="44"/>
      <c r="D210" s="44"/>
    </row>
    <row r="211" spans="3:4">
      <c r="C211" s="44"/>
      <c r="D211" s="44"/>
    </row>
    <row r="212" spans="3:4">
      <c r="C212" s="44"/>
      <c r="D212" s="44"/>
    </row>
    <row r="213" spans="3:4">
      <c r="C213" s="44"/>
      <c r="D213" s="44"/>
    </row>
    <row r="214" spans="3:4">
      <c r="C214" s="44"/>
      <c r="D214" s="44"/>
    </row>
    <row r="215" spans="3:4">
      <c r="C215" s="44"/>
      <c r="D215" s="44"/>
    </row>
    <row r="216" spans="3:4">
      <c r="C216" s="44"/>
      <c r="D216" s="44"/>
    </row>
    <row r="217" spans="3:4">
      <c r="C217" s="44"/>
      <c r="D217" s="44"/>
    </row>
    <row r="218" spans="3:4">
      <c r="C218" s="44"/>
      <c r="D218" s="44"/>
    </row>
    <row r="219" spans="3:4">
      <c r="C219" s="44"/>
      <c r="D219" s="44"/>
    </row>
    <row r="220" spans="3:4">
      <c r="C220" s="44"/>
      <c r="D220" s="44"/>
    </row>
    <row r="221" spans="3:4">
      <c r="C221" s="44"/>
      <c r="D221" s="44"/>
    </row>
    <row r="222" spans="3:4">
      <c r="C222" s="44"/>
      <c r="D222" s="44"/>
    </row>
    <row r="223" spans="3:4">
      <c r="C223" s="44"/>
      <c r="D223" s="44"/>
    </row>
    <row r="224" spans="3:4">
      <c r="C224" s="44"/>
      <c r="D224" s="44"/>
    </row>
    <row r="225" spans="3:4">
      <c r="C225" s="44"/>
      <c r="D225" s="44"/>
    </row>
    <row r="226" spans="3:4">
      <c r="C226" s="44"/>
      <c r="D226" s="44"/>
    </row>
    <row r="227" spans="3:4">
      <c r="C227" s="44"/>
      <c r="D227" s="44"/>
    </row>
    <row r="228" spans="3:4">
      <c r="C228" s="44"/>
      <c r="D228" s="44"/>
    </row>
    <row r="229" spans="3:4">
      <c r="C229" s="44"/>
      <c r="D229" s="44"/>
    </row>
    <row r="230" spans="3:4">
      <c r="C230" s="44"/>
      <c r="D230" s="44"/>
    </row>
    <row r="231" spans="3:4">
      <c r="C231" s="44"/>
      <c r="D231" s="44"/>
    </row>
    <row r="232" spans="3:4">
      <c r="C232" s="44"/>
      <c r="D232" s="44"/>
    </row>
    <row r="233" spans="3:4">
      <c r="C233" s="44"/>
      <c r="D233" s="44"/>
    </row>
    <row r="234" spans="3:4">
      <c r="C234" s="44"/>
      <c r="D234" s="44"/>
    </row>
    <row r="235" spans="3:4">
      <c r="C235" s="44"/>
      <c r="D235" s="44"/>
    </row>
    <row r="236" spans="3:4">
      <c r="C236" s="44"/>
      <c r="D236" s="44"/>
    </row>
    <row r="237" spans="3:4">
      <c r="C237" s="44"/>
      <c r="D237" s="44"/>
    </row>
    <row r="238" spans="3:4">
      <c r="C238" s="44"/>
      <c r="D238" s="44"/>
    </row>
    <row r="239" spans="3:4">
      <c r="C239" s="44"/>
      <c r="D239" s="44"/>
    </row>
    <row r="240" spans="3:4">
      <c r="C240" s="44"/>
      <c r="D240" s="44"/>
    </row>
    <row r="241" spans="3:4">
      <c r="C241" s="44"/>
      <c r="D241" s="44"/>
    </row>
    <row r="242" spans="3:4">
      <c r="C242" s="44"/>
      <c r="D242" s="44"/>
    </row>
    <row r="243" spans="3:4">
      <c r="C243" s="44"/>
      <c r="D243" s="44"/>
    </row>
    <row r="244" spans="3:4">
      <c r="C244" s="44"/>
      <c r="D244" s="44"/>
    </row>
    <row r="245" spans="3:4">
      <c r="C245" s="44"/>
      <c r="D245" s="44"/>
    </row>
    <row r="246" spans="3:4">
      <c r="C246" s="44"/>
      <c r="D246" s="44"/>
    </row>
    <row r="247" spans="3:4">
      <c r="C247" s="44"/>
      <c r="D247" s="44"/>
    </row>
    <row r="248" spans="3:4">
      <c r="C248" s="44"/>
      <c r="D248" s="44"/>
    </row>
    <row r="249" spans="3:4">
      <c r="C249" s="44"/>
      <c r="D249" s="44"/>
    </row>
    <row r="250" spans="3:4">
      <c r="C250" s="44"/>
      <c r="D250" s="44"/>
    </row>
    <row r="251" spans="3:4">
      <c r="C251" s="44"/>
      <c r="D251" s="44"/>
    </row>
    <row r="252" spans="3:4">
      <c r="C252" s="44"/>
      <c r="D252" s="44"/>
    </row>
    <row r="253" spans="3:4">
      <c r="C253" s="44"/>
      <c r="D253" s="44"/>
    </row>
    <row r="254" spans="3:4">
      <c r="C254" s="44"/>
      <c r="D254" s="44"/>
    </row>
    <row r="255" spans="3:4">
      <c r="C255" s="44"/>
      <c r="D255" s="44"/>
    </row>
    <row r="256" spans="3:4">
      <c r="C256" s="44"/>
      <c r="D256" s="44"/>
    </row>
    <row r="257" spans="3:4">
      <c r="C257" s="44"/>
      <c r="D257" s="44"/>
    </row>
    <row r="258" spans="3:4">
      <c r="C258" s="44"/>
      <c r="D258" s="44"/>
    </row>
    <row r="259" spans="3:4">
      <c r="C259" s="44"/>
      <c r="D259" s="44"/>
    </row>
    <row r="260" spans="3:4">
      <c r="C260" s="44"/>
      <c r="D260" s="44"/>
    </row>
    <row r="261" spans="3:4">
      <c r="C261" s="44"/>
      <c r="D261" s="44"/>
    </row>
    <row r="262" spans="3:4">
      <c r="C262" s="44"/>
      <c r="D262" s="44"/>
    </row>
    <row r="263" spans="3:4">
      <c r="C263" s="44"/>
      <c r="D263" s="44"/>
    </row>
    <row r="264" spans="3:4">
      <c r="C264" s="44"/>
      <c r="D264" s="44"/>
    </row>
    <row r="265" spans="3:4">
      <c r="C265" s="44"/>
      <c r="D265" s="44"/>
    </row>
    <row r="266" spans="3:4">
      <c r="C266" s="44"/>
      <c r="D266" s="44"/>
    </row>
    <row r="267" spans="3:4">
      <c r="C267" s="44"/>
      <c r="D267" s="44"/>
    </row>
    <row r="268" spans="3:4">
      <c r="C268" s="44"/>
      <c r="D268" s="44"/>
    </row>
    <row r="269" spans="3:4">
      <c r="C269" s="44"/>
      <c r="D269" s="44"/>
    </row>
    <row r="270" spans="3:4">
      <c r="C270" s="44"/>
      <c r="D270" s="44"/>
    </row>
    <row r="271" spans="3:4">
      <c r="C271" s="44"/>
      <c r="D271" s="44"/>
    </row>
    <row r="272" spans="3:4">
      <c r="C272" s="44"/>
      <c r="D272" s="44"/>
    </row>
    <row r="273" spans="3:4">
      <c r="C273" s="44"/>
      <c r="D273" s="44"/>
    </row>
    <row r="274" spans="3:4">
      <c r="C274" s="44"/>
      <c r="D274" s="44"/>
    </row>
    <row r="275" spans="3:4">
      <c r="C275" s="44"/>
      <c r="D275" s="44"/>
    </row>
    <row r="276" spans="3:4">
      <c r="C276" s="44"/>
      <c r="D276" s="44"/>
    </row>
    <row r="277" spans="3:4">
      <c r="C277" s="44"/>
      <c r="D277" s="44"/>
    </row>
    <row r="278" spans="3:4">
      <c r="C278" s="44"/>
      <c r="D278" s="44"/>
    </row>
    <row r="279" spans="3:4">
      <c r="C279" s="44"/>
      <c r="D279" s="44"/>
    </row>
    <row r="280" spans="3:4">
      <c r="C280" s="44"/>
      <c r="D280" s="44"/>
    </row>
    <row r="281" spans="3:4">
      <c r="C281" s="44"/>
      <c r="D281" s="44"/>
    </row>
    <row r="282" spans="3:4">
      <c r="C282" s="44"/>
      <c r="D282" s="44"/>
    </row>
    <row r="283" spans="3:4">
      <c r="C283" s="44"/>
      <c r="D283" s="44"/>
    </row>
    <row r="284" spans="3:4">
      <c r="C284" s="44"/>
      <c r="D284" s="44"/>
    </row>
    <row r="285" spans="3:4">
      <c r="C285" s="44"/>
      <c r="D285" s="44"/>
    </row>
    <row r="286" spans="3:4">
      <c r="C286" s="44"/>
      <c r="D286" s="44"/>
    </row>
    <row r="287" spans="3:4">
      <c r="C287" s="44"/>
      <c r="D287" s="44"/>
    </row>
    <row r="288" spans="3:4">
      <c r="C288" s="44"/>
      <c r="D288" s="44"/>
    </row>
    <row r="289" spans="3:4">
      <c r="C289" s="44"/>
      <c r="D289" s="44"/>
    </row>
    <row r="290" spans="3:4">
      <c r="C290" s="44"/>
      <c r="D290" s="44"/>
    </row>
    <row r="291" spans="3:4">
      <c r="C291" s="44"/>
      <c r="D291" s="44"/>
    </row>
    <row r="292" spans="3:4">
      <c r="C292" s="44"/>
      <c r="D292" s="44"/>
    </row>
    <row r="293" spans="3:4">
      <c r="C293" s="44"/>
      <c r="D293" s="44"/>
    </row>
    <row r="294" spans="3:4">
      <c r="C294" s="44"/>
      <c r="D294" s="44"/>
    </row>
    <row r="295" spans="3:4">
      <c r="C295" s="44"/>
      <c r="D295" s="44"/>
    </row>
    <row r="296" spans="3:4">
      <c r="C296" s="44"/>
      <c r="D296" s="44"/>
    </row>
    <row r="297" spans="3:4">
      <c r="C297" s="44"/>
      <c r="D297" s="44"/>
    </row>
    <row r="298" spans="3:4">
      <c r="C298" s="44"/>
      <c r="D298" s="44"/>
    </row>
    <row r="299" spans="3:4">
      <c r="C299" s="44"/>
      <c r="D299" s="44"/>
    </row>
    <row r="300" spans="3:4">
      <c r="C300" s="44"/>
      <c r="D300" s="44"/>
    </row>
    <row r="301" spans="3:4">
      <c r="C301" s="44"/>
      <c r="D301" s="44"/>
    </row>
    <row r="302" spans="3:4">
      <c r="C302" s="44"/>
      <c r="D302" s="44"/>
    </row>
    <row r="303" spans="3:4">
      <c r="C303" s="44"/>
      <c r="D303" s="44"/>
    </row>
    <row r="304" spans="3:4">
      <c r="C304" s="44"/>
      <c r="D304" s="44"/>
    </row>
    <row r="305" spans="3:4">
      <c r="C305" s="44"/>
      <c r="D305" s="44"/>
    </row>
    <row r="306" spans="3:4">
      <c r="C306" s="44"/>
      <c r="D306" s="44"/>
    </row>
    <row r="307" spans="3:4">
      <c r="C307" s="44"/>
      <c r="D307" s="44"/>
    </row>
    <row r="308" spans="3:4">
      <c r="C308" s="44"/>
      <c r="D308" s="44"/>
    </row>
    <row r="309" spans="3:4">
      <c r="C309" s="44"/>
      <c r="D309" s="44"/>
    </row>
    <row r="310" spans="3:4">
      <c r="C310" s="44"/>
      <c r="D310" s="44"/>
    </row>
    <row r="311" spans="3:4">
      <c r="C311" s="44"/>
      <c r="D311" s="44"/>
    </row>
    <row r="312" spans="3:4">
      <c r="C312" s="44"/>
      <c r="D312" s="44"/>
    </row>
    <row r="313" spans="3:4">
      <c r="C313" s="44"/>
      <c r="D313" s="44"/>
    </row>
    <row r="314" spans="3:4">
      <c r="C314" s="44"/>
      <c r="D314" s="44"/>
    </row>
    <row r="315" spans="3:4">
      <c r="C315" s="44"/>
      <c r="D315" s="44"/>
    </row>
    <row r="316" spans="3:4">
      <c r="C316" s="44"/>
      <c r="D316" s="44"/>
    </row>
    <row r="317" spans="3:4">
      <c r="C317" s="44"/>
      <c r="D317" s="44"/>
    </row>
    <row r="318" spans="3:4">
      <c r="C318" s="44"/>
      <c r="D318" s="44"/>
    </row>
    <row r="319" spans="3:4">
      <c r="C319" s="44"/>
      <c r="D319" s="44"/>
    </row>
    <row r="320" spans="3:4">
      <c r="C320" s="44"/>
      <c r="D320" s="44"/>
    </row>
    <row r="321" spans="3:4">
      <c r="C321" s="44"/>
      <c r="D321" s="44"/>
    </row>
    <row r="322" spans="3:4">
      <c r="C322" s="44"/>
      <c r="D322" s="44"/>
    </row>
    <row r="323" spans="3:4">
      <c r="C323" s="44"/>
      <c r="D323" s="44"/>
    </row>
    <row r="324" spans="3:4">
      <c r="C324" s="44"/>
      <c r="D324" s="44"/>
    </row>
    <row r="325" spans="3:4">
      <c r="C325" s="44"/>
      <c r="D325" s="44"/>
    </row>
    <row r="326" spans="3:4">
      <c r="C326" s="44"/>
      <c r="D326" s="44"/>
    </row>
    <row r="327" spans="3:4">
      <c r="C327" s="44"/>
      <c r="D327" s="44"/>
    </row>
    <row r="328" spans="3:4">
      <c r="C328" s="44"/>
      <c r="D328" s="44"/>
    </row>
    <row r="329" spans="3:4">
      <c r="C329" s="44"/>
      <c r="D329" s="44"/>
    </row>
    <row r="330" spans="3:4">
      <c r="C330" s="44"/>
      <c r="D330" s="44"/>
    </row>
    <row r="331" spans="3:4">
      <c r="C331" s="44"/>
      <c r="D331" s="44"/>
    </row>
    <row r="332" spans="3:4">
      <c r="C332" s="44"/>
      <c r="D332" s="44"/>
    </row>
    <row r="333" spans="3:4">
      <c r="C333" s="44"/>
      <c r="D333" s="44"/>
    </row>
    <row r="334" spans="3:4">
      <c r="C334" s="44"/>
      <c r="D334" s="44"/>
    </row>
    <row r="335" spans="3:4">
      <c r="C335" s="44"/>
      <c r="D335" s="44"/>
    </row>
    <row r="336" spans="3:4">
      <c r="C336" s="44"/>
      <c r="D336" s="44"/>
    </row>
    <row r="337" spans="3:4">
      <c r="C337" s="44"/>
      <c r="D337" s="44"/>
    </row>
    <row r="338" spans="3:4">
      <c r="C338" s="44"/>
      <c r="D338" s="44"/>
    </row>
    <row r="339" spans="3:4">
      <c r="C339" s="44"/>
      <c r="D339" s="44"/>
    </row>
    <row r="340" spans="3:4">
      <c r="C340" s="44"/>
      <c r="D340" s="44"/>
    </row>
    <row r="341" spans="3:4">
      <c r="C341" s="44"/>
      <c r="D341" s="44"/>
    </row>
    <row r="342" spans="3:4">
      <c r="C342" s="44"/>
      <c r="D342" s="44"/>
    </row>
    <row r="343" spans="3:4">
      <c r="C343" s="44"/>
      <c r="D343" s="44"/>
    </row>
    <row r="344" spans="3:4">
      <c r="C344" s="44"/>
      <c r="D344" s="44"/>
    </row>
    <row r="345" spans="3:4">
      <c r="C345" s="44"/>
      <c r="D345" s="44"/>
    </row>
    <row r="346" spans="3:4">
      <c r="C346" s="44"/>
      <c r="D346" s="44"/>
    </row>
    <row r="347" spans="3:4">
      <c r="C347" s="44"/>
      <c r="D347" s="44"/>
    </row>
    <row r="348" spans="3:4">
      <c r="C348" s="44"/>
      <c r="D348" s="44"/>
    </row>
    <row r="349" spans="3:4">
      <c r="C349" s="44"/>
      <c r="D349" s="44"/>
    </row>
    <row r="350" spans="3:4">
      <c r="C350" s="44"/>
      <c r="D350" s="44"/>
    </row>
    <row r="351" spans="3:4">
      <c r="C351" s="44"/>
      <c r="D351" s="44"/>
    </row>
    <row r="352" spans="3:4">
      <c r="C352" s="44"/>
      <c r="D352" s="44"/>
    </row>
    <row r="353" spans="3:4">
      <c r="C353" s="44"/>
      <c r="D353" s="44"/>
    </row>
    <row r="354" spans="3:4">
      <c r="C354" s="44"/>
      <c r="D354" s="44"/>
    </row>
    <row r="355" spans="3:4">
      <c r="C355" s="44"/>
      <c r="D355" s="44"/>
    </row>
    <row r="356" spans="3:4">
      <c r="C356" s="44"/>
      <c r="D356" s="44"/>
    </row>
    <row r="357" spans="3:4">
      <c r="C357" s="44"/>
      <c r="D357" s="44"/>
    </row>
    <row r="358" spans="3:4">
      <c r="C358" s="44"/>
      <c r="D358" s="44"/>
    </row>
    <row r="359" spans="3:4">
      <c r="C359" s="44"/>
      <c r="D359" s="44"/>
    </row>
    <row r="360" spans="3:4">
      <c r="C360" s="44"/>
      <c r="D360" s="44"/>
    </row>
    <row r="361" spans="3:4">
      <c r="C361" s="44"/>
      <c r="D361" s="44"/>
    </row>
    <row r="362" spans="3:4">
      <c r="C362" s="44"/>
      <c r="D362" s="44"/>
    </row>
    <row r="363" spans="3:4">
      <c r="C363" s="44"/>
      <c r="D363" s="44"/>
    </row>
    <row r="364" spans="3:4">
      <c r="C364" s="44"/>
      <c r="D364" s="44"/>
    </row>
    <row r="365" spans="3:4">
      <c r="C365" s="44"/>
      <c r="D365" s="44"/>
    </row>
    <row r="366" spans="3:4">
      <c r="C366" s="44"/>
      <c r="D366" s="44"/>
    </row>
    <row r="367" spans="3:4">
      <c r="C367" s="44"/>
      <c r="D367" s="44"/>
    </row>
    <row r="368" spans="3:4">
      <c r="C368" s="44"/>
      <c r="D368" s="44"/>
    </row>
    <row r="369" spans="3:4">
      <c r="C369" s="44"/>
      <c r="D369" s="44"/>
    </row>
    <row r="370" spans="3:4">
      <c r="C370" s="44"/>
      <c r="D370" s="44"/>
    </row>
    <row r="371" spans="3:4">
      <c r="C371" s="44"/>
      <c r="D371" s="44"/>
    </row>
    <row r="372" spans="3:4">
      <c r="C372" s="44"/>
      <c r="D372" s="44"/>
    </row>
    <row r="373" spans="3:4">
      <c r="C373" s="44"/>
      <c r="D373" s="44"/>
    </row>
    <row r="374" spans="3:4">
      <c r="C374" s="44"/>
      <c r="D374" s="44"/>
    </row>
    <row r="375" spans="3:4">
      <c r="C375" s="44"/>
      <c r="D375" s="44"/>
    </row>
    <row r="376" spans="3:4">
      <c r="C376" s="44"/>
      <c r="D376" s="44"/>
    </row>
    <row r="377" spans="3:4">
      <c r="C377" s="44"/>
      <c r="D377" s="44"/>
    </row>
    <row r="378" spans="3:4">
      <c r="C378" s="44"/>
      <c r="D378" s="44"/>
    </row>
    <row r="379" spans="3:4">
      <c r="C379" s="44"/>
      <c r="D379" s="44"/>
    </row>
    <row r="380" spans="3:4">
      <c r="C380" s="44"/>
      <c r="D380" s="44"/>
    </row>
    <row r="381" spans="3:4">
      <c r="C381" s="44"/>
      <c r="D381" s="44"/>
    </row>
    <row r="382" spans="3:4">
      <c r="C382" s="44"/>
      <c r="D382" s="44"/>
    </row>
    <row r="383" spans="3:4">
      <c r="C383" s="44"/>
      <c r="D383" s="44"/>
    </row>
    <row r="384" spans="3:4">
      <c r="C384" s="44"/>
      <c r="D384" s="44"/>
    </row>
    <row r="385" spans="3:4">
      <c r="C385" s="44"/>
      <c r="D385" s="44"/>
    </row>
    <row r="386" spans="3:4">
      <c r="C386" s="44"/>
      <c r="D386" s="44"/>
    </row>
    <row r="387" spans="3:4">
      <c r="C387" s="44"/>
      <c r="D387" s="44"/>
    </row>
    <row r="388" spans="3:4">
      <c r="C388" s="44"/>
      <c r="D388" s="44"/>
    </row>
    <row r="389" spans="3:4">
      <c r="C389" s="44"/>
      <c r="D389" s="44"/>
    </row>
    <row r="390" spans="3:4">
      <c r="C390" s="44"/>
      <c r="D390" s="44"/>
    </row>
    <row r="391" spans="3:4">
      <c r="C391" s="44"/>
      <c r="D391" s="44"/>
    </row>
    <row r="392" spans="3:4">
      <c r="C392" s="44"/>
      <c r="D392" s="44"/>
    </row>
    <row r="393" spans="3:4">
      <c r="C393" s="44"/>
      <c r="D393" s="44"/>
    </row>
    <row r="394" spans="3:4">
      <c r="C394" s="44"/>
      <c r="D394" s="44"/>
    </row>
    <row r="395" spans="3:4">
      <c r="C395" s="44"/>
      <c r="D395" s="44"/>
    </row>
    <row r="396" spans="3:4">
      <c r="C396" s="44"/>
      <c r="D396" s="44"/>
    </row>
    <row r="397" spans="3:4">
      <c r="C397" s="44"/>
      <c r="D397" s="44"/>
    </row>
    <row r="398" spans="3:4">
      <c r="C398" s="44"/>
      <c r="D398" s="44"/>
    </row>
    <row r="399" spans="3:4">
      <c r="C399" s="44"/>
      <c r="D399" s="44"/>
    </row>
    <row r="400" spans="3:4">
      <c r="C400" s="44"/>
      <c r="D400" s="44"/>
    </row>
    <row r="401" spans="3:4">
      <c r="C401" s="44"/>
      <c r="D401" s="44"/>
    </row>
    <row r="402" spans="3:4">
      <c r="C402" s="44"/>
      <c r="D402" s="44"/>
    </row>
    <row r="403" spans="3:4">
      <c r="C403" s="44"/>
      <c r="D403" s="44"/>
    </row>
    <row r="404" spans="3:4">
      <c r="C404" s="44"/>
      <c r="D404" s="44"/>
    </row>
    <row r="405" spans="3:4">
      <c r="C405" s="44"/>
      <c r="D405" s="44"/>
    </row>
    <row r="406" spans="3:4">
      <c r="C406" s="44"/>
      <c r="D406" s="44"/>
    </row>
    <row r="407" spans="3:4">
      <c r="C407" s="44"/>
      <c r="D407" s="44"/>
    </row>
    <row r="408" spans="3:4">
      <c r="C408" s="44"/>
      <c r="D408" s="44"/>
    </row>
    <row r="409" spans="3:4">
      <c r="C409" s="44"/>
      <c r="D409" s="44"/>
    </row>
    <row r="410" spans="3:4">
      <c r="C410" s="44"/>
      <c r="D410" s="44"/>
    </row>
    <row r="411" spans="3:4">
      <c r="C411" s="44"/>
      <c r="D411" s="44"/>
    </row>
    <row r="412" spans="3:4">
      <c r="C412" s="44"/>
      <c r="D412" s="44"/>
    </row>
    <row r="413" spans="3:4">
      <c r="C413" s="44"/>
      <c r="D413" s="44"/>
    </row>
    <row r="414" spans="3:4">
      <c r="C414" s="44"/>
      <c r="D414" s="44"/>
    </row>
    <row r="415" spans="3:4">
      <c r="C415" s="44"/>
      <c r="D415" s="44"/>
    </row>
    <row r="416" spans="3:4">
      <c r="C416" s="44"/>
      <c r="D416" s="44"/>
    </row>
    <row r="417" spans="3:4">
      <c r="C417" s="44"/>
      <c r="D417" s="44"/>
    </row>
    <row r="418" spans="3:4">
      <c r="C418" s="44"/>
      <c r="D418" s="44"/>
    </row>
    <row r="419" spans="3:4">
      <c r="C419" s="44"/>
      <c r="D419" s="44"/>
    </row>
    <row r="420" spans="3:4">
      <c r="C420" s="44"/>
      <c r="D420" s="44"/>
    </row>
    <row r="421" spans="3:4">
      <c r="C421" s="44"/>
      <c r="D421" s="44"/>
    </row>
    <row r="422" spans="3:4">
      <c r="C422" s="44"/>
      <c r="D422" s="44"/>
    </row>
    <row r="423" spans="3:4">
      <c r="C423" s="44"/>
      <c r="D423" s="44"/>
    </row>
    <row r="424" spans="3:4">
      <c r="C424" s="44"/>
      <c r="D424" s="44"/>
    </row>
    <row r="425" spans="3:4">
      <c r="C425" s="44"/>
      <c r="D425" s="44"/>
    </row>
    <row r="426" spans="3:4">
      <c r="C426" s="44"/>
      <c r="D426" s="44"/>
    </row>
    <row r="427" spans="3:4">
      <c r="C427" s="44"/>
      <c r="D427" s="44"/>
    </row>
    <row r="428" spans="3:4">
      <c r="C428" s="44"/>
      <c r="D428" s="44"/>
    </row>
    <row r="429" spans="3:4">
      <c r="C429" s="44"/>
      <c r="D429" s="44"/>
    </row>
    <row r="430" spans="3:4">
      <c r="C430" s="44"/>
      <c r="D430" s="44"/>
    </row>
    <row r="431" spans="3:4">
      <c r="C431" s="44"/>
      <c r="D431" s="44"/>
    </row>
    <row r="432" spans="3:4">
      <c r="C432" s="44"/>
      <c r="D432" s="44"/>
    </row>
    <row r="433" spans="3:4">
      <c r="C433" s="44"/>
      <c r="D433" s="44"/>
    </row>
    <row r="434" spans="3:4">
      <c r="C434" s="44"/>
      <c r="D434" s="44"/>
    </row>
    <row r="435" spans="3:4">
      <c r="C435" s="44"/>
      <c r="D435" s="44"/>
    </row>
    <row r="436" spans="3:4">
      <c r="C436" s="44"/>
      <c r="D436" s="44"/>
    </row>
    <row r="437" spans="3:4">
      <c r="C437" s="44"/>
      <c r="D437" s="44"/>
    </row>
    <row r="438" spans="3:4">
      <c r="C438" s="44"/>
      <c r="D438" s="44"/>
    </row>
    <row r="439" spans="3:4">
      <c r="C439" s="44"/>
      <c r="D439" s="44"/>
    </row>
    <row r="440" spans="3:4">
      <c r="C440" s="44"/>
      <c r="D440" s="44"/>
    </row>
    <row r="441" spans="3:4">
      <c r="C441" s="44"/>
      <c r="D441" s="44"/>
    </row>
    <row r="442" spans="3:4">
      <c r="C442" s="44"/>
      <c r="D442" s="44"/>
    </row>
    <row r="443" spans="3:4">
      <c r="C443" s="44"/>
      <c r="D443" s="44"/>
    </row>
    <row r="444" spans="3:4">
      <c r="C444" s="44"/>
      <c r="D444" s="44"/>
    </row>
    <row r="445" spans="3:4">
      <c r="C445" s="44"/>
      <c r="D445" s="44"/>
    </row>
    <row r="446" spans="3:4">
      <c r="C446" s="44"/>
      <c r="D446" s="44"/>
    </row>
    <row r="447" spans="3:4">
      <c r="C447" s="44"/>
      <c r="D447" s="44"/>
    </row>
    <row r="448" spans="3:4">
      <c r="C448" s="44"/>
      <c r="D448" s="44"/>
    </row>
    <row r="449" spans="3:4">
      <c r="C449" s="44"/>
      <c r="D449" s="44"/>
    </row>
    <row r="450" spans="3:4">
      <c r="C450" s="44"/>
      <c r="D450" s="44"/>
    </row>
    <row r="451" spans="3:4">
      <c r="C451" s="44"/>
      <c r="D451" s="44"/>
    </row>
    <row r="452" spans="3:4">
      <c r="C452" s="44"/>
      <c r="D452" s="44"/>
    </row>
    <row r="453" spans="3:4">
      <c r="C453" s="44"/>
      <c r="D453" s="44"/>
    </row>
    <row r="454" spans="3:4">
      <c r="C454" s="44"/>
      <c r="D454" s="44"/>
    </row>
    <row r="455" spans="3:4">
      <c r="C455" s="44"/>
      <c r="D455" s="44"/>
    </row>
    <row r="456" spans="3:4">
      <c r="C456" s="44"/>
      <c r="D456" s="44"/>
    </row>
    <row r="457" spans="3:4">
      <c r="C457" s="44"/>
      <c r="D457" s="44"/>
    </row>
    <row r="458" spans="3:4">
      <c r="C458" s="44"/>
      <c r="D458" s="44"/>
    </row>
    <row r="459" spans="3:4">
      <c r="C459" s="44"/>
      <c r="D459" s="44"/>
    </row>
    <row r="460" spans="3:4">
      <c r="C460" s="44"/>
      <c r="D460" s="44"/>
    </row>
    <row r="461" spans="3:4">
      <c r="C461" s="44"/>
      <c r="D461" s="44"/>
    </row>
    <row r="462" spans="3:4">
      <c r="C462" s="44"/>
      <c r="D462" s="44"/>
    </row>
    <row r="463" spans="3:4">
      <c r="C463" s="44"/>
      <c r="D463" s="44"/>
    </row>
    <row r="464" spans="3:4">
      <c r="C464" s="44"/>
      <c r="D464" s="44"/>
    </row>
    <row r="465" spans="3:4">
      <c r="C465" s="44"/>
      <c r="D465" s="44"/>
    </row>
    <row r="466" spans="3:4">
      <c r="C466" s="44"/>
      <c r="D466" s="44"/>
    </row>
    <row r="467" spans="3:4">
      <c r="C467" s="44"/>
      <c r="D467" s="44"/>
    </row>
    <row r="468" spans="3:4">
      <c r="C468" s="44"/>
      <c r="D468" s="44"/>
    </row>
    <row r="469" spans="3:4">
      <c r="C469" s="44"/>
      <c r="D469" s="44"/>
    </row>
    <row r="470" spans="3:4">
      <c r="C470" s="44"/>
      <c r="D470" s="44"/>
    </row>
    <row r="471" spans="3:4">
      <c r="C471" s="44"/>
      <c r="D471" s="44"/>
    </row>
    <row r="472" spans="3:4">
      <c r="C472" s="44"/>
      <c r="D472" s="44"/>
    </row>
    <row r="473" spans="3:4">
      <c r="C473" s="44"/>
      <c r="D473" s="44"/>
    </row>
    <row r="474" spans="3:4">
      <c r="C474" s="44"/>
      <c r="D474" s="44"/>
    </row>
    <row r="475" spans="3:4">
      <c r="C475" s="44"/>
      <c r="D475" s="44"/>
    </row>
    <row r="476" spans="3:4">
      <c r="C476" s="44"/>
      <c r="D476" s="44"/>
    </row>
    <row r="477" spans="3:4">
      <c r="C477" s="44"/>
      <c r="D477" s="44"/>
    </row>
    <row r="478" spans="3:4">
      <c r="C478" s="44"/>
      <c r="D478" s="44"/>
    </row>
    <row r="479" spans="3:4">
      <c r="C479" s="44"/>
      <c r="D479" s="44"/>
    </row>
    <row r="480" spans="3:4">
      <c r="C480" s="44"/>
      <c r="D480" s="44"/>
    </row>
    <row r="481" spans="3:4">
      <c r="C481" s="44"/>
      <c r="D481" s="44"/>
    </row>
    <row r="482" spans="3:4">
      <c r="C482" s="44"/>
      <c r="D482" s="44"/>
    </row>
    <row r="483" spans="3:4">
      <c r="C483" s="44"/>
      <c r="D483" s="44"/>
    </row>
    <row r="484" spans="3:4">
      <c r="C484" s="44"/>
      <c r="D484" s="44"/>
    </row>
    <row r="485" spans="3:4">
      <c r="C485" s="44"/>
      <c r="D485" s="44"/>
    </row>
    <row r="486" spans="3:4">
      <c r="C486" s="44"/>
      <c r="D486" s="44"/>
    </row>
    <row r="487" spans="3:4">
      <c r="C487" s="44"/>
      <c r="D487" s="44"/>
    </row>
    <row r="488" spans="3:4">
      <c r="C488" s="44"/>
      <c r="D488" s="44"/>
    </row>
    <row r="489" spans="3:4">
      <c r="C489" s="44"/>
      <c r="D489" s="44"/>
    </row>
    <row r="490" spans="3:4">
      <c r="C490" s="44"/>
      <c r="D490" s="44"/>
    </row>
    <row r="491" spans="3:4">
      <c r="C491" s="44"/>
      <c r="D491" s="44"/>
    </row>
    <row r="492" spans="3:4">
      <c r="C492" s="44"/>
      <c r="D492" s="44"/>
    </row>
    <row r="493" spans="3:4">
      <c r="C493" s="44"/>
      <c r="D493" s="44"/>
    </row>
    <row r="494" spans="3:4">
      <c r="C494" s="44"/>
      <c r="D494" s="44"/>
    </row>
    <row r="495" spans="3:4">
      <c r="C495" s="44"/>
      <c r="D495" s="44"/>
    </row>
    <row r="496" spans="3:4">
      <c r="C496" s="44"/>
      <c r="D496" s="44"/>
    </row>
    <row r="497" spans="3:4">
      <c r="C497" s="44"/>
      <c r="D497" s="44"/>
    </row>
    <row r="498" spans="3:4">
      <c r="C498" s="44"/>
      <c r="D498" s="44"/>
    </row>
    <row r="499" spans="3:4">
      <c r="C499" s="44"/>
      <c r="D499" s="44"/>
    </row>
    <row r="500" spans="3:4">
      <c r="C500" s="44"/>
      <c r="D500" s="44"/>
    </row>
    <row r="501" spans="3:4">
      <c r="C501" s="44"/>
      <c r="D501" s="44"/>
    </row>
    <row r="502" spans="3:4">
      <c r="C502" s="44"/>
      <c r="D502" s="44"/>
    </row>
    <row r="503" spans="3:4">
      <c r="C503" s="44"/>
      <c r="D503" s="44"/>
    </row>
    <row r="504" spans="3:4">
      <c r="C504" s="44"/>
      <c r="D504" s="44"/>
    </row>
    <row r="505" spans="3:4">
      <c r="C505" s="44"/>
      <c r="D505" s="44"/>
    </row>
    <row r="506" spans="3:4">
      <c r="C506" s="44"/>
      <c r="D506" s="44"/>
    </row>
    <row r="507" spans="3:4">
      <c r="C507" s="44"/>
      <c r="D507" s="44"/>
    </row>
    <row r="508" spans="3:4">
      <c r="C508" s="44"/>
      <c r="D508" s="44"/>
    </row>
    <row r="509" spans="3:4">
      <c r="C509" s="44"/>
      <c r="D509" s="44"/>
    </row>
    <row r="510" spans="3:4">
      <c r="C510" s="44"/>
      <c r="D510" s="44"/>
    </row>
    <row r="511" spans="3:4">
      <c r="C511" s="44"/>
      <c r="D511" s="44"/>
    </row>
    <row r="512" spans="3:4">
      <c r="C512" s="44"/>
      <c r="D512" s="44"/>
    </row>
    <row r="513" spans="3:4">
      <c r="C513" s="44"/>
      <c r="D513" s="44"/>
    </row>
    <row r="514" spans="3:4">
      <c r="C514" s="44"/>
      <c r="D514" s="44"/>
    </row>
    <row r="515" spans="3:4">
      <c r="C515" s="44"/>
      <c r="D515" s="44"/>
    </row>
    <row r="516" spans="3:4">
      <c r="C516" s="44"/>
      <c r="D516" s="44"/>
    </row>
    <row r="517" spans="3:4">
      <c r="C517" s="44"/>
      <c r="D517" s="44"/>
    </row>
    <row r="518" spans="3:4">
      <c r="C518" s="44"/>
      <c r="D518" s="44"/>
    </row>
    <row r="519" spans="3:4">
      <c r="C519" s="44"/>
      <c r="D519" s="44"/>
    </row>
    <row r="520" spans="3:4">
      <c r="C520" s="44"/>
      <c r="D520" s="44"/>
    </row>
    <row r="521" spans="3:4">
      <c r="C521" s="44"/>
      <c r="D521" s="44"/>
    </row>
    <row r="522" spans="3:4">
      <c r="C522" s="44"/>
      <c r="D522" s="44"/>
    </row>
    <row r="523" spans="3:4">
      <c r="C523" s="44"/>
      <c r="D523" s="44"/>
    </row>
    <row r="524" spans="3:4">
      <c r="C524" s="44"/>
      <c r="D524" s="44"/>
    </row>
    <row r="525" spans="3:4">
      <c r="C525" s="44"/>
      <c r="D525" s="44"/>
    </row>
    <row r="526" spans="3:4">
      <c r="C526" s="44"/>
      <c r="D526" s="44"/>
    </row>
    <row r="527" spans="3:4">
      <c r="C527" s="44"/>
      <c r="D527" s="44"/>
    </row>
    <row r="528" spans="3:4">
      <c r="C528" s="44"/>
      <c r="D528" s="44"/>
    </row>
    <row r="529" spans="3:4">
      <c r="C529" s="44"/>
      <c r="D529" s="44"/>
    </row>
    <row r="530" spans="3:4">
      <c r="C530" s="44"/>
      <c r="D530" s="44"/>
    </row>
    <row r="531" spans="3:4">
      <c r="C531" s="44"/>
      <c r="D531" s="44"/>
    </row>
    <row r="532" spans="3:4">
      <c r="C532" s="44"/>
      <c r="D532" s="44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44" customWidth="1"/>
    <col min="2" max="2" width="37" style="43" bestFit="1" customWidth="1"/>
    <col min="3" max="4" width="10.7109375" style="43" customWidth="1"/>
    <col min="5" max="11" width="10.7109375" style="44" customWidth="1"/>
    <col min="12" max="12" width="14.7109375" style="44" customWidth="1"/>
    <col min="13" max="13" width="11.7109375" style="44" customWidth="1"/>
    <col min="14" max="14" width="14.7109375" style="44" customWidth="1"/>
    <col min="15" max="17" width="10.7109375" style="44" customWidth="1"/>
    <col min="18" max="18" width="7.5703125" style="44" customWidth="1"/>
    <col min="19" max="19" width="6.7109375" style="44" customWidth="1"/>
    <col min="20" max="20" width="7.7109375" style="44" customWidth="1"/>
    <col min="21" max="21" width="7.140625" style="44" customWidth="1"/>
    <col min="22" max="22" width="6" style="44" customWidth="1"/>
    <col min="23" max="23" width="7.85546875" style="44" customWidth="1"/>
    <col min="24" max="24" width="8.140625" style="44" customWidth="1"/>
    <col min="25" max="25" width="6.28515625" style="44" customWidth="1"/>
    <col min="26" max="26" width="8" style="44" customWidth="1"/>
    <col min="27" max="27" width="8.7109375" style="44" customWidth="1"/>
    <col min="28" max="28" width="10" style="44" customWidth="1"/>
    <col min="29" max="29" width="9.5703125" style="44" customWidth="1"/>
    <col min="30" max="30" width="6.140625" style="44" customWidth="1"/>
    <col min="31" max="32" width="5.7109375" style="44" customWidth="1"/>
    <col min="33" max="33" width="6.85546875" style="44" customWidth="1"/>
    <col min="34" max="34" width="6.42578125" style="44" customWidth="1"/>
    <col min="35" max="35" width="6.7109375" style="44" customWidth="1"/>
    <col min="36" max="36" width="7.28515625" style="44" customWidth="1"/>
    <col min="37" max="48" width="5.7109375" style="44" customWidth="1"/>
    <col min="49" max="16384" width="9.140625" style="44"/>
  </cols>
  <sheetData>
    <row r="1" spans="2:78">
      <c r="B1" s="11" t="s">
        <v>0</v>
      </c>
      <c r="C1" s="12" t="s">
        <v>190</v>
      </c>
    </row>
    <row r="2" spans="2:78">
      <c r="B2" s="11" t="s">
        <v>1</v>
      </c>
    </row>
    <row r="3" spans="2:78">
      <c r="B3" s="11" t="s">
        <v>2</v>
      </c>
      <c r="C3" s="12" t="s">
        <v>191</v>
      </c>
    </row>
    <row r="4" spans="2:78">
      <c r="B4" s="11" t="s">
        <v>3</v>
      </c>
      <c r="C4" s="12" t="s">
        <v>192</v>
      </c>
    </row>
    <row r="6" spans="2:78" ht="26.25" customHeight="1">
      <c r="B6" s="87" t="s">
        <v>142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78" ht="26.25" customHeight="1">
      <c r="B7" s="87" t="s">
        <v>151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</row>
    <row r="8" spans="2:78" s="49" customFormat="1" ht="63">
      <c r="B8" s="17" t="s">
        <v>102</v>
      </c>
      <c r="C8" s="68" t="s">
        <v>50</v>
      </c>
      <c r="D8" s="68" t="s">
        <v>140</v>
      </c>
      <c r="E8" s="68" t="s">
        <v>52</v>
      </c>
      <c r="F8" s="68" t="s">
        <v>53</v>
      </c>
      <c r="G8" s="68" t="s">
        <v>72</v>
      </c>
      <c r="H8" s="68" t="s">
        <v>73</v>
      </c>
      <c r="I8" s="68" t="s">
        <v>54</v>
      </c>
      <c r="J8" s="68" t="s">
        <v>55</v>
      </c>
      <c r="K8" s="68" t="s">
        <v>56</v>
      </c>
      <c r="L8" s="68" t="s">
        <v>74</v>
      </c>
      <c r="M8" s="68" t="s">
        <v>75</v>
      </c>
      <c r="N8" s="68" t="s">
        <v>5</v>
      </c>
      <c r="O8" s="68" t="s">
        <v>76</v>
      </c>
      <c r="P8" s="69" t="s">
        <v>58</v>
      </c>
      <c r="Q8" s="90" t="s">
        <v>59</v>
      </c>
      <c r="R8" s="44"/>
      <c r="S8" s="44"/>
      <c r="T8" s="44"/>
      <c r="U8" s="44"/>
      <c r="V8" s="44"/>
    </row>
    <row r="9" spans="2:78" s="49" customFormat="1" ht="18.75" customHeight="1">
      <c r="B9" s="50"/>
      <c r="C9" s="51"/>
      <c r="D9" s="51"/>
      <c r="E9" s="51"/>
      <c r="F9" s="51"/>
      <c r="G9" s="51" t="s">
        <v>77</v>
      </c>
      <c r="H9" s="51" t="s">
        <v>78</v>
      </c>
      <c r="I9" s="51"/>
      <c r="J9" s="51" t="s">
        <v>7</v>
      </c>
      <c r="K9" s="51" t="s">
        <v>7</v>
      </c>
      <c r="L9" s="51"/>
      <c r="M9" s="51" t="s">
        <v>79</v>
      </c>
      <c r="N9" s="51" t="s">
        <v>6</v>
      </c>
      <c r="O9" s="51" t="s">
        <v>7</v>
      </c>
      <c r="P9" s="71" t="s">
        <v>7</v>
      </c>
      <c r="Q9" s="91" t="s">
        <v>7</v>
      </c>
      <c r="R9" s="44"/>
      <c r="S9" s="44"/>
      <c r="T9" s="44"/>
      <c r="U9" s="44"/>
      <c r="V9" s="44"/>
    </row>
    <row r="10" spans="2:78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74" t="s">
        <v>83</v>
      </c>
      <c r="Q10" s="74" t="s">
        <v>84</v>
      </c>
      <c r="R10" s="44"/>
      <c r="S10" s="44"/>
      <c r="T10" s="44"/>
      <c r="U10" s="44"/>
      <c r="V10" s="44"/>
    </row>
    <row r="11" spans="2:78" s="54" customFormat="1" ht="18" customHeight="1">
      <c r="B11" s="55" t="s">
        <v>141</v>
      </c>
      <c r="C11" s="53"/>
      <c r="D11" s="53"/>
      <c r="E11" s="53"/>
      <c r="F11" s="53"/>
      <c r="G11" s="53"/>
      <c r="H11" s="53"/>
      <c r="I11" s="53"/>
      <c r="J11" s="53"/>
      <c r="K11" s="53"/>
      <c r="L11" s="32">
        <v>0</v>
      </c>
      <c r="M11" s="53"/>
      <c r="N11" s="32">
        <v>0</v>
      </c>
      <c r="O11" s="53"/>
      <c r="P11" s="32">
        <v>0</v>
      </c>
      <c r="Q11" s="32">
        <v>0</v>
      </c>
      <c r="R11" s="44"/>
      <c r="S11" s="44"/>
      <c r="T11" s="44"/>
      <c r="U11" s="44"/>
      <c r="V11" s="44"/>
      <c r="BZ11" s="44"/>
    </row>
    <row r="12" spans="2:78">
      <c r="B12" s="56" t="s">
        <v>193</v>
      </c>
      <c r="D12" s="44"/>
    </row>
    <row r="13" spans="2:78">
      <c r="B13" s="56" t="s">
        <v>736</v>
      </c>
      <c r="D13" s="44"/>
    </row>
    <row r="14" spans="2:78">
      <c r="B14" s="12" t="s">
        <v>197</v>
      </c>
      <c r="C14" s="12" t="s">
        <v>197</v>
      </c>
      <c r="D14" s="44"/>
      <c r="E14" s="12" t="s">
        <v>197</v>
      </c>
      <c r="H14" s="35">
        <v>0</v>
      </c>
      <c r="I14" s="12" t="s">
        <v>197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</row>
    <row r="15" spans="2:78">
      <c r="B15" s="56" t="s">
        <v>737</v>
      </c>
      <c r="D15" s="44"/>
      <c r="H15" s="61">
        <v>0</v>
      </c>
      <c r="K15" s="61">
        <v>0</v>
      </c>
      <c r="L15" s="61">
        <v>0</v>
      </c>
      <c r="N15" s="61">
        <v>0</v>
      </c>
      <c r="P15" s="61">
        <v>0</v>
      </c>
      <c r="Q15" s="61">
        <v>0</v>
      </c>
    </row>
    <row r="16" spans="2:78">
      <c r="B16" s="56" t="s">
        <v>738</v>
      </c>
      <c r="D16" s="44"/>
    </row>
    <row r="17" spans="2:17">
      <c r="B17" s="12" t="s">
        <v>197</v>
      </c>
      <c r="C17" s="12" t="s">
        <v>197</v>
      </c>
      <c r="D17" s="44"/>
      <c r="E17" s="12" t="s">
        <v>197</v>
      </c>
      <c r="H17" s="35">
        <v>0</v>
      </c>
      <c r="I17" s="12" t="s">
        <v>197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</row>
    <row r="18" spans="2:17">
      <c r="B18" s="56" t="s">
        <v>739</v>
      </c>
      <c r="D18" s="44"/>
      <c r="H18" s="61">
        <v>0</v>
      </c>
      <c r="K18" s="61">
        <v>0</v>
      </c>
      <c r="L18" s="61">
        <v>0</v>
      </c>
      <c r="N18" s="61">
        <v>0</v>
      </c>
      <c r="P18" s="61">
        <v>0</v>
      </c>
      <c r="Q18" s="61">
        <v>0</v>
      </c>
    </row>
    <row r="19" spans="2:17">
      <c r="B19" s="56" t="s">
        <v>740</v>
      </c>
      <c r="D19" s="44"/>
    </row>
    <row r="20" spans="2:17">
      <c r="B20" s="56" t="s">
        <v>741</v>
      </c>
      <c r="D20" s="44"/>
    </row>
    <row r="21" spans="2:17">
      <c r="B21" s="12" t="s">
        <v>197</v>
      </c>
      <c r="C21" s="12" t="s">
        <v>197</v>
      </c>
      <c r="D21" s="44"/>
      <c r="E21" s="12" t="s">
        <v>197</v>
      </c>
      <c r="H21" s="35">
        <v>0</v>
      </c>
      <c r="I21" s="12" t="s">
        <v>197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</row>
    <row r="22" spans="2:17">
      <c r="B22" s="56" t="s">
        <v>742</v>
      </c>
      <c r="D22" s="44"/>
      <c r="H22" s="61">
        <v>0</v>
      </c>
      <c r="K22" s="61">
        <v>0</v>
      </c>
      <c r="L22" s="61">
        <v>0</v>
      </c>
      <c r="N22" s="61">
        <v>0</v>
      </c>
      <c r="P22" s="61">
        <v>0</v>
      </c>
      <c r="Q22" s="61">
        <v>0</v>
      </c>
    </row>
    <row r="23" spans="2:17">
      <c r="B23" s="56" t="s">
        <v>743</v>
      </c>
      <c r="D23" s="44"/>
    </row>
    <row r="24" spans="2:17">
      <c r="B24" s="12" t="s">
        <v>197</v>
      </c>
      <c r="C24" s="12" t="s">
        <v>197</v>
      </c>
      <c r="D24" s="44"/>
      <c r="E24" s="12" t="s">
        <v>197</v>
      </c>
      <c r="H24" s="35">
        <v>0</v>
      </c>
      <c r="I24" s="12" t="s">
        <v>197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</row>
    <row r="25" spans="2:17">
      <c r="B25" s="56" t="s">
        <v>744</v>
      </c>
      <c r="D25" s="44"/>
      <c r="H25" s="61">
        <v>0</v>
      </c>
      <c r="K25" s="61">
        <v>0</v>
      </c>
      <c r="L25" s="61">
        <v>0</v>
      </c>
      <c r="N25" s="61">
        <v>0</v>
      </c>
      <c r="P25" s="61">
        <v>0</v>
      </c>
      <c r="Q25" s="61">
        <v>0</v>
      </c>
    </row>
    <row r="26" spans="2:17">
      <c r="B26" s="56" t="s">
        <v>745</v>
      </c>
      <c r="D26" s="44"/>
    </row>
    <row r="27" spans="2:17">
      <c r="B27" s="12" t="s">
        <v>197</v>
      </c>
      <c r="C27" s="12" t="s">
        <v>197</v>
      </c>
      <c r="D27" s="44"/>
      <c r="E27" s="12" t="s">
        <v>197</v>
      </c>
      <c r="H27" s="35">
        <v>0</v>
      </c>
      <c r="I27" s="12" t="s">
        <v>197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</row>
    <row r="28" spans="2:17">
      <c r="B28" s="56" t="s">
        <v>746</v>
      </c>
      <c r="D28" s="44"/>
      <c r="H28" s="61">
        <v>0</v>
      </c>
      <c r="K28" s="61">
        <v>0</v>
      </c>
      <c r="L28" s="61">
        <v>0</v>
      </c>
      <c r="N28" s="61">
        <v>0</v>
      </c>
      <c r="P28" s="61">
        <v>0</v>
      </c>
      <c r="Q28" s="61">
        <v>0</v>
      </c>
    </row>
    <row r="29" spans="2:17">
      <c r="B29" s="56" t="s">
        <v>747</v>
      </c>
      <c r="D29" s="44"/>
    </row>
    <row r="30" spans="2:17">
      <c r="B30" s="12" t="s">
        <v>197</v>
      </c>
      <c r="C30" s="12" t="s">
        <v>197</v>
      </c>
      <c r="D30" s="44"/>
      <c r="E30" s="12" t="s">
        <v>197</v>
      </c>
      <c r="H30" s="35">
        <v>0</v>
      </c>
      <c r="I30" s="12" t="s">
        <v>197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</row>
    <row r="31" spans="2:17">
      <c r="B31" s="56" t="s">
        <v>748</v>
      </c>
      <c r="D31" s="44"/>
      <c r="H31" s="61">
        <v>0</v>
      </c>
      <c r="K31" s="61">
        <v>0</v>
      </c>
      <c r="L31" s="61">
        <v>0</v>
      </c>
      <c r="N31" s="61">
        <v>0</v>
      </c>
      <c r="P31" s="61">
        <v>0</v>
      </c>
      <c r="Q31" s="61">
        <v>0</v>
      </c>
    </row>
    <row r="32" spans="2:17">
      <c r="B32" s="56" t="s">
        <v>749</v>
      </c>
      <c r="D32" s="44"/>
      <c r="H32" s="61">
        <v>0</v>
      </c>
      <c r="K32" s="61">
        <v>0</v>
      </c>
      <c r="L32" s="61">
        <v>0</v>
      </c>
      <c r="N32" s="61">
        <v>0</v>
      </c>
      <c r="P32" s="61">
        <v>0</v>
      </c>
      <c r="Q32" s="61">
        <v>0</v>
      </c>
    </row>
    <row r="33" spans="2:17">
      <c r="B33" s="56" t="s">
        <v>214</v>
      </c>
      <c r="D33" s="44"/>
      <c r="H33" s="61">
        <v>0</v>
      </c>
      <c r="K33" s="61">
        <v>0</v>
      </c>
      <c r="L33" s="61">
        <v>0</v>
      </c>
      <c r="N33" s="61">
        <v>0</v>
      </c>
      <c r="P33" s="61">
        <v>0</v>
      </c>
      <c r="Q33" s="61">
        <v>0</v>
      </c>
    </row>
    <row r="34" spans="2:17">
      <c r="B34" s="56" t="s">
        <v>215</v>
      </c>
      <c r="D34" s="44"/>
    </row>
    <row r="35" spans="2:17">
      <c r="B35" s="56" t="s">
        <v>736</v>
      </c>
      <c r="D35" s="44"/>
    </row>
    <row r="36" spans="2:17">
      <c r="B36" s="12" t="s">
        <v>197</v>
      </c>
      <c r="C36" s="12" t="s">
        <v>197</v>
      </c>
      <c r="D36" s="44"/>
      <c r="E36" s="12" t="s">
        <v>197</v>
      </c>
      <c r="H36" s="35">
        <v>0</v>
      </c>
      <c r="I36" s="12" t="s">
        <v>197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</row>
    <row r="37" spans="2:17">
      <c r="B37" s="56" t="s">
        <v>737</v>
      </c>
      <c r="D37" s="44"/>
      <c r="H37" s="61">
        <v>0</v>
      </c>
      <c r="K37" s="61">
        <v>0</v>
      </c>
      <c r="L37" s="61">
        <v>0</v>
      </c>
      <c r="N37" s="61">
        <v>0</v>
      </c>
      <c r="P37" s="61">
        <v>0</v>
      </c>
      <c r="Q37" s="61">
        <v>0</v>
      </c>
    </row>
    <row r="38" spans="2:17">
      <c r="B38" s="56" t="s">
        <v>738</v>
      </c>
      <c r="D38" s="44"/>
    </row>
    <row r="39" spans="2:17">
      <c r="B39" s="12" t="s">
        <v>197</v>
      </c>
      <c r="C39" s="12" t="s">
        <v>197</v>
      </c>
      <c r="D39" s="44"/>
      <c r="E39" s="12" t="s">
        <v>197</v>
      </c>
      <c r="H39" s="35">
        <v>0</v>
      </c>
      <c r="I39" s="12" t="s">
        <v>197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</row>
    <row r="40" spans="2:17">
      <c r="B40" s="56" t="s">
        <v>739</v>
      </c>
      <c r="D40" s="44"/>
      <c r="H40" s="61">
        <v>0</v>
      </c>
      <c r="K40" s="61">
        <v>0</v>
      </c>
      <c r="L40" s="61">
        <v>0</v>
      </c>
      <c r="N40" s="61">
        <v>0</v>
      </c>
      <c r="P40" s="61">
        <v>0</v>
      </c>
      <c r="Q40" s="61">
        <v>0</v>
      </c>
    </row>
    <row r="41" spans="2:17">
      <c r="B41" s="56" t="s">
        <v>740</v>
      </c>
      <c r="D41" s="44"/>
    </row>
    <row r="42" spans="2:17">
      <c r="B42" s="56" t="s">
        <v>741</v>
      </c>
      <c r="D42" s="44"/>
    </row>
    <row r="43" spans="2:17">
      <c r="B43" s="12" t="s">
        <v>197</v>
      </c>
      <c r="C43" s="12" t="s">
        <v>197</v>
      </c>
      <c r="D43" s="44"/>
      <c r="E43" s="12" t="s">
        <v>197</v>
      </c>
      <c r="H43" s="35">
        <v>0</v>
      </c>
      <c r="I43" s="12" t="s">
        <v>197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</row>
    <row r="44" spans="2:17">
      <c r="B44" s="56" t="s">
        <v>742</v>
      </c>
      <c r="D44" s="44"/>
      <c r="H44" s="61">
        <v>0</v>
      </c>
      <c r="K44" s="61">
        <v>0</v>
      </c>
      <c r="L44" s="61">
        <v>0</v>
      </c>
      <c r="N44" s="61">
        <v>0</v>
      </c>
      <c r="P44" s="61">
        <v>0</v>
      </c>
      <c r="Q44" s="61">
        <v>0</v>
      </c>
    </row>
    <row r="45" spans="2:17">
      <c r="B45" s="56" t="s">
        <v>743</v>
      </c>
      <c r="D45" s="44"/>
    </row>
    <row r="46" spans="2:17">
      <c r="B46" s="12" t="s">
        <v>197</v>
      </c>
      <c r="C46" s="12" t="s">
        <v>197</v>
      </c>
      <c r="D46" s="44"/>
      <c r="E46" s="12" t="s">
        <v>197</v>
      </c>
      <c r="H46" s="35">
        <v>0</v>
      </c>
      <c r="I46" s="12" t="s">
        <v>197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</row>
    <row r="47" spans="2:17">
      <c r="B47" s="56" t="s">
        <v>744</v>
      </c>
      <c r="D47" s="44"/>
      <c r="H47" s="61">
        <v>0</v>
      </c>
      <c r="K47" s="61">
        <v>0</v>
      </c>
      <c r="L47" s="61">
        <v>0</v>
      </c>
      <c r="N47" s="61">
        <v>0</v>
      </c>
      <c r="P47" s="61">
        <v>0</v>
      </c>
      <c r="Q47" s="61">
        <v>0</v>
      </c>
    </row>
    <row r="48" spans="2:17">
      <c r="B48" s="56" t="s">
        <v>745</v>
      </c>
      <c r="D48" s="44"/>
    </row>
    <row r="49" spans="2:17">
      <c r="B49" s="12" t="s">
        <v>197</v>
      </c>
      <c r="C49" s="12" t="s">
        <v>197</v>
      </c>
      <c r="D49" s="44"/>
      <c r="E49" s="12" t="s">
        <v>197</v>
      </c>
      <c r="H49" s="35">
        <v>0</v>
      </c>
      <c r="I49" s="12" t="s">
        <v>197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</row>
    <row r="50" spans="2:17">
      <c r="B50" s="56" t="s">
        <v>746</v>
      </c>
      <c r="D50" s="44"/>
      <c r="H50" s="61">
        <v>0</v>
      </c>
      <c r="K50" s="61">
        <v>0</v>
      </c>
      <c r="L50" s="61">
        <v>0</v>
      </c>
      <c r="N50" s="61">
        <v>0</v>
      </c>
      <c r="P50" s="61">
        <v>0</v>
      </c>
      <c r="Q50" s="61">
        <v>0</v>
      </c>
    </row>
    <row r="51" spans="2:17">
      <c r="B51" s="56" t="s">
        <v>747</v>
      </c>
      <c r="D51" s="44"/>
    </row>
    <row r="52" spans="2:17">
      <c r="B52" s="12" t="s">
        <v>197</v>
      </c>
      <c r="C52" s="12" t="s">
        <v>197</v>
      </c>
      <c r="D52" s="44"/>
      <c r="E52" s="12" t="s">
        <v>197</v>
      </c>
      <c r="H52" s="35">
        <v>0</v>
      </c>
      <c r="I52" s="12" t="s">
        <v>197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</row>
    <row r="53" spans="2:17">
      <c r="B53" s="56" t="s">
        <v>748</v>
      </c>
      <c r="D53" s="44"/>
      <c r="H53" s="61">
        <v>0</v>
      </c>
      <c r="K53" s="61">
        <v>0</v>
      </c>
      <c r="L53" s="61">
        <v>0</v>
      </c>
      <c r="N53" s="61">
        <v>0</v>
      </c>
      <c r="P53" s="61">
        <v>0</v>
      </c>
      <c r="Q53" s="61">
        <v>0</v>
      </c>
    </row>
    <row r="54" spans="2:17">
      <c r="B54" s="56" t="s">
        <v>749</v>
      </c>
      <c r="D54" s="44"/>
      <c r="H54" s="61">
        <v>0</v>
      </c>
      <c r="K54" s="61">
        <v>0</v>
      </c>
      <c r="L54" s="61">
        <v>0</v>
      </c>
      <c r="N54" s="61">
        <v>0</v>
      </c>
      <c r="P54" s="61">
        <v>0</v>
      </c>
      <c r="Q54" s="61">
        <v>0</v>
      </c>
    </row>
    <row r="55" spans="2:17">
      <c r="B55" s="56" t="s">
        <v>220</v>
      </c>
      <c r="D55" s="44"/>
      <c r="H55" s="61">
        <v>0</v>
      </c>
      <c r="K55" s="61">
        <v>0</v>
      </c>
      <c r="L55" s="61">
        <v>0</v>
      </c>
      <c r="N55" s="61">
        <v>0</v>
      </c>
      <c r="P55" s="61">
        <v>0</v>
      </c>
      <c r="Q55" s="61">
        <v>0</v>
      </c>
    </row>
    <row r="56" spans="2:17">
      <c r="B56" s="12" t="s">
        <v>221</v>
      </c>
      <c r="D56" s="44"/>
    </row>
    <row r="57" spans="2:17">
      <c r="D57" s="44"/>
    </row>
    <row r="58" spans="2:17">
      <c r="D58" s="44"/>
    </row>
    <row r="59" spans="2:17">
      <c r="D59" s="44"/>
    </row>
    <row r="60" spans="2:17">
      <c r="D60" s="44"/>
    </row>
    <row r="61" spans="2:17">
      <c r="D61" s="44"/>
    </row>
    <row r="62" spans="2:17">
      <c r="D62" s="44"/>
    </row>
    <row r="63" spans="2:17">
      <c r="D63" s="44"/>
    </row>
    <row r="64" spans="2:17">
      <c r="D64" s="44"/>
    </row>
    <row r="65" spans="4:4">
      <c r="D65" s="44"/>
    </row>
    <row r="66" spans="4:4">
      <c r="D66" s="44"/>
    </row>
    <row r="67" spans="4:4">
      <c r="D67" s="44"/>
    </row>
    <row r="68" spans="4:4">
      <c r="D68" s="44"/>
    </row>
    <row r="69" spans="4:4">
      <c r="D69" s="44"/>
    </row>
    <row r="70" spans="4:4">
      <c r="D70" s="44"/>
    </row>
    <row r="71" spans="4:4">
      <c r="D71" s="44"/>
    </row>
    <row r="72" spans="4:4">
      <c r="D72" s="44"/>
    </row>
    <row r="73" spans="4:4">
      <c r="D73" s="44"/>
    </row>
    <row r="74" spans="4:4">
      <c r="D74" s="44"/>
    </row>
    <row r="75" spans="4:4">
      <c r="D75" s="44"/>
    </row>
    <row r="76" spans="4:4">
      <c r="D76" s="44"/>
    </row>
    <row r="77" spans="4:4">
      <c r="D77" s="44"/>
    </row>
    <row r="78" spans="4:4">
      <c r="D78" s="44"/>
    </row>
    <row r="79" spans="4:4">
      <c r="D79" s="44"/>
    </row>
    <row r="80" spans="4:4">
      <c r="D80" s="44"/>
    </row>
    <row r="81" spans="4:4">
      <c r="D81" s="44"/>
    </row>
    <row r="82" spans="4:4">
      <c r="D82" s="44"/>
    </row>
    <row r="83" spans="4:4">
      <c r="D83" s="44"/>
    </row>
    <row r="84" spans="4:4">
      <c r="D84" s="44"/>
    </row>
    <row r="85" spans="4:4">
      <c r="D85" s="44"/>
    </row>
    <row r="86" spans="4:4">
      <c r="D86" s="44"/>
    </row>
    <row r="87" spans="4:4">
      <c r="D87" s="44"/>
    </row>
    <row r="88" spans="4:4">
      <c r="D88" s="44"/>
    </row>
    <row r="89" spans="4:4">
      <c r="D89" s="44"/>
    </row>
    <row r="90" spans="4:4">
      <c r="D90" s="44"/>
    </row>
    <row r="91" spans="4:4">
      <c r="D91" s="44"/>
    </row>
    <row r="92" spans="4:4">
      <c r="D92" s="44"/>
    </row>
    <row r="93" spans="4:4">
      <c r="D93" s="44"/>
    </row>
    <row r="94" spans="4:4">
      <c r="D94" s="44"/>
    </row>
    <row r="95" spans="4:4">
      <c r="D95" s="44"/>
    </row>
    <row r="96" spans="4:4">
      <c r="D96" s="44"/>
    </row>
    <row r="97" spans="4:4">
      <c r="D97" s="44"/>
    </row>
    <row r="98" spans="4:4">
      <c r="D98" s="44"/>
    </row>
    <row r="99" spans="4:4">
      <c r="D99" s="44"/>
    </row>
    <row r="100" spans="4:4">
      <c r="D100" s="44"/>
    </row>
    <row r="101" spans="4:4">
      <c r="D101" s="44"/>
    </row>
    <row r="102" spans="4:4">
      <c r="D102" s="44"/>
    </row>
    <row r="103" spans="4:4">
      <c r="D103" s="44"/>
    </row>
    <row r="104" spans="4:4">
      <c r="D104" s="44"/>
    </row>
    <row r="105" spans="4:4">
      <c r="D105" s="44"/>
    </row>
    <row r="106" spans="4:4">
      <c r="D106" s="44"/>
    </row>
    <row r="107" spans="4:4">
      <c r="D107" s="44"/>
    </row>
    <row r="108" spans="4:4">
      <c r="D108" s="44"/>
    </row>
    <row r="109" spans="4:4">
      <c r="D109" s="44"/>
    </row>
    <row r="110" spans="4:4">
      <c r="D110" s="44"/>
    </row>
    <row r="111" spans="4:4">
      <c r="D111" s="44"/>
    </row>
    <row r="112" spans="4:4">
      <c r="D112" s="44"/>
    </row>
    <row r="113" spans="4:4">
      <c r="D113" s="44"/>
    </row>
    <row r="114" spans="4:4">
      <c r="D114" s="44"/>
    </row>
    <row r="115" spans="4:4">
      <c r="D115" s="44"/>
    </row>
    <row r="116" spans="4:4">
      <c r="D116" s="44"/>
    </row>
    <row r="117" spans="4:4">
      <c r="D117" s="44"/>
    </row>
    <row r="118" spans="4:4">
      <c r="D118" s="44"/>
    </row>
    <row r="119" spans="4:4">
      <c r="D119" s="44"/>
    </row>
    <row r="120" spans="4:4">
      <c r="D120" s="44"/>
    </row>
    <row r="121" spans="4:4">
      <c r="D121" s="44"/>
    </row>
    <row r="122" spans="4:4">
      <c r="D122" s="44"/>
    </row>
    <row r="123" spans="4:4">
      <c r="D123" s="44"/>
    </row>
    <row r="124" spans="4:4">
      <c r="D124" s="44"/>
    </row>
    <row r="125" spans="4:4">
      <c r="D125" s="44"/>
    </row>
    <row r="126" spans="4:4">
      <c r="D126" s="44"/>
    </row>
    <row r="127" spans="4:4">
      <c r="D127" s="44"/>
    </row>
    <row r="128" spans="4:4">
      <c r="D128" s="44"/>
    </row>
    <row r="129" spans="4:4">
      <c r="D129" s="44"/>
    </row>
    <row r="130" spans="4:4">
      <c r="D130" s="44"/>
    </row>
    <row r="131" spans="4:4">
      <c r="D131" s="44"/>
    </row>
    <row r="132" spans="4:4">
      <c r="D132" s="44"/>
    </row>
    <row r="133" spans="4:4">
      <c r="D133" s="44"/>
    </row>
    <row r="134" spans="4:4">
      <c r="D134" s="44"/>
    </row>
    <row r="135" spans="4:4">
      <c r="D135" s="44"/>
    </row>
    <row r="136" spans="4:4">
      <c r="D136" s="44"/>
    </row>
    <row r="137" spans="4:4">
      <c r="D137" s="44"/>
    </row>
    <row r="138" spans="4:4">
      <c r="D138" s="44"/>
    </row>
    <row r="139" spans="4:4">
      <c r="D139" s="44"/>
    </row>
    <row r="140" spans="4:4">
      <c r="D140" s="44"/>
    </row>
    <row r="141" spans="4:4">
      <c r="D141" s="44"/>
    </row>
    <row r="142" spans="4:4">
      <c r="D142" s="44"/>
    </row>
    <row r="143" spans="4:4">
      <c r="D143" s="44"/>
    </row>
    <row r="144" spans="4:4">
      <c r="D144" s="44"/>
    </row>
    <row r="145" spans="4:4">
      <c r="D145" s="44"/>
    </row>
    <row r="146" spans="4:4">
      <c r="D146" s="44"/>
    </row>
    <row r="147" spans="4:4">
      <c r="D147" s="44"/>
    </row>
    <row r="148" spans="4:4">
      <c r="D148" s="44"/>
    </row>
    <row r="149" spans="4:4">
      <c r="D149" s="44"/>
    </row>
    <row r="150" spans="4:4">
      <c r="D150" s="44"/>
    </row>
    <row r="151" spans="4:4">
      <c r="D151" s="44"/>
    </row>
    <row r="152" spans="4:4">
      <c r="D152" s="44"/>
    </row>
    <row r="153" spans="4:4">
      <c r="D153" s="44"/>
    </row>
    <row r="154" spans="4:4">
      <c r="D154" s="44"/>
    </row>
    <row r="155" spans="4:4">
      <c r="D155" s="44"/>
    </row>
    <row r="156" spans="4:4">
      <c r="D156" s="44"/>
    </row>
    <row r="157" spans="4:4">
      <c r="D157" s="44"/>
    </row>
    <row r="158" spans="4:4">
      <c r="D158" s="44"/>
    </row>
    <row r="159" spans="4:4">
      <c r="D159" s="44"/>
    </row>
    <row r="160" spans="4:4">
      <c r="D160" s="44"/>
    </row>
    <row r="161" spans="4:4">
      <c r="D161" s="44"/>
    </row>
    <row r="162" spans="4:4">
      <c r="D162" s="44"/>
    </row>
    <row r="163" spans="4:4">
      <c r="D163" s="44"/>
    </row>
    <row r="164" spans="4:4">
      <c r="D164" s="44"/>
    </row>
    <row r="165" spans="4:4">
      <c r="D165" s="44"/>
    </row>
    <row r="166" spans="4:4">
      <c r="D166" s="44"/>
    </row>
    <row r="167" spans="4:4">
      <c r="D167" s="44"/>
    </row>
    <row r="168" spans="4:4">
      <c r="D168" s="44"/>
    </row>
    <row r="169" spans="4:4">
      <c r="D169" s="44"/>
    </row>
    <row r="170" spans="4:4">
      <c r="D170" s="44"/>
    </row>
    <row r="171" spans="4:4">
      <c r="D171" s="44"/>
    </row>
    <row r="172" spans="4:4">
      <c r="D172" s="44"/>
    </row>
    <row r="173" spans="4:4">
      <c r="D173" s="44"/>
    </row>
    <row r="174" spans="4:4">
      <c r="D174" s="44"/>
    </row>
    <row r="175" spans="4:4">
      <c r="D175" s="44"/>
    </row>
    <row r="176" spans="4:4">
      <c r="D176" s="44"/>
    </row>
    <row r="177" spans="4:4">
      <c r="D177" s="44"/>
    </row>
    <row r="178" spans="4:4">
      <c r="D178" s="44"/>
    </row>
    <row r="179" spans="4:4">
      <c r="D179" s="44"/>
    </row>
    <row r="180" spans="4:4">
      <c r="D180" s="44"/>
    </row>
    <row r="181" spans="4:4">
      <c r="D181" s="44"/>
    </row>
    <row r="182" spans="4:4">
      <c r="D182" s="44"/>
    </row>
    <row r="183" spans="4:4">
      <c r="D183" s="44"/>
    </row>
    <row r="184" spans="4:4">
      <c r="D184" s="44"/>
    </row>
    <row r="185" spans="4:4">
      <c r="D185" s="44"/>
    </row>
    <row r="186" spans="4:4">
      <c r="D186" s="44"/>
    </row>
    <row r="187" spans="4:4">
      <c r="D187" s="44"/>
    </row>
    <row r="188" spans="4:4">
      <c r="D188" s="44"/>
    </row>
    <row r="189" spans="4:4">
      <c r="D189" s="44"/>
    </row>
    <row r="190" spans="4:4">
      <c r="D190" s="44"/>
    </row>
    <row r="191" spans="4:4">
      <c r="D191" s="44"/>
    </row>
    <row r="192" spans="4:4">
      <c r="D192" s="44"/>
    </row>
    <row r="193" spans="4:4">
      <c r="D193" s="44"/>
    </row>
    <row r="194" spans="4:4">
      <c r="D194" s="44"/>
    </row>
    <row r="195" spans="4:4">
      <c r="D195" s="44"/>
    </row>
    <row r="196" spans="4:4">
      <c r="D196" s="44"/>
    </row>
    <row r="197" spans="4:4">
      <c r="D197" s="44"/>
    </row>
    <row r="198" spans="4:4">
      <c r="D198" s="44"/>
    </row>
    <row r="199" spans="4:4">
      <c r="D199" s="44"/>
    </row>
    <row r="200" spans="4:4">
      <c r="D200" s="44"/>
    </row>
    <row r="201" spans="4:4">
      <c r="D201" s="44"/>
    </row>
    <row r="202" spans="4:4">
      <c r="D202" s="44"/>
    </row>
    <row r="203" spans="4:4">
      <c r="D203" s="44"/>
    </row>
    <row r="204" spans="4:4">
      <c r="D204" s="44"/>
    </row>
    <row r="205" spans="4:4">
      <c r="D205" s="44"/>
    </row>
    <row r="206" spans="4:4">
      <c r="D206" s="44"/>
    </row>
    <row r="207" spans="4:4">
      <c r="D207" s="44"/>
    </row>
    <row r="208" spans="4:4">
      <c r="D208" s="44"/>
    </row>
    <row r="209" spans="4:4">
      <c r="D209" s="44"/>
    </row>
    <row r="210" spans="4:4">
      <c r="D210" s="44"/>
    </row>
    <row r="211" spans="4:4">
      <c r="D211" s="44"/>
    </row>
    <row r="212" spans="4:4">
      <c r="D212" s="44"/>
    </row>
    <row r="213" spans="4:4">
      <c r="D213" s="44"/>
    </row>
    <row r="214" spans="4:4">
      <c r="D214" s="44"/>
    </row>
    <row r="215" spans="4:4">
      <c r="D215" s="44"/>
    </row>
    <row r="216" spans="4:4">
      <c r="D216" s="44"/>
    </row>
    <row r="217" spans="4:4">
      <c r="D217" s="44"/>
    </row>
    <row r="218" spans="4:4">
      <c r="D218" s="44"/>
    </row>
    <row r="219" spans="4:4">
      <c r="D219" s="44"/>
    </row>
    <row r="220" spans="4:4">
      <c r="D220" s="44"/>
    </row>
    <row r="221" spans="4:4">
      <c r="D221" s="44"/>
    </row>
    <row r="222" spans="4:4">
      <c r="D222" s="44"/>
    </row>
    <row r="223" spans="4:4">
      <c r="D223" s="44"/>
    </row>
    <row r="224" spans="4:4">
      <c r="D224" s="44"/>
    </row>
    <row r="225" spans="4:4">
      <c r="D225" s="44"/>
    </row>
    <row r="226" spans="4:4">
      <c r="D226" s="44"/>
    </row>
    <row r="227" spans="4:4">
      <c r="D227" s="44"/>
    </row>
    <row r="228" spans="4:4">
      <c r="D228" s="44"/>
    </row>
    <row r="229" spans="4:4">
      <c r="D229" s="44"/>
    </row>
    <row r="230" spans="4:4">
      <c r="D230" s="44"/>
    </row>
    <row r="231" spans="4:4">
      <c r="D231" s="44"/>
    </row>
    <row r="232" spans="4:4">
      <c r="D232" s="44"/>
    </row>
    <row r="233" spans="4:4">
      <c r="D233" s="44"/>
    </row>
    <row r="234" spans="4:4">
      <c r="D234" s="44"/>
    </row>
    <row r="235" spans="4:4">
      <c r="D235" s="44"/>
    </row>
    <row r="236" spans="4:4">
      <c r="D236" s="44"/>
    </row>
    <row r="237" spans="4:4">
      <c r="D237" s="44"/>
    </row>
    <row r="238" spans="4:4">
      <c r="D238" s="44"/>
    </row>
    <row r="239" spans="4:4">
      <c r="D239" s="44"/>
    </row>
    <row r="240" spans="4:4">
      <c r="D240" s="44"/>
    </row>
    <row r="241" spans="4:4">
      <c r="D241" s="44"/>
    </row>
    <row r="242" spans="4:4">
      <c r="D242" s="44"/>
    </row>
    <row r="243" spans="4:4">
      <c r="D243" s="44"/>
    </row>
    <row r="244" spans="4:4">
      <c r="D244" s="44"/>
    </row>
    <row r="245" spans="4:4">
      <c r="D245" s="44"/>
    </row>
    <row r="246" spans="4:4">
      <c r="D246" s="44"/>
    </row>
    <row r="247" spans="4:4">
      <c r="D247" s="44"/>
    </row>
    <row r="248" spans="4:4">
      <c r="D248" s="44"/>
    </row>
    <row r="249" spans="4:4">
      <c r="D249" s="44"/>
    </row>
    <row r="250" spans="4:4">
      <c r="D250" s="44"/>
    </row>
    <row r="251" spans="4:4">
      <c r="D251" s="44"/>
    </row>
    <row r="252" spans="4:4">
      <c r="D252" s="44"/>
    </row>
    <row r="253" spans="4:4">
      <c r="D253" s="44"/>
    </row>
    <row r="254" spans="4:4">
      <c r="D254" s="44"/>
    </row>
    <row r="255" spans="4:4">
      <c r="D255" s="44"/>
    </row>
    <row r="256" spans="4:4">
      <c r="D256" s="44"/>
    </row>
    <row r="257" spans="4:4">
      <c r="D257" s="44"/>
    </row>
    <row r="258" spans="4:4">
      <c r="D258" s="44"/>
    </row>
    <row r="259" spans="4:4">
      <c r="D259" s="44"/>
    </row>
    <row r="260" spans="4:4">
      <c r="D260" s="44"/>
    </row>
    <row r="261" spans="4:4">
      <c r="D261" s="44"/>
    </row>
    <row r="262" spans="4:4">
      <c r="D262" s="44"/>
    </row>
    <row r="263" spans="4:4">
      <c r="D263" s="44"/>
    </row>
    <row r="264" spans="4:4">
      <c r="D264" s="44"/>
    </row>
    <row r="265" spans="4:4">
      <c r="D265" s="44"/>
    </row>
    <row r="266" spans="4:4">
      <c r="D266" s="44"/>
    </row>
    <row r="267" spans="4:4">
      <c r="D267" s="44"/>
    </row>
    <row r="268" spans="4:4">
      <c r="D268" s="44"/>
    </row>
    <row r="269" spans="4:4">
      <c r="D269" s="44"/>
    </row>
    <row r="270" spans="4:4">
      <c r="D270" s="44"/>
    </row>
    <row r="271" spans="4:4">
      <c r="D271" s="44"/>
    </row>
    <row r="272" spans="4:4">
      <c r="D272" s="44"/>
    </row>
    <row r="273" spans="4:4">
      <c r="D273" s="44"/>
    </row>
    <row r="274" spans="4:4">
      <c r="D274" s="44"/>
    </row>
    <row r="275" spans="4:4">
      <c r="D275" s="44"/>
    </row>
    <row r="276" spans="4:4">
      <c r="D276" s="44"/>
    </row>
    <row r="277" spans="4:4">
      <c r="D277" s="44"/>
    </row>
    <row r="278" spans="4:4">
      <c r="D278" s="44"/>
    </row>
    <row r="279" spans="4:4">
      <c r="D279" s="44"/>
    </row>
    <row r="280" spans="4:4">
      <c r="D280" s="44"/>
    </row>
    <row r="281" spans="4:4">
      <c r="D281" s="44"/>
    </row>
    <row r="282" spans="4:4">
      <c r="D282" s="44"/>
    </row>
    <row r="283" spans="4:4">
      <c r="D283" s="44"/>
    </row>
    <row r="284" spans="4:4">
      <c r="D284" s="44"/>
    </row>
    <row r="285" spans="4:4">
      <c r="D285" s="44"/>
    </row>
    <row r="286" spans="4:4">
      <c r="D286" s="44"/>
    </row>
    <row r="287" spans="4:4">
      <c r="D287" s="44"/>
    </row>
    <row r="288" spans="4:4">
      <c r="D288" s="44"/>
    </row>
    <row r="289" spans="4:4">
      <c r="D289" s="44"/>
    </row>
    <row r="290" spans="4:4">
      <c r="D290" s="44"/>
    </row>
    <row r="291" spans="4:4">
      <c r="D291" s="44"/>
    </row>
    <row r="292" spans="4:4">
      <c r="D292" s="44"/>
    </row>
    <row r="293" spans="4:4">
      <c r="D293" s="44"/>
    </row>
    <row r="294" spans="4:4">
      <c r="D294" s="44"/>
    </row>
    <row r="295" spans="4:4">
      <c r="D295" s="44"/>
    </row>
    <row r="296" spans="4:4">
      <c r="D296" s="44"/>
    </row>
    <row r="297" spans="4:4">
      <c r="D297" s="44"/>
    </row>
    <row r="298" spans="4:4">
      <c r="D298" s="44"/>
    </row>
    <row r="299" spans="4:4">
      <c r="D299" s="44"/>
    </row>
    <row r="300" spans="4:4">
      <c r="D300" s="44"/>
    </row>
    <row r="301" spans="4:4">
      <c r="D301" s="44"/>
    </row>
    <row r="302" spans="4:4">
      <c r="D302" s="44"/>
    </row>
    <row r="303" spans="4:4">
      <c r="D303" s="44"/>
    </row>
    <row r="304" spans="4:4">
      <c r="D304" s="44"/>
    </row>
    <row r="305" spans="4:4">
      <c r="D305" s="44"/>
    </row>
    <row r="306" spans="4:4">
      <c r="D306" s="44"/>
    </row>
    <row r="307" spans="4:4">
      <c r="D307" s="44"/>
    </row>
    <row r="308" spans="4:4">
      <c r="D308" s="44"/>
    </row>
    <row r="309" spans="4:4">
      <c r="D309" s="44"/>
    </row>
    <row r="310" spans="4:4">
      <c r="D310" s="44"/>
    </row>
    <row r="311" spans="4:4">
      <c r="D311" s="44"/>
    </row>
    <row r="312" spans="4:4">
      <c r="D312" s="44"/>
    </row>
    <row r="313" spans="4:4">
      <c r="D313" s="44"/>
    </row>
    <row r="314" spans="4:4">
      <c r="D314" s="44"/>
    </row>
    <row r="315" spans="4:4">
      <c r="D315" s="44"/>
    </row>
    <row r="316" spans="4:4">
      <c r="D316" s="44"/>
    </row>
    <row r="317" spans="4:4">
      <c r="D317" s="44"/>
    </row>
    <row r="318" spans="4:4">
      <c r="D318" s="44"/>
    </row>
    <row r="319" spans="4:4">
      <c r="D319" s="44"/>
    </row>
    <row r="320" spans="4:4">
      <c r="D320" s="44"/>
    </row>
    <row r="321" spans="4:4">
      <c r="D321" s="44"/>
    </row>
    <row r="322" spans="4:4">
      <c r="D322" s="44"/>
    </row>
    <row r="323" spans="4:4">
      <c r="D323" s="44"/>
    </row>
    <row r="324" spans="4:4">
      <c r="D324" s="44"/>
    </row>
    <row r="325" spans="4:4">
      <c r="D325" s="44"/>
    </row>
    <row r="326" spans="4:4">
      <c r="D326" s="44"/>
    </row>
    <row r="327" spans="4:4">
      <c r="D327" s="44"/>
    </row>
    <row r="328" spans="4:4">
      <c r="D328" s="44"/>
    </row>
    <row r="329" spans="4:4">
      <c r="D329" s="44"/>
    </row>
    <row r="330" spans="4:4">
      <c r="D330" s="44"/>
    </row>
    <row r="331" spans="4:4">
      <c r="D331" s="44"/>
    </row>
    <row r="332" spans="4:4">
      <c r="D332" s="44"/>
    </row>
    <row r="333" spans="4:4">
      <c r="D333" s="44"/>
    </row>
    <row r="334" spans="4:4">
      <c r="D334" s="44"/>
    </row>
    <row r="335" spans="4:4">
      <c r="D335" s="44"/>
    </row>
    <row r="336" spans="4:4">
      <c r="D336" s="44"/>
    </row>
    <row r="337" spans="4:4">
      <c r="D337" s="44"/>
    </row>
    <row r="338" spans="4:4">
      <c r="D338" s="44"/>
    </row>
    <row r="339" spans="4:4">
      <c r="D339" s="44"/>
    </row>
    <row r="340" spans="4:4">
      <c r="D340" s="44"/>
    </row>
    <row r="341" spans="4:4">
      <c r="D341" s="44"/>
    </row>
    <row r="342" spans="4:4">
      <c r="D342" s="44"/>
    </row>
    <row r="343" spans="4:4">
      <c r="D343" s="44"/>
    </row>
    <row r="344" spans="4:4">
      <c r="D344" s="44"/>
    </row>
    <row r="345" spans="4:4">
      <c r="D345" s="44"/>
    </row>
    <row r="346" spans="4:4">
      <c r="D346" s="44"/>
    </row>
    <row r="347" spans="4:4">
      <c r="D347" s="44"/>
    </row>
    <row r="348" spans="4:4">
      <c r="D348" s="44"/>
    </row>
    <row r="349" spans="4:4">
      <c r="D349" s="44"/>
    </row>
    <row r="350" spans="4:4">
      <c r="D350" s="44"/>
    </row>
    <row r="351" spans="4:4">
      <c r="D351" s="44"/>
    </row>
    <row r="352" spans="4:4">
      <c r="D352" s="44"/>
    </row>
    <row r="353" spans="4:4">
      <c r="D353" s="44"/>
    </row>
    <row r="354" spans="4:4">
      <c r="D354" s="44"/>
    </row>
    <row r="355" spans="4:4">
      <c r="D355" s="44"/>
    </row>
    <row r="356" spans="4:4">
      <c r="D356" s="44"/>
    </row>
    <row r="357" spans="4:4">
      <c r="D357" s="44"/>
    </row>
    <row r="358" spans="4:4">
      <c r="D358" s="44"/>
    </row>
    <row r="359" spans="4:4">
      <c r="D359" s="44"/>
    </row>
    <row r="360" spans="4:4">
      <c r="D360" s="44"/>
    </row>
    <row r="361" spans="4:4">
      <c r="D361" s="44"/>
    </row>
    <row r="362" spans="4:4">
      <c r="D362" s="44"/>
    </row>
    <row r="363" spans="4:4">
      <c r="D363" s="44"/>
    </row>
    <row r="364" spans="4:4">
      <c r="D364" s="44"/>
    </row>
    <row r="365" spans="4:4">
      <c r="D365" s="44"/>
    </row>
    <row r="366" spans="4:4">
      <c r="D366" s="44"/>
    </row>
    <row r="367" spans="4:4">
      <c r="D367" s="44"/>
    </row>
    <row r="368" spans="4:4">
      <c r="D368" s="44"/>
    </row>
    <row r="369" spans="4:4">
      <c r="D369" s="44"/>
    </row>
    <row r="370" spans="4:4">
      <c r="D370" s="44"/>
    </row>
    <row r="371" spans="4:4">
      <c r="D371" s="44"/>
    </row>
    <row r="372" spans="4:4">
      <c r="D372" s="44"/>
    </row>
    <row r="373" spans="4:4">
      <c r="D373" s="44"/>
    </row>
    <row r="374" spans="4:4">
      <c r="D374" s="44"/>
    </row>
    <row r="375" spans="4:4">
      <c r="D375" s="44"/>
    </row>
    <row r="376" spans="4:4">
      <c r="D376" s="44"/>
    </row>
    <row r="377" spans="4:4">
      <c r="D377" s="44"/>
    </row>
    <row r="378" spans="4:4">
      <c r="D378" s="44"/>
    </row>
    <row r="379" spans="4:4">
      <c r="D379" s="44"/>
    </row>
    <row r="380" spans="4:4">
      <c r="D380" s="44"/>
    </row>
    <row r="381" spans="4:4">
      <c r="D381" s="44"/>
    </row>
    <row r="382" spans="4:4">
      <c r="D382" s="44"/>
    </row>
    <row r="383" spans="4:4">
      <c r="D383" s="44"/>
    </row>
    <row r="384" spans="4:4">
      <c r="D384" s="44"/>
    </row>
    <row r="385" spans="4:4">
      <c r="D385" s="44"/>
    </row>
    <row r="386" spans="4:4">
      <c r="D386" s="44"/>
    </row>
    <row r="387" spans="4:4">
      <c r="D387" s="44"/>
    </row>
    <row r="388" spans="4:4">
      <c r="D388" s="44"/>
    </row>
    <row r="389" spans="4:4">
      <c r="D389" s="44"/>
    </row>
    <row r="390" spans="4:4">
      <c r="D390" s="44"/>
    </row>
    <row r="391" spans="4:4">
      <c r="D391" s="44"/>
    </row>
    <row r="392" spans="4:4">
      <c r="D392" s="44"/>
    </row>
    <row r="393" spans="4:4">
      <c r="D393" s="44"/>
    </row>
    <row r="394" spans="4:4">
      <c r="D394" s="44"/>
    </row>
    <row r="395" spans="4:4">
      <c r="D395" s="44"/>
    </row>
    <row r="396" spans="4:4">
      <c r="D396" s="44"/>
    </row>
    <row r="397" spans="4:4">
      <c r="D397" s="44"/>
    </row>
    <row r="398" spans="4:4">
      <c r="D398" s="44"/>
    </row>
    <row r="399" spans="4:4">
      <c r="D399" s="44"/>
    </row>
    <row r="400" spans="4:4">
      <c r="D400" s="44"/>
    </row>
    <row r="401" spans="4:4">
      <c r="D401" s="44"/>
    </row>
    <row r="402" spans="4:4">
      <c r="D402" s="44"/>
    </row>
    <row r="403" spans="4:4">
      <c r="D403" s="44"/>
    </row>
    <row r="404" spans="4:4">
      <c r="D404" s="44"/>
    </row>
    <row r="405" spans="4:4">
      <c r="D405" s="44"/>
    </row>
    <row r="406" spans="4:4">
      <c r="D406" s="44"/>
    </row>
    <row r="407" spans="4:4">
      <c r="D407" s="44"/>
    </row>
    <row r="408" spans="4:4">
      <c r="D408" s="44"/>
    </row>
    <row r="409" spans="4:4">
      <c r="D409" s="44"/>
    </row>
    <row r="410" spans="4:4">
      <c r="D410" s="44"/>
    </row>
    <row r="411" spans="4:4">
      <c r="D411" s="44"/>
    </row>
    <row r="412" spans="4:4">
      <c r="D412" s="44"/>
    </row>
    <row r="413" spans="4:4">
      <c r="D413" s="44"/>
    </row>
    <row r="414" spans="4:4">
      <c r="D414" s="44"/>
    </row>
    <row r="415" spans="4:4">
      <c r="D415" s="44"/>
    </row>
    <row r="416" spans="4:4">
      <c r="D416" s="44"/>
    </row>
    <row r="417" spans="4:4">
      <c r="D417" s="44"/>
    </row>
    <row r="418" spans="4:4">
      <c r="D418" s="44"/>
    </row>
    <row r="419" spans="4:4">
      <c r="D419" s="44"/>
    </row>
    <row r="420" spans="4:4">
      <c r="D420" s="44"/>
    </row>
    <row r="421" spans="4:4">
      <c r="D421" s="44"/>
    </row>
    <row r="422" spans="4:4">
      <c r="D422" s="44"/>
    </row>
    <row r="423" spans="4:4">
      <c r="D423" s="44"/>
    </row>
    <row r="424" spans="4:4">
      <c r="D424" s="44"/>
    </row>
    <row r="425" spans="4:4">
      <c r="D425" s="44"/>
    </row>
    <row r="426" spans="4:4">
      <c r="D426" s="44"/>
    </row>
    <row r="427" spans="4:4">
      <c r="D427" s="44"/>
    </row>
    <row r="428" spans="4:4">
      <c r="D428" s="44"/>
    </row>
    <row r="429" spans="4:4">
      <c r="D429" s="44"/>
    </row>
    <row r="430" spans="4:4">
      <c r="D430" s="44"/>
    </row>
    <row r="431" spans="4:4">
      <c r="D431" s="44"/>
    </row>
    <row r="432" spans="4:4">
      <c r="D432" s="44"/>
    </row>
    <row r="433" spans="4:4">
      <c r="D433" s="44"/>
    </row>
    <row r="434" spans="4:4">
      <c r="D434" s="44"/>
    </row>
    <row r="435" spans="4:4">
      <c r="D435" s="44"/>
    </row>
    <row r="436" spans="4:4">
      <c r="D436" s="44"/>
    </row>
    <row r="437" spans="4:4">
      <c r="D437" s="44"/>
    </row>
    <row r="438" spans="4:4">
      <c r="D438" s="44"/>
    </row>
    <row r="439" spans="4:4">
      <c r="D439" s="44"/>
    </row>
    <row r="440" spans="4:4">
      <c r="D440" s="44"/>
    </row>
    <row r="441" spans="4:4">
      <c r="D441" s="44"/>
    </row>
    <row r="442" spans="4:4">
      <c r="D442" s="44"/>
    </row>
    <row r="443" spans="4:4">
      <c r="D443" s="44"/>
    </row>
    <row r="444" spans="4:4">
      <c r="D444" s="44"/>
    </row>
    <row r="445" spans="4:4">
      <c r="D445" s="44"/>
    </row>
    <row r="446" spans="4:4">
      <c r="D446" s="44"/>
    </row>
    <row r="447" spans="4:4">
      <c r="D447" s="44"/>
    </row>
    <row r="448" spans="4:4">
      <c r="D448" s="44"/>
    </row>
    <row r="449" spans="4:4">
      <c r="D449" s="44"/>
    </row>
    <row r="450" spans="4:4">
      <c r="D450" s="44"/>
    </row>
    <row r="451" spans="4:4">
      <c r="D451" s="44"/>
    </row>
    <row r="452" spans="4:4">
      <c r="D452" s="44"/>
    </row>
    <row r="453" spans="4:4">
      <c r="D453" s="44"/>
    </row>
    <row r="454" spans="4:4">
      <c r="D454" s="44"/>
    </row>
    <row r="455" spans="4:4">
      <c r="D455" s="44"/>
    </row>
    <row r="456" spans="4:4">
      <c r="D456" s="44"/>
    </row>
    <row r="457" spans="4:4">
      <c r="D457" s="44"/>
    </row>
    <row r="458" spans="4:4">
      <c r="D458" s="44"/>
    </row>
    <row r="459" spans="4:4">
      <c r="D459" s="44"/>
    </row>
    <row r="460" spans="4:4">
      <c r="D460" s="44"/>
    </row>
    <row r="461" spans="4:4">
      <c r="D461" s="44"/>
    </row>
    <row r="462" spans="4:4">
      <c r="D462" s="44"/>
    </row>
    <row r="463" spans="4:4">
      <c r="D463" s="44"/>
    </row>
    <row r="464" spans="4:4">
      <c r="D464" s="44"/>
    </row>
    <row r="465" spans="4:4">
      <c r="D465" s="44"/>
    </row>
    <row r="466" spans="4:4">
      <c r="D466" s="44"/>
    </row>
    <row r="467" spans="4:4">
      <c r="D467" s="44"/>
    </row>
    <row r="468" spans="4:4">
      <c r="D468" s="44"/>
    </row>
    <row r="469" spans="4:4">
      <c r="D469" s="44"/>
    </row>
    <row r="470" spans="4:4">
      <c r="D470" s="44"/>
    </row>
    <row r="471" spans="4:4">
      <c r="D471" s="44"/>
    </row>
    <row r="472" spans="4:4">
      <c r="D472" s="44"/>
    </row>
    <row r="473" spans="4:4">
      <c r="D473" s="44"/>
    </row>
    <row r="474" spans="4:4">
      <c r="D474" s="44"/>
    </row>
    <row r="475" spans="4:4">
      <c r="D475" s="44"/>
    </row>
    <row r="476" spans="4:4">
      <c r="D476" s="44"/>
    </row>
    <row r="477" spans="4:4">
      <c r="D477" s="44"/>
    </row>
    <row r="478" spans="4:4">
      <c r="D478" s="44"/>
    </row>
    <row r="479" spans="4:4">
      <c r="D479" s="44"/>
    </row>
    <row r="480" spans="4:4">
      <c r="D480" s="44"/>
    </row>
    <row r="481" spans="4:4">
      <c r="D481" s="44"/>
    </row>
    <row r="482" spans="4:4">
      <c r="D482" s="44"/>
    </row>
    <row r="483" spans="4:4">
      <c r="D483" s="44"/>
    </row>
    <row r="484" spans="4:4">
      <c r="D484" s="44"/>
    </row>
    <row r="485" spans="4:4">
      <c r="D485" s="44"/>
    </row>
    <row r="486" spans="4:4">
      <c r="D486" s="44"/>
    </row>
    <row r="487" spans="4:4">
      <c r="D487" s="44"/>
    </row>
    <row r="488" spans="4:4">
      <c r="D488" s="44"/>
    </row>
    <row r="489" spans="4:4">
      <c r="D489" s="44"/>
    </row>
    <row r="490" spans="4:4">
      <c r="D490" s="44"/>
    </row>
    <row r="491" spans="4:4">
      <c r="D491" s="44"/>
    </row>
    <row r="492" spans="4:4">
      <c r="D492" s="44"/>
    </row>
    <row r="493" spans="4:4">
      <c r="D493" s="44"/>
    </row>
    <row r="494" spans="4:4">
      <c r="D494" s="44"/>
    </row>
    <row r="495" spans="4:4">
      <c r="D495" s="44"/>
    </row>
    <row r="496" spans="4:4">
      <c r="D496" s="44"/>
    </row>
    <row r="497" spans="4:4">
      <c r="D497" s="44"/>
    </row>
    <row r="498" spans="4:4">
      <c r="D498" s="44"/>
    </row>
    <row r="499" spans="4:4">
      <c r="D499" s="44"/>
    </row>
    <row r="500" spans="4:4">
      <c r="D500" s="44"/>
    </row>
    <row r="501" spans="4:4">
      <c r="D501" s="44"/>
    </row>
    <row r="502" spans="4:4">
      <c r="D502" s="44"/>
    </row>
    <row r="503" spans="4:4">
      <c r="D503" s="44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2"/>
  <sheetViews>
    <sheetView rightToLeft="1" workbookViewId="0"/>
  </sheetViews>
  <sheetFormatPr defaultColWidth="9.140625" defaultRowHeight="18"/>
  <cols>
    <col min="1" max="1" width="6.28515625" style="44" customWidth="1"/>
    <col min="2" max="2" width="38.7109375" style="43" customWidth="1"/>
    <col min="3" max="4" width="10.7109375" style="43" customWidth="1"/>
    <col min="5" max="10" width="10.7109375" style="44" customWidth="1"/>
    <col min="11" max="11" width="14.7109375" style="44" customWidth="1"/>
    <col min="12" max="12" width="11.7109375" style="44" customWidth="1"/>
    <col min="13" max="13" width="14.7109375" style="44" customWidth="1"/>
    <col min="14" max="15" width="10.7109375" style="44" customWidth="1"/>
    <col min="16" max="16" width="7.5703125" style="44" customWidth="1"/>
    <col min="17" max="17" width="6.7109375" style="44" customWidth="1"/>
    <col min="18" max="18" width="7.7109375" style="44" customWidth="1"/>
    <col min="19" max="19" width="7.140625" style="44" customWidth="1"/>
    <col min="20" max="20" width="6" style="44" customWidth="1"/>
    <col min="21" max="21" width="7.85546875" style="44" customWidth="1"/>
    <col min="22" max="22" width="8.140625" style="44" customWidth="1"/>
    <col min="23" max="23" width="6.28515625" style="44" customWidth="1"/>
    <col min="24" max="24" width="8" style="44" customWidth="1"/>
    <col min="25" max="25" width="8.7109375" style="44" customWidth="1"/>
    <col min="26" max="26" width="10" style="44" customWidth="1"/>
    <col min="27" max="27" width="9.5703125" style="44" customWidth="1"/>
    <col min="28" max="28" width="6.140625" style="44" customWidth="1"/>
    <col min="29" max="30" width="5.7109375" style="44" customWidth="1"/>
    <col min="31" max="31" width="6.85546875" style="44" customWidth="1"/>
    <col min="32" max="32" width="6.42578125" style="44" customWidth="1"/>
    <col min="33" max="33" width="6.7109375" style="44" customWidth="1"/>
    <col min="34" max="34" width="7.28515625" style="44" customWidth="1"/>
    <col min="35" max="46" width="5.7109375" style="44" customWidth="1"/>
    <col min="47" max="16384" width="9.140625" style="44"/>
  </cols>
  <sheetData>
    <row r="1" spans="2:59">
      <c r="B1" s="11" t="s">
        <v>0</v>
      </c>
      <c r="C1" s="11" t="s">
        <v>190</v>
      </c>
    </row>
    <row r="2" spans="2:59">
      <c r="B2" s="11" t="s">
        <v>1</v>
      </c>
      <c r="C2" s="11"/>
    </row>
    <row r="3" spans="2:59">
      <c r="B3" s="11" t="s">
        <v>2</v>
      </c>
      <c r="C3" s="11" t="s">
        <v>191</v>
      </c>
    </row>
    <row r="4" spans="2:59">
      <c r="B4" s="11" t="s">
        <v>3</v>
      </c>
      <c r="C4" s="11" t="s">
        <v>192</v>
      </c>
    </row>
    <row r="5" spans="2:59">
      <c r="B5" s="11"/>
      <c r="C5" s="11"/>
    </row>
    <row r="7" spans="2:59" ht="26.25" customHeight="1">
      <c r="B7" s="87" t="s">
        <v>152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9"/>
    </row>
    <row r="8" spans="2:59" s="49" customFormat="1" ht="63">
      <c r="B8" s="17" t="s">
        <v>102</v>
      </c>
      <c r="C8" s="68" t="s">
        <v>153</v>
      </c>
      <c r="D8" s="68" t="s">
        <v>50</v>
      </c>
      <c r="E8" s="68" t="s">
        <v>52</v>
      </c>
      <c r="F8" s="68" t="s">
        <v>53</v>
      </c>
      <c r="G8" s="68" t="s">
        <v>73</v>
      </c>
      <c r="H8" s="68" t="s">
        <v>54</v>
      </c>
      <c r="I8" s="48" t="s">
        <v>154</v>
      </c>
      <c r="J8" s="69" t="s">
        <v>56</v>
      </c>
      <c r="K8" s="68" t="s">
        <v>74</v>
      </c>
      <c r="L8" s="68" t="s">
        <v>75</v>
      </c>
      <c r="M8" s="68" t="s">
        <v>5</v>
      </c>
      <c r="N8" s="69" t="s">
        <v>58</v>
      </c>
      <c r="O8" s="90" t="s">
        <v>59</v>
      </c>
      <c r="P8" s="44"/>
      <c r="Q8" s="44"/>
      <c r="R8" s="44"/>
      <c r="S8" s="44"/>
      <c r="T8" s="44"/>
      <c r="U8" s="44"/>
      <c r="BF8" s="49" t="s">
        <v>155</v>
      </c>
      <c r="BG8" s="49" t="s">
        <v>108</v>
      </c>
    </row>
    <row r="9" spans="2:59" s="49" customFormat="1" ht="24" customHeight="1">
      <c r="B9" s="50"/>
      <c r="C9" s="98"/>
      <c r="D9" s="51"/>
      <c r="E9" s="51"/>
      <c r="F9" s="51"/>
      <c r="G9" s="51" t="s">
        <v>78</v>
      </c>
      <c r="H9" s="51"/>
      <c r="I9" s="51" t="s">
        <v>7</v>
      </c>
      <c r="J9" s="51" t="s">
        <v>7</v>
      </c>
      <c r="K9" s="51"/>
      <c r="L9" s="51" t="s">
        <v>79</v>
      </c>
      <c r="M9" s="51" t="s">
        <v>6</v>
      </c>
      <c r="N9" s="71" t="s">
        <v>7</v>
      </c>
      <c r="O9" s="91" t="s">
        <v>7</v>
      </c>
      <c r="P9" s="44"/>
      <c r="Q9" s="44"/>
      <c r="R9" s="44"/>
      <c r="S9" s="44"/>
      <c r="T9" s="44"/>
      <c r="U9" s="44"/>
      <c r="BF9" s="49" t="s">
        <v>156</v>
      </c>
      <c r="BG9" s="49" t="s">
        <v>112</v>
      </c>
    </row>
    <row r="10" spans="2:59" s="54" customFormat="1" ht="18" customHeight="1">
      <c r="B10" s="52"/>
      <c r="C10" s="48" t="s">
        <v>9</v>
      </c>
      <c r="D10" s="48" t="s">
        <v>10</v>
      </c>
      <c r="E10" s="48" t="s">
        <v>60</v>
      </c>
      <c r="F10" s="48" t="s">
        <v>61</v>
      </c>
      <c r="G10" s="48" t="s">
        <v>62</v>
      </c>
      <c r="H10" s="48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74" t="s">
        <v>80</v>
      </c>
      <c r="N10" s="74" t="s">
        <v>81</v>
      </c>
      <c r="O10" s="74" t="s">
        <v>82</v>
      </c>
      <c r="P10" s="44"/>
      <c r="Q10" s="44"/>
      <c r="R10" s="44"/>
      <c r="S10" s="44"/>
      <c r="T10" s="44"/>
      <c r="U10" s="44"/>
      <c r="BF10" s="54" t="s">
        <v>157</v>
      </c>
      <c r="BG10" s="54" t="s">
        <v>116</v>
      </c>
    </row>
    <row r="11" spans="2:59" s="54" customFormat="1" ht="18" customHeight="1">
      <c r="B11" s="55" t="s">
        <v>158</v>
      </c>
      <c r="C11" s="48"/>
      <c r="D11" s="48"/>
      <c r="E11" s="48"/>
      <c r="F11" s="48"/>
      <c r="G11" s="32">
        <v>7.19</v>
      </c>
      <c r="H11" s="48"/>
      <c r="I11" s="48"/>
      <c r="J11" s="32">
        <v>3.01</v>
      </c>
      <c r="K11" s="32">
        <v>447701.49</v>
      </c>
      <c r="L11" s="53"/>
      <c r="M11" s="32">
        <v>450.81137816400002</v>
      </c>
      <c r="N11" s="32">
        <v>100</v>
      </c>
      <c r="O11" s="32">
        <v>1.28</v>
      </c>
      <c r="P11" s="44"/>
      <c r="Q11" s="44"/>
      <c r="R11" s="44"/>
      <c r="S11" s="44"/>
      <c r="T11" s="44"/>
      <c r="U11" s="44"/>
      <c r="BF11" s="44" t="s">
        <v>129</v>
      </c>
      <c r="BG11" s="54" t="s">
        <v>119</v>
      </c>
    </row>
    <row r="12" spans="2:59">
      <c r="B12" s="56" t="s">
        <v>193</v>
      </c>
    </row>
    <row r="13" spans="2:59">
      <c r="B13" s="56" t="s">
        <v>843</v>
      </c>
    </row>
    <row r="14" spans="2:59">
      <c r="B14" s="12" t="s">
        <v>197</v>
      </c>
      <c r="D14" s="12" t="s">
        <v>197</v>
      </c>
      <c r="E14" s="12" t="s">
        <v>197</v>
      </c>
      <c r="G14" s="35">
        <v>0</v>
      </c>
      <c r="H14" s="12" t="s">
        <v>197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</row>
    <row r="15" spans="2:59">
      <c r="B15" s="56" t="s">
        <v>844</v>
      </c>
      <c r="G15" s="61">
        <v>0</v>
      </c>
      <c r="J15" s="61">
        <v>0</v>
      </c>
      <c r="K15" s="61">
        <v>0</v>
      </c>
      <c r="M15" s="61">
        <v>0</v>
      </c>
      <c r="N15" s="61">
        <v>0</v>
      </c>
      <c r="O15" s="61">
        <v>0</v>
      </c>
    </row>
    <row r="16" spans="2:59">
      <c r="B16" s="56" t="s">
        <v>845</v>
      </c>
    </row>
    <row r="17" spans="2:15">
      <c r="B17" s="12" t="s">
        <v>197</v>
      </c>
      <c r="D17" s="12" t="s">
        <v>197</v>
      </c>
      <c r="E17" s="12" t="s">
        <v>197</v>
      </c>
      <c r="G17" s="35">
        <v>0</v>
      </c>
      <c r="H17" s="12" t="s">
        <v>197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</row>
    <row r="18" spans="2:15">
      <c r="B18" s="56" t="s">
        <v>846</v>
      </c>
      <c r="G18" s="61">
        <v>0</v>
      </c>
      <c r="J18" s="61">
        <v>0</v>
      </c>
      <c r="K18" s="61">
        <v>0</v>
      </c>
      <c r="M18" s="61">
        <v>0</v>
      </c>
      <c r="N18" s="61">
        <v>0</v>
      </c>
      <c r="O18" s="61">
        <v>0</v>
      </c>
    </row>
    <row r="19" spans="2:15">
      <c r="B19" s="56" t="s">
        <v>847</v>
      </c>
    </row>
    <row r="20" spans="2:15">
      <c r="B20" s="12" t="s">
        <v>197</v>
      </c>
      <c r="D20" s="12" t="s">
        <v>197</v>
      </c>
      <c r="E20" s="12" t="s">
        <v>197</v>
      </c>
      <c r="G20" s="35">
        <v>0</v>
      </c>
      <c r="H20" s="12" t="s">
        <v>197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</row>
    <row r="21" spans="2:15">
      <c r="B21" s="56" t="s">
        <v>848</v>
      </c>
      <c r="G21" s="61">
        <v>0</v>
      </c>
      <c r="J21" s="61">
        <v>0</v>
      </c>
      <c r="K21" s="61">
        <v>0</v>
      </c>
      <c r="M21" s="61">
        <v>0</v>
      </c>
      <c r="N21" s="61">
        <v>0</v>
      </c>
      <c r="O21" s="61">
        <v>0</v>
      </c>
    </row>
    <row r="22" spans="2:15">
      <c r="B22" s="56" t="s">
        <v>849</v>
      </c>
    </row>
    <row r="23" spans="2:15">
      <c r="B23" s="12" t="s">
        <v>850</v>
      </c>
      <c r="C23" s="12" t="s">
        <v>851</v>
      </c>
      <c r="D23" s="12" t="s">
        <v>852</v>
      </c>
      <c r="E23" s="12" t="s">
        <v>347</v>
      </c>
      <c r="F23" s="12" t="s">
        <v>157</v>
      </c>
      <c r="G23" s="35">
        <v>6.12</v>
      </c>
      <c r="H23" s="12" t="s">
        <v>108</v>
      </c>
      <c r="I23" s="35">
        <v>5</v>
      </c>
      <c r="J23" s="35">
        <v>2.2000000000000002</v>
      </c>
      <c r="K23" s="35">
        <v>30699.94</v>
      </c>
      <c r="L23" s="35">
        <v>117.87</v>
      </c>
      <c r="M23" s="35">
        <v>36.186019278000003</v>
      </c>
      <c r="N23" s="35">
        <v>8.0299999999999994</v>
      </c>
      <c r="O23" s="35">
        <v>0.1</v>
      </c>
    </row>
    <row r="24" spans="2:15">
      <c r="B24" s="12" t="s">
        <v>850</v>
      </c>
      <c r="C24" s="12" t="s">
        <v>851</v>
      </c>
      <c r="D24" s="12" t="s">
        <v>853</v>
      </c>
      <c r="E24" s="12" t="s">
        <v>347</v>
      </c>
      <c r="F24" s="12" t="s">
        <v>157</v>
      </c>
      <c r="G24" s="35">
        <v>6.12</v>
      </c>
      <c r="H24" s="12" t="s">
        <v>108</v>
      </c>
      <c r="I24" s="35">
        <v>5</v>
      </c>
      <c r="J24" s="35">
        <v>2.1800000000000002</v>
      </c>
      <c r="K24" s="35">
        <v>9873.7199999999993</v>
      </c>
      <c r="L24" s="35">
        <v>117.95</v>
      </c>
      <c r="M24" s="35">
        <v>11.64605274</v>
      </c>
      <c r="N24" s="35">
        <v>2.58</v>
      </c>
      <c r="O24" s="35">
        <v>0.03</v>
      </c>
    </row>
    <row r="25" spans="2:15">
      <c r="B25" s="12" t="s">
        <v>850</v>
      </c>
      <c r="C25" s="12" t="s">
        <v>851</v>
      </c>
      <c r="D25" s="12" t="s">
        <v>854</v>
      </c>
      <c r="E25" s="12" t="s">
        <v>347</v>
      </c>
      <c r="F25" s="12" t="s">
        <v>157</v>
      </c>
      <c r="G25" s="35">
        <v>7.39</v>
      </c>
      <c r="H25" s="12" t="s">
        <v>108</v>
      </c>
      <c r="I25" s="35">
        <v>5</v>
      </c>
      <c r="J25" s="35">
        <v>4.92</v>
      </c>
      <c r="K25" s="35">
        <v>27707.74</v>
      </c>
      <c r="L25" s="35">
        <v>101.24</v>
      </c>
      <c r="M25" s="35">
        <v>28.051315976000001</v>
      </c>
      <c r="N25" s="35">
        <v>6.22</v>
      </c>
      <c r="O25" s="35">
        <v>0.08</v>
      </c>
    </row>
    <row r="26" spans="2:15">
      <c r="B26" s="12" t="s">
        <v>850</v>
      </c>
      <c r="C26" s="12" t="s">
        <v>851</v>
      </c>
      <c r="D26" s="12" t="s">
        <v>855</v>
      </c>
      <c r="E26" s="12" t="s">
        <v>347</v>
      </c>
      <c r="F26" s="12" t="s">
        <v>157</v>
      </c>
      <c r="G26" s="35">
        <v>8.68</v>
      </c>
      <c r="H26" s="12" t="s">
        <v>108</v>
      </c>
      <c r="I26" s="35">
        <v>4.0999999999999996</v>
      </c>
      <c r="J26" s="35">
        <v>3.86</v>
      </c>
      <c r="K26" s="35">
        <v>69269.350000000006</v>
      </c>
      <c r="L26" s="35">
        <v>102.58</v>
      </c>
      <c r="M26" s="35">
        <v>71.05649923</v>
      </c>
      <c r="N26" s="35">
        <v>15.76</v>
      </c>
      <c r="O26" s="35">
        <v>0.2</v>
      </c>
    </row>
    <row r="27" spans="2:15">
      <c r="B27" s="12" t="s">
        <v>856</v>
      </c>
      <c r="C27" s="12" t="s">
        <v>851</v>
      </c>
      <c r="D27" s="12" t="s">
        <v>857</v>
      </c>
      <c r="E27" s="12" t="s">
        <v>384</v>
      </c>
      <c r="F27" s="12" t="s">
        <v>155</v>
      </c>
      <c r="G27" s="35">
        <v>6.66</v>
      </c>
      <c r="H27" s="12" t="s">
        <v>108</v>
      </c>
      <c r="I27" s="35">
        <v>2.36</v>
      </c>
      <c r="J27" s="35">
        <v>2.23</v>
      </c>
      <c r="K27" s="35">
        <v>72428.13</v>
      </c>
      <c r="L27" s="35">
        <v>100.98</v>
      </c>
      <c r="M27" s="35">
        <v>73.137925674000002</v>
      </c>
      <c r="N27" s="35">
        <v>16.22</v>
      </c>
      <c r="O27" s="35">
        <v>0.21</v>
      </c>
    </row>
    <row r="28" spans="2:15">
      <c r="B28" s="12" t="s">
        <v>858</v>
      </c>
      <c r="C28" s="12" t="s">
        <v>851</v>
      </c>
      <c r="D28" s="12" t="s">
        <v>859</v>
      </c>
      <c r="E28" s="12" t="s">
        <v>650</v>
      </c>
      <c r="F28" s="12" t="s">
        <v>156</v>
      </c>
      <c r="G28" s="35">
        <v>7.1</v>
      </c>
      <c r="H28" s="12" t="s">
        <v>108</v>
      </c>
      <c r="I28" s="35">
        <v>2.56</v>
      </c>
      <c r="J28" s="35">
        <v>2.93</v>
      </c>
      <c r="K28" s="35">
        <v>237722.61</v>
      </c>
      <c r="L28" s="35">
        <v>97.06</v>
      </c>
      <c r="M28" s="35">
        <v>230.733565266</v>
      </c>
      <c r="N28" s="35">
        <v>51.18</v>
      </c>
      <c r="O28" s="35">
        <v>0.65</v>
      </c>
    </row>
    <row r="29" spans="2:15">
      <c r="B29" s="56" t="s">
        <v>860</v>
      </c>
      <c r="G29" s="61">
        <v>7.19</v>
      </c>
      <c r="J29" s="61">
        <v>3.01</v>
      </c>
      <c r="K29" s="61">
        <v>447701.49</v>
      </c>
      <c r="M29" s="61">
        <v>450.81137816400002</v>
      </c>
      <c r="N29" s="61">
        <v>100</v>
      </c>
      <c r="O29" s="61">
        <v>1.28</v>
      </c>
    </row>
    <row r="30" spans="2:15">
      <c r="B30" s="56" t="s">
        <v>861</v>
      </c>
    </row>
    <row r="31" spans="2:15">
      <c r="B31" s="12" t="s">
        <v>197</v>
      </c>
      <c r="D31" s="12" t="s">
        <v>197</v>
      </c>
      <c r="E31" s="12" t="s">
        <v>197</v>
      </c>
      <c r="G31" s="35">
        <v>0</v>
      </c>
      <c r="H31" s="12" t="s">
        <v>197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</row>
    <row r="32" spans="2:15">
      <c r="B32" s="56" t="s">
        <v>862</v>
      </c>
      <c r="G32" s="61">
        <v>0</v>
      </c>
      <c r="J32" s="61">
        <v>0</v>
      </c>
      <c r="K32" s="61">
        <v>0</v>
      </c>
      <c r="M32" s="61">
        <v>0</v>
      </c>
      <c r="N32" s="61">
        <v>0</v>
      </c>
      <c r="O32" s="61">
        <v>0</v>
      </c>
    </row>
    <row r="33" spans="2:15">
      <c r="B33" s="56" t="s">
        <v>863</v>
      </c>
    </row>
    <row r="34" spans="2:15">
      <c r="B34" s="56" t="s">
        <v>864</v>
      </c>
    </row>
    <row r="35" spans="2:15">
      <c r="B35" s="12" t="s">
        <v>197</v>
      </c>
      <c r="D35" s="12" t="s">
        <v>197</v>
      </c>
      <c r="E35" s="12" t="s">
        <v>197</v>
      </c>
      <c r="G35" s="35">
        <v>0</v>
      </c>
      <c r="H35" s="12" t="s">
        <v>197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</row>
    <row r="36" spans="2:15">
      <c r="B36" s="56" t="s">
        <v>865</v>
      </c>
      <c r="G36" s="61">
        <v>0</v>
      </c>
      <c r="J36" s="61">
        <v>0</v>
      </c>
      <c r="K36" s="61">
        <v>0</v>
      </c>
      <c r="M36" s="61">
        <v>0</v>
      </c>
      <c r="N36" s="61">
        <v>0</v>
      </c>
      <c r="O36" s="61">
        <v>0</v>
      </c>
    </row>
    <row r="37" spans="2:15">
      <c r="B37" s="56" t="s">
        <v>866</v>
      </c>
    </row>
    <row r="38" spans="2:15">
      <c r="B38" s="12" t="s">
        <v>197</v>
      </c>
      <c r="D38" s="12" t="s">
        <v>197</v>
      </c>
      <c r="E38" s="12" t="s">
        <v>197</v>
      </c>
      <c r="G38" s="35">
        <v>0</v>
      </c>
      <c r="H38" s="12" t="s">
        <v>197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</row>
    <row r="39" spans="2:15">
      <c r="B39" s="56" t="s">
        <v>867</v>
      </c>
      <c r="G39" s="61">
        <v>0</v>
      </c>
      <c r="J39" s="61">
        <v>0</v>
      </c>
      <c r="K39" s="61">
        <v>0</v>
      </c>
      <c r="M39" s="61">
        <v>0</v>
      </c>
      <c r="N39" s="61">
        <v>0</v>
      </c>
      <c r="O39" s="61">
        <v>0</v>
      </c>
    </row>
    <row r="40" spans="2:15">
      <c r="B40" s="56" t="s">
        <v>868</v>
      </c>
      <c r="G40" s="61">
        <v>0</v>
      </c>
      <c r="J40" s="61">
        <v>0</v>
      </c>
      <c r="K40" s="61">
        <v>0</v>
      </c>
      <c r="M40" s="61">
        <v>0</v>
      </c>
      <c r="N40" s="61">
        <v>0</v>
      </c>
      <c r="O40" s="61">
        <v>0</v>
      </c>
    </row>
    <row r="41" spans="2:15">
      <c r="B41" s="56" t="s">
        <v>869</v>
      </c>
    </row>
    <row r="42" spans="2:15">
      <c r="B42" s="12" t="s">
        <v>197</v>
      </c>
      <c r="D42" s="12" t="s">
        <v>197</v>
      </c>
      <c r="E42" s="12" t="s">
        <v>197</v>
      </c>
      <c r="G42" s="35">
        <v>0</v>
      </c>
      <c r="H42" s="12" t="s">
        <v>197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</row>
    <row r="43" spans="2:15">
      <c r="B43" s="56" t="s">
        <v>870</v>
      </c>
      <c r="G43" s="61">
        <v>0</v>
      </c>
      <c r="J43" s="61">
        <v>0</v>
      </c>
      <c r="K43" s="61">
        <v>0</v>
      </c>
      <c r="M43" s="61">
        <v>0</v>
      </c>
      <c r="N43" s="61">
        <v>0</v>
      </c>
      <c r="O43" s="61">
        <v>0</v>
      </c>
    </row>
    <row r="44" spans="2:15">
      <c r="B44" s="56" t="s">
        <v>871</v>
      </c>
    </row>
    <row r="45" spans="2:15">
      <c r="B45" s="12" t="s">
        <v>197</v>
      </c>
      <c r="D45" s="12" t="s">
        <v>197</v>
      </c>
      <c r="E45" s="12" t="s">
        <v>197</v>
      </c>
      <c r="G45" s="35">
        <v>0</v>
      </c>
      <c r="H45" s="12" t="s">
        <v>197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</row>
    <row r="46" spans="2:15">
      <c r="B46" s="56" t="s">
        <v>872</v>
      </c>
      <c r="G46" s="61">
        <v>0</v>
      </c>
      <c r="J46" s="61">
        <v>0</v>
      </c>
      <c r="K46" s="61">
        <v>0</v>
      </c>
      <c r="M46" s="61">
        <v>0</v>
      </c>
      <c r="N46" s="61">
        <v>0</v>
      </c>
      <c r="O46" s="61">
        <v>0</v>
      </c>
    </row>
    <row r="47" spans="2:15">
      <c r="B47" s="56" t="s">
        <v>214</v>
      </c>
      <c r="G47" s="61">
        <v>7.19</v>
      </c>
      <c r="J47" s="61">
        <v>3.01</v>
      </c>
      <c r="K47" s="61">
        <v>447701.49</v>
      </c>
      <c r="M47" s="61">
        <v>450.81137816400002</v>
      </c>
      <c r="N47" s="61">
        <v>100</v>
      </c>
      <c r="O47" s="61">
        <v>1.28</v>
      </c>
    </row>
    <row r="48" spans="2:15">
      <c r="B48" s="56" t="s">
        <v>215</v>
      </c>
    </row>
    <row r="49" spans="2:15">
      <c r="B49" s="56" t="s">
        <v>873</v>
      </c>
    </row>
    <row r="50" spans="2:15">
      <c r="B50" s="12" t="s">
        <v>197</v>
      </c>
      <c r="D50" s="12" t="s">
        <v>197</v>
      </c>
      <c r="E50" s="12" t="s">
        <v>197</v>
      </c>
      <c r="G50" s="35">
        <v>0</v>
      </c>
      <c r="H50" s="12" t="s">
        <v>197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</row>
    <row r="51" spans="2:15">
      <c r="B51" s="56" t="s">
        <v>874</v>
      </c>
      <c r="G51" s="61">
        <v>0</v>
      </c>
      <c r="J51" s="61">
        <v>0</v>
      </c>
      <c r="K51" s="61">
        <v>0</v>
      </c>
      <c r="M51" s="61">
        <v>0</v>
      </c>
      <c r="N51" s="61">
        <v>0</v>
      </c>
      <c r="O51" s="61">
        <v>0</v>
      </c>
    </row>
    <row r="52" spans="2:15">
      <c r="B52" s="56" t="s">
        <v>847</v>
      </c>
    </row>
    <row r="53" spans="2:15">
      <c r="B53" s="12" t="s">
        <v>197</v>
      </c>
      <c r="D53" s="12" t="s">
        <v>197</v>
      </c>
      <c r="E53" s="12" t="s">
        <v>197</v>
      </c>
      <c r="G53" s="35">
        <v>0</v>
      </c>
      <c r="H53" s="12" t="s">
        <v>197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</row>
    <row r="54" spans="2:15">
      <c r="B54" s="56" t="s">
        <v>848</v>
      </c>
      <c r="G54" s="61">
        <v>0</v>
      </c>
      <c r="J54" s="61">
        <v>0</v>
      </c>
      <c r="K54" s="61">
        <v>0</v>
      </c>
      <c r="M54" s="61">
        <v>0</v>
      </c>
      <c r="N54" s="61">
        <v>0</v>
      </c>
      <c r="O54" s="61">
        <v>0</v>
      </c>
    </row>
    <row r="55" spans="2:15">
      <c r="B55" s="56" t="s">
        <v>849</v>
      </c>
    </row>
    <row r="56" spans="2:15">
      <c r="B56" s="12" t="s">
        <v>197</v>
      </c>
      <c r="D56" s="12" t="s">
        <v>197</v>
      </c>
      <c r="E56" s="12" t="s">
        <v>197</v>
      </c>
      <c r="G56" s="35">
        <v>0</v>
      </c>
      <c r="H56" s="12" t="s">
        <v>197</v>
      </c>
      <c r="I56" s="35">
        <v>0</v>
      </c>
      <c r="J56" s="35">
        <v>0</v>
      </c>
      <c r="K56" s="35">
        <v>0</v>
      </c>
      <c r="L56" s="35">
        <v>0</v>
      </c>
      <c r="M56" s="35">
        <v>0</v>
      </c>
      <c r="N56" s="35">
        <v>0</v>
      </c>
      <c r="O56" s="35">
        <v>0</v>
      </c>
    </row>
    <row r="57" spans="2:15">
      <c r="B57" s="56" t="s">
        <v>860</v>
      </c>
      <c r="G57" s="61">
        <v>0</v>
      </c>
      <c r="J57" s="61">
        <v>0</v>
      </c>
      <c r="K57" s="61">
        <v>0</v>
      </c>
      <c r="M57" s="61">
        <v>0</v>
      </c>
      <c r="N57" s="61">
        <v>0</v>
      </c>
      <c r="O57" s="61">
        <v>0</v>
      </c>
    </row>
    <row r="58" spans="2:15">
      <c r="B58" s="56" t="s">
        <v>871</v>
      </c>
    </row>
    <row r="59" spans="2:15">
      <c r="B59" s="12" t="s">
        <v>197</v>
      </c>
      <c r="D59" s="12" t="s">
        <v>197</v>
      </c>
      <c r="E59" s="12" t="s">
        <v>197</v>
      </c>
      <c r="G59" s="35">
        <v>0</v>
      </c>
      <c r="H59" s="12" t="s">
        <v>197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</row>
    <row r="60" spans="2:15">
      <c r="B60" s="56" t="s">
        <v>872</v>
      </c>
      <c r="G60" s="61">
        <v>0</v>
      </c>
      <c r="J60" s="61">
        <v>0</v>
      </c>
      <c r="K60" s="61">
        <v>0</v>
      </c>
      <c r="M60" s="61">
        <v>0</v>
      </c>
      <c r="N60" s="61">
        <v>0</v>
      </c>
      <c r="O60" s="61">
        <v>0</v>
      </c>
    </row>
    <row r="61" spans="2:15">
      <c r="B61" s="56" t="s">
        <v>220</v>
      </c>
      <c r="G61" s="61">
        <v>0</v>
      </c>
      <c r="J61" s="61">
        <v>0</v>
      </c>
      <c r="K61" s="61">
        <v>0</v>
      </c>
      <c r="M61" s="61">
        <v>0</v>
      </c>
      <c r="N61" s="61">
        <v>0</v>
      </c>
      <c r="O61" s="61">
        <v>0</v>
      </c>
    </row>
    <row r="62" spans="2:15">
      <c r="B62" s="12" t="s">
        <v>221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4" width="10.7109375" style="43" customWidth="1"/>
    <col min="5" max="10" width="10.7109375" style="44" customWidth="1"/>
    <col min="11" max="12" width="14.7109375" style="44" customWidth="1"/>
    <col min="13" max="15" width="10.7109375" style="44" customWidth="1"/>
    <col min="16" max="16" width="7.5703125" style="44" customWidth="1"/>
    <col min="17" max="17" width="6.7109375" style="44" customWidth="1"/>
    <col min="18" max="18" width="7.7109375" style="44" customWidth="1"/>
    <col min="19" max="19" width="7.140625" style="44" customWidth="1"/>
    <col min="20" max="20" width="6" style="44" customWidth="1"/>
    <col min="21" max="21" width="7.85546875" style="44" customWidth="1"/>
    <col min="22" max="22" width="8.140625" style="44" customWidth="1"/>
    <col min="23" max="23" width="6.28515625" style="44" customWidth="1"/>
    <col min="24" max="24" width="8" style="44" customWidth="1"/>
    <col min="25" max="25" width="8.7109375" style="44" customWidth="1"/>
    <col min="26" max="26" width="10" style="44" customWidth="1"/>
    <col min="27" max="27" width="9.5703125" style="44" customWidth="1"/>
    <col min="28" max="28" width="6.140625" style="44" customWidth="1"/>
    <col min="29" max="30" width="5.7109375" style="44" customWidth="1"/>
    <col min="31" max="31" width="6.85546875" style="44" customWidth="1"/>
    <col min="32" max="32" width="6.42578125" style="44" customWidth="1"/>
    <col min="33" max="33" width="6.7109375" style="44" customWidth="1"/>
    <col min="34" max="34" width="7.28515625" style="44" customWidth="1"/>
    <col min="35" max="46" width="5.7109375" style="44" customWidth="1"/>
    <col min="47" max="16384" width="9.140625" style="44"/>
  </cols>
  <sheetData>
    <row r="1" spans="2:64">
      <c r="B1" s="11" t="s">
        <v>0</v>
      </c>
      <c r="C1" s="12" t="s">
        <v>190</v>
      </c>
    </row>
    <row r="2" spans="2:64">
      <c r="B2" s="11" t="s">
        <v>1</v>
      </c>
    </row>
    <row r="3" spans="2:64">
      <c r="B3" s="11" t="s">
        <v>2</v>
      </c>
      <c r="C3" s="12" t="s">
        <v>191</v>
      </c>
    </row>
    <row r="4" spans="2:64">
      <c r="B4" s="11" t="s">
        <v>3</v>
      </c>
      <c r="C4" s="12" t="s">
        <v>192</v>
      </c>
    </row>
    <row r="5" spans="2:64">
      <c r="B5" s="11"/>
    </row>
    <row r="7" spans="2:64" ht="26.25" customHeight="1">
      <c r="B7" s="87" t="s">
        <v>159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9"/>
    </row>
    <row r="8" spans="2:64" s="49" customFormat="1" ht="63">
      <c r="B8" s="99" t="s">
        <v>102</v>
      </c>
      <c r="C8" s="100" t="s">
        <v>50</v>
      </c>
      <c r="D8" s="100" t="s">
        <v>51</v>
      </c>
      <c r="E8" s="100" t="s">
        <v>52</v>
      </c>
      <c r="F8" s="100" t="s">
        <v>53</v>
      </c>
      <c r="G8" s="100" t="s">
        <v>73</v>
      </c>
      <c r="H8" s="100" t="s">
        <v>54</v>
      </c>
      <c r="I8" s="100" t="s">
        <v>160</v>
      </c>
      <c r="J8" s="100" t="s">
        <v>56</v>
      </c>
      <c r="K8" s="100" t="s">
        <v>74</v>
      </c>
      <c r="L8" s="100" t="s">
        <v>75</v>
      </c>
      <c r="M8" s="100" t="s">
        <v>5</v>
      </c>
      <c r="N8" s="101" t="s">
        <v>58</v>
      </c>
      <c r="O8" s="102" t="s">
        <v>59</v>
      </c>
      <c r="P8" s="44"/>
      <c r="Q8" s="44"/>
      <c r="R8" s="44"/>
      <c r="S8" s="44"/>
      <c r="T8" s="44"/>
      <c r="U8" s="44"/>
    </row>
    <row r="9" spans="2:64" s="49" customFormat="1" ht="24.75" customHeight="1">
      <c r="B9" s="50"/>
      <c r="C9" s="71"/>
      <c r="D9" s="71"/>
      <c r="E9" s="71"/>
      <c r="F9" s="71"/>
      <c r="G9" s="71" t="s">
        <v>78</v>
      </c>
      <c r="H9" s="71"/>
      <c r="I9" s="71" t="s">
        <v>7</v>
      </c>
      <c r="J9" s="71" t="s">
        <v>7</v>
      </c>
      <c r="K9" s="71"/>
      <c r="L9" s="71" t="s">
        <v>79</v>
      </c>
      <c r="M9" s="71" t="s">
        <v>6</v>
      </c>
      <c r="N9" s="71" t="s">
        <v>7</v>
      </c>
      <c r="O9" s="91" t="s">
        <v>7</v>
      </c>
      <c r="P9" s="44"/>
      <c r="Q9" s="44"/>
      <c r="R9" s="44"/>
      <c r="S9" s="44"/>
      <c r="T9" s="44"/>
      <c r="U9" s="44"/>
    </row>
    <row r="10" spans="2:64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74" t="s">
        <v>81</v>
      </c>
      <c r="O10" s="74" t="s">
        <v>82</v>
      </c>
      <c r="P10" s="44"/>
      <c r="Q10" s="44"/>
      <c r="R10" s="44"/>
      <c r="S10" s="44"/>
      <c r="T10" s="44"/>
      <c r="U10" s="44"/>
    </row>
    <row r="11" spans="2:64" s="54" customFormat="1" ht="18" customHeight="1">
      <c r="B11" s="55" t="s">
        <v>161</v>
      </c>
      <c r="C11" s="53"/>
      <c r="D11" s="53"/>
      <c r="E11" s="53"/>
      <c r="F11" s="53"/>
      <c r="G11" s="53"/>
      <c r="H11" s="53"/>
      <c r="I11" s="53"/>
      <c r="J11" s="53"/>
      <c r="K11" s="32">
        <v>0</v>
      </c>
      <c r="L11" s="53"/>
      <c r="M11" s="32">
        <v>0</v>
      </c>
      <c r="N11" s="32">
        <v>0</v>
      </c>
      <c r="O11" s="32">
        <v>0</v>
      </c>
      <c r="P11" s="44"/>
      <c r="Q11" s="44"/>
      <c r="R11" s="44"/>
      <c r="S11" s="44"/>
      <c r="T11" s="44"/>
      <c r="U11" s="44"/>
      <c r="BL11" s="44"/>
    </row>
    <row r="12" spans="2:64">
      <c r="B12" s="56" t="s">
        <v>193</v>
      </c>
    </row>
    <row r="13" spans="2:64">
      <c r="B13" s="56" t="s">
        <v>760</v>
      </c>
    </row>
    <row r="14" spans="2:64">
      <c r="B14" s="12" t="s">
        <v>197</v>
      </c>
      <c r="C14" s="12" t="s">
        <v>197</v>
      </c>
      <c r="E14" s="12" t="s">
        <v>197</v>
      </c>
      <c r="G14" s="35">
        <v>0</v>
      </c>
      <c r="H14" s="12" t="s">
        <v>197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</row>
    <row r="15" spans="2:64">
      <c r="B15" s="56" t="s">
        <v>761</v>
      </c>
      <c r="G15" s="61">
        <v>0</v>
      </c>
      <c r="J15" s="61">
        <v>0</v>
      </c>
      <c r="K15" s="61">
        <v>0</v>
      </c>
      <c r="M15" s="61">
        <v>0</v>
      </c>
      <c r="N15" s="61">
        <v>0</v>
      </c>
      <c r="O15" s="61">
        <v>0</v>
      </c>
    </row>
    <row r="16" spans="2:64">
      <c r="B16" s="56" t="s">
        <v>762</v>
      </c>
    </row>
    <row r="17" spans="2:15">
      <c r="B17" s="12" t="s">
        <v>197</v>
      </c>
      <c r="C17" s="12" t="s">
        <v>197</v>
      </c>
      <c r="E17" s="12" t="s">
        <v>197</v>
      </c>
      <c r="G17" s="35">
        <v>0</v>
      </c>
      <c r="H17" s="12" t="s">
        <v>197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</row>
    <row r="18" spans="2:15">
      <c r="B18" s="56" t="s">
        <v>763</v>
      </c>
      <c r="G18" s="61">
        <v>0</v>
      </c>
      <c r="J18" s="61">
        <v>0</v>
      </c>
      <c r="K18" s="61">
        <v>0</v>
      </c>
      <c r="M18" s="61">
        <v>0</v>
      </c>
      <c r="N18" s="61">
        <v>0</v>
      </c>
      <c r="O18" s="61">
        <v>0</v>
      </c>
    </row>
    <row r="19" spans="2:15">
      <c r="B19" s="56" t="s">
        <v>875</v>
      </c>
    </row>
    <row r="20" spans="2:15">
      <c r="B20" s="12" t="s">
        <v>197</v>
      </c>
      <c r="C20" s="12" t="s">
        <v>197</v>
      </c>
      <c r="E20" s="12" t="s">
        <v>197</v>
      </c>
      <c r="G20" s="35">
        <v>0</v>
      </c>
      <c r="H20" s="12" t="s">
        <v>197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</row>
    <row r="21" spans="2:15">
      <c r="B21" s="56" t="s">
        <v>876</v>
      </c>
      <c r="G21" s="61">
        <v>0</v>
      </c>
      <c r="J21" s="61">
        <v>0</v>
      </c>
      <c r="K21" s="61">
        <v>0</v>
      </c>
      <c r="M21" s="61">
        <v>0</v>
      </c>
      <c r="N21" s="61">
        <v>0</v>
      </c>
      <c r="O21" s="61">
        <v>0</v>
      </c>
    </row>
    <row r="22" spans="2:15">
      <c r="B22" s="56" t="s">
        <v>877</v>
      </c>
    </row>
    <row r="23" spans="2:15">
      <c r="B23" s="12" t="s">
        <v>197</v>
      </c>
      <c r="C23" s="12" t="s">
        <v>197</v>
      </c>
      <c r="E23" s="12" t="s">
        <v>197</v>
      </c>
      <c r="G23" s="35">
        <v>0</v>
      </c>
      <c r="H23" s="12" t="s">
        <v>197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</row>
    <row r="24" spans="2:15">
      <c r="B24" s="56" t="s">
        <v>878</v>
      </c>
      <c r="G24" s="61">
        <v>0</v>
      </c>
      <c r="J24" s="61">
        <v>0</v>
      </c>
      <c r="K24" s="61">
        <v>0</v>
      </c>
      <c r="M24" s="61">
        <v>0</v>
      </c>
      <c r="N24" s="61">
        <v>0</v>
      </c>
      <c r="O24" s="61">
        <v>0</v>
      </c>
    </row>
    <row r="25" spans="2:15">
      <c r="B25" s="56" t="s">
        <v>129</v>
      </c>
    </row>
    <row r="26" spans="2:15">
      <c r="B26" s="12" t="s">
        <v>197</v>
      </c>
      <c r="C26" s="12" t="s">
        <v>197</v>
      </c>
      <c r="E26" s="12" t="s">
        <v>197</v>
      </c>
      <c r="G26" s="35">
        <v>0</v>
      </c>
      <c r="H26" s="12" t="s">
        <v>197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</row>
    <row r="27" spans="2:15">
      <c r="B27" s="56" t="s">
        <v>687</v>
      </c>
      <c r="G27" s="61">
        <v>0</v>
      </c>
      <c r="J27" s="61">
        <v>0</v>
      </c>
      <c r="K27" s="61">
        <v>0</v>
      </c>
      <c r="M27" s="61">
        <v>0</v>
      </c>
      <c r="N27" s="61">
        <v>0</v>
      </c>
      <c r="O27" s="61">
        <v>0</v>
      </c>
    </row>
    <row r="28" spans="2:15">
      <c r="B28" s="56" t="s">
        <v>214</v>
      </c>
      <c r="G28" s="61">
        <v>0</v>
      </c>
      <c r="J28" s="61">
        <v>0</v>
      </c>
      <c r="K28" s="61">
        <v>0</v>
      </c>
      <c r="M28" s="61">
        <v>0</v>
      </c>
      <c r="N28" s="61">
        <v>0</v>
      </c>
      <c r="O28" s="61">
        <v>0</v>
      </c>
    </row>
    <row r="29" spans="2:15">
      <c r="B29" s="56" t="s">
        <v>215</v>
      </c>
    </row>
    <row r="30" spans="2:15">
      <c r="B30" s="12" t="s">
        <v>197</v>
      </c>
      <c r="C30" s="12" t="s">
        <v>197</v>
      </c>
      <c r="E30" s="12" t="s">
        <v>197</v>
      </c>
      <c r="G30" s="35">
        <v>0</v>
      </c>
      <c r="H30" s="12" t="s">
        <v>197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</row>
    <row r="31" spans="2:15">
      <c r="B31" s="56" t="s">
        <v>220</v>
      </c>
      <c r="G31" s="61">
        <v>0</v>
      </c>
      <c r="J31" s="61">
        <v>0</v>
      </c>
      <c r="K31" s="61">
        <v>0</v>
      </c>
      <c r="M31" s="61">
        <v>0</v>
      </c>
      <c r="N31" s="61">
        <v>0</v>
      </c>
      <c r="O31" s="61">
        <v>0</v>
      </c>
    </row>
    <row r="32" spans="2:15">
      <c r="B32" s="12" t="s">
        <v>221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3" width="10.7109375" style="43" customWidth="1"/>
    <col min="4" max="6" width="10.7109375" style="44" customWidth="1"/>
    <col min="7" max="7" width="12.7109375" style="44" customWidth="1"/>
    <col min="8" max="9" width="10.7109375" style="44" customWidth="1"/>
    <col min="10" max="10" width="7.5703125" style="49" customWidth="1"/>
    <col min="11" max="11" width="6.7109375" style="49" customWidth="1"/>
    <col min="12" max="12" width="7.7109375" style="49" customWidth="1"/>
    <col min="13" max="13" width="7.140625" style="49" customWidth="1"/>
    <col min="14" max="14" width="6" style="49" customWidth="1"/>
    <col min="15" max="15" width="7.85546875" style="49" customWidth="1"/>
    <col min="16" max="16" width="8.140625" style="49" customWidth="1"/>
    <col min="17" max="17" width="6.28515625" style="49" customWidth="1"/>
    <col min="18" max="18" width="8" style="49" customWidth="1"/>
    <col min="19" max="19" width="8.7109375" style="49" customWidth="1"/>
    <col min="20" max="20" width="10" style="49" customWidth="1"/>
    <col min="21" max="21" width="9.5703125" style="49" customWidth="1"/>
    <col min="22" max="22" width="6.140625" style="49" customWidth="1"/>
    <col min="23" max="24" width="5.7109375" style="49" customWidth="1"/>
    <col min="25" max="25" width="6.85546875" style="49" customWidth="1"/>
    <col min="26" max="26" width="6.42578125" style="49" customWidth="1"/>
    <col min="27" max="27" width="6.7109375" style="49" customWidth="1"/>
    <col min="28" max="28" width="7.28515625" style="49" customWidth="1"/>
    <col min="29" max="40" width="5.7109375" style="49" customWidth="1"/>
    <col min="41" max="55" width="9.140625" style="49"/>
    <col min="56" max="16384" width="9.140625" style="44"/>
  </cols>
  <sheetData>
    <row r="1" spans="2:55">
      <c r="B1" s="11" t="s">
        <v>0</v>
      </c>
      <c r="C1" s="12" t="s">
        <v>190</v>
      </c>
    </row>
    <row r="2" spans="2:55">
      <c r="B2" s="11" t="s">
        <v>1</v>
      </c>
    </row>
    <row r="3" spans="2:55">
      <c r="B3" s="11" t="s">
        <v>2</v>
      </c>
      <c r="C3" s="12" t="s">
        <v>191</v>
      </c>
    </row>
    <row r="4" spans="2:55">
      <c r="B4" s="11" t="s">
        <v>3</v>
      </c>
      <c r="C4" s="12" t="s">
        <v>192</v>
      </c>
    </row>
    <row r="5" spans="2:55">
      <c r="B5" s="11"/>
    </row>
    <row r="7" spans="2:55" ht="26.25" customHeight="1">
      <c r="B7" s="87" t="s">
        <v>162</v>
      </c>
      <c r="C7" s="88"/>
      <c r="D7" s="88"/>
      <c r="E7" s="88"/>
      <c r="F7" s="88"/>
      <c r="G7" s="88"/>
      <c r="H7" s="88"/>
      <c r="I7" s="89"/>
    </row>
    <row r="8" spans="2:55" s="49" customFormat="1" ht="63">
      <c r="B8" s="99" t="s">
        <v>102</v>
      </c>
      <c r="C8" s="103" t="s">
        <v>163</v>
      </c>
      <c r="D8" s="103" t="s">
        <v>164</v>
      </c>
      <c r="E8" s="103" t="s">
        <v>165</v>
      </c>
      <c r="F8" s="103" t="s">
        <v>54</v>
      </c>
      <c r="G8" s="103" t="s">
        <v>166</v>
      </c>
      <c r="H8" s="104" t="s">
        <v>58</v>
      </c>
      <c r="I8" s="105" t="s">
        <v>59</v>
      </c>
    </row>
    <row r="9" spans="2:55" s="49" customFormat="1" ht="22.5" customHeight="1">
      <c r="B9" s="50"/>
      <c r="C9" s="51" t="s">
        <v>77</v>
      </c>
      <c r="D9" s="51"/>
      <c r="E9" s="51" t="s">
        <v>7</v>
      </c>
      <c r="F9" s="51"/>
      <c r="G9" s="51" t="s">
        <v>167</v>
      </c>
      <c r="H9" s="71" t="s">
        <v>7</v>
      </c>
      <c r="I9" s="91" t="s">
        <v>7</v>
      </c>
    </row>
    <row r="10" spans="2:55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74" t="s">
        <v>63</v>
      </c>
      <c r="I10" s="74" t="s">
        <v>64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</row>
    <row r="11" spans="2:55" s="54" customFormat="1" ht="18" customHeight="1">
      <c r="B11" s="55" t="s">
        <v>168</v>
      </c>
      <c r="C11" s="53"/>
      <c r="D11" s="53"/>
      <c r="E11" s="53"/>
      <c r="F11" s="53"/>
      <c r="G11" s="32">
        <v>0</v>
      </c>
      <c r="H11" s="32">
        <v>0</v>
      </c>
      <c r="I11" s="32">
        <v>0</v>
      </c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</row>
    <row r="12" spans="2:55">
      <c r="B12" s="56" t="s">
        <v>193</v>
      </c>
      <c r="F12" s="49"/>
      <c r="G12" s="49"/>
      <c r="H12" s="49"/>
    </row>
    <row r="13" spans="2:55">
      <c r="B13" s="56" t="s">
        <v>879</v>
      </c>
      <c r="F13" s="49"/>
      <c r="G13" s="49"/>
      <c r="H13" s="49"/>
    </row>
    <row r="14" spans="2:55">
      <c r="B14" s="12" t="s">
        <v>197</v>
      </c>
      <c r="D14" s="12" t="s">
        <v>197</v>
      </c>
      <c r="E14" s="35">
        <v>0</v>
      </c>
      <c r="F14" s="12" t="s">
        <v>197</v>
      </c>
      <c r="G14" s="35">
        <v>0</v>
      </c>
      <c r="H14" s="35">
        <v>0</v>
      </c>
      <c r="I14" s="35">
        <v>0</v>
      </c>
    </row>
    <row r="15" spans="2:55">
      <c r="B15" s="56" t="s">
        <v>880</v>
      </c>
      <c r="E15" s="61">
        <v>0</v>
      </c>
      <c r="F15" s="49"/>
      <c r="G15" s="61">
        <v>0</v>
      </c>
      <c r="H15" s="61">
        <v>0</v>
      </c>
      <c r="I15" s="61">
        <v>0</v>
      </c>
    </row>
    <row r="16" spans="2:55">
      <c r="B16" s="56" t="s">
        <v>881</v>
      </c>
      <c r="F16" s="49"/>
      <c r="G16" s="49"/>
      <c r="H16" s="49"/>
    </row>
    <row r="17" spans="2:9">
      <c r="B17" s="12" t="s">
        <v>197</v>
      </c>
      <c r="D17" s="12" t="s">
        <v>197</v>
      </c>
      <c r="E17" s="35">
        <v>0</v>
      </c>
      <c r="F17" s="12" t="s">
        <v>197</v>
      </c>
      <c r="G17" s="35">
        <v>0</v>
      </c>
      <c r="H17" s="35">
        <v>0</v>
      </c>
      <c r="I17" s="35">
        <v>0</v>
      </c>
    </row>
    <row r="18" spans="2:9">
      <c r="B18" s="56" t="s">
        <v>882</v>
      </c>
      <c r="E18" s="61">
        <v>0</v>
      </c>
      <c r="F18" s="49"/>
      <c r="G18" s="61">
        <v>0</v>
      </c>
      <c r="H18" s="61">
        <v>0</v>
      </c>
      <c r="I18" s="61">
        <v>0</v>
      </c>
    </row>
    <row r="19" spans="2:9">
      <c r="B19" s="56" t="s">
        <v>214</v>
      </c>
      <c r="E19" s="61">
        <v>0</v>
      </c>
      <c r="F19" s="49"/>
      <c r="G19" s="61">
        <v>0</v>
      </c>
      <c r="H19" s="61">
        <v>0</v>
      </c>
      <c r="I19" s="61">
        <v>0</v>
      </c>
    </row>
    <row r="20" spans="2:9">
      <c r="B20" s="56" t="s">
        <v>215</v>
      </c>
      <c r="F20" s="49"/>
      <c r="G20" s="49"/>
      <c r="H20" s="49"/>
    </row>
    <row r="21" spans="2:9">
      <c r="B21" s="56" t="s">
        <v>879</v>
      </c>
      <c r="F21" s="49"/>
      <c r="G21" s="49"/>
      <c r="H21" s="49"/>
    </row>
    <row r="22" spans="2:9">
      <c r="B22" s="12" t="s">
        <v>197</v>
      </c>
      <c r="D22" s="12" t="s">
        <v>197</v>
      </c>
      <c r="E22" s="35">
        <v>0</v>
      </c>
      <c r="F22" s="12" t="s">
        <v>197</v>
      </c>
      <c r="G22" s="35">
        <v>0</v>
      </c>
      <c r="H22" s="35">
        <v>0</v>
      </c>
      <c r="I22" s="35">
        <v>0</v>
      </c>
    </row>
    <row r="23" spans="2:9">
      <c r="B23" s="56" t="s">
        <v>880</v>
      </c>
      <c r="E23" s="61">
        <v>0</v>
      </c>
      <c r="F23" s="49"/>
      <c r="G23" s="61">
        <v>0</v>
      </c>
      <c r="H23" s="61">
        <v>0</v>
      </c>
      <c r="I23" s="61">
        <v>0</v>
      </c>
    </row>
    <row r="24" spans="2:9">
      <c r="B24" s="56" t="s">
        <v>881</v>
      </c>
      <c r="F24" s="49"/>
      <c r="G24" s="49"/>
      <c r="H24" s="49"/>
    </row>
    <row r="25" spans="2:9">
      <c r="B25" s="12" t="s">
        <v>197</v>
      </c>
      <c r="D25" s="12" t="s">
        <v>197</v>
      </c>
      <c r="E25" s="35">
        <v>0</v>
      </c>
      <c r="F25" s="12" t="s">
        <v>197</v>
      </c>
      <c r="G25" s="35">
        <v>0</v>
      </c>
      <c r="H25" s="35">
        <v>0</v>
      </c>
      <c r="I25" s="35">
        <v>0</v>
      </c>
    </row>
    <row r="26" spans="2:9">
      <c r="B26" s="56" t="s">
        <v>882</v>
      </c>
      <c r="E26" s="61">
        <v>0</v>
      </c>
      <c r="F26" s="49"/>
      <c r="G26" s="61">
        <v>0</v>
      </c>
      <c r="H26" s="61">
        <v>0</v>
      </c>
      <c r="I26" s="61">
        <v>0</v>
      </c>
    </row>
    <row r="27" spans="2:9">
      <c r="B27" s="56" t="s">
        <v>220</v>
      </c>
      <c r="E27" s="61">
        <v>0</v>
      </c>
      <c r="F27" s="49"/>
      <c r="G27" s="61">
        <v>0</v>
      </c>
      <c r="H27" s="61">
        <v>0</v>
      </c>
      <c r="I27" s="61">
        <v>0</v>
      </c>
    </row>
    <row r="28" spans="2:9">
      <c r="F28" s="49"/>
      <c r="G28" s="49"/>
      <c r="H28" s="49"/>
    </row>
    <row r="29" spans="2:9">
      <c r="F29" s="49"/>
      <c r="G29" s="49"/>
      <c r="H29" s="49"/>
    </row>
    <row r="30" spans="2:9">
      <c r="F30" s="49"/>
      <c r="G30" s="49"/>
      <c r="H30" s="49"/>
    </row>
    <row r="31" spans="2:9">
      <c r="F31" s="49"/>
      <c r="G31" s="49"/>
      <c r="H31" s="49"/>
    </row>
    <row r="32" spans="2:9">
      <c r="F32" s="49"/>
      <c r="G32" s="49"/>
      <c r="H32" s="49"/>
    </row>
    <row r="33" spans="6:8">
      <c r="F33" s="49"/>
      <c r="G33" s="49"/>
      <c r="H33" s="49"/>
    </row>
    <row r="34" spans="6:8">
      <c r="F34" s="49"/>
      <c r="G34" s="49"/>
      <c r="H34" s="49"/>
    </row>
    <row r="35" spans="6:8">
      <c r="F35" s="49"/>
      <c r="G35" s="49"/>
      <c r="H35" s="49"/>
    </row>
    <row r="36" spans="6:8">
      <c r="F36" s="49"/>
      <c r="G36" s="49"/>
      <c r="H36" s="49"/>
    </row>
    <row r="37" spans="6:8">
      <c r="F37" s="49"/>
      <c r="G37" s="49"/>
      <c r="H37" s="49"/>
    </row>
    <row r="38" spans="6:8">
      <c r="F38" s="49"/>
      <c r="G38" s="49"/>
      <c r="H38" s="49"/>
    </row>
    <row r="39" spans="6:8">
      <c r="F39" s="49"/>
      <c r="G39" s="49"/>
      <c r="H39" s="49"/>
    </row>
    <row r="40" spans="6:8">
      <c r="F40" s="49"/>
      <c r="G40" s="49"/>
      <c r="H40" s="49"/>
    </row>
    <row r="41" spans="6:8">
      <c r="F41" s="49"/>
      <c r="G41" s="49"/>
      <c r="H41" s="49"/>
    </row>
    <row r="42" spans="6:8">
      <c r="F42" s="49"/>
      <c r="G42" s="49"/>
      <c r="H42" s="49"/>
    </row>
    <row r="43" spans="6:8">
      <c r="F43" s="49"/>
      <c r="G43" s="49"/>
      <c r="H43" s="49"/>
    </row>
    <row r="44" spans="6:8">
      <c r="F44" s="49"/>
      <c r="G44" s="49"/>
      <c r="H44" s="49"/>
    </row>
    <row r="45" spans="6:8">
      <c r="F45" s="49"/>
      <c r="G45" s="49"/>
      <c r="H45" s="49"/>
    </row>
    <row r="46" spans="6:8">
      <c r="F46" s="49"/>
      <c r="G46" s="49"/>
      <c r="H46" s="49"/>
    </row>
    <row r="47" spans="6:8">
      <c r="F47" s="49"/>
      <c r="G47" s="49"/>
      <c r="H47" s="49"/>
    </row>
    <row r="48" spans="6:8">
      <c r="F48" s="49"/>
      <c r="G48" s="49"/>
      <c r="H48" s="49"/>
    </row>
    <row r="49" spans="6:8">
      <c r="F49" s="49"/>
      <c r="G49" s="49"/>
      <c r="H49" s="49"/>
    </row>
    <row r="50" spans="6:8">
      <c r="F50" s="49"/>
      <c r="G50" s="49"/>
      <c r="H50" s="49"/>
    </row>
    <row r="51" spans="6:8">
      <c r="F51" s="49"/>
      <c r="G51" s="49"/>
      <c r="H51" s="49"/>
    </row>
    <row r="52" spans="6:8">
      <c r="F52" s="49"/>
      <c r="G52" s="49"/>
      <c r="H52" s="49"/>
    </row>
    <row r="53" spans="6:8">
      <c r="F53" s="49"/>
      <c r="G53" s="49"/>
      <c r="H53" s="49"/>
    </row>
    <row r="54" spans="6:8">
      <c r="F54" s="49"/>
      <c r="G54" s="49"/>
      <c r="H54" s="49"/>
    </row>
    <row r="55" spans="6:8">
      <c r="F55" s="49"/>
      <c r="G55" s="49"/>
      <c r="H55" s="49"/>
    </row>
    <row r="56" spans="6:8">
      <c r="F56" s="49"/>
      <c r="G56" s="49"/>
      <c r="H56" s="49"/>
    </row>
    <row r="57" spans="6:8">
      <c r="F57" s="49"/>
      <c r="G57" s="49"/>
      <c r="H57" s="49"/>
    </row>
    <row r="58" spans="6:8">
      <c r="F58" s="49"/>
      <c r="G58" s="49"/>
      <c r="H58" s="49"/>
    </row>
    <row r="59" spans="6:8">
      <c r="F59" s="49"/>
      <c r="G59" s="49"/>
      <c r="H59" s="49"/>
    </row>
    <row r="60" spans="6:8">
      <c r="F60" s="49"/>
      <c r="G60" s="49"/>
      <c r="H60" s="49"/>
    </row>
    <row r="61" spans="6:8">
      <c r="F61" s="49"/>
      <c r="G61" s="49"/>
      <c r="H61" s="49"/>
    </row>
    <row r="62" spans="6:8">
      <c r="F62" s="49"/>
      <c r="G62" s="49"/>
      <c r="H62" s="49"/>
    </row>
    <row r="63" spans="6:8">
      <c r="F63" s="49"/>
      <c r="G63" s="49"/>
      <c r="H63" s="49"/>
    </row>
    <row r="64" spans="6:8">
      <c r="F64" s="49"/>
      <c r="G64" s="49"/>
      <c r="H64" s="49"/>
    </row>
    <row r="65" spans="6:8">
      <c r="F65" s="49"/>
      <c r="G65" s="49"/>
      <c r="H65" s="49"/>
    </row>
    <row r="66" spans="6:8">
      <c r="F66" s="49"/>
      <c r="G66" s="49"/>
      <c r="H66" s="49"/>
    </row>
    <row r="67" spans="6:8">
      <c r="F67" s="49"/>
      <c r="G67" s="49"/>
      <c r="H67" s="49"/>
    </row>
    <row r="68" spans="6:8">
      <c r="F68" s="49"/>
      <c r="G68" s="49"/>
      <c r="H68" s="49"/>
    </row>
    <row r="69" spans="6:8">
      <c r="F69" s="49"/>
      <c r="G69" s="49"/>
      <c r="H69" s="49"/>
    </row>
    <row r="70" spans="6:8">
      <c r="F70" s="49"/>
      <c r="G70" s="49"/>
      <c r="H70" s="49"/>
    </row>
    <row r="71" spans="6:8">
      <c r="F71" s="49"/>
      <c r="G71" s="49"/>
      <c r="H71" s="49"/>
    </row>
    <row r="72" spans="6:8">
      <c r="F72" s="49"/>
      <c r="G72" s="49"/>
      <c r="H72" s="49"/>
    </row>
    <row r="73" spans="6:8">
      <c r="F73" s="49"/>
      <c r="G73" s="49"/>
      <c r="H73" s="49"/>
    </row>
    <row r="74" spans="6:8">
      <c r="F74" s="49"/>
      <c r="G74" s="49"/>
      <c r="H74" s="49"/>
    </row>
    <row r="75" spans="6:8">
      <c r="F75" s="49"/>
      <c r="G75" s="49"/>
      <c r="H75" s="49"/>
    </row>
    <row r="76" spans="6:8">
      <c r="F76" s="49"/>
      <c r="G76" s="49"/>
      <c r="H76" s="49"/>
    </row>
    <row r="77" spans="6:8">
      <c r="F77" s="49"/>
      <c r="G77" s="49"/>
      <c r="H77" s="49"/>
    </row>
    <row r="78" spans="6:8">
      <c r="F78" s="49"/>
      <c r="G78" s="49"/>
      <c r="H78" s="49"/>
    </row>
    <row r="79" spans="6:8">
      <c r="F79" s="49"/>
      <c r="G79" s="49"/>
      <c r="H79" s="49"/>
    </row>
    <row r="80" spans="6:8">
      <c r="F80" s="49"/>
      <c r="G80" s="49"/>
      <c r="H80" s="49"/>
    </row>
    <row r="81" spans="6:8">
      <c r="F81" s="49"/>
      <c r="G81" s="49"/>
      <c r="H81" s="49"/>
    </row>
    <row r="82" spans="6:8">
      <c r="F82" s="49"/>
      <c r="G82" s="49"/>
      <c r="H82" s="49"/>
    </row>
    <row r="83" spans="6:8">
      <c r="F83" s="49"/>
      <c r="G83" s="49"/>
      <c r="H83" s="49"/>
    </row>
    <row r="84" spans="6:8">
      <c r="F84" s="49"/>
      <c r="G84" s="49"/>
      <c r="H84" s="49"/>
    </row>
    <row r="85" spans="6:8">
      <c r="F85" s="49"/>
      <c r="G85" s="49"/>
      <c r="H85" s="49"/>
    </row>
    <row r="86" spans="6:8">
      <c r="F86" s="49"/>
      <c r="G86" s="49"/>
      <c r="H86" s="49"/>
    </row>
    <row r="87" spans="6:8">
      <c r="F87" s="49"/>
      <c r="G87" s="49"/>
      <c r="H87" s="49"/>
    </row>
    <row r="88" spans="6:8">
      <c r="F88" s="49"/>
      <c r="G88" s="49"/>
      <c r="H88" s="49"/>
    </row>
    <row r="89" spans="6:8">
      <c r="F89" s="49"/>
      <c r="G89" s="49"/>
      <c r="H89" s="49"/>
    </row>
    <row r="90" spans="6:8">
      <c r="F90" s="49"/>
      <c r="G90" s="49"/>
      <c r="H90" s="49"/>
    </row>
    <row r="91" spans="6:8">
      <c r="F91" s="49"/>
      <c r="G91" s="49"/>
      <c r="H91" s="49"/>
    </row>
    <row r="92" spans="6:8">
      <c r="F92" s="49"/>
      <c r="G92" s="49"/>
      <c r="H92" s="49"/>
    </row>
    <row r="93" spans="6:8">
      <c r="F93" s="49"/>
      <c r="G93" s="49"/>
      <c r="H93" s="49"/>
    </row>
    <row r="94" spans="6:8">
      <c r="F94" s="49"/>
      <c r="G94" s="49"/>
      <c r="H94" s="49"/>
    </row>
    <row r="95" spans="6:8">
      <c r="F95" s="49"/>
      <c r="G95" s="49"/>
      <c r="H95" s="49"/>
    </row>
    <row r="96" spans="6:8">
      <c r="F96" s="49"/>
      <c r="G96" s="49"/>
      <c r="H96" s="49"/>
    </row>
    <row r="97" spans="6:8">
      <c r="F97" s="49"/>
      <c r="G97" s="49"/>
      <c r="H97" s="49"/>
    </row>
    <row r="98" spans="6:8">
      <c r="F98" s="49"/>
      <c r="G98" s="49"/>
      <c r="H98" s="49"/>
    </row>
    <row r="99" spans="6:8">
      <c r="F99" s="49"/>
      <c r="G99" s="49"/>
      <c r="H99" s="49"/>
    </row>
    <row r="100" spans="6:8">
      <c r="F100" s="49"/>
      <c r="G100" s="49"/>
      <c r="H100" s="49"/>
    </row>
    <row r="101" spans="6:8">
      <c r="F101" s="49"/>
      <c r="G101" s="49"/>
      <c r="H101" s="49"/>
    </row>
    <row r="102" spans="6:8">
      <c r="F102" s="49"/>
      <c r="G102" s="49"/>
      <c r="H102" s="49"/>
    </row>
    <row r="103" spans="6:8">
      <c r="F103" s="49"/>
      <c r="G103" s="49"/>
      <c r="H103" s="49"/>
    </row>
    <row r="104" spans="6:8">
      <c r="F104" s="49"/>
      <c r="G104" s="49"/>
      <c r="H104" s="49"/>
    </row>
    <row r="105" spans="6:8">
      <c r="F105" s="49"/>
      <c r="G105" s="49"/>
      <c r="H105" s="49"/>
    </row>
    <row r="106" spans="6:8">
      <c r="F106" s="49"/>
      <c r="G106" s="49"/>
      <c r="H106" s="49"/>
    </row>
    <row r="107" spans="6:8">
      <c r="F107" s="49"/>
      <c r="G107" s="49"/>
      <c r="H107" s="49"/>
    </row>
    <row r="108" spans="6:8">
      <c r="F108" s="49"/>
      <c r="G108" s="49"/>
      <c r="H108" s="49"/>
    </row>
    <row r="109" spans="6:8">
      <c r="F109" s="49"/>
      <c r="G109" s="49"/>
      <c r="H109" s="49"/>
    </row>
    <row r="110" spans="6:8">
      <c r="F110" s="49"/>
      <c r="G110" s="49"/>
      <c r="H110" s="49"/>
    </row>
    <row r="111" spans="6:8">
      <c r="F111" s="49"/>
      <c r="G111" s="49"/>
      <c r="H111" s="49"/>
    </row>
    <row r="112" spans="6:8">
      <c r="F112" s="49"/>
      <c r="G112" s="49"/>
      <c r="H112" s="49"/>
    </row>
    <row r="113" spans="6:8">
      <c r="F113" s="49"/>
      <c r="G113" s="49"/>
      <c r="H113" s="49"/>
    </row>
    <row r="114" spans="6:8">
      <c r="F114" s="49"/>
      <c r="G114" s="49"/>
      <c r="H114" s="49"/>
    </row>
    <row r="115" spans="6:8">
      <c r="F115" s="49"/>
      <c r="G115" s="49"/>
      <c r="H115" s="49"/>
    </row>
    <row r="116" spans="6:8">
      <c r="F116" s="49"/>
      <c r="G116" s="49"/>
      <c r="H116" s="49"/>
    </row>
    <row r="117" spans="6:8">
      <c r="F117" s="49"/>
      <c r="G117" s="49"/>
      <c r="H117" s="49"/>
    </row>
    <row r="118" spans="6:8">
      <c r="F118" s="49"/>
      <c r="G118" s="49"/>
      <c r="H118" s="49"/>
    </row>
    <row r="119" spans="6:8">
      <c r="F119" s="49"/>
      <c r="G119" s="49"/>
      <c r="H119" s="49"/>
    </row>
    <row r="120" spans="6:8">
      <c r="F120" s="49"/>
      <c r="G120" s="49"/>
      <c r="H120" s="49"/>
    </row>
    <row r="121" spans="6:8">
      <c r="F121" s="49"/>
      <c r="G121" s="49"/>
      <c r="H121" s="49"/>
    </row>
    <row r="122" spans="6:8">
      <c r="F122" s="49"/>
      <c r="G122" s="49"/>
      <c r="H122" s="49"/>
    </row>
    <row r="123" spans="6:8">
      <c r="F123" s="49"/>
      <c r="G123" s="49"/>
      <c r="H123" s="49"/>
    </row>
    <row r="124" spans="6:8">
      <c r="F124" s="49"/>
      <c r="G124" s="49"/>
      <c r="H124" s="49"/>
    </row>
    <row r="125" spans="6:8">
      <c r="F125" s="49"/>
      <c r="G125" s="49"/>
      <c r="H125" s="49"/>
    </row>
    <row r="126" spans="6:8">
      <c r="F126" s="49"/>
      <c r="G126" s="49"/>
      <c r="H126" s="49"/>
    </row>
    <row r="127" spans="6:8">
      <c r="F127" s="49"/>
      <c r="G127" s="49"/>
      <c r="H127" s="49"/>
    </row>
    <row r="128" spans="6:8">
      <c r="F128" s="49"/>
      <c r="G128" s="49"/>
      <c r="H128" s="49"/>
    </row>
    <row r="129" spans="6:8">
      <c r="F129" s="49"/>
      <c r="G129" s="49"/>
      <c r="H129" s="49"/>
    </row>
    <row r="130" spans="6:8">
      <c r="F130" s="49"/>
      <c r="G130" s="49"/>
      <c r="H130" s="49"/>
    </row>
    <row r="131" spans="6:8">
      <c r="F131" s="49"/>
      <c r="G131" s="49"/>
      <c r="H131" s="49"/>
    </row>
    <row r="132" spans="6:8">
      <c r="F132" s="49"/>
      <c r="G132" s="49"/>
      <c r="H132" s="49"/>
    </row>
    <row r="133" spans="6:8">
      <c r="F133" s="49"/>
      <c r="G133" s="49"/>
      <c r="H133" s="49"/>
    </row>
    <row r="134" spans="6:8">
      <c r="F134" s="49"/>
      <c r="G134" s="49"/>
      <c r="H134" s="49"/>
    </row>
    <row r="135" spans="6:8">
      <c r="F135" s="49"/>
      <c r="G135" s="49"/>
      <c r="H135" s="49"/>
    </row>
    <row r="136" spans="6:8">
      <c r="F136" s="49"/>
      <c r="G136" s="49"/>
      <c r="H136" s="49"/>
    </row>
    <row r="137" spans="6:8">
      <c r="F137" s="49"/>
      <c r="G137" s="49"/>
      <c r="H137" s="49"/>
    </row>
    <row r="138" spans="6:8">
      <c r="F138" s="49"/>
      <c r="G138" s="49"/>
      <c r="H138" s="49"/>
    </row>
    <row r="139" spans="6:8">
      <c r="F139" s="49"/>
      <c r="G139" s="49"/>
      <c r="H139" s="49"/>
    </row>
    <row r="140" spans="6:8">
      <c r="F140" s="49"/>
      <c r="G140" s="49"/>
      <c r="H140" s="49"/>
    </row>
    <row r="141" spans="6:8">
      <c r="F141" s="49"/>
      <c r="G141" s="49"/>
      <c r="H141" s="49"/>
    </row>
    <row r="142" spans="6:8">
      <c r="F142" s="49"/>
      <c r="G142" s="49"/>
      <c r="H142" s="49"/>
    </row>
    <row r="143" spans="6:8">
      <c r="F143" s="49"/>
      <c r="G143" s="49"/>
      <c r="H143" s="49"/>
    </row>
    <row r="144" spans="6:8">
      <c r="F144" s="49"/>
      <c r="G144" s="49"/>
      <c r="H144" s="49"/>
    </row>
    <row r="145" spans="6:8">
      <c r="F145" s="49"/>
      <c r="G145" s="49"/>
      <c r="H145" s="49"/>
    </row>
    <row r="146" spans="6:8">
      <c r="F146" s="49"/>
      <c r="G146" s="49"/>
      <c r="H146" s="49"/>
    </row>
    <row r="147" spans="6:8">
      <c r="F147" s="49"/>
      <c r="G147" s="49"/>
      <c r="H147" s="49"/>
    </row>
    <row r="148" spans="6:8">
      <c r="F148" s="49"/>
      <c r="G148" s="49"/>
      <c r="H148" s="49"/>
    </row>
    <row r="149" spans="6:8">
      <c r="F149" s="49"/>
      <c r="G149" s="49"/>
      <c r="H149" s="49"/>
    </row>
    <row r="150" spans="6:8">
      <c r="F150" s="49"/>
      <c r="G150" s="49"/>
      <c r="H150" s="49"/>
    </row>
    <row r="151" spans="6:8">
      <c r="F151" s="49"/>
      <c r="G151" s="49"/>
      <c r="H151" s="49"/>
    </row>
    <row r="152" spans="6:8">
      <c r="F152" s="49"/>
      <c r="G152" s="49"/>
      <c r="H152" s="49"/>
    </row>
    <row r="153" spans="6:8">
      <c r="F153" s="49"/>
      <c r="G153" s="49"/>
      <c r="H153" s="49"/>
    </row>
    <row r="154" spans="6:8">
      <c r="F154" s="49"/>
      <c r="G154" s="49"/>
      <c r="H154" s="49"/>
    </row>
    <row r="155" spans="6:8">
      <c r="F155" s="49"/>
      <c r="G155" s="49"/>
      <c r="H155" s="49"/>
    </row>
    <row r="156" spans="6:8">
      <c r="F156" s="49"/>
      <c r="G156" s="49"/>
      <c r="H156" s="49"/>
    </row>
    <row r="157" spans="6:8">
      <c r="F157" s="49"/>
      <c r="G157" s="49"/>
      <c r="H157" s="49"/>
    </row>
    <row r="158" spans="6:8">
      <c r="F158" s="49"/>
      <c r="G158" s="49"/>
      <c r="H158" s="49"/>
    </row>
    <row r="159" spans="6:8">
      <c r="F159" s="49"/>
      <c r="G159" s="49"/>
      <c r="H159" s="49"/>
    </row>
    <row r="160" spans="6:8">
      <c r="F160" s="49"/>
      <c r="G160" s="49"/>
      <c r="H160" s="49"/>
    </row>
    <row r="161" spans="6:8">
      <c r="F161" s="49"/>
      <c r="G161" s="49"/>
      <c r="H161" s="49"/>
    </row>
    <row r="162" spans="6:8">
      <c r="F162" s="49"/>
      <c r="G162" s="49"/>
      <c r="H162" s="49"/>
    </row>
    <row r="163" spans="6:8">
      <c r="F163" s="49"/>
      <c r="G163" s="49"/>
      <c r="H163" s="49"/>
    </row>
    <row r="164" spans="6:8">
      <c r="F164" s="49"/>
      <c r="G164" s="49"/>
      <c r="H164" s="49"/>
    </row>
    <row r="165" spans="6:8">
      <c r="F165" s="49"/>
      <c r="G165" s="49"/>
      <c r="H165" s="49"/>
    </row>
    <row r="166" spans="6:8">
      <c r="F166" s="49"/>
      <c r="G166" s="49"/>
      <c r="H166" s="49"/>
    </row>
    <row r="167" spans="6:8">
      <c r="F167" s="49"/>
      <c r="G167" s="49"/>
      <c r="H167" s="49"/>
    </row>
    <row r="168" spans="6:8">
      <c r="F168" s="49"/>
      <c r="G168" s="49"/>
      <c r="H168" s="49"/>
    </row>
    <row r="169" spans="6:8">
      <c r="F169" s="49"/>
      <c r="G169" s="49"/>
      <c r="H169" s="49"/>
    </row>
    <row r="170" spans="6:8">
      <c r="F170" s="49"/>
      <c r="G170" s="49"/>
      <c r="H170" s="49"/>
    </row>
    <row r="171" spans="6:8">
      <c r="F171" s="49"/>
      <c r="G171" s="49"/>
      <c r="H171" s="49"/>
    </row>
    <row r="172" spans="6:8">
      <c r="F172" s="49"/>
      <c r="G172" s="49"/>
      <c r="H172" s="49"/>
    </row>
    <row r="173" spans="6:8">
      <c r="F173" s="49"/>
      <c r="G173" s="49"/>
      <c r="H173" s="49"/>
    </row>
    <row r="174" spans="6:8">
      <c r="F174" s="49"/>
      <c r="G174" s="49"/>
      <c r="H174" s="49"/>
    </row>
    <row r="175" spans="6:8">
      <c r="F175" s="49"/>
      <c r="G175" s="49"/>
      <c r="H175" s="49"/>
    </row>
    <row r="176" spans="6:8">
      <c r="F176" s="49"/>
      <c r="G176" s="49"/>
      <c r="H176" s="49"/>
    </row>
    <row r="177" spans="6:8">
      <c r="F177" s="49"/>
      <c r="G177" s="49"/>
      <c r="H177" s="49"/>
    </row>
    <row r="178" spans="6:8">
      <c r="F178" s="49"/>
      <c r="G178" s="49"/>
      <c r="H178" s="49"/>
    </row>
    <row r="179" spans="6:8">
      <c r="F179" s="49"/>
      <c r="G179" s="49"/>
      <c r="H179" s="49"/>
    </row>
    <row r="180" spans="6:8">
      <c r="F180" s="49"/>
      <c r="G180" s="49"/>
      <c r="H180" s="49"/>
    </row>
    <row r="181" spans="6:8">
      <c r="F181" s="49"/>
      <c r="G181" s="49"/>
      <c r="H181" s="49"/>
    </row>
    <row r="182" spans="6:8">
      <c r="F182" s="49"/>
      <c r="G182" s="49"/>
      <c r="H182" s="49"/>
    </row>
    <row r="183" spans="6:8">
      <c r="F183" s="49"/>
      <c r="G183" s="49"/>
      <c r="H183" s="49"/>
    </row>
    <row r="184" spans="6:8">
      <c r="F184" s="49"/>
      <c r="G184" s="49"/>
      <c r="H184" s="49"/>
    </row>
    <row r="185" spans="6:8">
      <c r="F185" s="49"/>
      <c r="G185" s="49"/>
      <c r="H185" s="49"/>
    </row>
    <row r="186" spans="6:8">
      <c r="F186" s="49"/>
      <c r="G186" s="49"/>
      <c r="H186" s="49"/>
    </row>
    <row r="187" spans="6:8">
      <c r="F187" s="49"/>
      <c r="G187" s="49"/>
      <c r="H187" s="49"/>
    </row>
    <row r="188" spans="6:8">
      <c r="F188" s="49"/>
      <c r="G188" s="49"/>
      <c r="H188" s="49"/>
    </row>
    <row r="189" spans="6:8">
      <c r="F189" s="49"/>
      <c r="G189" s="49"/>
      <c r="H189" s="49"/>
    </row>
    <row r="190" spans="6:8">
      <c r="F190" s="49"/>
      <c r="G190" s="49"/>
      <c r="H190" s="49"/>
    </row>
    <row r="191" spans="6:8">
      <c r="F191" s="49"/>
      <c r="G191" s="49"/>
      <c r="H191" s="49"/>
    </row>
    <row r="192" spans="6:8">
      <c r="F192" s="49"/>
      <c r="G192" s="49"/>
      <c r="H192" s="49"/>
    </row>
    <row r="193" spans="6:8">
      <c r="F193" s="49"/>
      <c r="G193" s="49"/>
      <c r="H193" s="49"/>
    </row>
    <row r="194" spans="6:8">
      <c r="F194" s="49"/>
      <c r="G194" s="49"/>
      <c r="H194" s="49"/>
    </row>
    <row r="195" spans="6:8">
      <c r="F195" s="49"/>
      <c r="G195" s="49"/>
      <c r="H195" s="49"/>
    </row>
    <row r="196" spans="6:8">
      <c r="F196" s="49"/>
      <c r="G196" s="49"/>
      <c r="H196" s="49"/>
    </row>
    <row r="197" spans="6:8">
      <c r="F197" s="49"/>
      <c r="G197" s="49"/>
      <c r="H197" s="49"/>
    </row>
    <row r="198" spans="6:8">
      <c r="F198" s="49"/>
      <c r="G198" s="49"/>
      <c r="H198" s="49"/>
    </row>
    <row r="199" spans="6:8">
      <c r="F199" s="49"/>
      <c r="G199" s="49"/>
      <c r="H199" s="49"/>
    </row>
    <row r="200" spans="6:8">
      <c r="F200" s="49"/>
      <c r="G200" s="49"/>
      <c r="H200" s="49"/>
    </row>
    <row r="201" spans="6:8">
      <c r="F201" s="49"/>
      <c r="G201" s="49"/>
      <c r="H201" s="49"/>
    </row>
    <row r="202" spans="6:8">
      <c r="F202" s="49"/>
      <c r="G202" s="49"/>
      <c r="H202" s="49"/>
    </row>
    <row r="203" spans="6:8">
      <c r="F203" s="49"/>
      <c r="G203" s="49"/>
      <c r="H203" s="49"/>
    </row>
    <row r="204" spans="6:8">
      <c r="F204" s="49"/>
      <c r="G204" s="49"/>
      <c r="H204" s="49"/>
    </row>
    <row r="205" spans="6:8">
      <c r="F205" s="49"/>
      <c r="G205" s="49"/>
      <c r="H205" s="49"/>
    </row>
    <row r="206" spans="6:8">
      <c r="F206" s="49"/>
      <c r="G206" s="49"/>
      <c r="H206" s="49"/>
    </row>
    <row r="207" spans="6:8">
      <c r="F207" s="49"/>
      <c r="G207" s="49"/>
      <c r="H207" s="49"/>
    </row>
    <row r="208" spans="6:8">
      <c r="F208" s="49"/>
      <c r="G208" s="49"/>
      <c r="H208" s="49"/>
    </row>
    <row r="209" spans="6:8">
      <c r="F209" s="49"/>
      <c r="G209" s="49"/>
      <c r="H209" s="49"/>
    </row>
    <row r="210" spans="6:8">
      <c r="F210" s="49"/>
      <c r="G210" s="49"/>
      <c r="H210" s="49"/>
    </row>
    <row r="211" spans="6:8">
      <c r="F211" s="49"/>
      <c r="G211" s="49"/>
      <c r="H211" s="49"/>
    </row>
    <row r="212" spans="6:8">
      <c r="F212" s="49"/>
      <c r="G212" s="49"/>
      <c r="H212" s="49"/>
    </row>
    <row r="213" spans="6:8">
      <c r="F213" s="49"/>
      <c r="G213" s="49"/>
      <c r="H213" s="49"/>
    </row>
    <row r="214" spans="6:8">
      <c r="F214" s="49"/>
      <c r="G214" s="49"/>
      <c r="H214" s="49"/>
    </row>
    <row r="215" spans="6:8">
      <c r="F215" s="49"/>
      <c r="G215" s="49"/>
      <c r="H215" s="49"/>
    </row>
    <row r="216" spans="6:8">
      <c r="F216" s="49"/>
      <c r="G216" s="49"/>
      <c r="H216" s="49"/>
    </row>
    <row r="217" spans="6:8">
      <c r="F217" s="49"/>
      <c r="G217" s="49"/>
      <c r="H217" s="49"/>
    </row>
    <row r="218" spans="6:8">
      <c r="F218" s="49"/>
      <c r="G218" s="49"/>
      <c r="H218" s="49"/>
    </row>
    <row r="219" spans="6:8">
      <c r="F219" s="49"/>
      <c r="G219" s="49"/>
      <c r="H219" s="49"/>
    </row>
    <row r="220" spans="6:8">
      <c r="F220" s="49"/>
      <c r="G220" s="49"/>
      <c r="H220" s="49"/>
    </row>
    <row r="221" spans="6:8">
      <c r="F221" s="49"/>
      <c r="G221" s="49"/>
      <c r="H221" s="49"/>
    </row>
    <row r="222" spans="6:8">
      <c r="F222" s="49"/>
      <c r="G222" s="49"/>
      <c r="H222" s="49"/>
    </row>
    <row r="223" spans="6:8">
      <c r="F223" s="49"/>
      <c r="G223" s="49"/>
      <c r="H223" s="49"/>
    </row>
    <row r="224" spans="6:8">
      <c r="F224" s="49"/>
      <c r="G224" s="49"/>
      <c r="H224" s="49"/>
    </row>
    <row r="225" spans="6:8">
      <c r="F225" s="49"/>
      <c r="G225" s="49"/>
      <c r="H225" s="49"/>
    </row>
    <row r="226" spans="6:8">
      <c r="F226" s="49"/>
      <c r="G226" s="49"/>
      <c r="H226" s="49"/>
    </row>
    <row r="227" spans="6:8">
      <c r="F227" s="49"/>
      <c r="G227" s="49"/>
      <c r="H227" s="49"/>
    </row>
    <row r="228" spans="6:8">
      <c r="F228" s="49"/>
      <c r="G228" s="49"/>
      <c r="H228" s="49"/>
    </row>
    <row r="229" spans="6:8">
      <c r="F229" s="49"/>
      <c r="G229" s="49"/>
      <c r="H229" s="49"/>
    </row>
    <row r="230" spans="6:8">
      <c r="F230" s="49"/>
      <c r="G230" s="49"/>
      <c r="H230" s="49"/>
    </row>
    <row r="231" spans="6:8">
      <c r="F231" s="49"/>
      <c r="G231" s="49"/>
      <c r="H231" s="49"/>
    </row>
    <row r="232" spans="6:8">
      <c r="F232" s="49"/>
      <c r="G232" s="49"/>
      <c r="H232" s="49"/>
    </row>
    <row r="233" spans="6:8">
      <c r="F233" s="49"/>
      <c r="G233" s="49"/>
      <c r="H233" s="49"/>
    </row>
    <row r="234" spans="6:8">
      <c r="F234" s="49"/>
      <c r="G234" s="49"/>
      <c r="H234" s="49"/>
    </row>
    <row r="235" spans="6:8">
      <c r="F235" s="49"/>
      <c r="G235" s="49"/>
      <c r="H235" s="49"/>
    </row>
    <row r="236" spans="6:8">
      <c r="F236" s="49"/>
      <c r="G236" s="49"/>
      <c r="H236" s="49"/>
    </row>
    <row r="237" spans="6:8">
      <c r="F237" s="49"/>
      <c r="G237" s="49"/>
      <c r="H237" s="49"/>
    </row>
    <row r="238" spans="6:8">
      <c r="F238" s="49"/>
      <c r="G238" s="49"/>
      <c r="H238" s="49"/>
    </row>
    <row r="239" spans="6:8">
      <c r="F239" s="49"/>
      <c r="G239" s="49"/>
      <c r="H239" s="49"/>
    </row>
    <row r="240" spans="6:8">
      <c r="F240" s="49"/>
      <c r="G240" s="49"/>
      <c r="H240" s="49"/>
    </row>
    <row r="241" spans="6:8">
      <c r="F241" s="49"/>
      <c r="G241" s="49"/>
      <c r="H241" s="49"/>
    </row>
    <row r="242" spans="6:8">
      <c r="F242" s="49"/>
      <c r="G242" s="49"/>
      <c r="H242" s="49"/>
    </row>
    <row r="243" spans="6:8">
      <c r="F243" s="49"/>
      <c r="G243" s="49"/>
      <c r="H243" s="49"/>
    </row>
    <row r="244" spans="6:8">
      <c r="F244" s="49"/>
      <c r="G244" s="49"/>
      <c r="H244" s="49"/>
    </row>
    <row r="245" spans="6:8">
      <c r="F245" s="49"/>
      <c r="G245" s="49"/>
      <c r="H245" s="49"/>
    </row>
    <row r="246" spans="6:8">
      <c r="F246" s="49"/>
      <c r="G246" s="49"/>
      <c r="H246" s="49"/>
    </row>
    <row r="247" spans="6:8">
      <c r="F247" s="49"/>
      <c r="G247" s="49"/>
      <c r="H247" s="49"/>
    </row>
    <row r="248" spans="6:8">
      <c r="F248" s="49"/>
      <c r="G248" s="49"/>
      <c r="H248" s="49"/>
    </row>
    <row r="249" spans="6:8">
      <c r="F249" s="49"/>
      <c r="G249" s="49"/>
      <c r="H249" s="49"/>
    </row>
    <row r="250" spans="6:8">
      <c r="F250" s="49"/>
      <c r="G250" s="49"/>
      <c r="H250" s="49"/>
    </row>
    <row r="251" spans="6:8">
      <c r="F251" s="49"/>
      <c r="G251" s="49"/>
      <c r="H251" s="49"/>
    </row>
    <row r="252" spans="6:8">
      <c r="F252" s="49"/>
      <c r="G252" s="49"/>
      <c r="H252" s="49"/>
    </row>
    <row r="253" spans="6:8">
      <c r="F253" s="49"/>
      <c r="G253" s="49"/>
      <c r="H253" s="49"/>
    </row>
    <row r="254" spans="6:8">
      <c r="F254" s="49"/>
      <c r="G254" s="49"/>
      <c r="H254" s="49"/>
    </row>
    <row r="255" spans="6:8">
      <c r="F255" s="49"/>
      <c r="G255" s="49"/>
      <c r="H255" s="49"/>
    </row>
    <row r="256" spans="6:8">
      <c r="F256" s="49"/>
      <c r="G256" s="49"/>
      <c r="H256" s="49"/>
    </row>
    <row r="257" spans="6:8">
      <c r="F257" s="49"/>
      <c r="G257" s="49"/>
      <c r="H257" s="49"/>
    </row>
    <row r="258" spans="6:8">
      <c r="F258" s="49"/>
      <c r="G258" s="49"/>
      <c r="H258" s="49"/>
    </row>
    <row r="259" spans="6:8">
      <c r="F259" s="49"/>
      <c r="G259" s="49"/>
      <c r="H259" s="49"/>
    </row>
    <row r="260" spans="6:8">
      <c r="F260" s="49"/>
      <c r="G260" s="49"/>
      <c r="H260" s="49"/>
    </row>
    <row r="261" spans="6:8">
      <c r="F261" s="49"/>
      <c r="G261" s="49"/>
      <c r="H261" s="49"/>
    </row>
    <row r="262" spans="6:8">
      <c r="F262" s="49"/>
      <c r="G262" s="49"/>
      <c r="H262" s="49"/>
    </row>
    <row r="263" spans="6:8">
      <c r="F263" s="49"/>
      <c r="G263" s="49"/>
      <c r="H263" s="49"/>
    </row>
    <row r="264" spans="6:8">
      <c r="F264" s="49"/>
      <c r="G264" s="49"/>
      <c r="H264" s="49"/>
    </row>
    <row r="265" spans="6:8">
      <c r="F265" s="49"/>
      <c r="G265" s="49"/>
      <c r="H265" s="49"/>
    </row>
    <row r="266" spans="6:8">
      <c r="F266" s="49"/>
      <c r="G266" s="49"/>
      <c r="H266" s="49"/>
    </row>
    <row r="267" spans="6:8">
      <c r="F267" s="49"/>
      <c r="G267" s="49"/>
      <c r="H267" s="49"/>
    </row>
    <row r="268" spans="6:8">
      <c r="F268" s="49"/>
      <c r="G268" s="49"/>
      <c r="H268" s="49"/>
    </row>
    <row r="269" spans="6:8">
      <c r="F269" s="49"/>
      <c r="G269" s="49"/>
      <c r="H269" s="49"/>
    </row>
    <row r="270" spans="6:8">
      <c r="F270" s="49"/>
      <c r="G270" s="49"/>
      <c r="H270" s="49"/>
    </row>
    <row r="271" spans="6:8">
      <c r="F271" s="49"/>
      <c r="G271" s="49"/>
      <c r="H271" s="49"/>
    </row>
    <row r="272" spans="6:8">
      <c r="F272" s="49"/>
      <c r="G272" s="49"/>
      <c r="H272" s="49"/>
    </row>
    <row r="273" spans="6:8">
      <c r="F273" s="49"/>
      <c r="G273" s="49"/>
      <c r="H273" s="49"/>
    </row>
    <row r="274" spans="6:8">
      <c r="F274" s="49"/>
      <c r="G274" s="49"/>
      <c r="H274" s="49"/>
    </row>
    <row r="275" spans="6:8">
      <c r="F275" s="49"/>
      <c r="G275" s="49"/>
      <c r="H275" s="49"/>
    </row>
    <row r="276" spans="6:8">
      <c r="F276" s="49"/>
      <c r="G276" s="49"/>
      <c r="H276" s="49"/>
    </row>
    <row r="277" spans="6:8">
      <c r="F277" s="49"/>
      <c r="G277" s="49"/>
      <c r="H277" s="49"/>
    </row>
    <row r="278" spans="6:8">
      <c r="F278" s="49"/>
      <c r="G278" s="49"/>
      <c r="H278" s="49"/>
    </row>
    <row r="279" spans="6:8">
      <c r="F279" s="49"/>
      <c r="G279" s="49"/>
      <c r="H279" s="49"/>
    </row>
    <row r="280" spans="6:8">
      <c r="F280" s="49"/>
      <c r="G280" s="49"/>
      <c r="H280" s="49"/>
    </row>
    <row r="281" spans="6:8">
      <c r="F281" s="49"/>
      <c r="G281" s="49"/>
      <c r="H281" s="49"/>
    </row>
    <row r="282" spans="6:8">
      <c r="F282" s="49"/>
      <c r="G282" s="49"/>
      <c r="H282" s="49"/>
    </row>
    <row r="283" spans="6:8">
      <c r="F283" s="49"/>
      <c r="G283" s="49"/>
      <c r="H283" s="49"/>
    </row>
    <row r="284" spans="6:8">
      <c r="F284" s="49"/>
      <c r="G284" s="49"/>
      <c r="H284" s="49"/>
    </row>
    <row r="285" spans="6:8">
      <c r="F285" s="49"/>
      <c r="G285" s="49"/>
      <c r="H285" s="49"/>
    </row>
    <row r="286" spans="6:8">
      <c r="F286" s="49"/>
      <c r="G286" s="49"/>
      <c r="H286" s="49"/>
    </row>
    <row r="287" spans="6:8">
      <c r="F287" s="49"/>
      <c r="G287" s="49"/>
      <c r="H287" s="49"/>
    </row>
    <row r="288" spans="6:8">
      <c r="F288" s="49"/>
      <c r="G288" s="49"/>
      <c r="H288" s="49"/>
    </row>
    <row r="289" spans="6:8">
      <c r="F289" s="49"/>
      <c r="G289" s="49"/>
      <c r="H289" s="49"/>
    </row>
    <row r="290" spans="6:8">
      <c r="F290" s="49"/>
      <c r="G290" s="49"/>
      <c r="H290" s="49"/>
    </row>
    <row r="291" spans="6:8">
      <c r="F291" s="49"/>
      <c r="G291" s="49"/>
      <c r="H291" s="49"/>
    </row>
    <row r="292" spans="6:8">
      <c r="F292" s="49"/>
      <c r="G292" s="49"/>
      <c r="H292" s="49"/>
    </row>
    <row r="293" spans="6:8">
      <c r="F293" s="49"/>
      <c r="G293" s="49"/>
      <c r="H293" s="49"/>
    </row>
    <row r="294" spans="6:8">
      <c r="F294" s="49"/>
      <c r="G294" s="49"/>
      <c r="H294" s="49"/>
    </row>
    <row r="295" spans="6:8">
      <c r="F295" s="49"/>
      <c r="G295" s="49"/>
      <c r="H295" s="49"/>
    </row>
    <row r="296" spans="6:8">
      <c r="F296" s="49"/>
      <c r="G296" s="49"/>
      <c r="H296" s="49"/>
    </row>
    <row r="297" spans="6:8">
      <c r="F297" s="49"/>
      <c r="G297" s="49"/>
      <c r="H297" s="49"/>
    </row>
    <row r="298" spans="6:8">
      <c r="F298" s="49"/>
      <c r="G298" s="49"/>
      <c r="H298" s="49"/>
    </row>
    <row r="299" spans="6:8">
      <c r="F299" s="49"/>
      <c r="G299" s="49"/>
      <c r="H299" s="49"/>
    </row>
    <row r="300" spans="6:8">
      <c r="F300" s="49"/>
      <c r="G300" s="49"/>
      <c r="H300" s="49"/>
    </row>
    <row r="301" spans="6:8">
      <c r="F301" s="49"/>
      <c r="G301" s="49"/>
      <c r="H301" s="49"/>
    </row>
    <row r="302" spans="6:8">
      <c r="F302" s="49"/>
      <c r="G302" s="49"/>
      <c r="H302" s="49"/>
    </row>
    <row r="303" spans="6:8">
      <c r="F303" s="49"/>
      <c r="G303" s="49"/>
      <c r="H303" s="49"/>
    </row>
    <row r="304" spans="6:8">
      <c r="F304" s="49"/>
      <c r="G304" s="49"/>
      <c r="H304" s="49"/>
    </row>
    <row r="305" spans="6:8">
      <c r="F305" s="49"/>
      <c r="G305" s="49"/>
      <c r="H305" s="49"/>
    </row>
    <row r="306" spans="6:8">
      <c r="F306" s="49"/>
      <c r="G306" s="49"/>
      <c r="H306" s="49"/>
    </row>
    <row r="307" spans="6:8">
      <c r="F307" s="49"/>
      <c r="G307" s="49"/>
      <c r="H307" s="49"/>
    </row>
    <row r="308" spans="6:8">
      <c r="F308" s="49"/>
      <c r="G308" s="49"/>
      <c r="H308" s="49"/>
    </row>
    <row r="309" spans="6:8">
      <c r="F309" s="49"/>
      <c r="G309" s="49"/>
      <c r="H309" s="49"/>
    </row>
    <row r="310" spans="6:8">
      <c r="F310" s="49"/>
      <c r="G310" s="49"/>
      <c r="H310" s="49"/>
    </row>
    <row r="311" spans="6:8">
      <c r="F311" s="49"/>
      <c r="G311" s="49"/>
      <c r="H311" s="49"/>
    </row>
    <row r="312" spans="6:8">
      <c r="F312" s="49"/>
      <c r="G312" s="49"/>
      <c r="H312" s="49"/>
    </row>
    <row r="313" spans="6:8">
      <c r="F313" s="49"/>
      <c r="G313" s="49"/>
      <c r="H313" s="49"/>
    </row>
    <row r="314" spans="6:8">
      <c r="F314" s="49"/>
      <c r="G314" s="49"/>
      <c r="H314" s="49"/>
    </row>
    <row r="315" spans="6:8">
      <c r="F315" s="49"/>
      <c r="G315" s="49"/>
      <c r="H315" s="49"/>
    </row>
    <row r="316" spans="6:8">
      <c r="F316" s="49"/>
      <c r="G316" s="49"/>
      <c r="H316" s="49"/>
    </row>
    <row r="317" spans="6:8">
      <c r="F317" s="49"/>
      <c r="G317" s="49"/>
      <c r="H317" s="49"/>
    </row>
    <row r="318" spans="6:8">
      <c r="F318" s="49"/>
      <c r="G318" s="49"/>
      <c r="H318" s="49"/>
    </row>
    <row r="319" spans="6:8">
      <c r="F319" s="49"/>
      <c r="G319" s="49"/>
      <c r="H319" s="49"/>
    </row>
    <row r="320" spans="6:8">
      <c r="F320" s="49"/>
      <c r="G320" s="49"/>
      <c r="H320" s="49"/>
    </row>
    <row r="321" spans="6:8">
      <c r="F321" s="49"/>
      <c r="G321" s="49"/>
      <c r="H321" s="49"/>
    </row>
    <row r="322" spans="6:8">
      <c r="F322" s="49"/>
      <c r="G322" s="49"/>
      <c r="H322" s="49"/>
    </row>
    <row r="323" spans="6:8">
      <c r="F323" s="49"/>
      <c r="G323" s="49"/>
      <c r="H323" s="49"/>
    </row>
    <row r="324" spans="6:8">
      <c r="F324" s="49"/>
      <c r="G324" s="49"/>
      <c r="H324" s="49"/>
    </row>
    <row r="325" spans="6:8">
      <c r="F325" s="49"/>
      <c r="G325" s="49"/>
      <c r="H325" s="49"/>
    </row>
    <row r="326" spans="6:8">
      <c r="F326" s="49"/>
      <c r="G326" s="49"/>
      <c r="H326" s="49"/>
    </row>
    <row r="327" spans="6:8">
      <c r="F327" s="49"/>
      <c r="G327" s="49"/>
      <c r="H327" s="49"/>
    </row>
    <row r="328" spans="6:8">
      <c r="F328" s="49"/>
      <c r="G328" s="49"/>
      <c r="H328" s="49"/>
    </row>
    <row r="329" spans="6:8">
      <c r="F329" s="49"/>
      <c r="G329" s="49"/>
      <c r="H329" s="49"/>
    </row>
    <row r="330" spans="6:8">
      <c r="F330" s="49"/>
      <c r="G330" s="49"/>
      <c r="H330" s="49"/>
    </row>
    <row r="331" spans="6:8">
      <c r="F331" s="49"/>
      <c r="G331" s="49"/>
      <c r="H331" s="49"/>
    </row>
    <row r="332" spans="6:8">
      <c r="F332" s="49"/>
      <c r="G332" s="49"/>
      <c r="H332" s="49"/>
    </row>
    <row r="333" spans="6:8">
      <c r="F333" s="49"/>
      <c r="G333" s="49"/>
      <c r="H333" s="49"/>
    </row>
    <row r="334" spans="6:8">
      <c r="F334" s="49"/>
      <c r="G334" s="49"/>
      <c r="H334" s="49"/>
    </row>
    <row r="335" spans="6:8">
      <c r="F335" s="49"/>
      <c r="G335" s="49"/>
      <c r="H335" s="49"/>
    </row>
    <row r="336" spans="6:8">
      <c r="F336" s="49"/>
      <c r="G336" s="49"/>
      <c r="H336" s="49"/>
    </row>
    <row r="337" spans="6:8">
      <c r="F337" s="49"/>
      <c r="G337" s="49"/>
      <c r="H337" s="49"/>
    </row>
    <row r="338" spans="6:8">
      <c r="F338" s="49"/>
      <c r="G338" s="49"/>
      <c r="H338" s="49"/>
    </row>
    <row r="339" spans="6:8">
      <c r="F339" s="49"/>
      <c r="G339" s="49"/>
      <c r="H339" s="49"/>
    </row>
    <row r="340" spans="6:8">
      <c r="F340" s="49"/>
      <c r="G340" s="49"/>
      <c r="H340" s="49"/>
    </row>
    <row r="341" spans="6:8">
      <c r="F341" s="49"/>
      <c r="G341" s="49"/>
      <c r="H341" s="49"/>
    </row>
    <row r="342" spans="6:8">
      <c r="F342" s="49"/>
      <c r="G342" s="49"/>
      <c r="H342" s="49"/>
    </row>
    <row r="343" spans="6:8">
      <c r="F343" s="49"/>
      <c r="G343" s="49"/>
      <c r="H343" s="49"/>
    </row>
    <row r="344" spans="6:8">
      <c r="F344" s="49"/>
      <c r="G344" s="49"/>
      <c r="H344" s="49"/>
    </row>
    <row r="345" spans="6:8">
      <c r="F345" s="49"/>
      <c r="G345" s="49"/>
      <c r="H345" s="49"/>
    </row>
    <row r="346" spans="6:8">
      <c r="F346" s="49"/>
      <c r="G346" s="49"/>
      <c r="H346" s="49"/>
    </row>
    <row r="347" spans="6:8">
      <c r="F347" s="49"/>
      <c r="G347" s="49"/>
      <c r="H347" s="49"/>
    </row>
    <row r="348" spans="6:8">
      <c r="F348" s="49"/>
      <c r="G348" s="49"/>
      <c r="H348" s="49"/>
    </row>
    <row r="349" spans="6:8">
      <c r="F349" s="49"/>
      <c r="G349" s="49"/>
      <c r="H349" s="49"/>
    </row>
    <row r="350" spans="6:8">
      <c r="F350" s="49"/>
      <c r="G350" s="49"/>
      <c r="H350" s="49"/>
    </row>
    <row r="351" spans="6:8">
      <c r="F351" s="49"/>
      <c r="G351" s="49"/>
      <c r="H351" s="49"/>
    </row>
    <row r="352" spans="6:8">
      <c r="F352" s="49"/>
      <c r="G352" s="49"/>
      <c r="H352" s="49"/>
    </row>
    <row r="353" spans="6:8">
      <c r="F353" s="49"/>
      <c r="G353" s="49"/>
      <c r="H353" s="49"/>
    </row>
    <row r="354" spans="6:8">
      <c r="F354" s="49"/>
      <c r="G354" s="49"/>
      <c r="H354" s="49"/>
    </row>
    <row r="355" spans="6:8">
      <c r="F355" s="49"/>
      <c r="G355" s="49"/>
      <c r="H355" s="49"/>
    </row>
    <row r="356" spans="6:8">
      <c r="F356" s="49"/>
      <c r="G356" s="49"/>
      <c r="H356" s="49"/>
    </row>
    <row r="357" spans="6:8">
      <c r="F357" s="49"/>
      <c r="G357" s="49"/>
      <c r="H357" s="49"/>
    </row>
    <row r="358" spans="6:8">
      <c r="F358" s="49"/>
      <c r="G358" s="49"/>
      <c r="H358" s="49"/>
    </row>
    <row r="359" spans="6:8">
      <c r="F359" s="49"/>
      <c r="G359" s="49"/>
      <c r="H359" s="49"/>
    </row>
    <row r="360" spans="6:8">
      <c r="F360" s="49"/>
      <c r="G360" s="49"/>
      <c r="H360" s="49"/>
    </row>
    <row r="361" spans="6:8">
      <c r="F361" s="49"/>
      <c r="G361" s="49"/>
      <c r="H361" s="49"/>
    </row>
    <row r="362" spans="6:8">
      <c r="F362" s="49"/>
      <c r="G362" s="49"/>
      <c r="H362" s="49"/>
    </row>
    <row r="363" spans="6:8">
      <c r="F363" s="49"/>
      <c r="G363" s="49"/>
      <c r="H363" s="49"/>
    </row>
    <row r="364" spans="6:8">
      <c r="F364" s="49"/>
      <c r="G364" s="49"/>
      <c r="H364" s="49"/>
    </row>
    <row r="365" spans="6:8">
      <c r="F365" s="49"/>
      <c r="G365" s="49"/>
      <c r="H365" s="49"/>
    </row>
    <row r="366" spans="6:8">
      <c r="F366" s="49"/>
      <c r="G366" s="49"/>
      <c r="H366" s="49"/>
    </row>
    <row r="367" spans="6:8">
      <c r="F367" s="49"/>
      <c r="G367" s="49"/>
      <c r="H367" s="49"/>
    </row>
    <row r="368" spans="6:8">
      <c r="F368" s="49"/>
      <c r="G368" s="49"/>
      <c r="H368" s="49"/>
    </row>
    <row r="369" spans="6:8">
      <c r="F369" s="49"/>
      <c r="G369" s="49"/>
      <c r="H369" s="49"/>
    </row>
    <row r="370" spans="6:8">
      <c r="F370" s="49"/>
      <c r="G370" s="49"/>
      <c r="H370" s="49"/>
    </row>
    <row r="371" spans="6:8">
      <c r="F371" s="49"/>
      <c r="G371" s="49"/>
      <c r="H371" s="49"/>
    </row>
    <row r="372" spans="6:8">
      <c r="F372" s="49"/>
      <c r="G372" s="49"/>
      <c r="H372" s="49"/>
    </row>
    <row r="373" spans="6:8">
      <c r="F373" s="49"/>
      <c r="G373" s="49"/>
      <c r="H373" s="49"/>
    </row>
    <row r="374" spans="6:8">
      <c r="F374" s="49"/>
      <c r="G374" s="49"/>
      <c r="H374" s="49"/>
    </row>
    <row r="375" spans="6:8">
      <c r="F375" s="49"/>
      <c r="G375" s="49"/>
      <c r="H375" s="49"/>
    </row>
    <row r="376" spans="6:8">
      <c r="F376" s="49"/>
      <c r="G376" s="49"/>
      <c r="H376" s="49"/>
    </row>
    <row r="377" spans="6:8">
      <c r="F377" s="49"/>
      <c r="G377" s="49"/>
      <c r="H377" s="49"/>
    </row>
    <row r="378" spans="6:8">
      <c r="F378" s="49"/>
      <c r="G378" s="49"/>
      <c r="H378" s="49"/>
    </row>
    <row r="379" spans="6:8">
      <c r="F379" s="49"/>
      <c r="G379" s="49"/>
      <c r="H379" s="49"/>
    </row>
    <row r="380" spans="6:8">
      <c r="F380" s="49"/>
      <c r="G380" s="49"/>
      <c r="H380" s="49"/>
    </row>
    <row r="381" spans="6:8">
      <c r="F381" s="49"/>
      <c r="G381" s="49"/>
      <c r="H381" s="49"/>
    </row>
    <row r="382" spans="6:8">
      <c r="F382" s="49"/>
      <c r="G382" s="49"/>
      <c r="H382" s="49"/>
    </row>
    <row r="383" spans="6:8">
      <c r="F383" s="49"/>
      <c r="G383" s="49"/>
      <c r="H383" s="49"/>
    </row>
    <row r="384" spans="6:8">
      <c r="F384" s="49"/>
      <c r="G384" s="49"/>
      <c r="H384" s="49"/>
    </row>
    <row r="385" spans="6:8">
      <c r="F385" s="49"/>
      <c r="G385" s="49"/>
      <c r="H385" s="49"/>
    </row>
    <row r="386" spans="6:8">
      <c r="F386" s="49"/>
      <c r="G386" s="49"/>
      <c r="H386" s="49"/>
    </row>
    <row r="387" spans="6:8">
      <c r="F387" s="49"/>
      <c r="G387" s="49"/>
      <c r="H387" s="49"/>
    </row>
    <row r="388" spans="6:8">
      <c r="F388" s="49"/>
      <c r="G388" s="49"/>
      <c r="H388" s="49"/>
    </row>
    <row r="389" spans="6:8">
      <c r="F389" s="49"/>
      <c r="G389" s="49"/>
      <c r="H389" s="49"/>
    </row>
    <row r="390" spans="6:8">
      <c r="F390" s="49"/>
      <c r="G390" s="49"/>
      <c r="H390" s="49"/>
    </row>
    <row r="391" spans="6:8">
      <c r="F391" s="49"/>
      <c r="G391" s="49"/>
      <c r="H391" s="49"/>
    </row>
    <row r="392" spans="6:8">
      <c r="F392" s="49"/>
      <c r="G392" s="49"/>
      <c r="H392" s="49"/>
    </row>
    <row r="393" spans="6:8">
      <c r="F393" s="49"/>
      <c r="G393" s="49"/>
      <c r="H393" s="49"/>
    </row>
    <row r="394" spans="6:8">
      <c r="F394" s="49"/>
      <c r="G394" s="49"/>
      <c r="H394" s="49"/>
    </row>
    <row r="395" spans="6:8">
      <c r="F395" s="49"/>
      <c r="G395" s="49"/>
      <c r="H395" s="49"/>
    </row>
    <row r="396" spans="6:8">
      <c r="F396" s="49"/>
      <c r="G396" s="49"/>
      <c r="H396" s="49"/>
    </row>
    <row r="397" spans="6:8">
      <c r="F397" s="49"/>
      <c r="G397" s="49"/>
      <c r="H397" s="49"/>
    </row>
    <row r="398" spans="6:8">
      <c r="F398" s="49"/>
      <c r="G398" s="49"/>
      <c r="H398" s="49"/>
    </row>
    <row r="399" spans="6:8">
      <c r="F399" s="49"/>
      <c r="G399" s="49"/>
      <c r="H399" s="49"/>
    </row>
    <row r="400" spans="6:8">
      <c r="F400" s="49"/>
      <c r="G400" s="49"/>
      <c r="H400" s="49"/>
    </row>
    <row r="401" spans="6:8">
      <c r="F401" s="49"/>
      <c r="G401" s="49"/>
      <c r="H401" s="49"/>
    </row>
    <row r="402" spans="6:8">
      <c r="F402" s="49"/>
      <c r="G402" s="49"/>
      <c r="H402" s="49"/>
    </row>
    <row r="403" spans="6:8">
      <c r="F403" s="49"/>
      <c r="G403" s="49"/>
      <c r="H403" s="49"/>
    </row>
    <row r="404" spans="6:8">
      <c r="F404" s="49"/>
      <c r="G404" s="49"/>
      <c r="H404" s="49"/>
    </row>
    <row r="405" spans="6:8">
      <c r="F405" s="49"/>
      <c r="G405" s="49"/>
      <c r="H405" s="49"/>
    </row>
    <row r="406" spans="6:8">
      <c r="F406" s="49"/>
      <c r="G406" s="49"/>
      <c r="H406" s="49"/>
    </row>
    <row r="407" spans="6:8">
      <c r="F407" s="49"/>
      <c r="G407" s="49"/>
      <c r="H407" s="49"/>
    </row>
    <row r="408" spans="6:8">
      <c r="F408" s="49"/>
      <c r="G408" s="49"/>
      <c r="H408" s="49"/>
    </row>
    <row r="409" spans="6:8">
      <c r="F409" s="49"/>
      <c r="G409" s="49"/>
      <c r="H409" s="49"/>
    </row>
    <row r="410" spans="6:8">
      <c r="F410" s="49"/>
      <c r="G410" s="49"/>
      <c r="H410" s="49"/>
    </row>
    <row r="411" spans="6:8">
      <c r="F411" s="49"/>
      <c r="G411" s="49"/>
      <c r="H411" s="49"/>
    </row>
    <row r="412" spans="6:8">
      <c r="F412" s="49"/>
      <c r="G412" s="49"/>
      <c r="H412" s="49"/>
    </row>
    <row r="413" spans="6:8">
      <c r="F413" s="49"/>
      <c r="G413" s="49"/>
      <c r="H413" s="49"/>
    </row>
    <row r="414" spans="6:8">
      <c r="F414" s="49"/>
      <c r="G414" s="49"/>
      <c r="H414" s="49"/>
    </row>
    <row r="415" spans="6:8">
      <c r="F415" s="49"/>
      <c r="G415" s="49"/>
      <c r="H415" s="49"/>
    </row>
    <row r="416" spans="6:8">
      <c r="F416" s="49"/>
      <c r="G416" s="49"/>
      <c r="H416" s="49"/>
    </row>
    <row r="417" spans="6:8">
      <c r="F417" s="49"/>
      <c r="G417" s="49"/>
      <c r="H417" s="49"/>
    </row>
    <row r="418" spans="6:8">
      <c r="F418" s="49"/>
      <c r="G418" s="49"/>
      <c r="H418" s="49"/>
    </row>
    <row r="419" spans="6:8">
      <c r="F419" s="49"/>
      <c r="G419" s="49"/>
      <c r="H419" s="49"/>
    </row>
    <row r="420" spans="6:8">
      <c r="F420" s="49"/>
      <c r="G420" s="49"/>
      <c r="H420" s="49"/>
    </row>
    <row r="421" spans="6:8">
      <c r="F421" s="49"/>
      <c r="G421" s="49"/>
      <c r="H421" s="49"/>
    </row>
    <row r="422" spans="6:8">
      <c r="F422" s="49"/>
      <c r="G422" s="49"/>
      <c r="H422" s="49"/>
    </row>
    <row r="423" spans="6:8">
      <c r="F423" s="49"/>
      <c r="G423" s="49"/>
      <c r="H423" s="49"/>
    </row>
    <row r="424" spans="6:8">
      <c r="F424" s="49"/>
      <c r="G424" s="49"/>
      <c r="H424" s="49"/>
    </row>
    <row r="425" spans="6:8">
      <c r="F425" s="49"/>
      <c r="G425" s="49"/>
      <c r="H425" s="49"/>
    </row>
    <row r="426" spans="6:8">
      <c r="F426" s="49"/>
      <c r="G426" s="49"/>
      <c r="H426" s="49"/>
    </row>
    <row r="427" spans="6:8">
      <c r="F427" s="49"/>
      <c r="G427" s="49"/>
      <c r="H427" s="49"/>
    </row>
    <row r="428" spans="6:8">
      <c r="F428" s="49"/>
      <c r="G428" s="49"/>
      <c r="H428" s="49"/>
    </row>
    <row r="429" spans="6:8">
      <c r="F429" s="49"/>
      <c r="G429" s="49"/>
      <c r="H429" s="49"/>
    </row>
    <row r="430" spans="6:8">
      <c r="F430" s="49"/>
      <c r="G430" s="49"/>
      <c r="H430" s="49"/>
    </row>
    <row r="431" spans="6:8">
      <c r="F431" s="49"/>
      <c r="G431" s="49"/>
      <c r="H431" s="49"/>
    </row>
    <row r="432" spans="6:8">
      <c r="F432" s="49"/>
      <c r="G432" s="49"/>
      <c r="H432" s="49"/>
    </row>
    <row r="433" spans="6:8">
      <c r="F433" s="49"/>
      <c r="G433" s="49"/>
      <c r="H433" s="49"/>
    </row>
    <row r="434" spans="6:8">
      <c r="F434" s="49"/>
      <c r="G434" s="49"/>
      <c r="H434" s="49"/>
    </row>
    <row r="435" spans="6:8">
      <c r="F435" s="49"/>
      <c r="G435" s="49"/>
      <c r="H435" s="49"/>
    </row>
    <row r="436" spans="6:8">
      <c r="F436" s="49"/>
      <c r="G436" s="49"/>
      <c r="H436" s="49"/>
    </row>
    <row r="437" spans="6:8">
      <c r="F437" s="49"/>
      <c r="G437" s="49"/>
      <c r="H437" s="49"/>
    </row>
    <row r="438" spans="6:8">
      <c r="F438" s="49"/>
      <c r="G438" s="49"/>
      <c r="H438" s="49"/>
    </row>
    <row r="439" spans="6:8">
      <c r="F439" s="49"/>
      <c r="G439" s="49"/>
      <c r="H439" s="49"/>
    </row>
    <row r="440" spans="6:8">
      <c r="F440" s="49"/>
      <c r="G440" s="49"/>
      <c r="H440" s="49"/>
    </row>
    <row r="441" spans="6:8">
      <c r="F441" s="49"/>
      <c r="G441" s="49"/>
      <c r="H441" s="49"/>
    </row>
    <row r="442" spans="6:8">
      <c r="F442" s="49"/>
      <c r="G442" s="49"/>
      <c r="H442" s="49"/>
    </row>
    <row r="443" spans="6:8">
      <c r="F443" s="49"/>
      <c r="G443" s="49"/>
      <c r="H443" s="49"/>
    </row>
    <row r="444" spans="6:8">
      <c r="F444" s="49"/>
      <c r="G444" s="49"/>
      <c r="H444" s="49"/>
    </row>
    <row r="445" spans="6:8">
      <c r="F445" s="49"/>
      <c r="G445" s="49"/>
      <c r="H445" s="49"/>
    </row>
    <row r="446" spans="6:8">
      <c r="F446" s="49"/>
      <c r="G446" s="49"/>
      <c r="H446" s="49"/>
    </row>
    <row r="447" spans="6:8">
      <c r="F447" s="49"/>
      <c r="G447" s="49"/>
      <c r="H447" s="49"/>
    </row>
    <row r="448" spans="6:8">
      <c r="F448" s="49"/>
      <c r="G448" s="49"/>
      <c r="H448" s="49"/>
    </row>
    <row r="449" spans="6:8">
      <c r="F449" s="49"/>
      <c r="G449" s="49"/>
      <c r="H449" s="49"/>
    </row>
    <row r="450" spans="6:8">
      <c r="F450" s="49"/>
      <c r="G450" s="49"/>
      <c r="H450" s="49"/>
    </row>
    <row r="451" spans="6:8">
      <c r="F451" s="49"/>
      <c r="G451" s="49"/>
      <c r="H451" s="49"/>
    </row>
    <row r="452" spans="6:8">
      <c r="F452" s="49"/>
      <c r="G452" s="49"/>
      <c r="H452" s="49"/>
    </row>
    <row r="453" spans="6:8">
      <c r="F453" s="49"/>
      <c r="G453" s="49"/>
      <c r="H453" s="49"/>
    </row>
    <row r="454" spans="6:8">
      <c r="F454" s="49"/>
      <c r="G454" s="49"/>
      <c r="H454" s="49"/>
    </row>
    <row r="455" spans="6:8">
      <c r="F455" s="49"/>
      <c r="G455" s="49"/>
      <c r="H455" s="49"/>
    </row>
    <row r="456" spans="6:8">
      <c r="F456" s="49"/>
      <c r="G456" s="49"/>
      <c r="H456" s="49"/>
    </row>
    <row r="457" spans="6:8">
      <c r="F457" s="49"/>
      <c r="G457" s="49"/>
      <c r="H457" s="49"/>
    </row>
    <row r="458" spans="6:8">
      <c r="F458" s="49"/>
      <c r="G458" s="49"/>
      <c r="H458" s="49"/>
    </row>
    <row r="459" spans="6:8">
      <c r="F459" s="49"/>
      <c r="G459" s="49"/>
      <c r="H459" s="49"/>
    </row>
    <row r="460" spans="6:8">
      <c r="F460" s="49"/>
      <c r="G460" s="49"/>
      <c r="H460" s="49"/>
    </row>
    <row r="461" spans="6:8">
      <c r="F461" s="49"/>
      <c r="G461" s="49"/>
      <c r="H461" s="49"/>
    </row>
    <row r="462" spans="6:8">
      <c r="F462" s="49"/>
      <c r="G462" s="49"/>
      <c r="H462" s="49"/>
    </row>
    <row r="463" spans="6:8">
      <c r="F463" s="49"/>
      <c r="G463" s="49"/>
      <c r="H463" s="49"/>
    </row>
    <row r="464" spans="6:8">
      <c r="F464" s="49"/>
      <c r="G464" s="49"/>
      <c r="H464" s="49"/>
    </row>
    <row r="465" spans="6:8">
      <c r="F465" s="49"/>
      <c r="G465" s="49"/>
      <c r="H465" s="49"/>
    </row>
    <row r="466" spans="6:8">
      <c r="F466" s="49"/>
      <c r="G466" s="49"/>
      <c r="H466" s="49"/>
    </row>
    <row r="467" spans="6:8">
      <c r="F467" s="49"/>
      <c r="G467" s="49"/>
      <c r="H467" s="49"/>
    </row>
    <row r="468" spans="6:8">
      <c r="F468" s="49"/>
      <c r="G468" s="49"/>
      <c r="H468" s="49"/>
    </row>
    <row r="469" spans="6:8">
      <c r="F469" s="49"/>
      <c r="G469" s="49"/>
      <c r="H469" s="49"/>
    </row>
    <row r="470" spans="6:8">
      <c r="F470" s="49"/>
      <c r="G470" s="49"/>
      <c r="H470" s="49"/>
    </row>
    <row r="471" spans="6:8">
      <c r="F471" s="49"/>
      <c r="G471" s="49"/>
      <c r="H471" s="49"/>
    </row>
    <row r="472" spans="6:8">
      <c r="F472" s="49"/>
      <c r="G472" s="49"/>
      <c r="H472" s="49"/>
    </row>
    <row r="473" spans="6:8">
      <c r="F473" s="49"/>
      <c r="G473" s="49"/>
      <c r="H473" s="49"/>
    </row>
    <row r="474" spans="6:8">
      <c r="F474" s="49"/>
      <c r="G474" s="49"/>
      <c r="H474" s="49"/>
    </row>
    <row r="475" spans="6:8">
      <c r="F475" s="49"/>
      <c r="G475" s="49"/>
      <c r="H475" s="49"/>
    </row>
    <row r="476" spans="6:8">
      <c r="F476" s="49"/>
      <c r="G476" s="49"/>
      <c r="H476" s="49"/>
    </row>
    <row r="477" spans="6:8">
      <c r="F477" s="49"/>
      <c r="G477" s="49"/>
      <c r="H477" s="49"/>
    </row>
    <row r="478" spans="6:8">
      <c r="F478" s="49"/>
      <c r="G478" s="49"/>
      <c r="H478" s="49"/>
    </row>
    <row r="479" spans="6:8">
      <c r="F479" s="49"/>
      <c r="G479" s="49"/>
      <c r="H479" s="49"/>
    </row>
    <row r="480" spans="6:8">
      <c r="F480" s="49"/>
      <c r="G480" s="49"/>
      <c r="H480" s="49"/>
    </row>
    <row r="481" spans="6:8">
      <c r="F481" s="49"/>
      <c r="G481" s="49"/>
      <c r="H481" s="49"/>
    </row>
    <row r="482" spans="6:8">
      <c r="F482" s="49"/>
      <c r="G482" s="49"/>
      <c r="H482" s="49"/>
    </row>
    <row r="483" spans="6:8">
      <c r="F483" s="49"/>
      <c r="G483" s="49"/>
      <c r="H483" s="49"/>
    </row>
    <row r="484" spans="6:8">
      <c r="F484" s="49"/>
      <c r="G484" s="49"/>
      <c r="H484" s="49"/>
    </row>
    <row r="485" spans="6:8">
      <c r="F485" s="49"/>
      <c r="G485" s="49"/>
      <c r="H485" s="49"/>
    </row>
    <row r="486" spans="6:8">
      <c r="F486" s="49"/>
      <c r="G486" s="49"/>
      <c r="H486" s="49"/>
    </row>
    <row r="487" spans="6:8">
      <c r="F487" s="49"/>
      <c r="G487" s="49"/>
      <c r="H487" s="49"/>
    </row>
    <row r="488" spans="6:8">
      <c r="F488" s="49"/>
      <c r="G488" s="49"/>
      <c r="H488" s="49"/>
    </row>
    <row r="489" spans="6:8">
      <c r="F489" s="49"/>
      <c r="G489" s="49"/>
      <c r="H489" s="49"/>
    </row>
    <row r="490" spans="6:8">
      <c r="F490" s="49"/>
      <c r="G490" s="49"/>
      <c r="H490" s="49"/>
    </row>
    <row r="491" spans="6:8">
      <c r="F491" s="49"/>
      <c r="G491" s="49"/>
      <c r="H491" s="49"/>
    </row>
    <row r="492" spans="6:8">
      <c r="F492" s="49"/>
      <c r="G492" s="49"/>
      <c r="H492" s="49"/>
    </row>
    <row r="493" spans="6:8">
      <c r="F493" s="49"/>
      <c r="G493" s="49"/>
      <c r="H493" s="49"/>
    </row>
    <row r="494" spans="6:8">
      <c r="F494" s="49"/>
      <c r="G494" s="49"/>
      <c r="H494" s="49"/>
    </row>
    <row r="495" spans="6:8">
      <c r="F495" s="49"/>
      <c r="G495" s="49"/>
      <c r="H495" s="49"/>
    </row>
    <row r="496" spans="6:8">
      <c r="F496" s="49"/>
      <c r="G496" s="49"/>
      <c r="H496" s="49"/>
    </row>
    <row r="497" spans="6:8">
      <c r="F497" s="49"/>
      <c r="G497" s="49"/>
      <c r="H497" s="49"/>
    </row>
    <row r="498" spans="6:8">
      <c r="F498" s="49"/>
      <c r="G498" s="49"/>
      <c r="H498" s="49"/>
    </row>
    <row r="499" spans="6:8">
      <c r="F499" s="49"/>
      <c r="G499" s="49"/>
      <c r="H499" s="49"/>
    </row>
    <row r="500" spans="6:8">
      <c r="F500" s="49"/>
      <c r="G500" s="49"/>
      <c r="H500" s="49"/>
    </row>
    <row r="501" spans="6:8">
      <c r="F501" s="49"/>
      <c r="G501" s="49"/>
      <c r="H501" s="49"/>
    </row>
    <row r="502" spans="6:8">
      <c r="F502" s="49"/>
      <c r="G502" s="49"/>
      <c r="H502" s="49"/>
    </row>
    <row r="503" spans="6:8">
      <c r="F503" s="49"/>
      <c r="G503" s="49"/>
      <c r="H503" s="49"/>
    </row>
    <row r="504" spans="6:8">
      <c r="F504" s="49"/>
      <c r="G504" s="49"/>
      <c r="H504" s="49"/>
    </row>
    <row r="505" spans="6:8">
      <c r="F505" s="49"/>
      <c r="G505" s="49"/>
      <c r="H505" s="49"/>
    </row>
    <row r="506" spans="6:8">
      <c r="F506" s="49"/>
      <c r="G506" s="49"/>
      <c r="H506" s="49"/>
    </row>
    <row r="507" spans="6:8">
      <c r="F507" s="49"/>
      <c r="G507" s="49"/>
      <c r="H507" s="49"/>
    </row>
    <row r="508" spans="6:8">
      <c r="F508" s="49"/>
      <c r="G508" s="49"/>
      <c r="H508" s="49"/>
    </row>
    <row r="509" spans="6:8">
      <c r="F509" s="49"/>
      <c r="G509" s="49"/>
      <c r="H509" s="49"/>
    </row>
    <row r="510" spans="6:8">
      <c r="F510" s="49"/>
      <c r="G510" s="49"/>
      <c r="H510" s="49"/>
    </row>
    <row r="511" spans="6:8">
      <c r="F511" s="49"/>
      <c r="G511" s="49"/>
      <c r="H511" s="49"/>
    </row>
    <row r="512" spans="6:8">
      <c r="F512" s="49"/>
      <c r="G512" s="49"/>
      <c r="H512" s="49"/>
    </row>
    <row r="513" spans="6:8">
      <c r="F513" s="49"/>
      <c r="G513" s="49"/>
      <c r="H513" s="49"/>
    </row>
    <row r="514" spans="6:8">
      <c r="F514" s="49"/>
      <c r="G514" s="49"/>
      <c r="H514" s="49"/>
    </row>
    <row r="515" spans="6:8">
      <c r="F515" s="49"/>
      <c r="G515" s="49"/>
      <c r="H515" s="49"/>
    </row>
    <row r="516" spans="6:8">
      <c r="F516" s="49"/>
      <c r="G516" s="49"/>
      <c r="H516" s="49"/>
    </row>
    <row r="517" spans="6:8">
      <c r="F517" s="49"/>
      <c r="G517" s="49"/>
      <c r="H517" s="49"/>
    </row>
    <row r="518" spans="6:8">
      <c r="F518" s="49"/>
      <c r="G518" s="49"/>
      <c r="H518" s="49"/>
    </row>
    <row r="519" spans="6:8">
      <c r="F519" s="49"/>
      <c r="G519" s="49"/>
      <c r="H519" s="49"/>
    </row>
    <row r="520" spans="6:8">
      <c r="F520" s="49"/>
      <c r="G520" s="49"/>
      <c r="H520" s="49"/>
    </row>
    <row r="521" spans="6:8">
      <c r="F521" s="49"/>
      <c r="G521" s="49"/>
      <c r="H521" s="49"/>
    </row>
    <row r="522" spans="6:8">
      <c r="F522" s="49"/>
      <c r="G522" s="49"/>
      <c r="H522" s="49"/>
    </row>
    <row r="523" spans="6:8">
      <c r="F523" s="49"/>
      <c r="G523" s="49"/>
      <c r="H523" s="49"/>
    </row>
    <row r="524" spans="6:8">
      <c r="F524" s="49"/>
      <c r="G524" s="49"/>
      <c r="H524" s="49"/>
    </row>
    <row r="525" spans="6:8">
      <c r="F525" s="49"/>
      <c r="G525" s="49"/>
      <c r="H525" s="49"/>
    </row>
    <row r="526" spans="6:8">
      <c r="F526" s="49"/>
      <c r="G526" s="49"/>
      <c r="H526" s="49"/>
    </row>
    <row r="527" spans="6:8">
      <c r="F527" s="49"/>
      <c r="G527" s="49"/>
      <c r="H527" s="49"/>
    </row>
    <row r="528" spans="6:8">
      <c r="F528" s="49"/>
      <c r="G528" s="49"/>
      <c r="H528" s="49"/>
    </row>
    <row r="529" spans="6:8">
      <c r="F529" s="49"/>
      <c r="G529" s="49"/>
      <c r="H529" s="49"/>
    </row>
    <row r="530" spans="6:8">
      <c r="F530" s="49"/>
      <c r="G530" s="49"/>
      <c r="H530" s="49"/>
    </row>
    <row r="531" spans="6:8">
      <c r="F531" s="49"/>
      <c r="G531" s="49"/>
      <c r="H531" s="49"/>
    </row>
    <row r="532" spans="6:8">
      <c r="F532" s="49"/>
      <c r="G532" s="49"/>
      <c r="H532" s="49"/>
    </row>
    <row r="533" spans="6:8">
      <c r="F533" s="49"/>
      <c r="G533" s="49"/>
      <c r="H533" s="49"/>
    </row>
    <row r="534" spans="6:8">
      <c r="F534" s="49"/>
      <c r="G534" s="49"/>
      <c r="H534" s="49"/>
    </row>
    <row r="535" spans="6:8">
      <c r="F535" s="49"/>
      <c r="G535" s="49"/>
      <c r="H535" s="49"/>
    </row>
    <row r="536" spans="6:8">
      <c r="F536" s="49"/>
      <c r="G536" s="49"/>
      <c r="H536" s="49"/>
    </row>
    <row r="537" spans="6:8">
      <c r="F537" s="49"/>
      <c r="G537" s="49"/>
      <c r="H537" s="49"/>
    </row>
    <row r="538" spans="6:8">
      <c r="F538" s="49"/>
      <c r="G538" s="49"/>
      <c r="H538" s="49"/>
    </row>
    <row r="539" spans="6:8">
      <c r="F539" s="49"/>
      <c r="G539" s="49"/>
      <c r="H539" s="49"/>
    </row>
    <row r="540" spans="6:8">
      <c r="F540" s="49"/>
      <c r="G540" s="49"/>
      <c r="H540" s="49"/>
    </row>
    <row r="541" spans="6:8">
      <c r="F541" s="49"/>
      <c r="G541" s="49"/>
      <c r="H541" s="49"/>
    </row>
    <row r="542" spans="6:8">
      <c r="F542" s="49"/>
      <c r="G542" s="49"/>
      <c r="H542" s="49"/>
    </row>
    <row r="543" spans="6:8">
      <c r="F543" s="49"/>
      <c r="G543" s="49"/>
      <c r="H543" s="49"/>
    </row>
    <row r="544" spans="6:8">
      <c r="F544" s="49"/>
      <c r="G544" s="49"/>
      <c r="H544" s="49"/>
    </row>
    <row r="545" spans="6:8">
      <c r="F545" s="49"/>
      <c r="G545" s="49"/>
      <c r="H545" s="49"/>
    </row>
    <row r="546" spans="6:8">
      <c r="F546" s="49"/>
      <c r="G546" s="49"/>
      <c r="H546" s="49"/>
    </row>
    <row r="547" spans="6:8">
      <c r="F547" s="49"/>
      <c r="G547" s="49"/>
      <c r="H547" s="49"/>
    </row>
    <row r="548" spans="6:8">
      <c r="F548" s="49"/>
      <c r="G548" s="49"/>
      <c r="H548" s="49"/>
    </row>
    <row r="549" spans="6:8">
      <c r="F549" s="49"/>
      <c r="G549" s="49"/>
      <c r="H549" s="49"/>
    </row>
    <row r="550" spans="6:8">
      <c r="F550" s="49"/>
      <c r="G550" s="49"/>
      <c r="H550" s="49"/>
    </row>
    <row r="551" spans="6:8">
      <c r="F551" s="49"/>
      <c r="G551" s="49"/>
      <c r="H551" s="49"/>
    </row>
    <row r="552" spans="6:8">
      <c r="F552" s="49"/>
      <c r="G552" s="49"/>
      <c r="H552" s="49"/>
    </row>
    <row r="553" spans="6:8">
      <c r="F553" s="49"/>
      <c r="G553" s="49"/>
      <c r="H553" s="49"/>
    </row>
    <row r="554" spans="6:8">
      <c r="F554" s="49"/>
      <c r="G554" s="49"/>
      <c r="H554" s="49"/>
    </row>
    <row r="555" spans="6:8">
      <c r="F555" s="49"/>
      <c r="G555" s="49"/>
      <c r="H555" s="49"/>
    </row>
    <row r="556" spans="6:8">
      <c r="F556" s="49"/>
      <c r="G556" s="49"/>
      <c r="H556" s="49"/>
    </row>
    <row r="557" spans="6:8">
      <c r="F557" s="49"/>
      <c r="G557" s="49"/>
      <c r="H557" s="49"/>
    </row>
    <row r="558" spans="6:8">
      <c r="F558" s="49"/>
      <c r="G558" s="49"/>
      <c r="H558" s="49"/>
    </row>
    <row r="559" spans="6:8">
      <c r="F559" s="49"/>
      <c r="G559" s="49"/>
      <c r="H559" s="49"/>
    </row>
    <row r="560" spans="6:8">
      <c r="F560" s="49"/>
      <c r="G560" s="49"/>
      <c r="H560" s="49"/>
    </row>
    <row r="561" spans="6:8">
      <c r="F561" s="49"/>
      <c r="G561" s="49"/>
      <c r="H561" s="49"/>
    </row>
    <row r="562" spans="6:8">
      <c r="F562" s="49"/>
      <c r="G562" s="49"/>
      <c r="H562" s="49"/>
    </row>
    <row r="563" spans="6:8">
      <c r="F563" s="49"/>
      <c r="G563" s="49"/>
      <c r="H563" s="49"/>
    </row>
    <row r="564" spans="6:8">
      <c r="F564" s="49"/>
      <c r="G564" s="49"/>
      <c r="H564" s="49"/>
    </row>
    <row r="565" spans="6:8">
      <c r="F565" s="49"/>
      <c r="G565" s="49"/>
      <c r="H565" s="49"/>
    </row>
    <row r="566" spans="6:8">
      <c r="F566" s="49"/>
      <c r="G566" s="49"/>
      <c r="H566" s="49"/>
    </row>
    <row r="567" spans="6:8">
      <c r="F567" s="49"/>
      <c r="G567" s="49"/>
      <c r="H567" s="49"/>
    </row>
    <row r="568" spans="6:8">
      <c r="F568" s="49"/>
      <c r="G568" s="49"/>
      <c r="H568" s="49"/>
    </row>
    <row r="569" spans="6:8">
      <c r="F569" s="49"/>
      <c r="G569" s="49"/>
      <c r="H569" s="49"/>
    </row>
    <row r="570" spans="6:8">
      <c r="F570" s="49"/>
      <c r="G570" s="49"/>
      <c r="H570" s="49"/>
    </row>
    <row r="571" spans="6:8">
      <c r="F571" s="49"/>
      <c r="G571" s="49"/>
      <c r="H571" s="49"/>
    </row>
    <row r="572" spans="6:8">
      <c r="F572" s="49"/>
      <c r="G572" s="49"/>
      <c r="H572" s="49"/>
    </row>
    <row r="573" spans="6:8">
      <c r="F573" s="49"/>
      <c r="G573" s="49"/>
      <c r="H573" s="49"/>
    </row>
    <row r="574" spans="6:8">
      <c r="F574" s="49"/>
      <c r="G574" s="49"/>
      <c r="H574" s="49"/>
    </row>
    <row r="575" spans="6:8">
      <c r="F575" s="49"/>
      <c r="G575" s="49"/>
      <c r="H575" s="49"/>
    </row>
    <row r="576" spans="6:8">
      <c r="F576" s="49"/>
      <c r="G576" s="49"/>
      <c r="H576" s="49"/>
    </row>
    <row r="577" spans="6:8">
      <c r="F577" s="49"/>
      <c r="G577" s="49"/>
      <c r="H577" s="49"/>
    </row>
    <row r="578" spans="6:8">
      <c r="F578" s="49"/>
      <c r="G578" s="49"/>
      <c r="H578" s="49"/>
    </row>
    <row r="579" spans="6:8">
      <c r="F579" s="49"/>
      <c r="G579" s="49"/>
      <c r="H579" s="49"/>
    </row>
    <row r="580" spans="6:8">
      <c r="F580" s="49"/>
      <c r="G580" s="49"/>
      <c r="H580" s="49"/>
    </row>
    <row r="581" spans="6:8">
      <c r="F581" s="49"/>
      <c r="G581" s="49"/>
      <c r="H581" s="49"/>
    </row>
    <row r="582" spans="6:8">
      <c r="F582" s="49"/>
      <c r="G582" s="49"/>
      <c r="H582" s="49"/>
    </row>
    <row r="583" spans="6:8">
      <c r="F583" s="49"/>
      <c r="G583" s="49"/>
      <c r="H583" s="49"/>
    </row>
    <row r="584" spans="6:8">
      <c r="F584" s="49"/>
      <c r="G584" s="49"/>
      <c r="H584" s="49"/>
    </row>
    <row r="585" spans="6:8">
      <c r="F585" s="49"/>
      <c r="G585" s="49"/>
      <c r="H585" s="49"/>
    </row>
    <row r="586" spans="6:8">
      <c r="F586" s="49"/>
      <c r="G586" s="49"/>
      <c r="H586" s="49"/>
    </row>
    <row r="587" spans="6:8">
      <c r="F587" s="49"/>
      <c r="G587" s="49"/>
      <c r="H587" s="49"/>
    </row>
    <row r="588" spans="6:8">
      <c r="F588" s="49"/>
      <c r="G588" s="49"/>
      <c r="H588" s="49"/>
    </row>
    <row r="589" spans="6:8">
      <c r="F589" s="49"/>
      <c r="G589" s="49"/>
      <c r="H589" s="49"/>
    </row>
    <row r="590" spans="6:8">
      <c r="F590" s="49"/>
      <c r="G590" s="49"/>
      <c r="H590" s="49"/>
    </row>
    <row r="591" spans="6:8">
      <c r="F591" s="49"/>
      <c r="G591" s="49"/>
      <c r="H591" s="49"/>
    </row>
    <row r="592" spans="6:8">
      <c r="F592" s="49"/>
      <c r="G592" s="49"/>
      <c r="H592" s="49"/>
    </row>
    <row r="593" spans="6:8">
      <c r="F593" s="49"/>
      <c r="G593" s="49"/>
      <c r="H593" s="49"/>
    </row>
    <row r="594" spans="6:8">
      <c r="F594" s="49"/>
      <c r="G594" s="49"/>
      <c r="H594" s="49"/>
    </row>
    <row r="595" spans="6:8">
      <c r="F595" s="49"/>
      <c r="G595" s="49"/>
      <c r="H595" s="49"/>
    </row>
    <row r="596" spans="6:8">
      <c r="F596" s="49"/>
      <c r="G596" s="49"/>
      <c r="H596" s="49"/>
    </row>
    <row r="597" spans="6:8">
      <c r="F597" s="49"/>
      <c r="G597" s="49"/>
      <c r="H597" s="49"/>
    </row>
    <row r="598" spans="6:8">
      <c r="F598" s="49"/>
      <c r="G598" s="49"/>
      <c r="H598" s="49"/>
    </row>
    <row r="599" spans="6:8">
      <c r="F599" s="49"/>
      <c r="G599" s="49"/>
      <c r="H599" s="49"/>
    </row>
    <row r="600" spans="6:8">
      <c r="F600" s="49"/>
      <c r="G600" s="49"/>
      <c r="H600" s="49"/>
    </row>
    <row r="601" spans="6:8">
      <c r="F601" s="49"/>
      <c r="G601" s="49"/>
      <c r="H601" s="49"/>
    </row>
    <row r="602" spans="6:8">
      <c r="F602" s="49"/>
      <c r="G602" s="49"/>
      <c r="H602" s="49"/>
    </row>
    <row r="603" spans="6:8">
      <c r="F603" s="49"/>
      <c r="G603" s="49"/>
      <c r="H603" s="49"/>
    </row>
    <row r="604" spans="6:8">
      <c r="F604" s="49"/>
      <c r="G604" s="49"/>
      <c r="H604" s="49"/>
    </row>
    <row r="605" spans="6:8">
      <c r="F605" s="49"/>
      <c r="G605" s="49"/>
      <c r="H605" s="49"/>
    </row>
    <row r="606" spans="6:8">
      <c r="F606" s="49"/>
      <c r="G606" s="49"/>
      <c r="H606" s="49"/>
    </row>
    <row r="607" spans="6:8">
      <c r="F607" s="49"/>
      <c r="G607" s="49"/>
      <c r="H607" s="49"/>
    </row>
    <row r="608" spans="6:8">
      <c r="F608" s="49"/>
      <c r="G608" s="49"/>
      <c r="H608" s="49"/>
    </row>
    <row r="609" spans="6:8">
      <c r="F609" s="49"/>
      <c r="G609" s="49"/>
      <c r="H609" s="49"/>
    </row>
    <row r="610" spans="6:8">
      <c r="F610" s="49"/>
      <c r="G610" s="49"/>
      <c r="H610" s="49"/>
    </row>
    <row r="611" spans="6:8">
      <c r="F611" s="49"/>
      <c r="G611" s="49"/>
      <c r="H611" s="49"/>
    </row>
    <row r="612" spans="6:8">
      <c r="F612" s="49"/>
      <c r="G612" s="49"/>
      <c r="H612" s="49"/>
    </row>
    <row r="613" spans="6:8">
      <c r="F613" s="49"/>
      <c r="G613" s="49"/>
      <c r="H613" s="49"/>
    </row>
    <row r="614" spans="6:8">
      <c r="F614" s="49"/>
      <c r="G614" s="49"/>
      <c r="H614" s="49"/>
    </row>
    <row r="615" spans="6:8">
      <c r="F615" s="49"/>
      <c r="G615" s="49"/>
      <c r="H615" s="49"/>
    </row>
    <row r="616" spans="6:8">
      <c r="F616" s="49"/>
      <c r="G616" s="49"/>
      <c r="H616" s="49"/>
    </row>
    <row r="617" spans="6:8">
      <c r="F617" s="49"/>
      <c r="G617" s="49"/>
      <c r="H617" s="49"/>
    </row>
    <row r="618" spans="6:8">
      <c r="F618" s="49"/>
      <c r="G618" s="49"/>
      <c r="H618" s="49"/>
    </row>
    <row r="619" spans="6:8">
      <c r="F619" s="49"/>
      <c r="G619" s="49"/>
      <c r="H619" s="49"/>
    </row>
    <row r="620" spans="6:8">
      <c r="F620" s="49"/>
      <c r="G620" s="49"/>
      <c r="H620" s="49"/>
    </row>
    <row r="621" spans="6:8">
      <c r="F621" s="49"/>
      <c r="G621" s="49"/>
      <c r="H621" s="49"/>
    </row>
    <row r="622" spans="6:8">
      <c r="F622" s="49"/>
      <c r="G622" s="49"/>
      <c r="H622" s="49"/>
    </row>
    <row r="623" spans="6:8">
      <c r="F623" s="49"/>
      <c r="G623" s="49"/>
      <c r="H623" s="49"/>
    </row>
    <row r="624" spans="6:8">
      <c r="F624" s="49"/>
      <c r="G624" s="49"/>
      <c r="H624" s="49"/>
    </row>
    <row r="625" spans="6:8">
      <c r="F625" s="49"/>
      <c r="G625" s="49"/>
      <c r="H625" s="49"/>
    </row>
    <row r="626" spans="6:8">
      <c r="F626" s="49"/>
      <c r="G626" s="49"/>
      <c r="H626" s="49"/>
    </row>
    <row r="627" spans="6:8">
      <c r="F627" s="49"/>
      <c r="G627" s="49"/>
      <c r="H627" s="49"/>
    </row>
    <row r="628" spans="6:8">
      <c r="F628" s="49"/>
      <c r="G628" s="49"/>
      <c r="H628" s="49"/>
    </row>
    <row r="629" spans="6:8">
      <c r="F629" s="49"/>
      <c r="G629" s="49"/>
      <c r="H629" s="49"/>
    </row>
    <row r="630" spans="6:8">
      <c r="F630" s="49"/>
      <c r="G630" s="49"/>
      <c r="H630" s="49"/>
    </row>
    <row r="631" spans="6:8">
      <c r="F631" s="49"/>
      <c r="G631" s="49"/>
      <c r="H631" s="49"/>
    </row>
    <row r="632" spans="6:8">
      <c r="F632" s="49"/>
      <c r="G632" s="49"/>
      <c r="H632" s="49"/>
    </row>
    <row r="633" spans="6:8">
      <c r="F633" s="49"/>
      <c r="G633" s="49"/>
      <c r="H633" s="49"/>
    </row>
    <row r="634" spans="6:8">
      <c r="F634" s="49"/>
      <c r="G634" s="49"/>
      <c r="H634" s="49"/>
    </row>
    <row r="635" spans="6:8">
      <c r="F635" s="49"/>
      <c r="G635" s="49"/>
      <c r="H635" s="49"/>
    </row>
    <row r="636" spans="6:8">
      <c r="F636" s="49"/>
      <c r="G636" s="49"/>
      <c r="H636" s="49"/>
    </row>
    <row r="637" spans="6:8">
      <c r="F637" s="49"/>
      <c r="G637" s="49"/>
      <c r="H637" s="49"/>
    </row>
    <row r="638" spans="6:8">
      <c r="F638" s="49"/>
      <c r="G638" s="49"/>
      <c r="H638" s="49"/>
    </row>
    <row r="639" spans="6:8">
      <c r="F639" s="49"/>
      <c r="G639" s="49"/>
      <c r="H639" s="49"/>
    </row>
    <row r="640" spans="6:8">
      <c r="F640" s="49"/>
      <c r="G640" s="49"/>
      <c r="H640" s="49"/>
    </row>
    <row r="641" spans="6:8">
      <c r="F641" s="49"/>
      <c r="G641" s="49"/>
      <c r="H641" s="49"/>
    </row>
    <row r="642" spans="6:8">
      <c r="F642" s="49"/>
      <c r="G642" s="49"/>
      <c r="H642" s="49"/>
    </row>
    <row r="643" spans="6:8">
      <c r="F643" s="49"/>
      <c r="G643" s="49"/>
      <c r="H643" s="49"/>
    </row>
    <row r="644" spans="6:8">
      <c r="F644" s="49"/>
      <c r="G644" s="49"/>
      <c r="H644" s="49"/>
    </row>
    <row r="645" spans="6:8">
      <c r="F645" s="49"/>
      <c r="G645" s="49"/>
      <c r="H645" s="49"/>
    </row>
    <row r="646" spans="6:8">
      <c r="F646" s="49"/>
      <c r="G646" s="49"/>
      <c r="H646" s="49"/>
    </row>
    <row r="647" spans="6:8">
      <c r="F647" s="49"/>
      <c r="G647" s="49"/>
      <c r="H647" s="49"/>
    </row>
    <row r="648" spans="6:8">
      <c r="F648" s="49"/>
      <c r="G648" s="49"/>
      <c r="H648" s="49"/>
    </row>
    <row r="649" spans="6:8">
      <c r="F649" s="49"/>
      <c r="G649" s="49"/>
      <c r="H649" s="49"/>
    </row>
    <row r="650" spans="6:8">
      <c r="F650" s="49"/>
      <c r="G650" s="49"/>
      <c r="H650" s="49"/>
    </row>
    <row r="651" spans="6:8">
      <c r="F651" s="49"/>
      <c r="G651" s="49"/>
      <c r="H651" s="49"/>
    </row>
    <row r="652" spans="6:8">
      <c r="F652" s="49"/>
      <c r="G652" s="49"/>
      <c r="H652" s="49"/>
    </row>
    <row r="653" spans="6:8">
      <c r="F653" s="49"/>
      <c r="G653" s="49"/>
      <c r="H653" s="49"/>
    </row>
    <row r="654" spans="6:8">
      <c r="F654" s="49"/>
      <c r="G654" s="49"/>
      <c r="H654" s="49"/>
    </row>
    <row r="655" spans="6:8">
      <c r="F655" s="49"/>
      <c r="G655" s="49"/>
      <c r="H655" s="49"/>
    </row>
    <row r="656" spans="6:8">
      <c r="F656" s="49"/>
      <c r="G656" s="49"/>
      <c r="H656" s="49"/>
    </row>
    <row r="657" spans="6:8">
      <c r="F657" s="49"/>
      <c r="G657" s="49"/>
      <c r="H657" s="49"/>
    </row>
    <row r="658" spans="6:8">
      <c r="F658" s="49"/>
      <c r="G658" s="49"/>
      <c r="H658" s="49"/>
    </row>
    <row r="659" spans="6:8">
      <c r="F659" s="49"/>
      <c r="G659" s="49"/>
      <c r="H659" s="49"/>
    </row>
    <row r="660" spans="6:8">
      <c r="F660" s="49"/>
      <c r="G660" s="49"/>
      <c r="H660" s="49"/>
    </row>
    <row r="661" spans="6:8">
      <c r="F661" s="49"/>
      <c r="G661" s="49"/>
      <c r="H661" s="49"/>
    </row>
    <row r="662" spans="6:8">
      <c r="F662" s="49"/>
      <c r="G662" s="49"/>
      <c r="H662" s="49"/>
    </row>
    <row r="663" spans="6:8">
      <c r="F663" s="49"/>
      <c r="G663" s="49"/>
      <c r="H663" s="49"/>
    </row>
    <row r="664" spans="6:8">
      <c r="F664" s="49"/>
      <c r="G664" s="49"/>
      <c r="H664" s="49"/>
    </row>
    <row r="665" spans="6:8">
      <c r="F665" s="49"/>
      <c r="G665" s="49"/>
      <c r="H665" s="49"/>
    </row>
    <row r="666" spans="6:8">
      <c r="F666" s="49"/>
      <c r="G666" s="49"/>
      <c r="H666" s="49"/>
    </row>
    <row r="667" spans="6:8">
      <c r="F667" s="49"/>
      <c r="G667" s="49"/>
      <c r="H667" s="49"/>
    </row>
    <row r="668" spans="6:8">
      <c r="F668" s="49"/>
      <c r="G668" s="49"/>
      <c r="H668" s="49"/>
    </row>
    <row r="669" spans="6:8">
      <c r="F669" s="49"/>
      <c r="G669" s="49"/>
      <c r="H669" s="49"/>
    </row>
    <row r="670" spans="6:8">
      <c r="F670" s="49"/>
      <c r="G670" s="49"/>
      <c r="H670" s="49"/>
    </row>
    <row r="671" spans="6:8">
      <c r="F671" s="49"/>
      <c r="G671" s="49"/>
      <c r="H671" s="49"/>
    </row>
    <row r="672" spans="6:8">
      <c r="F672" s="49"/>
      <c r="G672" s="49"/>
      <c r="H672" s="49"/>
    </row>
    <row r="673" spans="6:8">
      <c r="F673" s="49"/>
      <c r="G673" s="49"/>
      <c r="H673" s="49"/>
    </row>
    <row r="674" spans="6:8">
      <c r="F674" s="49"/>
      <c r="G674" s="49"/>
      <c r="H674" s="49"/>
    </row>
    <row r="675" spans="6:8">
      <c r="F675" s="49"/>
      <c r="G675" s="49"/>
      <c r="H675" s="49"/>
    </row>
    <row r="676" spans="6:8">
      <c r="F676" s="49"/>
      <c r="G676" s="49"/>
      <c r="H676" s="49"/>
    </row>
    <row r="677" spans="6:8">
      <c r="F677" s="49"/>
      <c r="G677" s="49"/>
      <c r="H677" s="49"/>
    </row>
    <row r="678" spans="6:8">
      <c r="F678" s="49"/>
      <c r="G678" s="49"/>
      <c r="H678" s="49"/>
    </row>
    <row r="679" spans="6:8">
      <c r="F679" s="49"/>
      <c r="G679" s="49"/>
      <c r="H679" s="49"/>
    </row>
    <row r="680" spans="6:8">
      <c r="F680" s="49"/>
      <c r="G680" s="49"/>
      <c r="H680" s="49"/>
    </row>
    <row r="681" spans="6:8">
      <c r="F681" s="49"/>
      <c r="G681" s="49"/>
      <c r="H681" s="49"/>
    </row>
    <row r="682" spans="6:8">
      <c r="F682" s="49"/>
      <c r="G682" s="49"/>
      <c r="H682" s="49"/>
    </row>
    <row r="683" spans="6:8">
      <c r="F683" s="49"/>
      <c r="G683" s="49"/>
      <c r="H683" s="49"/>
    </row>
    <row r="684" spans="6:8">
      <c r="F684" s="49"/>
      <c r="G684" s="49"/>
      <c r="H684" s="49"/>
    </row>
    <row r="685" spans="6:8">
      <c r="F685" s="49"/>
      <c r="G685" s="49"/>
      <c r="H685" s="49"/>
    </row>
    <row r="686" spans="6:8">
      <c r="F686" s="49"/>
      <c r="G686" s="49"/>
      <c r="H686" s="49"/>
    </row>
    <row r="687" spans="6:8">
      <c r="F687" s="49"/>
      <c r="G687" s="49"/>
      <c r="H687" s="49"/>
    </row>
    <row r="688" spans="6:8">
      <c r="F688" s="49"/>
      <c r="G688" s="49"/>
      <c r="H688" s="49"/>
    </row>
    <row r="689" spans="6:8">
      <c r="F689" s="49"/>
      <c r="G689" s="49"/>
      <c r="H689" s="49"/>
    </row>
    <row r="690" spans="6:8">
      <c r="F690" s="49"/>
      <c r="G690" s="49"/>
      <c r="H690" s="49"/>
    </row>
    <row r="691" spans="6:8">
      <c r="F691" s="49"/>
      <c r="G691" s="49"/>
      <c r="H691" s="49"/>
    </row>
    <row r="692" spans="6:8">
      <c r="F692" s="49"/>
      <c r="G692" s="49"/>
      <c r="H692" s="49"/>
    </row>
    <row r="693" spans="6:8">
      <c r="F693" s="49"/>
      <c r="G693" s="49"/>
      <c r="H693" s="49"/>
    </row>
    <row r="694" spans="6:8">
      <c r="F694" s="49"/>
      <c r="G694" s="49"/>
      <c r="H694" s="49"/>
    </row>
    <row r="695" spans="6:8">
      <c r="F695" s="49"/>
      <c r="G695" s="49"/>
      <c r="H695" s="49"/>
    </row>
    <row r="696" spans="6:8">
      <c r="F696" s="49"/>
      <c r="G696" s="49"/>
      <c r="H696" s="49"/>
    </row>
    <row r="697" spans="6:8">
      <c r="F697" s="49"/>
      <c r="G697" s="49"/>
      <c r="H697" s="49"/>
    </row>
    <row r="698" spans="6:8">
      <c r="F698" s="49"/>
      <c r="G698" s="49"/>
      <c r="H698" s="49"/>
    </row>
    <row r="699" spans="6:8">
      <c r="F699" s="49"/>
      <c r="G699" s="49"/>
      <c r="H699" s="49"/>
    </row>
    <row r="700" spans="6:8">
      <c r="F700" s="49"/>
      <c r="G700" s="49"/>
      <c r="H700" s="49"/>
    </row>
    <row r="701" spans="6:8">
      <c r="F701" s="49"/>
      <c r="G701" s="49"/>
      <c r="H701" s="49"/>
    </row>
    <row r="702" spans="6:8">
      <c r="F702" s="49"/>
      <c r="G702" s="49"/>
      <c r="H702" s="49"/>
    </row>
    <row r="703" spans="6:8">
      <c r="F703" s="49"/>
      <c r="G703" s="49"/>
      <c r="H703" s="49"/>
    </row>
    <row r="704" spans="6:8">
      <c r="F704" s="49"/>
      <c r="G704" s="49"/>
      <c r="H704" s="49"/>
    </row>
    <row r="705" spans="6:8">
      <c r="F705" s="49"/>
      <c r="G705" s="49"/>
      <c r="H705" s="49"/>
    </row>
    <row r="706" spans="6:8">
      <c r="F706" s="49"/>
      <c r="G706" s="49"/>
      <c r="H706" s="49"/>
    </row>
    <row r="707" spans="6:8">
      <c r="F707" s="49"/>
      <c r="G707" s="49"/>
      <c r="H707" s="49"/>
    </row>
    <row r="708" spans="6:8">
      <c r="F708" s="49"/>
      <c r="G708" s="49"/>
      <c r="H708" s="49"/>
    </row>
    <row r="709" spans="6:8">
      <c r="F709" s="49"/>
      <c r="G709" s="49"/>
      <c r="H709" s="49"/>
    </row>
    <row r="710" spans="6:8">
      <c r="F710" s="49"/>
      <c r="G710" s="49"/>
      <c r="H710" s="49"/>
    </row>
    <row r="711" spans="6:8">
      <c r="F711" s="49"/>
      <c r="G711" s="49"/>
      <c r="H711" s="49"/>
    </row>
    <row r="712" spans="6:8">
      <c r="F712" s="49"/>
      <c r="G712" s="49"/>
      <c r="H712" s="49"/>
    </row>
    <row r="713" spans="6:8">
      <c r="F713" s="49"/>
      <c r="G713" s="49"/>
      <c r="H713" s="49"/>
    </row>
    <row r="714" spans="6:8">
      <c r="F714" s="49"/>
      <c r="G714" s="49"/>
      <c r="H714" s="49"/>
    </row>
    <row r="715" spans="6:8">
      <c r="F715" s="49"/>
      <c r="G715" s="49"/>
      <c r="H715" s="49"/>
    </row>
    <row r="716" spans="6:8">
      <c r="F716" s="49"/>
      <c r="G716" s="49"/>
      <c r="H716" s="49"/>
    </row>
    <row r="717" spans="6:8">
      <c r="F717" s="49"/>
      <c r="G717" s="49"/>
      <c r="H717" s="49"/>
    </row>
    <row r="718" spans="6:8">
      <c r="F718" s="49"/>
      <c r="G718" s="49"/>
      <c r="H718" s="49"/>
    </row>
    <row r="719" spans="6:8">
      <c r="F719" s="49"/>
      <c r="G719" s="49"/>
      <c r="H719" s="49"/>
    </row>
    <row r="720" spans="6:8">
      <c r="F720" s="49"/>
      <c r="G720" s="49"/>
      <c r="H720" s="49"/>
    </row>
    <row r="721" spans="6:8">
      <c r="F721" s="49"/>
      <c r="G721" s="49"/>
      <c r="H721" s="49"/>
    </row>
    <row r="722" spans="6:8">
      <c r="F722" s="49"/>
      <c r="G722" s="49"/>
      <c r="H722" s="49"/>
    </row>
    <row r="723" spans="6:8">
      <c r="F723" s="49"/>
      <c r="G723" s="49"/>
      <c r="H723" s="49"/>
    </row>
    <row r="724" spans="6:8">
      <c r="F724" s="49"/>
      <c r="G724" s="49"/>
      <c r="H724" s="49"/>
    </row>
    <row r="725" spans="6:8">
      <c r="F725" s="49"/>
      <c r="G725" s="49"/>
      <c r="H725" s="49"/>
    </row>
    <row r="726" spans="6:8">
      <c r="F726" s="49"/>
      <c r="G726" s="49"/>
      <c r="H726" s="49"/>
    </row>
    <row r="727" spans="6:8">
      <c r="F727" s="49"/>
      <c r="G727" s="49"/>
      <c r="H727" s="49"/>
    </row>
    <row r="728" spans="6:8">
      <c r="F728" s="49"/>
      <c r="G728" s="49"/>
      <c r="H728" s="49"/>
    </row>
    <row r="729" spans="6:8">
      <c r="F729" s="49"/>
      <c r="G729" s="49"/>
      <c r="H729" s="49"/>
    </row>
    <row r="730" spans="6:8">
      <c r="F730" s="49"/>
      <c r="G730" s="49"/>
      <c r="H730" s="49"/>
    </row>
    <row r="731" spans="6:8">
      <c r="F731" s="49"/>
      <c r="G731" s="49"/>
      <c r="H731" s="49"/>
    </row>
    <row r="732" spans="6:8">
      <c r="F732" s="49"/>
      <c r="G732" s="49"/>
      <c r="H732" s="49"/>
    </row>
    <row r="733" spans="6:8">
      <c r="F733" s="49"/>
      <c r="G733" s="49"/>
      <c r="H733" s="49"/>
    </row>
    <row r="734" spans="6:8">
      <c r="F734" s="49"/>
      <c r="G734" s="49"/>
      <c r="H734" s="49"/>
    </row>
    <row r="735" spans="6:8">
      <c r="F735" s="49"/>
      <c r="G735" s="49"/>
      <c r="H735" s="49"/>
    </row>
    <row r="736" spans="6:8">
      <c r="F736" s="49"/>
      <c r="G736" s="49"/>
      <c r="H736" s="49"/>
    </row>
    <row r="737" spans="6:8">
      <c r="F737" s="49"/>
      <c r="G737" s="49"/>
      <c r="H737" s="49"/>
    </row>
    <row r="738" spans="6:8">
      <c r="F738" s="49"/>
      <c r="G738" s="49"/>
      <c r="H738" s="49"/>
    </row>
    <row r="739" spans="6:8">
      <c r="F739" s="49"/>
      <c r="G739" s="49"/>
      <c r="H739" s="49"/>
    </row>
    <row r="740" spans="6:8">
      <c r="F740" s="49"/>
      <c r="G740" s="49"/>
      <c r="H740" s="49"/>
    </row>
    <row r="741" spans="6:8">
      <c r="F741" s="49"/>
      <c r="G741" s="49"/>
      <c r="H741" s="49"/>
    </row>
    <row r="742" spans="6:8">
      <c r="F742" s="49"/>
      <c r="G742" s="49"/>
      <c r="H742" s="49"/>
    </row>
    <row r="743" spans="6:8">
      <c r="F743" s="49"/>
      <c r="G743" s="49"/>
      <c r="H743" s="49"/>
    </row>
    <row r="744" spans="6:8">
      <c r="F744" s="49"/>
      <c r="G744" s="49"/>
      <c r="H744" s="49"/>
    </row>
    <row r="745" spans="6:8">
      <c r="F745" s="49"/>
      <c r="G745" s="49"/>
      <c r="H745" s="49"/>
    </row>
    <row r="746" spans="6:8">
      <c r="F746" s="49"/>
      <c r="G746" s="49"/>
      <c r="H746" s="49"/>
    </row>
    <row r="747" spans="6:8">
      <c r="F747" s="49"/>
      <c r="G747" s="49"/>
      <c r="H747" s="49"/>
    </row>
    <row r="748" spans="6:8">
      <c r="F748" s="49"/>
      <c r="G748" s="49"/>
      <c r="H748" s="49"/>
    </row>
    <row r="749" spans="6:8">
      <c r="F749" s="49"/>
      <c r="G749" s="49"/>
      <c r="H749" s="49"/>
    </row>
    <row r="750" spans="6:8">
      <c r="F750" s="49"/>
      <c r="G750" s="49"/>
      <c r="H750" s="49"/>
    </row>
    <row r="751" spans="6:8">
      <c r="F751" s="49"/>
      <c r="G751" s="49"/>
      <c r="H751" s="49"/>
    </row>
    <row r="752" spans="6:8">
      <c r="F752" s="49"/>
      <c r="G752" s="49"/>
      <c r="H752" s="49"/>
    </row>
    <row r="753" spans="6:8">
      <c r="F753" s="49"/>
      <c r="G753" s="49"/>
      <c r="H753" s="49"/>
    </row>
    <row r="754" spans="6:8">
      <c r="F754" s="49"/>
      <c r="G754" s="49"/>
      <c r="H754" s="49"/>
    </row>
    <row r="755" spans="6:8">
      <c r="F755" s="49"/>
      <c r="G755" s="49"/>
      <c r="H755" s="49"/>
    </row>
    <row r="756" spans="6:8">
      <c r="F756" s="49"/>
      <c r="G756" s="49"/>
      <c r="H756" s="49"/>
    </row>
    <row r="757" spans="6:8">
      <c r="F757" s="49"/>
      <c r="G757" s="49"/>
      <c r="H757" s="49"/>
    </row>
    <row r="758" spans="6:8">
      <c r="F758" s="49"/>
      <c r="G758" s="49"/>
      <c r="H758" s="49"/>
    </row>
    <row r="759" spans="6:8">
      <c r="F759" s="49"/>
      <c r="G759" s="49"/>
      <c r="H759" s="49"/>
    </row>
    <row r="760" spans="6:8">
      <c r="F760" s="49"/>
      <c r="G760" s="49"/>
      <c r="H760" s="49"/>
    </row>
    <row r="761" spans="6:8">
      <c r="F761" s="49"/>
      <c r="G761" s="49"/>
      <c r="H761" s="49"/>
    </row>
    <row r="762" spans="6:8">
      <c r="F762" s="49"/>
      <c r="G762" s="49"/>
      <c r="H762" s="49"/>
    </row>
    <row r="763" spans="6:8">
      <c r="F763" s="49"/>
      <c r="G763" s="49"/>
      <c r="H763" s="49"/>
    </row>
    <row r="764" spans="6:8">
      <c r="F764" s="49"/>
      <c r="G764" s="49"/>
      <c r="H764" s="49"/>
    </row>
    <row r="765" spans="6:8">
      <c r="F765" s="49"/>
      <c r="G765" s="49"/>
      <c r="H765" s="49"/>
    </row>
    <row r="766" spans="6:8">
      <c r="F766" s="49"/>
      <c r="G766" s="49"/>
      <c r="H766" s="49"/>
    </row>
    <row r="767" spans="6:8">
      <c r="F767" s="49"/>
      <c r="G767" s="49"/>
      <c r="H767" s="49"/>
    </row>
    <row r="768" spans="6:8">
      <c r="F768" s="49"/>
      <c r="G768" s="49"/>
      <c r="H768" s="49"/>
    </row>
    <row r="769" spans="6:8">
      <c r="F769" s="49"/>
      <c r="G769" s="49"/>
      <c r="H769" s="49"/>
    </row>
    <row r="770" spans="6:8">
      <c r="F770" s="49"/>
      <c r="G770" s="49"/>
      <c r="H770" s="49"/>
    </row>
    <row r="771" spans="6:8">
      <c r="F771" s="49"/>
      <c r="G771" s="49"/>
      <c r="H771" s="49"/>
    </row>
    <row r="772" spans="6:8">
      <c r="F772" s="49"/>
      <c r="G772" s="49"/>
      <c r="H772" s="49"/>
    </row>
    <row r="773" spans="6:8">
      <c r="F773" s="49"/>
      <c r="G773" s="49"/>
      <c r="H773" s="49"/>
    </row>
    <row r="774" spans="6:8">
      <c r="F774" s="49"/>
      <c r="G774" s="49"/>
      <c r="H774" s="49"/>
    </row>
    <row r="775" spans="6:8">
      <c r="F775" s="49"/>
      <c r="G775" s="49"/>
      <c r="H775" s="49"/>
    </row>
    <row r="776" spans="6:8">
      <c r="F776" s="49"/>
      <c r="G776" s="49"/>
      <c r="H776" s="49"/>
    </row>
    <row r="777" spans="6:8">
      <c r="F777" s="49"/>
      <c r="G777" s="49"/>
      <c r="H777" s="49"/>
    </row>
    <row r="778" spans="6:8">
      <c r="F778" s="49"/>
      <c r="G778" s="49"/>
      <c r="H778" s="49"/>
    </row>
    <row r="779" spans="6:8">
      <c r="F779" s="49"/>
      <c r="G779" s="49"/>
      <c r="H779" s="49"/>
    </row>
    <row r="780" spans="6:8">
      <c r="F780" s="49"/>
      <c r="G780" s="49"/>
      <c r="H780" s="49"/>
    </row>
    <row r="781" spans="6:8">
      <c r="F781" s="49"/>
      <c r="G781" s="49"/>
      <c r="H781" s="49"/>
    </row>
    <row r="782" spans="6:8">
      <c r="F782" s="49"/>
      <c r="G782" s="49"/>
      <c r="H782" s="49"/>
    </row>
    <row r="783" spans="6:8">
      <c r="F783" s="49"/>
      <c r="G783" s="49"/>
      <c r="H783" s="49"/>
    </row>
    <row r="784" spans="6:8">
      <c r="F784" s="49"/>
      <c r="G784" s="49"/>
      <c r="H784" s="49"/>
    </row>
    <row r="785" spans="6:8">
      <c r="F785" s="49"/>
      <c r="G785" s="49"/>
      <c r="H785" s="49"/>
    </row>
    <row r="786" spans="6:8">
      <c r="F786" s="49"/>
      <c r="G786" s="49"/>
      <c r="H786" s="49"/>
    </row>
    <row r="787" spans="6:8">
      <c r="F787" s="49"/>
      <c r="G787" s="49"/>
      <c r="H787" s="49"/>
    </row>
    <row r="788" spans="6:8">
      <c r="F788" s="49"/>
      <c r="G788" s="49"/>
      <c r="H788" s="49"/>
    </row>
    <row r="789" spans="6:8">
      <c r="F789" s="49"/>
      <c r="G789" s="49"/>
      <c r="H789" s="49"/>
    </row>
    <row r="790" spans="6:8">
      <c r="F790" s="49"/>
      <c r="G790" s="49"/>
      <c r="H790" s="49"/>
    </row>
    <row r="791" spans="6:8">
      <c r="F791" s="49"/>
      <c r="G791" s="49"/>
      <c r="H791" s="49"/>
    </row>
    <row r="792" spans="6:8">
      <c r="F792" s="49"/>
      <c r="G792" s="49"/>
      <c r="H792" s="49"/>
    </row>
    <row r="793" spans="6:8">
      <c r="F793" s="49"/>
      <c r="G793" s="49"/>
      <c r="H793" s="49"/>
    </row>
    <row r="794" spans="6:8">
      <c r="F794" s="49"/>
      <c r="G794" s="49"/>
      <c r="H794" s="49"/>
    </row>
    <row r="795" spans="6:8">
      <c r="F795" s="49"/>
      <c r="G795" s="49"/>
      <c r="H795" s="49"/>
    </row>
    <row r="796" spans="6:8">
      <c r="F796" s="49"/>
      <c r="G796" s="49"/>
      <c r="H796" s="49"/>
    </row>
    <row r="797" spans="6:8">
      <c r="F797" s="49"/>
      <c r="G797" s="49"/>
      <c r="H797" s="49"/>
    </row>
    <row r="798" spans="6:8">
      <c r="F798" s="49"/>
      <c r="G798" s="49"/>
      <c r="H798" s="49"/>
    </row>
    <row r="799" spans="6:8">
      <c r="F799" s="49"/>
      <c r="G799" s="49"/>
      <c r="H799" s="49"/>
    </row>
    <row r="800" spans="6:8">
      <c r="F800" s="49"/>
      <c r="G800" s="49"/>
      <c r="H800" s="49"/>
    </row>
    <row r="801" spans="6:8">
      <c r="F801" s="49"/>
      <c r="G801" s="49"/>
      <c r="H801" s="49"/>
    </row>
    <row r="802" spans="6:8">
      <c r="F802" s="49"/>
      <c r="G802" s="49"/>
      <c r="H802" s="49"/>
    </row>
    <row r="803" spans="6:8">
      <c r="F803" s="49"/>
      <c r="G803" s="49"/>
      <c r="H803" s="49"/>
    </row>
    <row r="804" spans="6:8">
      <c r="F804" s="49"/>
      <c r="G804" s="49"/>
      <c r="H804" s="49"/>
    </row>
    <row r="805" spans="6:8">
      <c r="F805" s="49"/>
      <c r="G805" s="49"/>
      <c r="H805" s="49"/>
    </row>
    <row r="806" spans="6:8">
      <c r="F806" s="49"/>
      <c r="G806" s="49"/>
      <c r="H806" s="49"/>
    </row>
    <row r="807" spans="6:8">
      <c r="F807" s="49"/>
      <c r="G807" s="49"/>
      <c r="H807" s="49"/>
    </row>
    <row r="808" spans="6:8">
      <c r="F808" s="49"/>
      <c r="G808" s="49"/>
      <c r="H808" s="49"/>
    </row>
    <row r="809" spans="6:8">
      <c r="F809" s="49"/>
      <c r="G809" s="49"/>
      <c r="H809" s="49"/>
    </row>
    <row r="810" spans="6:8">
      <c r="F810" s="49"/>
      <c r="G810" s="49"/>
      <c r="H810" s="49"/>
    </row>
    <row r="811" spans="6:8">
      <c r="F811" s="49"/>
      <c r="G811" s="49"/>
      <c r="H811" s="49"/>
    </row>
    <row r="812" spans="6:8">
      <c r="F812" s="49"/>
      <c r="G812" s="49"/>
      <c r="H812" s="49"/>
    </row>
    <row r="813" spans="6:8">
      <c r="F813" s="49"/>
      <c r="G813" s="49"/>
      <c r="H813" s="49"/>
    </row>
    <row r="814" spans="6:8">
      <c r="F814" s="49"/>
      <c r="G814" s="49"/>
      <c r="H814" s="49"/>
    </row>
    <row r="815" spans="6:8">
      <c r="F815" s="49"/>
      <c r="G815" s="49"/>
      <c r="H815" s="49"/>
    </row>
    <row r="816" spans="6:8">
      <c r="F816" s="49"/>
      <c r="G816" s="49"/>
      <c r="H816" s="49"/>
    </row>
    <row r="817" spans="6:8">
      <c r="F817" s="49"/>
      <c r="G817" s="49"/>
      <c r="H817" s="49"/>
    </row>
    <row r="818" spans="6:8">
      <c r="F818" s="49"/>
      <c r="G818" s="49"/>
      <c r="H818" s="49"/>
    </row>
    <row r="819" spans="6:8">
      <c r="F819" s="49"/>
      <c r="G819" s="49"/>
      <c r="H819" s="49"/>
    </row>
    <row r="820" spans="6:8">
      <c r="F820" s="49"/>
      <c r="G820" s="49"/>
      <c r="H820" s="49"/>
    </row>
    <row r="821" spans="6:8">
      <c r="F821" s="49"/>
      <c r="G821" s="49"/>
      <c r="H821" s="49"/>
    </row>
    <row r="822" spans="6:8">
      <c r="F822" s="49"/>
      <c r="G822" s="49"/>
      <c r="H822" s="49"/>
    </row>
    <row r="823" spans="6:8">
      <c r="F823" s="49"/>
      <c r="G823" s="49"/>
      <c r="H823" s="49"/>
    </row>
    <row r="824" spans="6:8">
      <c r="F824" s="49"/>
      <c r="G824" s="49"/>
      <c r="H824" s="49"/>
    </row>
    <row r="825" spans="6:8">
      <c r="F825" s="49"/>
      <c r="G825" s="49"/>
      <c r="H825" s="49"/>
    </row>
    <row r="826" spans="6:8">
      <c r="F826" s="49"/>
      <c r="G826" s="49"/>
      <c r="H826" s="49"/>
    </row>
    <row r="827" spans="6:8">
      <c r="F827" s="49"/>
      <c r="G827" s="49"/>
      <c r="H827" s="49"/>
    </row>
    <row r="828" spans="6:8">
      <c r="F828" s="49"/>
      <c r="G828" s="49"/>
      <c r="H828" s="49"/>
    </row>
    <row r="829" spans="6:8">
      <c r="F829" s="49"/>
      <c r="G829" s="49"/>
      <c r="H829" s="49"/>
    </row>
    <row r="830" spans="6:8">
      <c r="F830" s="49"/>
      <c r="G830" s="49"/>
      <c r="H830" s="49"/>
    </row>
    <row r="831" spans="6:8">
      <c r="F831" s="49"/>
      <c r="G831" s="49"/>
      <c r="H831" s="49"/>
    </row>
    <row r="832" spans="6:8">
      <c r="F832" s="49"/>
      <c r="G832" s="49"/>
      <c r="H832" s="49"/>
    </row>
    <row r="833" spans="6:8">
      <c r="F833" s="49"/>
      <c r="G833" s="49"/>
      <c r="H833" s="49"/>
    </row>
    <row r="834" spans="6:8">
      <c r="F834" s="49"/>
      <c r="G834" s="49"/>
      <c r="H834" s="49"/>
    </row>
    <row r="835" spans="6:8">
      <c r="F835" s="49"/>
      <c r="G835" s="49"/>
      <c r="H835" s="49"/>
    </row>
    <row r="836" spans="6:8">
      <c r="F836" s="49"/>
      <c r="G836" s="49"/>
      <c r="H836" s="49"/>
    </row>
    <row r="837" spans="6:8">
      <c r="F837" s="49"/>
      <c r="G837" s="49"/>
      <c r="H837" s="49"/>
    </row>
    <row r="838" spans="6:8">
      <c r="F838" s="49"/>
      <c r="G838" s="49"/>
      <c r="H838" s="49"/>
    </row>
    <row r="839" spans="6:8">
      <c r="F839" s="49"/>
      <c r="G839" s="49"/>
      <c r="H839" s="49"/>
    </row>
    <row r="840" spans="6:8">
      <c r="F840" s="49"/>
      <c r="G840" s="49"/>
      <c r="H840" s="49"/>
    </row>
    <row r="841" spans="6:8">
      <c r="F841" s="49"/>
      <c r="G841" s="49"/>
      <c r="H841" s="49"/>
    </row>
    <row r="842" spans="6:8">
      <c r="F842" s="49"/>
      <c r="G842" s="49"/>
      <c r="H842" s="49"/>
    </row>
    <row r="843" spans="6:8">
      <c r="F843" s="49"/>
      <c r="G843" s="49"/>
      <c r="H843" s="49"/>
    </row>
    <row r="844" spans="6:8">
      <c r="F844" s="49"/>
      <c r="G844" s="49"/>
      <c r="H844" s="49"/>
    </row>
    <row r="845" spans="6:8">
      <c r="F845" s="49"/>
      <c r="G845" s="49"/>
      <c r="H845" s="49"/>
    </row>
    <row r="846" spans="6:8">
      <c r="F846" s="49"/>
      <c r="G846" s="49"/>
      <c r="H846" s="49"/>
    </row>
  </sheetData>
  <sheetProtection password="CCE9"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3" width="10.7109375" style="43" customWidth="1"/>
    <col min="4" max="8" width="10.7109375" style="44" customWidth="1"/>
    <col min="9" max="9" width="12.7109375" style="44" customWidth="1"/>
    <col min="10" max="11" width="10.7109375" style="44" customWidth="1"/>
    <col min="12" max="12" width="6.7109375" style="49" customWidth="1"/>
    <col min="13" max="13" width="7.7109375" style="49" customWidth="1"/>
    <col min="14" max="14" width="7.140625" style="49" customWidth="1"/>
    <col min="15" max="15" width="6" style="49" customWidth="1"/>
    <col min="16" max="16" width="7.85546875" style="49" customWidth="1"/>
    <col min="17" max="17" width="8.140625" style="49" customWidth="1"/>
    <col min="18" max="18" width="6.28515625" style="49" customWidth="1"/>
    <col min="19" max="19" width="8" style="49" customWidth="1"/>
    <col min="20" max="20" width="8.7109375" style="49" customWidth="1"/>
    <col min="21" max="21" width="10" style="49" customWidth="1"/>
    <col min="22" max="22" width="9.5703125" style="49" customWidth="1"/>
    <col min="23" max="23" width="6.140625" style="49" customWidth="1"/>
    <col min="24" max="25" width="5.7109375" style="49" customWidth="1"/>
    <col min="26" max="26" width="6.85546875" style="49" customWidth="1"/>
    <col min="27" max="27" width="6.42578125" style="44" customWidth="1"/>
    <col min="28" max="28" width="6.7109375" style="44" customWidth="1"/>
    <col min="29" max="29" width="7.28515625" style="44" customWidth="1"/>
    <col min="30" max="41" width="5.7109375" style="44" customWidth="1"/>
    <col min="42" max="16384" width="9.140625" style="44"/>
  </cols>
  <sheetData>
    <row r="1" spans="2:60">
      <c r="B1" s="11" t="s">
        <v>0</v>
      </c>
      <c r="C1" s="11" t="s">
        <v>190</v>
      </c>
    </row>
    <row r="2" spans="2:60">
      <c r="B2" s="11" t="s">
        <v>1</v>
      </c>
      <c r="C2" s="11"/>
    </row>
    <row r="3" spans="2:60">
      <c r="B3" s="11" t="s">
        <v>2</v>
      </c>
      <c r="C3" s="11" t="s">
        <v>191</v>
      </c>
    </row>
    <row r="4" spans="2:60">
      <c r="B4" s="11" t="s">
        <v>3</v>
      </c>
      <c r="C4" s="11" t="s">
        <v>192</v>
      </c>
    </row>
    <row r="5" spans="2:60">
      <c r="B5" s="11"/>
      <c r="C5" s="11"/>
    </row>
    <row r="7" spans="2:60" ht="26.25" customHeight="1">
      <c r="B7" s="87" t="s">
        <v>169</v>
      </c>
      <c r="C7" s="88"/>
      <c r="D7" s="88"/>
      <c r="E7" s="88"/>
      <c r="F7" s="88"/>
      <c r="G7" s="88"/>
      <c r="H7" s="88"/>
      <c r="I7" s="88"/>
      <c r="J7" s="88"/>
      <c r="K7" s="89"/>
    </row>
    <row r="8" spans="2:60" s="49" customFormat="1" ht="66">
      <c r="B8" s="99" t="s">
        <v>102</v>
      </c>
      <c r="C8" s="99" t="s">
        <v>51</v>
      </c>
      <c r="D8" s="99" t="s">
        <v>52</v>
      </c>
      <c r="E8" s="99" t="s">
        <v>170</v>
      </c>
      <c r="F8" s="99" t="s">
        <v>171</v>
      </c>
      <c r="G8" s="99" t="s">
        <v>54</v>
      </c>
      <c r="H8" s="99" t="s">
        <v>172</v>
      </c>
      <c r="I8" s="106" t="s">
        <v>5</v>
      </c>
      <c r="J8" s="106" t="s">
        <v>58</v>
      </c>
      <c r="K8" s="99" t="s">
        <v>59</v>
      </c>
    </row>
    <row r="9" spans="2:60" s="49" customFormat="1" ht="21.75" customHeight="1">
      <c r="B9" s="50"/>
      <c r="C9" s="98"/>
      <c r="D9" s="51"/>
      <c r="E9" s="51"/>
      <c r="F9" s="51" t="s">
        <v>7</v>
      </c>
      <c r="G9" s="51"/>
      <c r="H9" s="51" t="s">
        <v>7</v>
      </c>
      <c r="I9" s="51" t="s">
        <v>6</v>
      </c>
      <c r="J9" s="71" t="s">
        <v>7</v>
      </c>
      <c r="K9" s="91" t="s">
        <v>7</v>
      </c>
    </row>
    <row r="10" spans="2:60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74" t="s">
        <v>64</v>
      </c>
      <c r="J10" s="74" t="s">
        <v>65</v>
      </c>
      <c r="K10" s="74" t="s">
        <v>65</v>
      </c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2:60" s="54" customFormat="1" ht="18" customHeight="1">
      <c r="B11" s="55" t="s">
        <v>173</v>
      </c>
      <c r="C11" s="53"/>
      <c r="D11" s="53"/>
      <c r="E11" s="53"/>
      <c r="F11" s="53"/>
      <c r="G11" s="53"/>
      <c r="H11" s="53"/>
      <c r="I11" s="32">
        <v>0</v>
      </c>
      <c r="J11" s="32">
        <v>0</v>
      </c>
      <c r="K11" s="32">
        <v>0</v>
      </c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BH11" s="44"/>
    </row>
    <row r="12" spans="2:60">
      <c r="B12" s="56" t="s">
        <v>193</v>
      </c>
      <c r="D12" s="49"/>
      <c r="E12" s="49"/>
      <c r="F12" s="49"/>
      <c r="G12" s="49"/>
      <c r="H12" s="49"/>
    </row>
    <row r="13" spans="2:60">
      <c r="B13" s="12" t="s">
        <v>197</v>
      </c>
      <c r="D13" s="12" t="s">
        <v>197</v>
      </c>
      <c r="E13" s="49"/>
      <c r="F13" s="35">
        <v>0</v>
      </c>
      <c r="G13" s="12" t="s">
        <v>197</v>
      </c>
      <c r="H13" s="35">
        <v>0</v>
      </c>
      <c r="I13" s="35">
        <v>0</v>
      </c>
      <c r="J13" s="35">
        <v>0</v>
      </c>
      <c r="K13" s="35">
        <v>0</v>
      </c>
    </row>
    <row r="14" spans="2:60">
      <c r="B14" s="56" t="s">
        <v>214</v>
      </c>
      <c r="D14" s="49"/>
      <c r="E14" s="49"/>
      <c r="F14" s="49"/>
      <c r="G14" s="49"/>
      <c r="H14" s="61">
        <v>0</v>
      </c>
      <c r="I14" s="61">
        <v>0</v>
      </c>
      <c r="J14" s="61">
        <v>0</v>
      </c>
      <c r="K14" s="61">
        <v>0</v>
      </c>
    </row>
    <row r="15" spans="2:60">
      <c r="B15" s="56" t="s">
        <v>215</v>
      </c>
      <c r="D15" s="49"/>
      <c r="E15" s="49"/>
      <c r="F15" s="49"/>
      <c r="G15" s="49"/>
      <c r="H15" s="49"/>
    </row>
    <row r="16" spans="2:60">
      <c r="B16" s="12" t="s">
        <v>197</v>
      </c>
      <c r="D16" s="12" t="s">
        <v>197</v>
      </c>
      <c r="E16" s="49"/>
      <c r="F16" s="35">
        <v>0</v>
      </c>
      <c r="G16" s="12" t="s">
        <v>197</v>
      </c>
      <c r="H16" s="35">
        <v>0</v>
      </c>
      <c r="I16" s="35">
        <v>0</v>
      </c>
      <c r="J16" s="35">
        <v>0</v>
      </c>
      <c r="K16" s="35">
        <v>0</v>
      </c>
    </row>
    <row r="17" spans="2:11">
      <c r="B17" s="56" t="s">
        <v>220</v>
      </c>
      <c r="D17" s="49"/>
      <c r="E17" s="49"/>
      <c r="F17" s="49"/>
      <c r="G17" s="49"/>
      <c r="H17" s="61">
        <v>0</v>
      </c>
      <c r="I17" s="61">
        <v>0</v>
      </c>
      <c r="J17" s="61">
        <v>0</v>
      </c>
      <c r="K17" s="61">
        <v>0</v>
      </c>
    </row>
    <row r="18" spans="2:11">
      <c r="D18" s="49"/>
      <c r="E18" s="49"/>
      <c r="F18" s="49"/>
      <c r="G18" s="49"/>
      <c r="H18" s="49"/>
    </row>
    <row r="19" spans="2:11">
      <c r="D19" s="49"/>
      <c r="E19" s="49"/>
      <c r="F19" s="49"/>
      <c r="G19" s="49"/>
      <c r="H19" s="49"/>
    </row>
    <row r="20" spans="2:11">
      <c r="D20" s="49"/>
      <c r="E20" s="49"/>
      <c r="F20" s="49"/>
      <c r="G20" s="49"/>
      <c r="H20" s="49"/>
    </row>
    <row r="21" spans="2:11">
      <c r="D21" s="49"/>
      <c r="E21" s="49"/>
      <c r="F21" s="49"/>
      <c r="G21" s="49"/>
      <c r="H21" s="49"/>
    </row>
    <row r="22" spans="2:11">
      <c r="D22" s="49"/>
      <c r="E22" s="49"/>
      <c r="F22" s="49"/>
      <c r="G22" s="49"/>
      <c r="H22" s="49"/>
    </row>
    <row r="23" spans="2:11">
      <c r="D23" s="49"/>
      <c r="E23" s="49"/>
      <c r="F23" s="49"/>
      <c r="G23" s="49"/>
      <c r="H23" s="49"/>
    </row>
    <row r="24" spans="2:11">
      <c r="D24" s="49"/>
      <c r="E24" s="49"/>
      <c r="F24" s="49"/>
      <c r="G24" s="49"/>
      <c r="H24" s="49"/>
    </row>
    <row r="25" spans="2:11">
      <c r="D25" s="49"/>
      <c r="E25" s="49"/>
      <c r="F25" s="49"/>
      <c r="G25" s="49"/>
      <c r="H25" s="49"/>
    </row>
    <row r="26" spans="2:11">
      <c r="D26" s="49"/>
      <c r="E26" s="49"/>
      <c r="F26" s="49"/>
      <c r="G26" s="49"/>
      <c r="H26" s="49"/>
    </row>
    <row r="27" spans="2:11">
      <c r="D27" s="49"/>
      <c r="E27" s="49"/>
      <c r="F27" s="49"/>
      <c r="G27" s="49"/>
      <c r="H27" s="49"/>
    </row>
    <row r="28" spans="2:11">
      <c r="D28" s="49"/>
      <c r="E28" s="49"/>
      <c r="F28" s="49"/>
      <c r="G28" s="49"/>
      <c r="H28" s="49"/>
    </row>
    <row r="29" spans="2:11">
      <c r="D29" s="49"/>
      <c r="E29" s="49"/>
      <c r="F29" s="49"/>
      <c r="G29" s="49"/>
      <c r="H29" s="49"/>
    </row>
    <row r="30" spans="2:11">
      <c r="D30" s="49"/>
      <c r="E30" s="49"/>
      <c r="F30" s="49"/>
      <c r="G30" s="49"/>
      <c r="H30" s="49"/>
    </row>
    <row r="31" spans="2:11">
      <c r="D31" s="49"/>
      <c r="E31" s="49"/>
      <c r="F31" s="49"/>
      <c r="G31" s="49"/>
      <c r="H31" s="49"/>
    </row>
    <row r="32" spans="2:11">
      <c r="D32" s="49"/>
      <c r="E32" s="49"/>
      <c r="F32" s="49"/>
      <c r="G32" s="49"/>
      <c r="H32" s="49"/>
    </row>
    <row r="33" spans="4:8">
      <c r="D33" s="49"/>
      <c r="E33" s="49"/>
      <c r="F33" s="49"/>
      <c r="G33" s="49"/>
      <c r="H33" s="49"/>
    </row>
    <row r="34" spans="4:8">
      <c r="D34" s="49"/>
      <c r="E34" s="49"/>
      <c r="F34" s="49"/>
      <c r="G34" s="49"/>
      <c r="H34" s="49"/>
    </row>
    <row r="35" spans="4:8">
      <c r="D35" s="49"/>
      <c r="E35" s="49"/>
      <c r="F35" s="49"/>
      <c r="G35" s="49"/>
      <c r="H35" s="49"/>
    </row>
    <row r="36" spans="4:8">
      <c r="D36" s="49"/>
      <c r="E36" s="49"/>
      <c r="F36" s="49"/>
      <c r="G36" s="49"/>
      <c r="H36" s="49"/>
    </row>
    <row r="37" spans="4:8">
      <c r="D37" s="49"/>
      <c r="E37" s="49"/>
      <c r="F37" s="49"/>
      <c r="G37" s="49"/>
      <c r="H37" s="49"/>
    </row>
    <row r="38" spans="4:8">
      <c r="D38" s="49"/>
      <c r="E38" s="49"/>
      <c r="F38" s="49"/>
      <c r="G38" s="49"/>
      <c r="H38" s="49"/>
    </row>
    <row r="39" spans="4:8">
      <c r="D39" s="49"/>
      <c r="E39" s="49"/>
      <c r="F39" s="49"/>
      <c r="G39" s="49"/>
      <c r="H39" s="49"/>
    </row>
    <row r="40" spans="4:8">
      <c r="D40" s="49"/>
      <c r="E40" s="49"/>
      <c r="F40" s="49"/>
      <c r="G40" s="49"/>
      <c r="H40" s="49"/>
    </row>
    <row r="41" spans="4:8">
      <c r="D41" s="49"/>
      <c r="E41" s="49"/>
      <c r="F41" s="49"/>
      <c r="G41" s="49"/>
      <c r="H41" s="49"/>
    </row>
    <row r="42" spans="4:8">
      <c r="D42" s="49"/>
      <c r="E42" s="49"/>
      <c r="F42" s="49"/>
      <c r="G42" s="49"/>
      <c r="H42" s="49"/>
    </row>
    <row r="43" spans="4:8">
      <c r="D43" s="49"/>
      <c r="E43" s="49"/>
      <c r="F43" s="49"/>
      <c r="G43" s="49"/>
      <c r="H43" s="49"/>
    </row>
    <row r="44" spans="4:8">
      <c r="D44" s="49"/>
      <c r="E44" s="49"/>
      <c r="F44" s="49"/>
      <c r="G44" s="49"/>
      <c r="H44" s="49"/>
    </row>
    <row r="45" spans="4:8">
      <c r="D45" s="49"/>
      <c r="E45" s="49"/>
      <c r="F45" s="49"/>
      <c r="G45" s="49"/>
      <c r="H45" s="49"/>
    </row>
    <row r="46" spans="4:8">
      <c r="D46" s="49"/>
      <c r="E46" s="49"/>
      <c r="F46" s="49"/>
      <c r="G46" s="49"/>
      <c r="H46" s="49"/>
    </row>
    <row r="47" spans="4:8">
      <c r="D47" s="49"/>
      <c r="E47" s="49"/>
      <c r="F47" s="49"/>
      <c r="G47" s="49"/>
      <c r="H47" s="49"/>
    </row>
    <row r="48" spans="4:8">
      <c r="D48" s="49"/>
      <c r="E48" s="49"/>
      <c r="F48" s="49"/>
      <c r="G48" s="49"/>
      <c r="H48" s="49"/>
    </row>
    <row r="49" spans="4:8">
      <c r="D49" s="49"/>
      <c r="E49" s="49"/>
      <c r="F49" s="49"/>
      <c r="G49" s="49"/>
      <c r="H49" s="49"/>
    </row>
    <row r="50" spans="4:8">
      <c r="D50" s="49"/>
      <c r="E50" s="49"/>
      <c r="F50" s="49"/>
      <c r="G50" s="49"/>
      <c r="H50" s="49"/>
    </row>
    <row r="51" spans="4:8">
      <c r="D51" s="49"/>
      <c r="E51" s="49"/>
      <c r="F51" s="49"/>
      <c r="G51" s="49"/>
      <c r="H51" s="49"/>
    </row>
    <row r="52" spans="4:8">
      <c r="D52" s="49"/>
      <c r="E52" s="49"/>
      <c r="F52" s="49"/>
      <c r="G52" s="49"/>
      <c r="H52" s="49"/>
    </row>
    <row r="53" spans="4:8">
      <c r="D53" s="49"/>
      <c r="E53" s="49"/>
      <c r="F53" s="49"/>
      <c r="G53" s="49"/>
      <c r="H53" s="49"/>
    </row>
    <row r="54" spans="4:8">
      <c r="D54" s="49"/>
      <c r="E54" s="49"/>
      <c r="F54" s="49"/>
      <c r="G54" s="49"/>
      <c r="H54" s="49"/>
    </row>
    <row r="55" spans="4:8">
      <c r="D55" s="49"/>
      <c r="E55" s="49"/>
      <c r="F55" s="49"/>
      <c r="G55" s="49"/>
      <c r="H55" s="49"/>
    </row>
    <row r="56" spans="4:8">
      <c r="D56" s="49"/>
      <c r="E56" s="49"/>
      <c r="F56" s="49"/>
      <c r="G56" s="49"/>
      <c r="H56" s="49"/>
    </row>
    <row r="57" spans="4:8">
      <c r="D57" s="49"/>
      <c r="E57" s="49"/>
      <c r="F57" s="49"/>
      <c r="G57" s="49"/>
      <c r="H57" s="49"/>
    </row>
    <row r="58" spans="4:8">
      <c r="D58" s="49"/>
      <c r="E58" s="49"/>
      <c r="F58" s="49"/>
      <c r="G58" s="49"/>
      <c r="H58" s="49"/>
    </row>
    <row r="59" spans="4:8">
      <c r="D59" s="49"/>
      <c r="E59" s="49"/>
      <c r="F59" s="49"/>
      <c r="G59" s="49"/>
      <c r="H59" s="49"/>
    </row>
    <row r="60" spans="4:8">
      <c r="D60" s="49"/>
      <c r="E60" s="49"/>
      <c r="F60" s="49"/>
      <c r="G60" s="49"/>
      <c r="H60" s="49"/>
    </row>
    <row r="61" spans="4:8">
      <c r="D61" s="49"/>
      <c r="E61" s="49"/>
      <c r="F61" s="49"/>
      <c r="G61" s="49"/>
      <c r="H61" s="49"/>
    </row>
    <row r="62" spans="4:8">
      <c r="D62" s="49"/>
      <c r="E62" s="49"/>
      <c r="F62" s="49"/>
      <c r="G62" s="49"/>
      <c r="H62" s="49"/>
    </row>
    <row r="63" spans="4:8">
      <c r="D63" s="49"/>
      <c r="E63" s="49"/>
      <c r="F63" s="49"/>
      <c r="G63" s="49"/>
      <c r="H63" s="49"/>
    </row>
    <row r="64" spans="4:8">
      <c r="D64" s="49"/>
      <c r="E64" s="49"/>
      <c r="F64" s="49"/>
      <c r="G64" s="49"/>
      <c r="H64" s="49"/>
    </row>
    <row r="65" spans="4:8">
      <c r="D65" s="49"/>
      <c r="E65" s="49"/>
      <c r="F65" s="49"/>
      <c r="G65" s="49"/>
      <c r="H65" s="49"/>
    </row>
    <row r="66" spans="4:8">
      <c r="D66" s="49"/>
      <c r="E66" s="49"/>
      <c r="F66" s="49"/>
      <c r="G66" s="49"/>
      <c r="H66" s="49"/>
    </row>
    <row r="67" spans="4:8">
      <c r="D67" s="49"/>
      <c r="E67" s="49"/>
      <c r="F67" s="49"/>
      <c r="G67" s="49"/>
      <c r="H67" s="49"/>
    </row>
    <row r="68" spans="4:8">
      <c r="D68" s="49"/>
      <c r="E68" s="49"/>
      <c r="F68" s="49"/>
      <c r="G68" s="49"/>
      <c r="H68" s="49"/>
    </row>
    <row r="69" spans="4:8">
      <c r="D69" s="49"/>
      <c r="E69" s="49"/>
      <c r="F69" s="49"/>
      <c r="G69" s="49"/>
      <c r="H69" s="49"/>
    </row>
    <row r="70" spans="4:8">
      <c r="D70" s="49"/>
      <c r="E70" s="49"/>
      <c r="F70" s="49"/>
      <c r="G70" s="49"/>
      <c r="H70" s="49"/>
    </row>
    <row r="71" spans="4:8">
      <c r="D71" s="49"/>
      <c r="E71" s="49"/>
      <c r="F71" s="49"/>
      <c r="G71" s="49"/>
      <c r="H71" s="49"/>
    </row>
    <row r="72" spans="4:8">
      <c r="D72" s="49"/>
      <c r="E72" s="49"/>
      <c r="F72" s="49"/>
      <c r="G72" s="49"/>
      <c r="H72" s="49"/>
    </row>
    <row r="73" spans="4:8">
      <c r="D73" s="49"/>
      <c r="E73" s="49"/>
      <c r="F73" s="49"/>
      <c r="G73" s="49"/>
      <c r="H73" s="49"/>
    </row>
    <row r="74" spans="4:8">
      <c r="D74" s="49"/>
      <c r="E74" s="49"/>
      <c r="F74" s="49"/>
      <c r="G74" s="49"/>
      <c r="H74" s="49"/>
    </row>
    <row r="75" spans="4:8">
      <c r="D75" s="49"/>
      <c r="E75" s="49"/>
      <c r="F75" s="49"/>
      <c r="G75" s="49"/>
      <c r="H75" s="49"/>
    </row>
    <row r="76" spans="4:8">
      <c r="D76" s="49"/>
      <c r="E76" s="49"/>
      <c r="F76" s="49"/>
      <c r="G76" s="49"/>
      <c r="H76" s="49"/>
    </row>
    <row r="77" spans="4:8">
      <c r="D77" s="49"/>
      <c r="E77" s="49"/>
      <c r="F77" s="49"/>
      <c r="G77" s="49"/>
      <c r="H77" s="49"/>
    </row>
    <row r="78" spans="4:8">
      <c r="D78" s="49"/>
      <c r="E78" s="49"/>
      <c r="F78" s="49"/>
      <c r="G78" s="49"/>
      <c r="H78" s="49"/>
    </row>
    <row r="79" spans="4:8">
      <c r="D79" s="49"/>
      <c r="E79" s="49"/>
      <c r="F79" s="49"/>
      <c r="G79" s="49"/>
      <c r="H79" s="49"/>
    </row>
    <row r="80" spans="4:8">
      <c r="D80" s="49"/>
      <c r="E80" s="49"/>
      <c r="F80" s="49"/>
      <c r="G80" s="49"/>
      <c r="H80" s="49"/>
    </row>
    <row r="81" spans="4:8">
      <c r="D81" s="49"/>
      <c r="E81" s="49"/>
      <c r="F81" s="49"/>
      <c r="G81" s="49"/>
      <c r="H81" s="49"/>
    </row>
    <row r="82" spans="4:8">
      <c r="D82" s="49"/>
      <c r="E82" s="49"/>
      <c r="F82" s="49"/>
      <c r="G82" s="49"/>
      <c r="H82" s="49"/>
    </row>
    <row r="83" spans="4:8">
      <c r="D83" s="49"/>
      <c r="E83" s="49"/>
      <c r="F83" s="49"/>
      <c r="G83" s="49"/>
      <c r="H83" s="49"/>
    </row>
    <row r="84" spans="4:8">
      <c r="D84" s="49"/>
      <c r="E84" s="49"/>
      <c r="F84" s="49"/>
      <c r="G84" s="49"/>
      <c r="H84" s="49"/>
    </row>
    <row r="85" spans="4:8">
      <c r="D85" s="49"/>
      <c r="E85" s="49"/>
      <c r="F85" s="49"/>
      <c r="G85" s="49"/>
      <c r="H85" s="49"/>
    </row>
    <row r="86" spans="4:8">
      <c r="D86" s="49"/>
      <c r="E86" s="49"/>
      <c r="F86" s="49"/>
      <c r="G86" s="49"/>
      <c r="H86" s="49"/>
    </row>
    <row r="87" spans="4:8">
      <c r="D87" s="49"/>
      <c r="E87" s="49"/>
      <c r="F87" s="49"/>
      <c r="G87" s="49"/>
      <c r="H87" s="49"/>
    </row>
    <row r="88" spans="4:8">
      <c r="D88" s="49"/>
      <c r="E88" s="49"/>
      <c r="F88" s="49"/>
      <c r="G88" s="49"/>
      <c r="H88" s="49"/>
    </row>
    <row r="89" spans="4:8">
      <c r="D89" s="49"/>
      <c r="E89" s="49"/>
      <c r="F89" s="49"/>
      <c r="G89" s="49"/>
      <c r="H89" s="49"/>
    </row>
    <row r="90" spans="4:8">
      <c r="D90" s="49"/>
      <c r="E90" s="49"/>
      <c r="F90" s="49"/>
      <c r="G90" s="49"/>
      <c r="H90" s="49"/>
    </row>
    <row r="91" spans="4:8">
      <c r="D91" s="49"/>
      <c r="E91" s="49"/>
      <c r="F91" s="49"/>
      <c r="G91" s="49"/>
      <c r="H91" s="49"/>
    </row>
    <row r="92" spans="4:8">
      <c r="D92" s="49"/>
      <c r="E92" s="49"/>
      <c r="F92" s="49"/>
      <c r="G92" s="49"/>
      <c r="H92" s="49"/>
    </row>
    <row r="93" spans="4:8">
      <c r="D93" s="49"/>
      <c r="E93" s="49"/>
      <c r="F93" s="49"/>
      <c r="G93" s="49"/>
      <c r="H93" s="49"/>
    </row>
    <row r="94" spans="4:8">
      <c r="D94" s="49"/>
      <c r="E94" s="49"/>
      <c r="F94" s="49"/>
      <c r="G94" s="49"/>
      <c r="H94" s="49"/>
    </row>
    <row r="95" spans="4:8">
      <c r="D95" s="49"/>
      <c r="E95" s="49"/>
      <c r="F95" s="49"/>
      <c r="G95" s="49"/>
      <c r="H95" s="49"/>
    </row>
    <row r="96" spans="4:8">
      <c r="D96" s="49"/>
      <c r="E96" s="49"/>
      <c r="F96" s="49"/>
      <c r="G96" s="49"/>
      <c r="H96" s="49"/>
    </row>
    <row r="97" spans="4:8">
      <c r="D97" s="49"/>
      <c r="E97" s="49"/>
      <c r="F97" s="49"/>
      <c r="G97" s="49"/>
      <c r="H97" s="49"/>
    </row>
    <row r="98" spans="4:8">
      <c r="D98" s="49"/>
      <c r="E98" s="49"/>
      <c r="F98" s="49"/>
      <c r="G98" s="49"/>
      <c r="H98" s="49"/>
    </row>
    <row r="99" spans="4:8">
      <c r="D99" s="49"/>
      <c r="E99" s="49"/>
      <c r="F99" s="49"/>
      <c r="G99" s="49"/>
      <c r="H99" s="49"/>
    </row>
    <row r="100" spans="4:8">
      <c r="D100" s="49"/>
      <c r="E100" s="49"/>
      <c r="F100" s="49"/>
      <c r="G100" s="49"/>
      <c r="H100" s="49"/>
    </row>
    <row r="101" spans="4:8">
      <c r="D101" s="49"/>
      <c r="E101" s="49"/>
      <c r="F101" s="49"/>
      <c r="G101" s="49"/>
      <c r="H101" s="49"/>
    </row>
    <row r="102" spans="4:8">
      <c r="D102" s="49"/>
      <c r="E102" s="49"/>
      <c r="F102" s="49"/>
      <c r="G102" s="49"/>
      <c r="H102" s="49"/>
    </row>
    <row r="103" spans="4:8">
      <c r="D103" s="49"/>
      <c r="E103" s="49"/>
      <c r="F103" s="49"/>
      <c r="G103" s="49"/>
      <c r="H103" s="49"/>
    </row>
    <row r="104" spans="4:8">
      <c r="D104" s="49"/>
      <c r="E104" s="49"/>
      <c r="F104" s="49"/>
      <c r="G104" s="49"/>
      <c r="H104" s="49"/>
    </row>
    <row r="105" spans="4:8">
      <c r="D105" s="49"/>
      <c r="E105" s="49"/>
      <c r="F105" s="49"/>
      <c r="G105" s="49"/>
      <c r="H105" s="49"/>
    </row>
    <row r="106" spans="4:8">
      <c r="D106" s="49"/>
      <c r="E106" s="49"/>
      <c r="F106" s="49"/>
      <c r="G106" s="49"/>
      <c r="H106" s="49"/>
    </row>
    <row r="107" spans="4:8">
      <c r="D107" s="49"/>
      <c r="E107" s="49"/>
      <c r="F107" s="49"/>
      <c r="G107" s="49"/>
      <c r="H107" s="49"/>
    </row>
    <row r="108" spans="4:8">
      <c r="D108" s="49"/>
      <c r="E108" s="49"/>
      <c r="F108" s="49"/>
      <c r="G108" s="49"/>
      <c r="H108" s="49"/>
    </row>
    <row r="109" spans="4:8">
      <c r="D109" s="49"/>
      <c r="E109" s="49"/>
      <c r="F109" s="49"/>
      <c r="G109" s="49"/>
      <c r="H109" s="49"/>
    </row>
    <row r="110" spans="4:8">
      <c r="D110" s="49"/>
      <c r="E110" s="49"/>
      <c r="F110" s="49"/>
      <c r="G110" s="49"/>
      <c r="H110" s="49"/>
    </row>
    <row r="111" spans="4:8">
      <c r="D111" s="49"/>
      <c r="E111" s="49"/>
      <c r="F111" s="49"/>
      <c r="G111" s="49"/>
      <c r="H111" s="49"/>
    </row>
    <row r="112" spans="4:8">
      <c r="D112" s="49"/>
      <c r="E112" s="49"/>
      <c r="F112" s="49"/>
      <c r="G112" s="49"/>
      <c r="H112" s="49"/>
    </row>
    <row r="113" spans="4:8">
      <c r="D113" s="49"/>
      <c r="E113" s="49"/>
      <c r="F113" s="49"/>
      <c r="G113" s="49"/>
      <c r="H113" s="49"/>
    </row>
    <row r="114" spans="4:8">
      <c r="D114" s="49"/>
      <c r="E114" s="49"/>
      <c r="F114" s="49"/>
      <c r="G114" s="49"/>
      <c r="H114" s="49"/>
    </row>
    <row r="115" spans="4:8">
      <c r="D115" s="49"/>
      <c r="E115" s="49"/>
      <c r="F115" s="49"/>
      <c r="G115" s="49"/>
      <c r="H115" s="49"/>
    </row>
    <row r="116" spans="4:8">
      <c r="D116" s="49"/>
      <c r="E116" s="49"/>
      <c r="F116" s="49"/>
      <c r="G116" s="49"/>
      <c r="H116" s="49"/>
    </row>
    <row r="117" spans="4:8">
      <c r="D117" s="49"/>
      <c r="E117" s="49"/>
      <c r="F117" s="49"/>
      <c r="G117" s="49"/>
      <c r="H117" s="49"/>
    </row>
    <row r="118" spans="4:8">
      <c r="D118" s="49"/>
      <c r="E118" s="49"/>
      <c r="F118" s="49"/>
      <c r="G118" s="49"/>
      <c r="H118" s="49"/>
    </row>
    <row r="119" spans="4:8">
      <c r="D119" s="49"/>
      <c r="E119" s="49"/>
      <c r="F119" s="49"/>
      <c r="G119" s="49"/>
      <c r="H119" s="49"/>
    </row>
    <row r="120" spans="4:8">
      <c r="D120" s="49"/>
      <c r="E120" s="49"/>
      <c r="F120" s="49"/>
      <c r="G120" s="49"/>
      <c r="H120" s="49"/>
    </row>
    <row r="121" spans="4:8">
      <c r="D121" s="49"/>
      <c r="E121" s="49"/>
      <c r="F121" s="49"/>
      <c r="G121" s="49"/>
      <c r="H121" s="49"/>
    </row>
    <row r="122" spans="4:8">
      <c r="D122" s="49"/>
      <c r="E122" s="49"/>
      <c r="F122" s="49"/>
      <c r="G122" s="49"/>
      <c r="H122" s="49"/>
    </row>
    <row r="123" spans="4:8">
      <c r="D123" s="49"/>
      <c r="E123" s="49"/>
      <c r="F123" s="49"/>
      <c r="G123" s="49"/>
      <c r="H123" s="49"/>
    </row>
    <row r="124" spans="4:8">
      <c r="D124" s="49"/>
      <c r="E124" s="49"/>
      <c r="F124" s="49"/>
      <c r="G124" s="49"/>
      <c r="H124" s="49"/>
    </row>
    <row r="125" spans="4:8">
      <c r="D125" s="49"/>
      <c r="E125" s="49"/>
      <c r="F125" s="49"/>
      <c r="G125" s="49"/>
      <c r="H125" s="49"/>
    </row>
    <row r="126" spans="4:8">
      <c r="D126" s="49"/>
      <c r="E126" s="49"/>
      <c r="F126" s="49"/>
      <c r="G126" s="49"/>
      <c r="H126" s="49"/>
    </row>
    <row r="127" spans="4:8">
      <c r="D127" s="49"/>
      <c r="E127" s="49"/>
      <c r="F127" s="49"/>
      <c r="G127" s="49"/>
      <c r="H127" s="49"/>
    </row>
    <row r="128" spans="4:8">
      <c r="D128" s="49"/>
      <c r="E128" s="49"/>
      <c r="F128" s="49"/>
      <c r="G128" s="49"/>
      <c r="H128" s="49"/>
    </row>
    <row r="129" spans="4:8">
      <c r="D129" s="49"/>
      <c r="E129" s="49"/>
      <c r="F129" s="49"/>
      <c r="G129" s="49"/>
      <c r="H129" s="49"/>
    </row>
    <row r="130" spans="4:8">
      <c r="D130" s="49"/>
      <c r="E130" s="49"/>
      <c r="F130" s="49"/>
      <c r="G130" s="49"/>
      <c r="H130" s="49"/>
    </row>
    <row r="131" spans="4:8">
      <c r="D131" s="49"/>
      <c r="E131" s="49"/>
      <c r="F131" s="49"/>
      <c r="G131" s="49"/>
      <c r="H131" s="49"/>
    </row>
    <row r="132" spans="4:8">
      <c r="D132" s="49"/>
      <c r="E132" s="49"/>
      <c r="F132" s="49"/>
      <c r="G132" s="49"/>
      <c r="H132" s="49"/>
    </row>
    <row r="133" spans="4:8">
      <c r="D133" s="49"/>
      <c r="E133" s="49"/>
      <c r="F133" s="49"/>
      <c r="G133" s="49"/>
      <c r="H133" s="49"/>
    </row>
    <row r="134" spans="4:8">
      <c r="D134" s="49"/>
      <c r="E134" s="49"/>
      <c r="F134" s="49"/>
      <c r="G134" s="49"/>
      <c r="H134" s="49"/>
    </row>
    <row r="135" spans="4:8">
      <c r="D135" s="49"/>
      <c r="E135" s="49"/>
      <c r="F135" s="49"/>
      <c r="G135" s="49"/>
      <c r="H135" s="49"/>
    </row>
    <row r="136" spans="4:8">
      <c r="D136" s="49"/>
      <c r="E136" s="49"/>
      <c r="F136" s="49"/>
      <c r="G136" s="49"/>
      <c r="H136" s="49"/>
    </row>
    <row r="137" spans="4:8">
      <c r="D137" s="49"/>
      <c r="E137" s="49"/>
      <c r="F137" s="49"/>
      <c r="G137" s="49"/>
      <c r="H137" s="49"/>
    </row>
    <row r="138" spans="4:8">
      <c r="D138" s="49"/>
      <c r="E138" s="49"/>
      <c r="F138" s="49"/>
      <c r="G138" s="49"/>
      <c r="H138" s="49"/>
    </row>
    <row r="139" spans="4:8">
      <c r="D139" s="49"/>
      <c r="E139" s="49"/>
      <c r="F139" s="49"/>
      <c r="G139" s="49"/>
      <c r="H139" s="49"/>
    </row>
    <row r="140" spans="4:8">
      <c r="D140" s="49"/>
      <c r="E140" s="49"/>
      <c r="F140" s="49"/>
      <c r="G140" s="49"/>
      <c r="H140" s="49"/>
    </row>
    <row r="141" spans="4:8">
      <c r="D141" s="49"/>
      <c r="E141" s="49"/>
      <c r="F141" s="49"/>
      <c r="G141" s="49"/>
      <c r="H141" s="49"/>
    </row>
    <row r="142" spans="4:8">
      <c r="D142" s="49"/>
      <c r="E142" s="49"/>
      <c r="F142" s="49"/>
      <c r="G142" s="49"/>
      <c r="H142" s="49"/>
    </row>
    <row r="143" spans="4:8">
      <c r="D143" s="49"/>
      <c r="E143" s="49"/>
      <c r="F143" s="49"/>
      <c r="G143" s="49"/>
      <c r="H143" s="49"/>
    </row>
    <row r="144" spans="4:8">
      <c r="D144" s="49"/>
      <c r="E144" s="49"/>
      <c r="F144" s="49"/>
      <c r="G144" s="49"/>
      <c r="H144" s="49"/>
    </row>
    <row r="145" spans="4:8">
      <c r="D145" s="49"/>
      <c r="E145" s="49"/>
      <c r="F145" s="49"/>
      <c r="G145" s="49"/>
      <c r="H145" s="49"/>
    </row>
    <row r="146" spans="4:8">
      <c r="D146" s="49"/>
      <c r="E146" s="49"/>
      <c r="F146" s="49"/>
      <c r="G146" s="49"/>
      <c r="H146" s="49"/>
    </row>
    <row r="147" spans="4:8">
      <c r="D147" s="49"/>
      <c r="E147" s="49"/>
      <c r="F147" s="49"/>
      <c r="G147" s="49"/>
      <c r="H147" s="49"/>
    </row>
    <row r="148" spans="4:8">
      <c r="D148" s="49"/>
      <c r="E148" s="49"/>
      <c r="F148" s="49"/>
      <c r="G148" s="49"/>
      <c r="H148" s="49"/>
    </row>
    <row r="149" spans="4:8">
      <c r="D149" s="49"/>
      <c r="E149" s="49"/>
      <c r="F149" s="49"/>
      <c r="G149" s="49"/>
      <c r="H149" s="49"/>
    </row>
    <row r="150" spans="4:8">
      <c r="D150" s="49"/>
      <c r="E150" s="49"/>
      <c r="F150" s="49"/>
      <c r="G150" s="49"/>
      <c r="H150" s="49"/>
    </row>
    <row r="151" spans="4:8">
      <c r="D151" s="49"/>
      <c r="E151" s="49"/>
      <c r="F151" s="49"/>
      <c r="G151" s="49"/>
      <c r="H151" s="49"/>
    </row>
    <row r="152" spans="4:8">
      <c r="D152" s="49"/>
      <c r="E152" s="49"/>
      <c r="F152" s="49"/>
      <c r="G152" s="49"/>
      <c r="H152" s="49"/>
    </row>
    <row r="153" spans="4:8">
      <c r="D153" s="49"/>
      <c r="E153" s="49"/>
      <c r="F153" s="49"/>
      <c r="G153" s="49"/>
      <c r="H153" s="49"/>
    </row>
    <row r="154" spans="4:8">
      <c r="D154" s="49"/>
      <c r="E154" s="49"/>
      <c r="F154" s="49"/>
      <c r="G154" s="49"/>
      <c r="H154" s="49"/>
    </row>
    <row r="155" spans="4:8">
      <c r="D155" s="49"/>
      <c r="E155" s="49"/>
      <c r="F155" s="49"/>
      <c r="G155" s="49"/>
      <c r="H155" s="49"/>
    </row>
    <row r="156" spans="4:8">
      <c r="D156" s="49"/>
      <c r="E156" s="49"/>
      <c r="F156" s="49"/>
      <c r="G156" s="49"/>
      <c r="H156" s="49"/>
    </row>
    <row r="157" spans="4:8">
      <c r="D157" s="49"/>
      <c r="E157" s="49"/>
      <c r="F157" s="49"/>
      <c r="G157" s="49"/>
      <c r="H157" s="49"/>
    </row>
    <row r="158" spans="4:8">
      <c r="D158" s="49"/>
      <c r="E158" s="49"/>
      <c r="F158" s="49"/>
      <c r="G158" s="49"/>
      <c r="H158" s="49"/>
    </row>
    <row r="159" spans="4:8">
      <c r="D159" s="49"/>
      <c r="E159" s="49"/>
      <c r="F159" s="49"/>
      <c r="G159" s="49"/>
      <c r="H159" s="49"/>
    </row>
    <row r="160" spans="4:8">
      <c r="D160" s="49"/>
      <c r="E160" s="49"/>
      <c r="F160" s="49"/>
      <c r="G160" s="49"/>
      <c r="H160" s="49"/>
    </row>
    <row r="161" spans="4:8">
      <c r="D161" s="49"/>
      <c r="E161" s="49"/>
      <c r="F161" s="49"/>
      <c r="G161" s="49"/>
      <c r="H161" s="49"/>
    </row>
    <row r="162" spans="4:8">
      <c r="D162" s="49"/>
      <c r="E162" s="49"/>
      <c r="F162" s="49"/>
      <c r="G162" s="49"/>
      <c r="H162" s="49"/>
    </row>
    <row r="163" spans="4:8">
      <c r="D163" s="49"/>
      <c r="E163" s="49"/>
      <c r="F163" s="49"/>
      <c r="G163" s="49"/>
      <c r="H163" s="49"/>
    </row>
    <row r="164" spans="4:8">
      <c r="D164" s="49"/>
      <c r="E164" s="49"/>
      <c r="F164" s="49"/>
      <c r="G164" s="49"/>
      <c r="H164" s="49"/>
    </row>
    <row r="165" spans="4:8">
      <c r="D165" s="49"/>
      <c r="E165" s="49"/>
      <c r="F165" s="49"/>
      <c r="G165" s="49"/>
      <c r="H165" s="49"/>
    </row>
    <row r="166" spans="4:8">
      <c r="D166" s="49"/>
      <c r="E166" s="49"/>
      <c r="F166" s="49"/>
      <c r="G166" s="49"/>
      <c r="H166" s="49"/>
    </row>
    <row r="167" spans="4:8">
      <c r="D167" s="49"/>
      <c r="E167" s="49"/>
      <c r="F167" s="49"/>
      <c r="G167" s="49"/>
      <c r="H167" s="49"/>
    </row>
    <row r="168" spans="4:8">
      <c r="D168" s="49"/>
      <c r="E168" s="49"/>
      <c r="F168" s="49"/>
      <c r="G168" s="49"/>
      <c r="H168" s="49"/>
    </row>
    <row r="169" spans="4:8">
      <c r="D169" s="49"/>
      <c r="E169" s="49"/>
      <c r="F169" s="49"/>
      <c r="G169" s="49"/>
      <c r="H169" s="49"/>
    </row>
    <row r="170" spans="4:8">
      <c r="D170" s="49"/>
      <c r="E170" s="49"/>
      <c r="F170" s="49"/>
      <c r="G170" s="49"/>
      <c r="H170" s="49"/>
    </row>
    <row r="171" spans="4:8">
      <c r="D171" s="49"/>
      <c r="E171" s="49"/>
      <c r="F171" s="49"/>
      <c r="G171" s="49"/>
      <c r="H171" s="49"/>
    </row>
    <row r="172" spans="4:8">
      <c r="D172" s="49"/>
      <c r="E172" s="49"/>
      <c r="F172" s="49"/>
      <c r="G172" s="49"/>
      <c r="H172" s="49"/>
    </row>
    <row r="173" spans="4:8">
      <c r="D173" s="49"/>
      <c r="E173" s="49"/>
      <c r="F173" s="49"/>
      <c r="G173" s="49"/>
      <c r="H173" s="49"/>
    </row>
    <row r="174" spans="4:8">
      <c r="D174" s="49"/>
      <c r="E174" s="49"/>
      <c r="F174" s="49"/>
      <c r="G174" s="49"/>
      <c r="H174" s="49"/>
    </row>
    <row r="175" spans="4:8">
      <c r="D175" s="49"/>
      <c r="E175" s="49"/>
      <c r="F175" s="49"/>
      <c r="G175" s="49"/>
      <c r="H175" s="49"/>
    </row>
    <row r="176" spans="4:8">
      <c r="D176" s="49"/>
      <c r="E176" s="49"/>
      <c r="F176" s="49"/>
      <c r="G176" s="49"/>
      <c r="H176" s="49"/>
    </row>
    <row r="177" spans="4:8">
      <c r="D177" s="49"/>
      <c r="E177" s="49"/>
      <c r="F177" s="49"/>
      <c r="G177" s="49"/>
      <c r="H177" s="49"/>
    </row>
    <row r="178" spans="4:8">
      <c r="D178" s="49"/>
      <c r="E178" s="49"/>
      <c r="F178" s="49"/>
      <c r="G178" s="49"/>
      <c r="H178" s="49"/>
    </row>
    <row r="179" spans="4:8">
      <c r="D179" s="49"/>
      <c r="E179" s="49"/>
      <c r="F179" s="49"/>
      <c r="G179" s="49"/>
      <c r="H179" s="49"/>
    </row>
    <row r="180" spans="4:8">
      <c r="D180" s="49"/>
      <c r="E180" s="49"/>
      <c r="F180" s="49"/>
      <c r="G180" s="49"/>
      <c r="H180" s="49"/>
    </row>
    <row r="181" spans="4:8">
      <c r="D181" s="49"/>
      <c r="E181" s="49"/>
      <c r="F181" s="49"/>
      <c r="G181" s="49"/>
      <c r="H181" s="49"/>
    </row>
    <row r="182" spans="4:8">
      <c r="D182" s="49"/>
      <c r="E182" s="49"/>
      <c r="F182" s="49"/>
      <c r="G182" s="49"/>
      <c r="H182" s="49"/>
    </row>
    <row r="183" spans="4:8">
      <c r="D183" s="49"/>
      <c r="E183" s="49"/>
      <c r="F183" s="49"/>
      <c r="G183" s="49"/>
      <c r="H183" s="49"/>
    </row>
    <row r="184" spans="4:8">
      <c r="D184" s="49"/>
      <c r="E184" s="49"/>
      <c r="F184" s="49"/>
      <c r="G184" s="49"/>
      <c r="H184" s="49"/>
    </row>
    <row r="185" spans="4:8">
      <c r="D185" s="49"/>
      <c r="E185" s="49"/>
      <c r="F185" s="49"/>
      <c r="G185" s="49"/>
      <c r="H185" s="49"/>
    </row>
    <row r="186" spans="4:8">
      <c r="D186" s="49"/>
      <c r="E186" s="49"/>
      <c r="F186" s="49"/>
      <c r="G186" s="49"/>
      <c r="H186" s="49"/>
    </row>
    <row r="187" spans="4:8">
      <c r="D187" s="49"/>
      <c r="E187" s="49"/>
      <c r="F187" s="49"/>
      <c r="G187" s="49"/>
      <c r="H187" s="49"/>
    </row>
    <row r="188" spans="4:8">
      <c r="D188" s="49"/>
      <c r="E188" s="49"/>
      <c r="F188" s="49"/>
      <c r="G188" s="49"/>
      <c r="H188" s="49"/>
    </row>
    <row r="189" spans="4:8">
      <c r="D189" s="49"/>
      <c r="E189" s="49"/>
      <c r="F189" s="49"/>
      <c r="G189" s="49"/>
      <c r="H189" s="49"/>
    </row>
    <row r="190" spans="4:8">
      <c r="D190" s="49"/>
      <c r="E190" s="49"/>
      <c r="F190" s="49"/>
      <c r="G190" s="49"/>
      <c r="H190" s="49"/>
    </row>
    <row r="191" spans="4:8">
      <c r="D191" s="49"/>
      <c r="E191" s="49"/>
      <c r="F191" s="49"/>
      <c r="G191" s="49"/>
      <c r="H191" s="49"/>
    </row>
    <row r="192" spans="4:8">
      <c r="D192" s="49"/>
      <c r="E192" s="49"/>
      <c r="F192" s="49"/>
      <c r="G192" s="49"/>
      <c r="H192" s="49"/>
    </row>
    <row r="193" spans="4:8">
      <c r="D193" s="49"/>
      <c r="E193" s="49"/>
      <c r="F193" s="49"/>
      <c r="G193" s="49"/>
      <c r="H193" s="49"/>
    </row>
    <row r="194" spans="4:8">
      <c r="D194" s="49"/>
      <c r="E194" s="49"/>
      <c r="F194" s="49"/>
      <c r="G194" s="49"/>
      <c r="H194" s="49"/>
    </row>
    <row r="195" spans="4:8">
      <c r="D195" s="49"/>
      <c r="E195" s="49"/>
      <c r="F195" s="49"/>
      <c r="G195" s="49"/>
      <c r="H195" s="49"/>
    </row>
    <row r="196" spans="4:8">
      <c r="D196" s="49"/>
      <c r="E196" s="49"/>
      <c r="F196" s="49"/>
      <c r="G196" s="49"/>
      <c r="H196" s="49"/>
    </row>
    <row r="197" spans="4:8">
      <c r="D197" s="49"/>
      <c r="E197" s="49"/>
      <c r="F197" s="49"/>
      <c r="G197" s="49"/>
      <c r="H197" s="49"/>
    </row>
    <row r="198" spans="4:8">
      <c r="D198" s="49"/>
      <c r="E198" s="49"/>
      <c r="F198" s="49"/>
      <c r="G198" s="49"/>
      <c r="H198" s="49"/>
    </row>
    <row r="199" spans="4:8">
      <c r="D199" s="49"/>
      <c r="E199" s="49"/>
      <c r="F199" s="49"/>
      <c r="G199" s="49"/>
      <c r="H199" s="49"/>
    </row>
    <row r="200" spans="4:8">
      <c r="D200" s="49"/>
      <c r="E200" s="49"/>
      <c r="F200" s="49"/>
      <c r="G200" s="49"/>
      <c r="H200" s="49"/>
    </row>
    <row r="201" spans="4:8">
      <c r="D201" s="49"/>
      <c r="E201" s="49"/>
      <c r="F201" s="49"/>
      <c r="G201" s="49"/>
      <c r="H201" s="49"/>
    </row>
    <row r="202" spans="4:8">
      <c r="D202" s="49"/>
      <c r="E202" s="49"/>
      <c r="F202" s="49"/>
      <c r="G202" s="49"/>
      <c r="H202" s="49"/>
    </row>
    <row r="203" spans="4:8">
      <c r="D203" s="49"/>
      <c r="E203" s="49"/>
      <c r="F203" s="49"/>
      <c r="G203" s="49"/>
      <c r="H203" s="49"/>
    </row>
    <row r="204" spans="4:8">
      <c r="D204" s="49"/>
      <c r="E204" s="49"/>
      <c r="F204" s="49"/>
      <c r="G204" s="49"/>
      <c r="H204" s="49"/>
    </row>
    <row r="205" spans="4:8">
      <c r="D205" s="49"/>
      <c r="E205" s="49"/>
      <c r="F205" s="49"/>
      <c r="G205" s="49"/>
      <c r="H205" s="49"/>
    </row>
    <row r="206" spans="4:8">
      <c r="D206" s="49"/>
      <c r="E206" s="49"/>
      <c r="F206" s="49"/>
      <c r="G206" s="49"/>
      <c r="H206" s="49"/>
    </row>
    <row r="207" spans="4:8">
      <c r="D207" s="49"/>
      <c r="E207" s="49"/>
      <c r="F207" s="49"/>
      <c r="G207" s="49"/>
      <c r="H207" s="49"/>
    </row>
    <row r="208" spans="4:8">
      <c r="D208" s="49"/>
      <c r="E208" s="49"/>
      <c r="F208" s="49"/>
      <c r="G208" s="49"/>
      <c r="H208" s="49"/>
    </row>
    <row r="209" spans="4:8">
      <c r="D209" s="49"/>
      <c r="E209" s="49"/>
      <c r="F209" s="49"/>
      <c r="G209" s="49"/>
      <c r="H209" s="49"/>
    </row>
    <row r="210" spans="4:8">
      <c r="D210" s="49"/>
      <c r="E210" s="49"/>
      <c r="F210" s="49"/>
      <c r="G210" s="49"/>
      <c r="H210" s="49"/>
    </row>
    <row r="211" spans="4:8">
      <c r="D211" s="49"/>
      <c r="E211" s="49"/>
      <c r="F211" s="49"/>
      <c r="G211" s="49"/>
      <c r="H211" s="49"/>
    </row>
    <row r="212" spans="4:8">
      <c r="D212" s="49"/>
      <c r="E212" s="49"/>
      <c r="F212" s="49"/>
      <c r="G212" s="49"/>
      <c r="H212" s="49"/>
    </row>
    <row r="213" spans="4:8">
      <c r="D213" s="49"/>
      <c r="E213" s="49"/>
      <c r="F213" s="49"/>
      <c r="G213" s="49"/>
      <c r="H213" s="49"/>
    </row>
    <row r="214" spans="4:8">
      <c r="D214" s="49"/>
      <c r="E214" s="49"/>
      <c r="F214" s="49"/>
      <c r="G214" s="49"/>
      <c r="H214" s="49"/>
    </row>
    <row r="215" spans="4:8">
      <c r="D215" s="49"/>
      <c r="E215" s="49"/>
      <c r="F215" s="49"/>
      <c r="G215" s="49"/>
      <c r="H215" s="49"/>
    </row>
    <row r="216" spans="4:8">
      <c r="D216" s="49"/>
      <c r="E216" s="49"/>
      <c r="F216" s="49"/>
      <c r="G216" s="49"/>
      <c r="H216" s="49"/>
    </row>
    <row r="217" spans="4:8">
      <c r="D217" s="49"/>
      <c r="E217" s="49"/>
      <c r="F217" s="49"/>
      <c r="G217" s="49"/>
      <c r="H217" s="49"/>
    </row>
    <row r="218" spans="4:8">
      <c r="D218" s="49"/>
      <c r="E218" s="49"/>
      <c r="F218" s="49"/>
      <c r="G218" s="49"/>
      <c r="H218" s="49"/>
    </row>
    <row r="219" spans="4:8">
      <c r="D219" s="49"/>
      <c r="E219" s="49"/>
      <c r="F219" s="49"/>
      <c r="G219" s="49"/>
      <c r="H219" s="49"/>
    </row>
    <row r="220" spans="4:8">
      <c r="D220" s="49"/>
      <c r="E220" s="49"/>
      <c r="F220" s="49"/>
      <c r="G220" s="49"/>
      <c r="H220" s="49"/>
    </row>
    <row r="221" spans="4:8">
      <c r="D221" s="49"/>
      <c r="E221" s="49"/>
      <c r="F221" s="49"/>
      <c r="G221" s="49"/>
      <c r="H221" s="49"/>
    </row>
    <row r="222" spans="4:8">
      <c r="D222" s="49"/>
      <c r="E222" s="49"/>
      <c r="F222" s="49"/>
      <c r="G222" s="49"/>
      <c r="H222" s="49"/>
    </row>
    <row r="223" spans="4:8">
      <c r="D223" s="49"/>
      <c r="E223" s="49"/>
      <c r="F223" s="49"/>
      <c r="G223" s="49"/>
      <c r="H223" s="49"/>
    </row>
    <row r="224" spans="4:8">
      <c r="D224" s="49"/>
      <c r="E224" s="49"/>
      <c r="F224" s="49"/>
      <c r="G224" s="49"/>
      <c r="H224" s="49"/>
    </row>
    <row r="225" spans="4:8">
      <c r="D225" s="49"/>
      <c r="E225" s="49"/>
      <c r="F225" s="49"/>
      <c r="G225" s="49"/>
      <c r="H225" s="49"/>
    </row>
    <row r="226" spans="4:8">
      <c r="D226" s="49"/>
      <c r="E226" s="49"/>
      <c r="F226" s="49"/>
      <c r="G226" s="49"/>
      <c r="H226" s="49"/>
    </row>
    <row r="227" spans="4:8">
      <c r="D227" s="49"/>
      <c r="E227" s="49"/>
      <c r="F227" s="49"/>
      <c r="G227" s="49"/>
      <c r="H227" s="49"/>
    </row>
    <row r="228" spans="4:8">
      <c r="D228" s="49"/>
      <c r="E228" s="49"/>
      <c r="F228" s="49"/>
      <c r="G228" s="49"/>
      <c r="H228" s="49"/>
    </row>
    <row r="229" spans="4:8">
      <c r="D229" s="49"/>
      <c r="E229" s="49"/>
      <c r="F229" s="49"/>
      <c r="G229" s="49"/>
      <c r="H229" s="49"/>
    </row>
    <row r="230" spans="4:8">
      <c r="D230" s="49"/>
      <c r="E230" s="49"/>
      <c r="F230" s="49"/>
      <c r="G230" s="49"/>
      <c r="H230" s="49"/>
    </row>
    <row r="231" spans="4:8">
      <c r="D231" s="49"/>
      <c r="E231" s="49"/>
      <c r="F231" s="49"/>
      <c r="G231" s="49"/>
      <c r="H231" s="49"/>
    </row>
    <row r="232" spans="4:8">
      <c r="D232" s="49"/>
      <c r="E232" s="49"/>
      <c r="F232" s="49"/>
      <c r="G232" s="49"/>
      <c r="H232" s="49"/>
    </row>
    <row r="233" spans="4:8">
      <c r="D233" s="49"/>
      <c r="E233" s="49"/>
      <c r="F233" s="49"/>
      <c r="G233" s="49"/>
      <c r="H233" s="49"/>
    </row>
    <row r="234" spans="4:8">
      <c r="D234" s="49"/>
      <c r="E234" s="49"/>
      <c r="F234" s="49"/>
      <c r="G234" s="49"/>
      <c r="H234" s="49"/>
    </row>
    <row r="235" spans="4:8">
      <c r="D235" s="49"/>
      <c r="E235" s="49"/>
      <c r="F235" s="49"/>
      <c r="G235" s="49"/>
      <c r="H235" s="49"/>
    </row>
    <row r="236" spans="4:8">
      <c r="D236" s="49"/>
      <c r="E236" s="49"/>
      <c r="F236" s="49"/>
      <c r="G236" s="49"/>
      <c r="H236" s="49"/>
    </row>
    <row r="237" spans="4:8">
      <c r="D237" s="49"/>
      <c r="E237" s="49"/>
      <c r="F237" s="49"/>
      <c r="G237" s="49"/>
      <c r="H237" s="49"/>
    </row>
    <row r="238" spans="4:8">
      <c r="D238" s="49"/>
      <c r="E238" s="49"/>
      <c r="F238" s="49"/>
      <c r="G238" s="49"/>
      <c r="H238" s="49"/>
    </row>
    <row r="239" spans="4:8">
      <c r="D239" s="49"/>
      <c r="E239" s="49"/>
      <c r="F239" s="49"/>
      <c r="G239" s="49"/>
      <c r="H239" s="49"/>
    </row>
    <row r="240" spans="4:8">
      <c r="D240" s="49"/>
      <c r="E240" s="49"/>
      <c r="F240" s="49"/>
      <c r="G240" s="49"/>
      <c r="H240" s="49"/>
    </row>
    <row r="241" spans="4:8">
      <c r="D241" s="49"/>
      <c r="E241" s="49"/>
      <c r="F241" s="49"/>
      <c r="G241" s="49"/>
      <c r="H241" s="49"/>
    </row>
    <row r="242" spans="4:8">
      <c r="D242" s="49"/>
      <c r="E242" s="49"/>
      <c r="F242" s="49"/>
      <c r="G242" s="49"/>
      <c r="H242" s="49"/>
    </row>
    <row r="243" spans="4:8">
      <c r="D243" s="49"/>
      <c r="E243" s="49"/>
      <c r="F243" s="49"/>
      <c r="G243" s="49"/>
      <c r="H243" s="49"/>
    </row>
    <row r="244" spans="4:8">
      <c r="D244" s="49"/>
      <c r="E244" s="49"/>
      <c r="F244" s="49"/>
      <c r="G244" s="49"/>
      <c r="H244" s="49"/>
    </row>
    <row r="245" spans="4:8">
      <c r="D245" s="49"/>
      <c r="E245" s="49"/>
      <c r="F245" s="49"/>
      <c r="G245" s="49"/>
      <c r="H245" s="49"/>
    </row>
    <row r="246" spans="4:8">
      <c r="D246" s="49"/>
      <c r="E246" s="49"/>
      <c r="F246" s="49"/>
      <c r="G246" s="49"/>
      <c r="H246" s="49"/>
    </row>
    <row r="247" spans="4:8">
      <c r="D247" s="49"/>
      <c r="E247" s="49"/>
      <c r="F247" s="49"/>
      <c r="G247" s="49"/>
      <c r="H247" s="49"/>
    </row>
    <row r="248" spans="4:8">
      <c r="D248" s="49"/>
      <c r="E248" s="49"/>
      <c r="F248" s="49"/>
      <c r="G248" s="49"/>
      <c r="H248" s="49"/>
    </row>
    <row r="249" spans="4:8">
      <c r="D249" s="49"/>
      <c r="E249" s="49"/>
      <c r="F249" s="49"/>
      <c r="G249" s="49"/>
      <c r="H249" s="49"/>
    </row>
    <row r="250" spans="4:8">
      <c r="D250" s="49"/>
      <c r="E250" s="49"/>
      <c r="F250" s="49"/>
      <c r="G250" s="49"/>
      <c r="H250" s="49"/>
    </row>
    <row r="251" spans="4:8">
      <c r="D251" s="49"/>
      <c r="E251" s="49"/>
      <c r="F251" s="49"/>
      <c r="G251" s="49"/>
      <c r="H251" s="49"/>
    </row>
    <row r="252" spans="4:8">
      <c r="D252" s="49"/>
      <c r="E252" s="49"/>
      <c r="F252" s="49"/>
      <c r="G252" s="49"/>
      <c r="H252" s="49"/>
    </row>
    <row r="253" spans="4:8">
      <c r="D253" s="49"/>
      <c r="E253" s="49"/>
      <c r="F253" s="49"/>
      <c r="G253" s="49"/>
      <c r="H253" s="49"/>
    </row>
    <row r="254" spans="4:8">
      <c r="D254" s="49"/>
      <c r="E254" s="49"/>
      <c r="F254" s="49"/>
      <c r="G254" s="49"/>
      <c r="H254" s="49"/>
    </row>
    <row r="255" spans="4:8">
      <c r="D255" s="49"/>
      <c r="E255" s="49"/>
      <c r="F255" s="49"/>
      <c r="G255" s="49"/>
      <c r="H255" s="49"/>
    </row>
    <row r="256" spans="4:8">
      <c r="D256" s="49"/>
      <c r="E256" s="49"/>
      <c r="F256" s="49"/>
      <c r="G256" s="49"/>
      <c r="H256" s="49"/>
    </row>
    <row r="257" spans="4:8">
      <c r="D257" s="49"/>
      <c r="E257" s="49"/>
      <c r="F257" s="49"/>
      <c r="G257" s="49"/>
      <c r="H257" s="49"/>
    </row>
    <row r="258" spans="4:8">
      <c r="D258" s="49"/>
      <c r="E258" s="49"/>
      <c r="F258" s="49"/>
      <c r="G258" s="49"/>
      <c r="H258" s="49"/>
    </row>
    <row r="259" spans="4:8">
      <c r="D259" s="49"/>
      <c r="E259" s="49"/>
      <c r="F259" s="49"/>
      <c r="G259" s="49"/>
      <c r="H259" s="49"/>
    </row>
    <row r="260" spans="4:8">
      <c r="D260" s="49"/>
      <c r="E260" s="49"/>
      <c r="F260" s="49"/>
      <c r="G260" s="49"/>
      <c r="H260" s="49"/>
    </row>
    <row r="261" spans="4:8">
      <c r="D261" s="49"/>
      <c r="E261" s="49"/>
      <c r="F261" s="49"/>
      <c r="G261" s="49"/>
      <c r="H261" s="49"/>
    </row>
    <row r="262" spans="4:8">
      <c r="D262" s="49"/>
      <c r="E262" s="49"/>
      <c r="F262" s="49"/>
      <c r="G262" s="49"/>
      <c r="H262" s="49"/>
    </row>
    <row r="263" spans="4:8">
      <c r="D263" s="49"/>
      <c r="E263" s="49"/>
      <c r="F263" s="49"/>
      <c r="G263" s="49"/>
      <c r="H263" s="49"/>
    </row>
    <row r="264" spans="4:8">
      <c r="D264" s="49"/>
      <c r="E264" s="49"/>
      <c r="F264" s="49"/>
      <c r="G264" s="49"/>
      <c r="H264" s="49"/>
    </row>
    <row r="265" spans="4:8">
      <c r="D265" s="49"/>
      <c r="E265" s="49"/>
      <c r="F265" s="49"/>
      <c r="G265" s="49"/>
      <c r="H265" s="49"/>
    </row>
    <row r="266" spans="4:8">
      <c r="D266" s="49"/>
      <c r="E266" s="49"/>
      <c r="F266" s="49"/>
      <c r="G266" s="49"/>
      <c r="H266" s="49"/>
    </row>
    <row r="267" spans="4:8">
      <c r="D267" s="49"/>
      <c r="E267" s="49"/>
      <c r="F267" s="49"/>
      <c r="G267" s="49"/>
      <c r="H267" s="49"/>
    </row>
    <row r="268" spans="4:8">
      <c r="D268" s="49"/>
      <c r="E268" s="49"/>
      <c r="F268" s="49"/>
      <c r="G268" s="49"/>
      <c r="H268" s="49"/>
    </row>
    <row r="269" spans="4:8">
      <c r="D269" s="49"/>
      <c r="E269" s="49"/>
      <c r="F269" s="49"/>
      <c r="G269" s="49"/>
      <c r="H269" s="49"/>
    </row>
    <row r="270" spans="4:8">
      <c r="D270" s="49"/>
      <c r="E270" s="49"/>
      <c r="F270" s="49"/>
      <c r="G270" s="49"/>
      <c r="H270" s="49"/>
    </row>
    <row r="271" spans="4:8">
      <c r="D271" s="49"/>
      <c r="E271" s="49"/>
      <c r="F271" s="49"/>
      <c r="G271" s="49"/>
      <c r="H271" s="49"/>
    </row>
    <row r="272" spans="4:8">
      <c r="D272" s="49"/>
      <c r="E272" s="49"/>
      <c r="F272" s="49"/>
      <c r="G272" s="49"/>
      <c r="H272" s="49"/>
    </row>
    <row r="273" spans="4:8">
      <c r="D273" s="49"/>
      <c r="E273" s="49"/>
      <c r="F273" s="49"/>
      <c r="G273" s="49"/>
      <c r="H273" s="49"/>
    </row>
    <row r="274" spans="4:8">
      <c r="D274" s="49"/>
      <c r="E274" s="49"/>
      <c r="F274" s="49"/>
      <c r="G274" s="49"/>
      <c r="H274" s="49"/>
    </row>
    <row r="275" spans="4:8">
      <c r="D275" s="49"/>
      <c r="E275" s="49"/>
      <c r="F275" s="49"/>
      <c r="G275" s="49"/>
      <c r="H275" s="49"/>
    </row>
    <row r="276" spans="4:8">
      <c r="D276" s="49"/>
      <c r="E276" s="49"/>
      <c r="F276" s="49"/>
      <c r="G276" s="49"/>
      <c r="H276" s="49"/>
    </row>
    <row r="277" spans="4:8">
      <c r="D277" s="49"/>
      <c r="E277" s="49"/>
      <c r="F277" s="49"/>
      <c r="G277" s="49"/>
      <c r="H277" s="49"/>
    </row>
    <row r="278" spans="4:8">
      <c r="D278" s="49"/>
      <c r="E278" s="49"/>
      <c r="F278" s="49"/>
      <c r="G278" s="49"/>
      <c r="H278" s="49"/>
    </row>
    <row r="279" spans="4:8">
      <c r="D279" s="49"/>
      <c r="E279" s="49"/>
      <c r="F279" s="49"/>
      <c r="G279" s="49"/>
      <c r="H279" s="49"/>
    </row>
    <row r="280" spans="4:8">
      <c r="D280" s="49"/>
      <c r="E280" s="49"/>
      <c r="F280" s="49"/>
      <c r="G280" s="49"/>
      <c r="H280" s="49"/>
    </row>
    <row r="281" spans="4:8">
      <c r="D281" s="49"/>
      <c r="E281" s="49"/>
      <c r="F281" s="49"/>
      <c r="G281" s="49"/>
      <c r="H281" s="49"/>
    </row>
    <row r="282" spans="4:8">
      <c r="D282" s="49"/>
      <c r="E282" s="49"/>
      <c r="F282" s="49"/>
      <c r="G282" s="49"/>
      <c r="H282" s="49"/>
    </row>
    <row r="283" spans="4:8">
      <c r="D283" s="49"/>
      <c r="E283" s="49"/>
      <c r="F283" s="49"/>
      <c r="G283" s="49"/>
      <c r="H283" s="49"/>
    </row>
    <row r="284" spans="4:8">
      <c r="D284" s="49"/>
      <c r="E284" s="49"/>
      <c r="F284" s="49"/>
      <c r="G284" s="49"/>
      <c r="H284" s="49"/>
    </row>
    <row r="285" spans="4:8">
      <c r="D285" s="49"/>
      <c r="E285" s="49"/>
      <c r="F285" s="49"/>
      <c r="G285" s="49"/>
      <c r="H285" s="49"/>
    </row>
    <row r="286" spans="4:8">
      <c r="D286" s="49"/>
      <c r="E286" s="49"/>
      <c r="F286" s="49"/>
      <c r="G286" s="49"/>
      <c r="H286" s="49"/>
    </row>
    <row r="287" spans="4:8">
      <c r="D287" s="49"/>
      <c r="E287" s="49"/>
      <c r="F287" s="49"/>
      <c r="G287" s="49"/>
      <c r="H287" s="49"/>
    </row>
    <row r="288" spans="4:8">
      <c r="D288" s="49"/>
      <c r="E288" s="49"/>
      <c r="F288" s="49"/>
      <c r="G288" s="49"/>
      <c r="H288" s="49"/>
    </row>
    <row r="289" spans="4:8">
      <c r="D289" s="49"/>
      <c r="E289" s="49"/>
      <c r="F289" s="49"/>
      <c r="G289" s="49"/>
      <c r="H289" s="49"/>
    </row>
    <row r="290" spans="4:8">
      <c r="D290" s="49"/>
      <c r="E290" s="49"/>
      <c r="F290" s="49"/>
      <c r="G290" s="49"/>
      <c r="H290" s="49"/>
    </row>
    <row r="291" spans="4:8">
      <c r="D291" s="49"/>
      <c r="E291" s="49"/>
      <c r="F291" s="49"/>
      <c r="G291" s="49"/>
      <c r="H291" s="49"/>
    </row>
    <row r="292" spans="4:8">
      <c r="D292" s="49"/>
      <c r="E292" s="49"/>
      <c r="F292" s="49"/>
      <c r="G292" s="49"/>
      <c r="H292" s="49"/>
    </row>
    <row r="293" spans="4:8">
      <c r="D293" s="49"/>
      <c r="E293" s="49"/>
      <c r="F293" s="49"/>
      <c r="G293" s="49"/>
      <c r="H293" s="49"/>
    </row>
    <row r="294" spans="4:8">
      <c r="D294" s="49"/>
      <c r="E294" s="49"/>
      <c r="F294" s="49"/>
      <c r="G294" s="49"/>
      <c r="H294" s="49"/>
    </row>
    <row r="295" spans="4:8">
      <c r="D295" s="49"/>
      <c r="E295" s="49"/>
      <c r="F295" s="49"/>
      <c r="G295" s="49"/>
      <c r="H295" s="49"/>
    </row>
    <row r="296" spans="4:8">
      <c r="D296" s="49"/>
      <c r="E296" s="49"/>
      <c r="F296" s="49"/>
      <c r="G296" s="49"/>
      <c r="H296" s="49"/>
    </row>
    <row r="297" spans="4:8">
      <c r="D297" s="49"/>
      <c r="E297" s="49"/>
      <c r="F297" s="49"/>
      <c r="G297" s="49"/>
      <c r="H297" s="49"/>
    </row>
    <row r="298" spans="4:8">
      <c r="D298" s="49"/>
      <c r="E298" s="49"/>
      <c r="F298" s="49"/>
      <c r="G298" s="49"/>
      <c r="H298" s="49"/>
    </row>
    <row r="299" spans="4:8">
      <c r="D299" s="49"/>
      <c r="E299" s="49"/>
      <c r="F299" s="49"/>
      <c r="G299" s="49"/>
      <c r="H299" s="49"/>
    </row>
    <row r="300" spans="4:8">
      <c r="D300" s="49"/>
      <c r="E300" s="49"/>
      <c r="F300" s="49"/>
      <c r="G300" s="49"/>
      <c r="H300" s="49"/>
    </row>
    <row r="301" spans="4:8">
      <c r="D301" s="49"/>
      <c r="E301" s="49"/>
      <c r="F301" s="49"/>
      <c r="G301" s="49"/>
      <c r="H301" s="49"/>
    </row>
    <row r="302" spans="4:8">
      <c r="D302" s="49"/>
      <c r="E302" s="49"/>
      <c r="F302" s="49"/>
      <c r="G302" s="49"/>
      <c r="H302" s="49"/>
    </row>
    <row r="303" spans="4:8">
      <c r="D303" s="49"/>
      <c r="E303" s="49"/>
      <c r="F303" s="49"/>
      <c r="G303" s="49"/>
      <c r="H303" s="49"/>
    </row>
    <row r="304" spans="4:8">
      <c r="D304" s="49"/>
      <c r="E304" s="49"/>
      <c r="F304" s="49"/>
      <c r="G304" s="49"/>
      <c r="H304" s="49"/>
    </row>
    <row r="305" spans="4:8">
      <c r="D305" s="49"/>
      <c r="E305" s="49"/>
      <c r="F305" s="49"/>
      <c r="G305" s="49"/>
      <c r="H305" s="49"/>
    </row>
    <row r="306" spans="4:8">
      <c r="D306" s="49"/>
      <c r="E306" s="49"/>
      <c r="F306" s="49"/>
      <c r="G306" s="49"/>
      <c r="H306" s="49"/>
    </row>
    <row r="307" spans="4:8">
      <c r="D307" s="49"/>
      <c r="E307" s="49"/>
      <c r="F307" s="49"/>
      <c r="G307" s="49"/>
      <c r="H307" s="49"/>
    </row>
    <row r="308" spans="4:8">
      <c r="D308" s="49"/>
      <c r="E308" s="49"/>
      <c r="F308" s="49"/>
      <c r="G308" s="49"/>
      <c r="H308" s="49"/>
    </row>
    <row r="309" spans="4:8">
      <c r="D309" s="49"/>
      <c r="E309" s="49"/>
      <c r="F309" s="49"/>
      <c r="G309" s="49"/>
      <c r="H309" s="49"/>
    </row>
    <row r="310" spans="4:8">
      <c r="D310" s="49"/>
      <c r="E310" s="49"/>
      <c r="F310" s="49"/>
      <c r="G310" s="49"/>
      <c r="H310" s="49"/>
    </row>
    <row r="311" spans="4:8">
      <c r="D311" s="49"/>
      <c r="E311" s="49"/>
      <c r="F311" s="49"/>
      <c r="G311" s="49"/>
      <c r="H311" s="49"/>
    </row>
    <row r="312" spans="4:8">
      <c r="D312" s="49"/>
      <c r="E312" s="49"/>
      <c r="F312" s="49"/>
      <c r="G312" s="49"/>
      <c r="H312" s="49"/>
    </row>
    <row r="313" spans="4:8">
      <c r="D313" s="49"/>
      <c r="E313" s="49"/>
      <c r="F313" s="49"/>
      <c r="G313" s="49"/>
      <c r="H313" s="49"/>
    </row>
    <row r="314" spans="4:8">
      <c r="D314" s="49"/>
      <c r="E314" s="49"/>
      <c r="F314" s="49"/>
      <c r="G314" s="49"/>
      <c r="H314" s="49"/>
    </row>
    <row r="315" spans="4:8">
      <c r="D315" s="49"/>
      <c r="E315" s="49"/>
      <c r="F315" s="49"/>
      <c r="G315" s="49"/>
      <c r="H315" s="49"/>
    </row>
    <row r="316" spans="4:8">
      <c r="D316" s="49"/>
      <c r="E316" s="49"/>
      <c r="F316" s="49"/>
      <c r="G316" s="49"/>
      <c r="H316" s="49"/>
    </row>
    <row r="317" spans="4:8">
      <c r="D317" s="49"/>
      <c r="E317" s="49"/>
      <c r="F317" s="49"/>
      <c r="G317" s="49"/>
      <c r="H317" s="49"/>
    </row>
    <row r="318" spans="4:8">
      <c r="D318" s="49"/>
      <c r="E318" s="49"/>
      <c r="F318" s="49"/>
      <c r="G318" s="49"/>
      <c r="H318" s="49"/>
    </row>
    <row r="319" spans="4:8">
      <c r="D319" s="49"/>
      <c r="E319" s="49"/>
      <c r="F319" s="49"/>
      <c r="G319" s="49"/>
      <c r="H319" s="49"/>
    </row>
    <row r="320" spans="4:8">
      <c r="D320" s="49"/>
      <c r="E320" s="49"/>
      <c r="F320" s="49"/>
      <c r="G320" s="49"/>
      <c r="H320" s="49"/>
    </row>
    <row r="321" spans="4:8">
      <c r="D321" s="49"/>
      <c r="E321" s="49"/>
      <c r="F321" s="49"/>
      <c r="G321" s="49"/>
      <c r="H321" s="49"/>
    </row>
    <row r="322" spans="4:8">
      <c r="D322" s="49"/>
      <c r="E322" s="49"/>
      <c r="F322" s="49"/>
      <c r="G322" s="49"/>
      <c r="H322" s="49"/>
    </row>
    <row r="323" spans="4:8">
      <c r="D323" s="49"/>
      <c r="E323" s="49"/>
      <c r="F323" s="49"/>
      <c r="G323" s="49"/>
      <c r="H323" s="49"/>
    </row>
    <row r="324" spans="4:8">
      <c r="D324" s="49"/>
      <c r="E324" s="49"/>
      <c r="F324" s="49"/>
      <c r="G324" s="49"/>
      <c r="H324" s="49"/>
    </row>
    <row r="325" spans="4:8">
      <c r="D325" s="49"/>
      <c r="E325" s="49"/>
      <c r="F325" s="49"/>
      <c r="G325" s="49"/>
      <c r="H325" s="49"/>
    </row>
    <row r="326" spans="4:8">
      <c r="D326" s="49"/>
      <c r="E326" s="49"/>
      <c r="F326" s="49"/>
      <c r="G326" s="49"/>
      <c r="H326" s="49"/>
    </row>
    <row r="327" spans="4:8">
      <c r="D327" s="49"/>
      <c r="E327" s="49"/>
      <c r="F327" s="49"/>
      <c r="G327" s="49"/>
      <c r="H327" s="49"/>
    </row>
    <row r="328" spans="4:8">
      <c r="D328" s="49"/>
      <c r="E328" s="49"/>
      <c r="F328" s="49"/>
      <c r="G328" s="49"/>
      <c r="H328" s="49"/>
    </row>
    <row r="329" spans="4:8">
      <c r="D329" s="49"/>
      <c r="E329" s="49"/>
      <c r="F329" s="49"/>
      <c r="G329" s="49"/>
      <c r="H329" s="49"/>
    </row>
    <row r="330" spans="4:8">
      <c r="D330" s="49"/>
      <c r="E330" s="49"/>
      <c r="F330" s="49"/>
      <c r="G330" s="49"/>
      <c r="H330" s="49"/>
    </row>
    <row r="331" spans="4:8">
      <c r="D331" s="49"/>
      <c r="E331" s="49"/>
      <c r="F331" s="49"/>
      <c r="G331" s="49"/>
      <c r="H331" s="49"/>
    </row>
    <row r="332" spans="4:8">
      <c r="D332" s="49"/>
      <c r="E332" s="49"/>
      <c r="F332" s="49"/>
      <c r="G332" s="49"/>
      <c r="H332" s="49"/>
    </row>
    <row r="333" spans="4:8">
      <c r="D333" s="49"/>
      <c r="E333" s="49"/>
      <c r="F333" s="49"/>
      <c r="G333" s="49"/>
      <c r="H333" s="49"/>
    </row>
    <row r="334" spans="4:8">
      <c r="D334" s="49"/>
      <c r="E334" s="49"/>
      <c r="F334" s="49"/>
      <c r="G334" s="49"/>
      <c r="H334" s="49"/>
    </row>
    <row r="335" spans="4:8">
      <c r="D335" s="49"/>
      <c r="E335" s="49"/>
      <c r="F335" s="49"/>
      <c r="G335" s="49"/>
      <c r="H335" s="49"/>
    </row>
    <row r="336" spans="4:8">
      <c r="D336" s="49"/>
      <c r="E336" s="49"/>
      <c r="F336" s="49"/>
      <c r="G336" s="49"/>
      <c r="H336" s="49"/>
    </row>
    <row r="337" spans="4:8">
      <c r="D337" s="49"/>
      <c r="E337" s="49"/>
      <c r="F337" s="49"/>
      <c r="G337" s="49"/>
      <c r="H337" s="49"/>
    </row>
    <row r="338" spans="4:8">
      <c r="D338" s="49"/>
      <c r="E338" s="49"/>
      <c r="F338" s="49"/>
      <c r="G338" s="49"/>
      <c r="H338" s="49"/>
    </row>
    <row r="339" spans="4:8">
      <c r="D339" s="49"/>
      <c r="E339" s="49"/>
      <c r="F339" s="49"/>
      <c r="G339" s="49"/>
      <c r="H339" s="49"/>
    </row>
    <row r="340" spans="4:8">
      <c r="D340" s="49"/>
      <c r="E340" s="49"/>
      <c r="F340" s="49"/>
      <c r="G340" s="49"/>
      <c r="H340" s="49"/>
    </row>
    <row r="341" spans="4:8">
      <c r="D341" s="49"/>
      <c r="E341" s="49"/>
      <c r="F341" s="49"/>
      <c r="G341" s="49"/>
      <c r="H341" s="49"/>
    </row>
    <row r="342" spans="4:8">
      <c r="D342" s="49"/>
      <c r="E342" s="49"/>
      <c r="F342" s="49"/>
      <c r="G342" s="49"/>
      <c r="H342" s="49"/>
    </row>
    <row r="343" spans="4:8">
      <c r="D343" s="49"/>
      <c r="E343" s="49"/>
      <c r="F343" s="49"/>
      <c r="G343" s="49"/>
      <c r="H343" s="49"/>
    </row>
    <row r="344" spans="4:8">
      <c r="D344" s="49"/>
      <c r="E344" s="49"/>
      <c r="F344" s="49"/>
      <c r="G344" s="49"/>
      <c r="H344" s="49"/>
    </row>
    <row r="345" spans="4:8">
      <c r="D345" s="49"/>
      <c r="E345" s="49"/>
      <c r="F345" s="49"/>
      <c r="G345" s="49"/>
      <c r="H345" s="49"/>
    </row>
    <row r="346" spans="4:8">
      <c r="D346" s="49"/>
      <c r="E346" s="49"/>
      <c r="F346" s="49"/>
      <c r="G346" s="49"/>
      <c r="H346" s="49"/>
    </row>
    <row r="347" spans="4:8">
      <c r="D347" s="49"/>
      <c r="E347" s="49"/>
      <c r="F347" s="49"/>
      <c r="G347" s="49"/>
      <c r="H347" s="49"/>
    </row>
    <row r="348" spans="4:8">
      <c r="D348" s="49"/>
      <c r="E348" s="49"/>
      <c r="F348" s="49"/>
      <c r="G348" s="49"/>
      <c r="H348" s="49"/>
    </row>
    <row r="349" spans="4:8">
      <c r="D349" s="49"/>
      <c r="E349" s="49"/>
      <c r="F349" s="49"/>
      <c r="G349" s="49"/>
      <c r="H349" s="49"/>
    </row>
    <row r="350" spans="4:8">
      <c r="D350" s="49"/>
      <c r="E350" s="49"/>
      <c r="F350" s="49"/>
      <c r="G350" s="49"/>
      <c r="H350" s="49"/>
    </row>
    <row r="351" spans="4:8">
      <c r="D351" s="49"/>
      <c r="E351" s="49"/>
      <c r="F351" s="49"/>
      <c r="G351" s="49"/>
      <c r="H351" s="49"/>
    </row>
    <row r="352" spans="4:8">
      <c r="D352" s="49"/>
      <c r="E352" s="49"/>
      <c r="F352" s="49"/>
      <c r="G352" s="49"/>
      <c r="H352" s="49"/>
    </row>
    <row r="353" spans="4:8">
      <c r="D353" s="49"/>
      <c r="E353" s="49"/>
      <c r="F353" s="49"/>
      <c r="G353" s="49"/>
      <c r="H353" s="49"/>
    </row>
    <row r="354" spans="4:8">
      <c r="D354" s="49"/>
      <c r="E354" s="49"/>
      <c r="F354" s="49"/>
      <c r="G354" s="49"/>
      <c r="H354" s="49"/>
    </row>
    <row r="355" spans="4:8">
      <c r="D355" s="49"/>
      <c r="E355" s="49"/>
      <c r="F355" s="49"/>
      <c r="G355" s="49"/>
      <c r="H355" s="49"/>
    </row>
    <row r="356" spans="4:8">
      <c r="D356" s="49"/>
      <c r="E356" s="49"/>
      <c r="F356" s="49"/>
      <c r="G356" s="49"/>
      <c r="H356" s="49"/>
    </row>
    <row r="357" spans="4:8">
      <c r="D357" s="49"/>
      <c r="E357" s="49"/>
      <c r="F357" s="49"/>
      <c r="G357" s="49"/>
      <c r="H357" s="49"/>
    </row>
    <row r="358" spans="4:8">
      <c r="D358" s="49"/>
      <c r="E358" s="49"/>
      <c r="F358" s="49"/>
      <c r="G358" s="49"/>
      <c r="H358" s="49"/>
    </row>
    <row r="359" spans="4:8">
      <c r="D359" s="49"/>
      <c r="E359" s="49"/>
      <c r="F359" s="49"/>
      <c r="G359" s="49"/>
      <c r="H359" s="49"/>
    </row>
    <row r="360" spans="4:8">
      <c r="D360" s="49"/>
      <c r="E360" s="49"/>
      <c r="F360" s="49"/>
      <c r="G360" s="49"/>
      <c r="H360" s="49"/>
    </row>
    <row r="361" spans="4:8">
      <c r="D361" s="49"/>
      <c r="E361" s="49"/>
      <c r="F361" s="49"/>
      <c r="G361" s="49"/>
      <c r="H361" s="49"/>
    </row>
    <row r="362" spans="4:8">
      <c r="D362" s="49"/>
      <c r="E362" s="49"/>
      <c r="F362" s="49"/>
      <c r="G362" s="49"/>
      <c r="H362" s="49"/>
    </row>
    <row r="363" spans="4:8">
      <c r="D363" s="49"/>
      <c r="E363" s="49"/>
      <c r="F363" s="49"/>
      <c r="G363" s="49"/>
      <c r="H363" s="49"/>
    </row>
    <row r="364" spans="4:8">
      <c r="D364" s="49"/>
      <c r="E364" s="49"/>
      <c r="F364" s="49"/>
      <c r="G364" s="49"/>
      <c r="H364" s="49"/>
    </row>
    <row r="365" spans="4:8">
      <c r="D365" s="49"/>
      <c r="E365" s="49"/>
      <c r="F365" s="49"/>
      <c r="G365" s="49"/>
      <c r="H365" s="49"/>
    </row>
    <row r="366" spans="4:8">
      <c r="D366" s="49"/>
      <c r="E366" s="49"/>
      <c r="F366" s="49"/>
      <c r="G366" s="49"/>
      <c r="H366" s="49"/>
    </row>
    <row r="367" spans="4:8">
      <c r="D367" s="49"/>
      <c r="E367" s="49"/>
      <c r="F367" s="49"/>
      <c r="G367" s="49"/>
      <c r="H367" s="49"/>
    </row>
    <row r="368" spans="4:8">
      <c r="D368" s="49"/>
      <c r="E368" s="49"/>
      <c r="F368" s="49"/>
      <c r="G368" s="49"/>
      <c r="H368" s="49"/>
    </row>
    <row r="369" spans="4:8">
      <c r="D369" s="49"/>
      <c r="E369" s="49"/>
      <c r="F369" s="49"/>
      <c r="G369" s="49"/>
      <c r="H369" s="49"/>
    </row>
    <row r="370" spans="4:8">
      <c r="D370" s="49"/>
      <c r="E370" s="49"/>
      <c r="F370" s="49"/>
      <c r="G370" s="49"/>
      <c r="H370" s="49"/>
    </row>
    <row r="371" spans="4:8">
      <c r="D371" s="49"/>
      <c r="E371" s="49"/>
      <c r="F371" s="49"/>
      <c r="G371" s="49"/>
      <c r="H371" s="49"/>
    </row>
    <row r="372" spans="4:8">
      <c r="D372" s="49"/>
      <c r="E372" s="49"/>
      <c r="F372" s="49"/>
      <c r="G372" s="49"/>
      <c r="H372" s="49"/>
    </row>
    <row r="373" spans="4:8">
      <c r="D373" s="49"/>
      <c r="E373" s="49"/>
      <c r="F373" s="49"/>
      <c r="G373" s="49"/>
      <c r="H373" s="49"/>
    </row>
    <row r="374" spans="4:8">
      <c r="D374" s="49"/>
      <c r="E374" s="49"/>
      <c r="F374" s="49"/>
      <c r="G374" s="49"/>
      <c r="H374" s="49"/>
    </row>
    <row r="375" spans="4:8">
      <c r="D375" s="49"/>
      <c r="E375" s="49"/>
      <c r="F375" s="49"/>
      <c r="G375" s="49"/>
      <c r="H375" s="49"/>
    </row>
    <row r="376" spans="4:8">
      <c r="D376" s="49"/>
      <c r="E376" s="49"/>
      <c r="F376" s="49"/>
      <c r="G376" s="49"/>
      <c r="H376" s="49"/>
    </row>
    <row r="377" spans="4:8">
      <c r="D377" s="49"/>
      <c r="E377" s="49"/>
      <c r="F377" s="49"/>
      <c r="G377" s="49"/>
      <c r="H377" s="49"/>
    </row>
    <row r="378" spans="4:8">
      <c r="D378" s="49"/>
      <c r="E378" s="49"/>
      <c r="F378" s="49"/>
      <c r="G378" s="49"/>
      <c r="H378" s="49"/>
    </row>
    <row r="379" spans="4:8">
      <c r="D379" s="49"/>
      <c r="E379" s="49"/>
      <c r="F379" s="49"/>
      <c r="G379" s="49"/>
      <c r="H379" s="49"/>
    </row>
    <row r="380" spans="4:8">
      <c r="D380" s="49"/>
      <c r="E380" s="49"/>
      <c r="F380" s="49"/>
      <c r="G380" s="49"/>
      <c r="H380" s="49"/>
    </row>
    <row r="381" spans="4:8">
      <c r="D381" s="49"/>
      <c r="E381" s="49"/>
      <c r="F381" s="49"/>
      <c r="G381" s="49"/>
      <c r="H381" s="49"/>
    </row>
    <row r="382" spans="4:8">
      <c r="D382" s="49"/>
      <c r="E382" s="49"/>
      <c r="F382" s="49"/>
      <c r="G382" s="49"/>
      <c r="H382" s="49"/>
    </row>
    <row r="383" spans="4:8">
      <c r="D383" s="49"/>
      <c r="E383" s="49"/>
      <c r="F383" s="49"/>
      <c r="G383" s="49"/>
      <c r="H383" s="49"/>
    </row>
    <row r="384" spans="4:8">
      <c r="D384" s="49"/>
      <c r="E384" s="49"/>
      <c r="F384" s="49"/>
      <c r="G384" s="49"/>
      <c r="H384" s="49"/>
    </row>
    <row r="385" spans="4:8">
      <c r="D385" s="49"/>
      <c r="E385" s="49"/>
      <c r="F385" s="49"/>
      <c r="G385" s="49"/>
      <c r="H385" s="49"/>
    </row>
    <row r="386" spans="4:8">
      <c r="D386" s="49"/>
      <c r="E386" s="49"/>
      <c r="F386" s="49"/>
      <c r="G386" s="49"/>
      <c r="H386" s="49"/>
    </row>
    <row r="387" spans="4:8">
      <c r="D387" s="49"/>
      <c r="E387" s="49"/>
      <c r="F387" s="49"/>
      <c r="G387" s="49"/>
      <c r="H387" s="49"/>
    </row>
    <row r="388" spans="4:8">
      <c r="D388" s="49"/>
      <c r="E388" s="49"/>
      <c r="F388" s="49"/>
      <c r="G388" s="49"/>
      <c r="H388" s="49"/>
    </row>
    <row r="389" spans="4:8">
      <c r="D389" s="49"/>
      <c r="E389" s="49"/>
      <c r="F389" s="49"/>
      <c r="G389" s="49"/>
      <c r="H389" s="49"/>
    </row>
    <row r="390" spans="4:8">
      <c r="D390" s="49"/>
      <c r="E390" s="49"/>
      <c r="F390" s="49"/>
      <c r="G390" s="49"/>
      <c r="H390" s="49"/>
    </row>
    <row r="391" spans="4:8">
      <c r="D391" s="49"/>
      <c r="E391" s="49"/>
      <c r="F391" s="49"/>
      <c r="G391" s="49"/>
      <c r="H391" s="49"/>
    </row>
    <row r="392" spans="4:8">
      <c r="D392" s="49"/>
      <c r="E392" s="49"/>
      <c r="F392" s="49"/>
      <c r="G392" s="49"/>
      <c r="H392" s="49"/>
    </row>
    <row r="393" spans="4:8">
      <c r="D393" s="49"/>
      <c r="E393" s="49"/>
      <c r="F393" s="49"/>
      <c r="G393" s="49"/>
      <c r="H393" s="49"/>
    </row>
    <row r="394" spans="4:8">
      <c r="D394" s="49"/>
      <c r="E394" s="49"/>
      <c r="F394" s="49"/>
      <c r="G394" s="49"/>
      <c r="H394" s="49"/>
    </row>
    <row r="395" spans="4:8">
      <c r="D395" s="49"/>
      <c r="E395" s="49"/>
      <c r="F395" s="49"/>
      <c r="G395" s="49"/>
      <c r="H395" s="49"/>
    </row>
    <row r="396" spans="4:8">
      <c r="D396" s="49"/>
      <c r="E396" s="49"/>
      <c r="F396" s="49"/>
      <c r="G396" s="49"/>
      <c r="H396" s="49"/>
    </row>
    <row r="397" spans="4:8">
      <c r="D397" s="49"/>
      <c r="E397" s="49"/>
      <c r="F397" s="49"/>
      <c r="G397" s="49"/>
      <c r="H397" s="49"/>
    </row>
    <row r="398" spans="4:8">
      <c r="D398" s="49"/>
      <c r="E398" s="49"/>
      <c r="F398" s="49"/>
      <c r="G398" s="49"/>
      <c r="H398" s="49"/>
    </row>
    <row r="399" spans="4:8">
      <c r="D399" s="49"/>
      <c r="E399" s="49"/>
      <c r="F399" s="49"/>
      <c r="G399" s="49"/>
      <c r="H399" s="49"/>
    </row>
    <row r="400" spans="4:8">
      <c r="D400" s="49"/>
      <c r="E400" s="49"/>
      <c r="F400" s="49"/>
      <c r="G400" s="49"/>
      <c r="H400" s="49"/>
    </row>
    <row r="401" spans="4:8">
      <c r="D401" s="49"/>
      <c r="E401" s="49"/>
      <c r="F401" s="49"/>
      <c r="G401" s="49"/>
      <c r="H401" s="49"/>
    </row>
    <row r="402" spans="4:8">
      <c r="D402" s="49"/>
      <c r="E402" s="49"/>
      <c r="F402" s="49"/>
      <c r="G402" s="49"/>
      <c r="H402" s="49"/>
    </row>
    <row r="403" spans="4:8">
      <c r="D403" s="49"/>
      <c r="E403" s="49"/>
      <c r="F403" s="49"/>
      <c r="G403" s="49"/>
      <c r="H403" s="49"/>
    </row>
    <row r="404" spans="4:8">
      <c r="D404" s="49"/>
      <c r="E404" s="49"/>
      <c r="F404" s="49"/>
      <c r="G404" s="49"/>
      <c r="H404" s="49"/>
    </row>
    <row r="405" spans="4:8">
      <c r="D405" s="49"/>
      <c r="E405" s="49"/>
      <c r="F405" s="49"/>
      <c r="G405" s="49"/>
      <c r="H405" s="49"/>
    </row>
    <row r="406" spans="4:8">
      <c r="D406" s="49"/>
      <c r="E406" s="49"/>
      <c r="F406" s="49"/>
      <c r="G406" s="49"/>
      <c r="H406" s="49"/>
    </row>
    <row r="407" spans="4:8">
      <c r="D407" s="49"/>
      <c r="E407" s="49"/>
      <c r="F407" s="49"/>
      <c r="G407" s="49"/>
      <c r="H407" s="49"/>
    </row>
    <row r="408" spans="4:8">
      <c r="D408" s="49"/>
      <c r="E408" s="49"/>
      <c r="F408" s="49"/>
      <c r="G408" s="49"/>
      <c r="H408" s="49"/>
    </row>
    <row r="409" spans="4:8">
      <c r="D409" s="49"/>
      <c r="E409" s="49"/>
      <c r="F409" s="49"/>
      <c r="G409" s="49"/>
      <c r="H409" s="49"/>
    </row>
    <row r="410" spans="4:8">
      <c r="D410" s="49"/>
      <c r="E410" s="49"/>
      <c r="F410" s="49"/>
      <c r="G410" s="49"/>
      <c r="H410" s="49"/>
    </row>
    <row r="411" spans="4:8">
      <c r="D411" s="49"/>
      <c r="E411" s="49"/>
      <c r="F411" s="49"/>
      <c r="G411" s="49"/>
      <c r="H411" s="49"/>
    </row>
    <row r="412" spans="4:8">
      <c r="D412" s="49"/>
      <c r="E412" s="49"/>
      <c r="F412" s="49"/>
      <c r="G412" s="49"/>
      <c r="H412" s="49"/>
    </row>
    <row r="413" spans="4:8">
      <c r="D413" s="49"/>
      <c r="E413" s="49"/>
      <c r="F413" s="49"/>
      <c r="G413" s="49"/>
      <c r="H413" s="49"/>
    </row>
    <row r="414" spans="4:8">
      <c r="D414" s="49"/>
      <c r="E414" s="49"/>
      <c r="F414" s="49"/>
      <c r="G414" s="49"/>
      <c r="H414" s="49"/>
    </row>
    <row r="415" spans="4:8">
      <c r="D415" s="49"/>
      <c r="E415" s="49"/>
      <c r="F415" s="49"/>
      <c r="G415" s="49"/>
      <c r="H415" s="49"/>
    </row>
    <row r="416" spans="4:8">
      <c r="D416" s="49"/>
      <c r="E416" s="49"/>
      <c r="F416" s="49"/>
      <c r="G416" s="49"/>
      <c r="H416" s="49"/>
    </row>
    <row r="417" spans="4:8">
      <c r="D417" s="49"/>
      <c r="E417" s="49"/>
      <c r="F417" s="49"/>
      <c r="G417" s="49"/>
      <c r="H417" s="49"/>
    </row>
    <row r="418" spans="4:8">
      <c r="D418" s="49"/>
      <c r="E418" s="49"/>
      <c r="F418" s="49"/>
      <c r="G418" s="49"/>
      <c r="H418" s="49"/>
    </row>
    <row r="419" spans="4:8">
      <c r="D419" s="49"/>
      <c r="E419" s="49"/>
      <c r="F419" s="49"/>
      <c r="G419" s="49"/>
      <c r="H419" s="49"/>
    </row>
    <row r="420" spans="4:8">
      <c r="D420" s="49"/>
      <c r="E420" s="49"/>
      <c r="F420" s="49"/>
      <c r="G420" s="49"/>
      <c r="H420" s="49"/>
    </row>
    <row r="421" spans="4:8">
      <c r="D421" s="49"/>
      <c r="E421" s="49"/>
      <c r="F421" s="49"/>
      <c r="G421" s="49"/>
      <c r="H421" s="49"/>
    </row>
    <row r="422" spans="4:8">
      <c r="D422" s="49"/>
      <c r="E422" s="49"/>
      <c r="F422" s="49"/>
      <c r="G422" s="49"/>
      <c r="H422" s="49"/>
    </row>
    <row r="423" spans="4:8">
      <c r="D423" s="49"/>
      <c r="E423" s="49"/>
      <c r="F423" s="49"/>
      <c r="G423" s="49"/>
      <c r="H423" s="49"/>
    </row>
    <row r="424" spans="4:8">
      <c r="D424" s="49"/>
      <c r="E424" s="49"/>
      <c r="F424" s="49"/>
      <c r="G424" s="49"/>
      <c r="H424" s="49"/>
    </row>
    <row r="425" spans="4:8">
      <c r="D425" s="49"/>
      <c r="E425" s="49"/>
      <c r="F425" s="49"/>
      <c r="G425" s="49"/>
      <c r="H425" s="49"/>
    </row>
    <row r="426" spans="4:8">
      <c r="D426" s="49"/>
      <c r="E426" s="49"/>
      <c r="F426" s="49"/>
      <c r="G426" s="49"/>
      <c r="H426" s="49"/>
    </row>
    <row r="427" spans="4:8">
      <c r="D427" s="49"/>
      <c r="E427" s="49"/>
      <c r="F427" s="49"/>
      <c r="G427" s="49"/>
      <c r="H427" s="49"/>
    </row>
    <row r="428" spans="4:8">
      <c r="D428" s="49"/>
      <c r="E428" s="49"/>
      <c r="F428" s="49"/>
      <c r="G428" s="49"/>
      <c r="H428" s="49"/>
    </row>
    <row r="429" spans="4:8">
      <c r="D429" s="49"/>
      <c r="E429" s="49"/>
      <c r="F429" s="49"/>
      <c r="G429" s="49"/>
      <c r="H429" s="49"/>
    </row>
    <row r="430" spans="4:8">
      <c r="D430" s="49"/>
      <c r="E430" s="49"/>
      <c r="F430" s="49"/>
      <c r="G430" s="49"/>
      <c r="H430" s="49"/>
    </row>
    <row r="431" spans="4:8">
      <c r="D431" s="49"/>
      <c r="E431" s="49"/>
      <c r="F431" s="49"/>
      <c r="G431" s="49"/>
      <c r="H431" s="49"/>
    </row>
    <row r="432" spans="4:8">
      <c r="D432" s="49"/>
      <c r="E432" s="49"/>
      <c r="F432" s="49"/>
      <c r="G432" s="49"/>
      <c r="H432" s="49"/>
    </row>
    <row r="433" spans="4:8">
      <c r="D433" s="49"/>
      <c r="E433" s="49"/>
      <c r="F433" s="49"/>
      <c r="G433" s="49"/>
      <c r="H433" s="49"/>
    </row>
    <row r="434" spans="4:8">
      <c r="D434" s="49"/>
      <c r="E434" s="49"/>
      <c r="F434" s="49"/>
      <c r="G434" s="49"/>
      <c r="H434" s="49"/>
    </row>
    <row r="435" spans="4:8">
      <c r="D435" s="49"/>
      <c r="E435" s="49"/>
      <c r="F435" s="49"/>
      <c r="G435" s="49"/>
      <c r="H435" s="49"/>
    </row>
    <row r="436" spans="4:8">
      <c r="D436" s="49"/>
      <c r="E436" s="49"/>
      <c r="F436" s="49"/>
      <c r="G436" s="49"/>
      <c r="H436" s="49"/>
    </row>
    <row r="437" spans="4:8">
      <c r="D437" s="49"/>
      <c r="E437" s="49"/>
      <c r="F437" s="49"/>
      <c r="G437" s="49"/>
      <c r="H437" s="49"/>
    </row>
    <row r="438" spans="4:8">
      <c r="D438" s="49"/>
      <c r="E438" s="49"/>
      <c r="F438" s="49"/>
      <c r="G438" s="49"/>
      <c r="H438" s="49"/>
    </row>
    <row r="439" spans="4:8">
      <c r="D439" s="49"/>
      <c r="E439" s="49"/>
      <c r="F439" s="49"/>
      <c r="G439" s="49"/>
      <c r="H439" s="49"/>
    </row>
    <row r="440" spans="4:8">
      <c r="D440" s="49"/>
      <c r="E440" s="49"/>
      <c r="F440" s="49"/>
      <c r="G440" s="49"/>
      <c r="H440" s="49"/>
    </row>
    <row r="441" spans="4:8">
      <c r="D441" s="49"/>
      <c r="E441" s="49"/>
      <c r="F441" s="49"/>
      <c r="G441" s="49"/>
      <c r="H441" s="49"/>
    </row>
    <row r="442" spans="4:8">
      <c r="D442" s="49"/>
      <c r="E442" s="49"/>
      <c r="F442" s="49"/>
      <c r="G442" s="49"/>
      <c r="H442" s="49"/>
    </row>
    <row r="443" spans="4:8">
      <c r="D443" s="49"/>
      <c r="E443" s="49"/>
      <c r="F443" s="49"/>
      <c r="G443" s="49"/>
      <c r="H443" s="49"/>
    </row>
    <row r="444" spans="4:8">
      <c r="D444" s="49"/>
      <c r="E444" s="49"/>
      <c r="F444" s="49"/>
      <c r="G444" s="49"/>
      <c r="H444" s="49"/>
    </row>
    <row r="445" spans="4:8">
      <c r="D445" s="49"/>
      <c r="E445" s="49"/>
      <c r="F445" s="49"/>
      <c r="G445" s="49"/>
      <c r="H445" s="49"/>
    </row>
    <row r="446" spans="4:8">
      <c r="D446" s="49"/>
      <c r="E446" s="49"/>
      <c r="F446" s="49"/>
      <c r="G446" s="49"/>
      <c r="H446" s="49"/>
    </row>
    <row r="447" spans="4:8">
      <c r="D447" s="49"/>
      <c r="E447" s="49"/>
      <c r="F447" s="49"/>
      <c r="G447" s="49"/>
      <c r="H447" s="49"/>
    </row>
    <row r="448" spans="4:8">
      <c r="D448" s="49"/>
      <c r="E448" s="49"/>
      <c r="F448" s="49"/>
      <c r="G448" s="49"/>
      <c r="H448" s="49"/>
    </row>
    <row r="449" spans="4:8">
      <c r="D449" s="49"/>
      <c r="E449" s="49"/>
      <c r="F449" s="49"/>
      <c r="G449" s="49"/>
      <c r="H449" s="49"/>
    </row>
    <row r="450" spans="4:8">
      <c r="D450" s="49"/>
      <c r="E450" s="49"/>
      <c r="F450" s="49"/>
      <c r="G450" s="49"/>
      <c r="H450" s="49"/>
    </row>
    <row r="451" spans="4:8">
      <c r="D451" s="49"/>
      <c r="E451" s="49"/>
      <c r="F451" s="49"/>
      <c r="G451" s="49"/>
      <c r="H451" s="49"/>
    </row>
    <row r="452" spans="4:8">
      <c r="D452" s="49"/>
      <c r="E452" s="49"/>
      <c r="F452" s="49"/>
      <c r="G452" s="49"/>
      <c r="H452" s="49"/>
    </row>
    <row r="453" spans="4:8">
      <c r="D453" s="49"/>
      <c r="E453" s="49"/>
      <c r="F453" s="49"/>
      <c r="G453" s="49"/>
      <c r="H453" s="49"/>
    </row>
    <row r="454" spans="4:8">
      <c r="D454" s="49"/>
      <c r="E454" s="49"/>
      <c r="F454" s="49"/>
      <c r="G454" s="49"/>
      <c r="H454" s="49"/>
    </row>
    <row r="455" spans="4:8">
      <c r="D455" s="49"/>
      <c r="E455" s="49"/>
      <c r="F455" s="49"/>
      <c r="G455" s="49"/>
      <c r="H455" s="49"/>
    </row>
    <row r="456" spans="4:8">
      <c r="D456" s="49"/>
      <c r="E456" s="49"/>
      <c r="F456" s="49"/>
      <c r="G456" s="49"/>
      <c r="H456" s="49"/>
    </row>
    <row r="457" spans="4:8">
      <c r="D457" s="49"/>
      <c r="E457" s="49"/>
      <c r="F457" s="49"/>
      <c r="G457" s="49"/>
      <c r="H457" s="49"/>
    </row>
    <row r="458" spans="4:8">
      <c r="D458" s="49"/>
      <c r="E458" s="49"/>
      <c r="F458" s="49"/>
      <c r="G458" s="49"/>
      <c r="H458" s="49"/>
    </row>
    <row r="459" spans="4:8">
      <c r="D459" s="49"/>
      <c r="E459" s="49"/>
      <c r="F459" s="49"/>
      <c r="G459" s="49"/>
      <c r="H459" s="49"/>
    </row>
    <row r="460" spans="4:8">
      <c r="D460" s="49"/>
      <c r="E460" s="49"/>
      <c r="F460" s="49"/>
      <c r="G460" s="49"/>
      <c r="H460" s="49"/>
    </row>
    <row r="461" spans="4:8">
      <c r="D461" s="49"/>
      <c r="E461" s="49"/>
      <c r="F461" s="49"/>
      <c r="G461" s="49"/>
      <c r="H461" s="49"/>
    </row>
    <row r="462" spans="4:8">
      <c r="D462" s="49"/>
      <c r="E462" s="49"/>
      <c r="F462" s="49"/>
      <c r="G462" s="49"/>
      <c r="H462" s="49"/>
    </row>
    <row r="463" spans="4:8">
      <c r="D463" s="49"/>
      <c r="E463" s="49"/>
      <c r="F463" s="49"/>
      <c r="G463" s="49"/>
      <c r="H463" s="49"/>
    </row>
    <row r="464" spans="4:8">
      <c r="D464" s="49"/>
      <c r="E464" s="49"/>
      <c r="F464" s="49"/>
      <c r="G464" s="49"/>
      <c r="H464" s="49"/>
    </row>
    <row r="465" spans="4:8">
      <c r="D465" s="49"/>
      <c r="E465" s="49"/>
      <c r="F465" s="49"/>
      <c r="G465" s="49"/>
      <c r="H465" s="49"/>
    </row>
    <row r="466" spans="4:8">
      <c r="D466" s="49"/>
      <c r="E466" s="49"/>
      <c r="F466" s="49"/>
      <c r="G466" s="49"/>
      <c r="H466" s="49"/>
    </row>
    <row r="467" spans="4:8">
      <c r="D467" s="49"/>
      <c r="E467" s="49"/>
      <c r="F467" s="49"/>
      <c r="G467" s="49"/>
      <c r="H467" s="49"/>
    </row>
    <row r="468" spans="4:8">
      <c r="D468" s="49"/>
      <c r="E468" s="49"/>
      <c r="F468" s="49"/>
      <c r="G468" s="49"/>
      <c r="H468" s="49"/>
    </row>
    <row r="469" spans="4:8">
      <c r="D469" s="49"/>
      <c r="E469" s="49"/>
      <c r="F469" s="49"/>
      <c r="G469" s="49"/>
      <c r="H469" s="49"/>
    </row>
    <row r="470" spans="4:8">
      <c r="D470" s="49"/>
      <c r="E470" s="49"/>
      <c r="F470" s="49"/>
      <c r="G470" s="49"/>
      <c r="H470" s="49"/>
    </row>
    <row r="471" spans="4:8">
      <c r="D471" s="49"/>
      <c r="E471" s="49"/>
      <c r="F471" s="49"/>
      <c r="G471" s="49"/>
      <c r="H471" s="49"/>
    </row>
    <row r="472" spans="4:8">
      <c r="D472" s="49"/>
      <c r="E472" s="49"/>
      <c r="F472" s="49"/>
      <c r="G472" s="49"/>
      <c r="H472" s="49"/>
    </row>
    <row r="473" spans="4:8">
      <c r="D473" s="49"/>
      <c r="E473" s="49"/>
      <c r="F473" s="49"/>
      <c r="G473" s="49"/>
      <c r="H473" s="49"/>
    </row>
    <row r="474" spans="4:8">
      <c r="D474" s="49"/>
      <c r="E474" s="49"/>
      <c r="F474" s="49"/>
      <c r="G474" s="49"/>
      <c r="H474" s="49"/>
    </row>
    <row r="475" spans="4:8">
      <c r="D475" s="49"/>
      <c r="E475" s="49"/>
      <c r="F475" s="49"/>
      <c r="G475" s="49"/>
      <c r="H475" s="49"/>
    </row>
    <row r="476" spans="4:8">
      <c r="D476" s="49"/>
      <c r="E476" s="49"/>
      <c r="F476" s="49"/>
      <c r="G476" s="49"/>
      <c r="H476" s="49"/>
    </row>
    <row r="477" spans="4:8">
      <c r="D477" s="49"/>
      <c r="E477" s="49"/>
      <c r="F477" s="49"/>
      <c r="G477" s="49"/>
      <c r="H477" s="49"/>
    </row>
    <row r="478" spans="4:8">
      <c r="D478" s="49"/>
      <c r="E478" s="49"/>
      <c r="F478" s="49"/>
      <c r="G478" s="49"/>
      <c r="H478" s="49"/>
    </row>
    <row r="479" spans="4:8">
      <c r="D479" s="49"/>
      <c r="E479" s="49"/>
      <c r="F479" s="49"/>
      <c r="G479" s="49"/>
      <c r="H479" s="49"/>
    </row>
    <row r="480" spans="4:8">
      <c r="D480" s="49"/>
      <c r="E480" s="49"/>
      <c r="F480" s="49"/>
      <c r="G480" s="49"/>
      <c r="H480" s="49"/>
    </row>
    <row r="481" spans="4:8">
      <c r="D481" s="49"/>
      <c r="E481" s="49"/>
      <c r="F481" s="49"/>
      <c r="G481" s="49"/>
      <c r="H481" s="49"/>
    </row>
    <row r="482" spans="4:8">
      <c r="D482" s="49"/>
      <c r="E482" s="49"/>
      <c r="F482" s="49"/>
      <c r="G482" s="49"/>
      <c r="H482" s="49"/>
    </row>
    <row r="483" spans="4:8">
      <c r="D483" s="49"/>
      <c r="E483" s="49"/>
      <c r="F483" s="49"/>
      <c r="G483" s="49"/>
      <c r="H483" s="49"/>
    </row>
    <row r="484" spans="4:8">
      <c r="D484" s="49"/>
      <c r="E484" s="49"/>
      <c r="F484" s="49"/>
      <c r="G484" s="49"/>
      <c r="H484" s="49"/>
    </row>
    <row r="485" spans="4:8">
      <c r="D485" s="49"/>
      <c r="E485" s="49"/>
      <c r="F485" s="49"/>
      <c r="G485" s="49"/>
      <c r="H485" s="49"/>
    </row>
    <row r="486" spans="4:8">
      <c r="D486" s="49"/>
      <c r="E486" s="49"/>
      <c r="F486" s="49"/>
      <c r="G486" s="49"/>
      <c r="H486" s="49"/>
    </row>
    <row r="487" spans="4:8">
      <c r="D487" s="49"/>
      <c r="E487" s="49"/>
      <c r="F487" s="49"/>
      <c r="G487" s="49"/>
      <c r="H487" s="49"/>
    </row>
    <row r="488" spans="4:8">
      <c r="D488" s="49"/>
      <c r="E488" s="49"/>
      <c r="F488" s="49"/>
      <c r="G488" s="49"/>
      <c r="H488" s="49"/>
    </row>
    <row r="489" spans="4:8">
      <c r="D489" s="49"/>
      <c r="E489" s="49"/>
      <c r="F489" s="49"/>
      <c r="G489" s="49"/>
      <c r="H489" s="49"/>
    </row>
    <row r="490" spans="4:8">
      <c r="D490" s="49"/>
      <c r="E490" s="49"/>
      <c r="F490" s="49"/>
      <c r="G490" s="49"/>
      <c r="H490" s="49"/>
    </row>
    <row r="491" spans="4:8">
      <c r="D491" s="49"/>
      <c r="E491" s="49"/>
      <c r="F491" s="49"/>
      <c r="G491" s="49"/>
      <c r="H491" s="49"/>
    </row>
    <row r="492" spans="4:8">
      <c r="D492" s="49"/>
      <c r="E492" s="49"/>
      <c r="F492" s="49"/>
      <c r="G492" s="49"/>
      <c r="H492" s="49"/>
    </row>
    <row r="493" spans="4:8">
      <c r="D493" s="49"/>
      <c r="E493" s="49"/>
      <c r="F493" s="49"/>
      <c r="G493" s="49"/>
      <c r="H493" s="49"/>
    </row>
    <row r="494" spans="4:8">
      <c r="D494" s="49"/>
      <c r="E494" s="49"/>
      <c r="F494" s="49"/>
      <c r="G494" s="49"/>
      <c r="H494" s="49"/>
    </row>
    <row r="495" spans="4:8">
      <c r="D495" s="49"/>
      <c r="E495" s="49"/>
      <c r="F495" s="49"/>
      <c r="G495" s="49"/>
      <c r="H495" s="49"/>
    </row>
    <row r="496" spans="4:8">
      <c r="D496" s="49"/>
      <c r="E496" s="49"/>
      <c r="F496" s="49"/>
      <c r="G496" s="49"/>
      <c r="H496" s="49"/>
    </row>
    <row r="497" spans="4:8">
      <c r="D497" s="49"/>
      <c r="E497" s="49"/>
      <c r="F497" s="49"/>
      <c r="G497" s="49"/>
      <c r="H497" s="49"/>
    </row>
    <row r="498" spans="4:8">
      <c r="D498" s="49"/>
      <c r="E498" s="49"/>
      <c r="F498" s="49"/>
      <c r="G498" s="49"/>
      <c r="H498" s="49"/>
    </row>
    <row r="499" spans="4:8">
      <c r="D499" s="49"/>
      <c r="E499" s="49"/>
      <c r="F499" s="49"/>
      <c r="G499" s="49"/>
      <c r="H499" s="49"/>
    </row>
    <row r="500" spans="4:8">
      <c r="D500" s="49"/>
      <c r="E500" s="49"/>
      <c r="F500" s="49"/>
      <c r="G500" s="49"/>
      <c r="H500" s="49"/>
    </row>
    <row r="501" spans="4:8">
      <c r="D501" s="49"/>
      <c r="E501" s="49"/>
      <c r="F501" s="49"/>
      <c r="G501" s="49"/>
      <c r="H501" s="49"/>
    </row>
    <row r="502" spans="4:8">
      <c r="D502" s="49"/>
      <c r="E502" s="49"/>
      <c r="F502" s="49"/>
      <c r="G502" s="49"/>
      <c r="H502" s="49"/>
    </row>
    <row r="503" spans="4:8">
      <c r="D503" s="49"/>
      <c r="E503" s="49"/>
      <c r="F503" s="49"/>
      <c r="G503" s="49"/>
      <c r="H503" s="49"/>
    </row>
    <row r="504" spans="4:8">
      <c r="D504" s="49"/>
      <c r="E504" s="49"/>
      <c r="F504" s="49"/>
      <c r="G504" s="49"/>
      <c r="H504" s="49"/>
    </row>
    <row r="505" spans="4:8">
      <c r="D505" s="49"/>
      <c r="E505" s="49"/>
      <c r="F505" s="49"/>
      <c r="G505" s="49"/>
      <c r="H505" s="49"/>
    </row>
    <row r="506" spans="4:8">
      <c r="D506" s="49"/>
      <c r="E506" s="49"/>
      <c r="F506" s="49"/>
      <c r="G506" s="49"/>
      <c r="H506" s="49"/>
    </row>
    <row r="507" spans="4:8">
      <c r="D507" s="49"/>
      <c r="E507" s="49"/>
      <c r="F507" s="49"/>
      <c r="G507" s="49"/>
      <c r="H507" s="49"/>
    </row>
    <row r="508" spans="4:8">
      <c r="D508" s="49"/>
      <c r="E508" s="49"/>
      <c r="F508" s="49"/>
      <c r="G508" s="49"/>
      <c r="H508" s="49"/>
    </row>
    <row r="509" spans="4:8">
      <c r="D509" s="49"/>
      <c r="E509" s="49"/>
      <c r="F509" s="49"/>
      <c r="G509" s="49"/>
      <c r="H509" s="49"/>
    </row>
    <row r="510" spans="4:8">
      <c r="D510" s="49"/>
      <c r="E510" s="49"/>
      <c r="F510" s="49"/>
      <c r="G510" s="49"/>
      <c r="H510" s="49"/>
    </row>
    <row r="511" spans="4:8">
      <c r="D511" s="49"/>
      <c r="E511" s="49"/>
      <c r="F511" s="49"/>
      <c r="G511" s="49"/>
      <c r="H511" s="49"/>
    </row>
    <row r="512" spans="4:8">
      <c r="D512" s="49"/>
      <c r="E512" s="49"/>
      <c r="F512" s="49"/>
      <c r="G512" s="49"/>
      <c r="H512" s="49"/>
    </row>
    <row r="513" spans="4:8">
      <c r="D513" s="49"/>
      <c r="E513" s="49"/>
      <c r="F513" s="49"/>
      <c r="G513" s="49"/>
      <c r="H513" s="49"/>
    </row>
    <row r="514" spans="4:8">
      <c r="D514" s="49"/>
      <c r="E514" s="49"/>
      <c r="F514" s="49"/>
      <c r="G514" s="49"/>
      <c r="H514" s="49"/>
    </row>
    <row r="515" spans="4:8">
      <c r="D515" s="49"/>
      <c r="E515" s="49"/>
      <c r="F515" s="49"/>
      <c r="G515" s="49"/>
      <c r="H515" s="49"/>
    </row>
    <row r="516" spans="4:8">
      <c r="D516" s="49"/>
      <c r="E516" s="49"/>
      <c r="F516" s="49"/>
      <c r="G516" s="49"/>
      <c r="H516" s="49"/>
    </row>
    <row r="517" spans="4:8">
      <c r="D517" s="49"/>
      <c r="E517" s="49"/>
      <c r="F517" s="49"/>
      <c r="G517" s="49"/>
      <c r="H517" s="49"/>
    </row>
    <row r="518" spans="4:8">
      <c r="D518" s="49"/>
      <c r="E518" s="49"/>
      <c r="F518" s="49"/>
      <c r="G518" s="49"/>
      <c r="H518" s="49"/>
    </row>
    <row r="519" spans="4:8">
      <c r="D519" s="49"/>
      <c r="E519" s="49"/>
      <c r="F519" s="49"/>
      <c r="G519" s="49"/>
      <c r="H519" s="49"/>
    </row>
    <row r="520" spans="4:8">
      <c r="D520" s="49"/>
      <c r="E520" s="49"/>
      <c r="F520" s="49"/>
      <c r="G520" s="49"/>
      <c r="H520" s="49"/>
    </row>
    <row r="521" spans="4:8">
      <c r="D521" s="49"/>
      <c r="E521" s="49"/>
      <c r="F521" s="49"/>
      <c r="G521" s="49"/>
      <c r="H521" s="49"/>
    </row>
    <row r="522" spans="4:8">
      <c r="D522" s="49"/>
      <c r="E522" s="49"/>
      <c r="F522" s="49"/>
      <c r="G522" s="49"/>
      <c r="H522" s="49"/>
    </row>
    <row r="523" spans="4:8">
      <c r="D523" s="49"/>
      <c r="E523" s="49"/>
      <c r="F523" s="49"/>
      <c r="G523" s="49"/>
      <c r="H523" s="49"/>
    </row>
    <row r="524" spans="4:8">
      <c r="D524" s="49"/>
      <c r="E524" s="49"/>
      <c r="F524" s="49"/>
      <c r="G524" s="49"/>
      <c r="H524" s="49"/>
    </row>
    <row r="525" spans="4:8">
      <c r="D525" s="49"/>
      <c r="E525" s="49"/>
      <c r="F525" s="49"/>
      <c r="G525" s="49"/>
      <c r="H525" s="49"/>
    </row>
    <row r="526" spans="4:8">
      <c r="D526" s="49"/>
      <c r="E526" s="49"/>
      <c r="F526" s="49"/>
      <c r="G526" s="49"/>
      <c r="H526" s="49"/>
    </row>
    <row r="527" spans="4:8">
      <c r="D527" s="49"/>
      <c r="E527" s="49"/>
      <c r="F527" s="49"/>
      <c r="G527" s="49"/>
      <c r="H527" s="49"/>
    </row>
    <row r="528" spans="4:8">
      <c r="D528" s="49"/>
      <c r="E528" s="49"/>
      <c r="F528" s="49"/>
      <c r="G528" s="49"/>
      <c r="H528" s="49"/>
    </row>
    <row r="529" spans="4:8">
      <c r="D529" s="49"/>
      <c r="E529" s="49"/>
      <c r="F529" s="49"/>
      <c r="G529" s="49"/>
      <c r="H529" s="49"/>
    </row>
    <row r="530" spans="4:8">
      <c r="D530" s="49"/>
      <c r="E530" s="49"/>
      <c r="F530" s="49"/>
      <c r="G530" s="49"/>
      <c r="H530" s="49"/>
    </row>
    <row r="531" spans="4:8">
      <c r="D531" s="49"/>
      <c r="E531" s="49"/>
      <c r="F531" s="49"/>
      <c r="G531" s="49"/>
      <c r="H531" s="49"/>
    </row>
    <row r="532" spans="4:8">
      <c r="D532" s="49"/>
      <c r="E532" s="49"/>
      <c r="F532" s="49"/>
      <c r="G532" s="49"/>
      <c r="H532" s="49"/>
    </row>
    <row r="533" spans="4:8">
      <c r="D533" s="49"/>
      <c r="E533" s="49"/>
      <c r="F533" s="49"/>
      <c r="G533" s="49"/>
      <c r="H533" s="49"/>
    </row>
    <row r="534" spans="4:8">
      <c r="D534" s="49"/>
      <c r="E534" s="49"/>
      <c r="F534" s="49"/>
      <c r="G534" s="49"/>
      <c r="H534" s="49"/>
    </row>
    <row r="535" spans="4:8">
      <c r="D535" s="49"/>
      <c r="E535" s="49"/>
      <c r="F535" s="49"/>
      <c r="G535" s="49"/>
      <c r="H535" s="49"/>
    </row>
    <row r="536" spans="4:8">
      <c r="D536" s="49"/>
      <c r="E536" s="49"/>
      <c r="F536" s="49"/>
      <c r="G536" s="49"/>
      <c r="H536" s="49"/>
    </row>
    <row r="537" spans="4:8">
      <c r="D537" s="49"/>
      <c r="E537" s="49"/>
      <c r="F537" s="49"/>
      <c r="G537" s="49"/>
      <c r="H537" s="49"/>
    </row>
    <row r="538" spans="4:8">
      <c r="D538" s="49"/>
      <c r="E538" s="49"/>
      <c r="F538" s="49"/>
      <c r="G538" s="49"/>
      <c r="H538" s="49"/>
    </row>
    <row r="539" spans="4:8">
      <c r="D539" s="49"/>
      <c r="E539" s="49"/>
      <c r="F539" s="49"/>
      <c r="G539" s="49"/>
      <c r="H539" s="49"/>
    </row>
    <row r="540" spans="4:8">
      <c r="D540" s="49"/>
      <c r="E540" s="49"/>
      <c r="F540" s="49"/>
      <c r="G540" s="49"/>
      <c r="H540" s="49"/>
    </row>
    <row r="541" spans="4:8">
      <c r="D541" s="49"/>
      <c r="E541" s="49"/>
      <c r="F541" s="49"/>
      <c r="G541" s="49"/>
      <c r="H541" s="49"/>
    </row>
    <row r="542" spans="4:8">
      <c r="D542" s="49"/>
      <c r="E542" s="49"/>
      <c r="F542" s="49"/>
      <c r="G542" s="49"/>
      <c r="H542" s="49"/>
    </row>
    <row r="543" spans="4:8">
      <c r="D543" s="49"/>
      <c r="E543" s="49"/>
      <c r="F543" s="49"/>
      <c r="G543" s="49"/>
      <c r="H543" s="49"/>
    </row>
    <row r="544" spans="4:8">
      <c r="D544" s="49"/>
      <c r="E544" s="49"/>
      <c r="F544" s="49"/>
      <c r="G544" s="49"/>
      <c r="H544" s="49"/>
    </row>
    <row r="545" spans="4:8">
      <c r="D545" s="49"/>
      <c r="E545" s="49"/>
      <c r="F545" s="49"/>
      <c r="G545" s="49"/>
      <c r="H545" s="49"/>
    </row>
    <row r="546" spans="4:8">
      <c r="D546" s="49"/>
      <c r="E546" s="49"/>
      <c r="F546" s="49"/>
      <c r="G546" s="49"/>
      <c r="H546" s="49"/>
    </row>
    <row r="547" spans="4:8">
      <c r="D547" s="49"/>
      <c r="E547" s="49"/>
      <c r="F547" s="49"/>
      <c r="G547" s="49"/>
      <c r="H547" s="49"/>
    </row>
    <row r="548" spans="4:8">
      <c r="D548" s="49"/>
      <c r="E548" s="49"/>
      <c r="F548" s="49"/>
      <c r="G548" s="49"/>
      <c r="H548" s="49"/>
    </row>
    <row r="549" spans="4:8">
      <c r="D549" s="49"/>
      <c r="E549" s="49"/>
      <c r="F549" s="49"/>
      <c r="G549" s="49"/>
      <c r="H549" s="49"/>
    </row>
    <row r="550" spans="4:8">
      <c r="D550" s="49"/>
      <c r="E550" s="49"/>
      <c r="F550" s="49"/>
      <c r="G550" s="49"/>
      <c r="H550" s="49"/>
    </row>
    <row r="551" spans="4:8">
      <c r="D551" s="49"/>
      <c r="E551" s="49"/>
      <c r="F551" s="49"/>
      <c r="G551" s="49"/>
      <c r="H551" s="49"/>
    </row>
    <row r="552" spans="4:8">
      <c r="D552" s="49"/>
      <c r="E552" s="49"/>
      <c r="F552" s="49"/>
      <c r="G552" s="49"/>
      <c r="H552" s="49"/>
    </row>
    <row r="553" spans="4:8">
      <c r="D553" s="49"/>
      <c r="E553" s="49"/>
      <c r="F553" s="49"/>
      <c r="G553" s="49"/>
      <c r="H553" s="49"/>
    </row>
    <row r="554" spans="4:8">
      <c r="D554" s="49"/>
      <c r="E554" s="49"/>
      <c r="F554" s="49"/>
      <c r="G554" s="49"/>
      <c r="H554" s="49"/>
    </row>
    <row r="555" spans="4:8">
      <c r="D555" s="49"/>
      <c r="E555" s="49"/>
      <c r="F555" s="49"/>
      <c r="G555" s="49"/>
      <c r="H555" s="49"/>
    </row>
    <row r="556" spans="4:8">
      <c r="D556" s="49"/>
      <c r="E556" s="49"/>
      <c r="F556" s="49"/>
      <c r="G556" s="49"/>
      <c r="H556" s="49"/>
    </row>
    <row r="557" spans="4:8">
      <c r="D557" s="49"/>
      <c r="E557" s="49"/>
      <c r="F557" s="49"/>
      <c r="G557" s="49"/>
      <c r="H557" s="49"/>
    </row>
    <row r="558" spans="4:8">
      <c r="D558" s="49"/>
      <c r="E558" s="49"/>
      <c r="F558" s="49"/>
      <c r="G558" s="49"/>
      <c r="H558" s="49"/>
    </row>
    <row r="559" spans="4:8">
      <c r="D559" s="49"/>
      <c r="E559" s="49"/>
      <c r="F559" s="49"/>
      <c r="G559" s="49"/>
      <c r="H559" s="49"/>
    </row>
    <row r="560" spans="4:8">
      <c r="D560" s="49"/>
      <c r="E560" s="49"/>
      <c r="F560" s="49"/>
      <c r="G560" s="49"/>
      <c r="H560" s="49"/>
    </row>
    <row r="561" spans="4:8">
      <c r="D561" s="49"/>
      <c r="E561" s="49"/>
      <c r="F561" s="49"/>
      <c r="G561" s="49"/>
      <c r="H561" s="49"/>
    </row>
    <row r="562" spans="4:8">
      <c r="D562" s="49"/>
      <c r="E562" s="49"/>
      <c r="F562" s="49"/>
      <c r="G562" s="49"/>
      <c r="H562" s="49"/>
    </row>
    <row r="563" spans="4:8">
      <c r="D563" s="49"/>
      <c r="E563" s="49"/>
      <c r="F563" s="49"/>
      <c r="G563" s="49"/>
      <c r="H563" s="49"/>
    </row>
    <row r="564" spans="4:8">
      <c r="D564" s="49"/>
      <c r="E564" s="49"/>
      <c r="F564" s="49"/>
      <c r="G564" s="49"/>
      <c r="H564" s="49"/>
    </row>
    <row r="565" spans="4:8">
      <c r="D565" s="49"/>
      <c r="E565" s="49"/>
      <c r="F565" s="49"/>
      <c r="G565" s="49"/>
      <c r="H565" s="49"/>
    </row>
    <row r="566" spans="4:8">
      <c r="D566" s="49"/>
      <c r="E566" s="49"/>
      <c r="F566" s="49"/>
      <c r="G566" s="49"/>
      <c r="H566" s="49"/>
    </row>
    <row r="567" spans="4:8">
      <c r="D567" s="49"/>
      <c r="E567" s="49"/>
      <c r="F567" s="49"/>
      <c r="G567" s="49"/>
      <c r="H567" s="49"/>
    </row>
    <row r="568" spans="4:8">
      <c r="D568" s="49"/>
      <c r="E568" s="49"/>
      <c r="F568" s="49"/>
      <c r="G568" s="49"/>
      <c r="H568" s="49"/>
    </row>
    <row r="569" spans="4:8">
      <c r="D569" s="49"/>
      <c r="E569" s="49"/>
      <c r="F569" s="49"/>
      <c r="G569" s="49"/>
      <c r="H569" s="49"/>
    </row>
    <row r="570" spans="4:8">
      <c r="D570" s="49"/>
      <c r="E570" s="49"/>
      <c r="F570" s="49"/>
      <c r="G570" s="49"/>
      <c r="H570" s="49"/>
    </row>
    <row r="571" spans="4:8">
      <c r="D571" s="49"/>
      <c r="E571" s="49"/>
      <c r="F571" s="49"/>
      <c r="G571" s="49"/>
      <c r="H571" s="49"/>
    </row>
    <row r="572" spans="4:8">
      <c r="D572" s="49"/>
      <c r="E572" s="49"/>
      <c r="F572" s="49"/>
      <c r="G572" s="49"/>
      <c r="H572" s="49"/>
    </row>
    <row r="573" spans="4:8">
      <c r="D573" s="49"/>
      <c r="E573" s="49"/>
      <c r="F573" s="49"/>
      <c r="G573" s="49"/>
      <c r="H573" s="49"/>
    </row>
    <row r="574" spans="4:8">
      <c r="D574" s="49"/>
      <c r="E574" s="49"/>
      <c r="F574" s="49"/>
      <c r="G574" s="49"/>
      <c r="H574" s="49"/>
    </row>
    <row r="575" spans="4:8">
      <c r="D575" s="49"/>
      <c r="E575" s="49"/>
      <c r="F575" s="49"/>
      <c r="G575" s="49"/>
      <c r="H575" s="49"/>
    </row>
    <row r="576" spans="4:8">
      <c r="D576" s="49"/>
      <c r="E576" s="49"/>
      <c r="F576" s="49"/>
      <c r="G576" s="49"/>
      <c r="H576" s="49"/>
    </row>
    <row r="577" spans="4:8">
      <c r="D577" s="49"/>
      <c r="E577" s="49"/>
      <c r="F577" s="49"/>
      <c r="G577" s="49"/>
      <c r="H577" s="49"/>
    </row>
    <row r="578" spans="4:8">
      <c r="D578" s="49"/>
      <c r="E578" s="49"/>
      <c r="F578" s="49"/>
      <c r="G578" s="49"/>
      <c r="H578" s="49"/>
    </row>
    <row r="579" spans="4:8">
      <c r="D579" s="49"/>
      <c r="E579" s="49"/>
      <c r="F579" s="49"/>
      <c r="G579" s="49"/>
      <c r="H579" s="49"/>
    </row>
    <row r="580" spans="4:8">
      <c r="D580" s="49"/>
      <c r="E580" s="49"/>
      <c r="F580" s="49"/>
      <c r="G580" s="49"/>
      <c r="H580" s="49"/>
    </row>
    <row r="581" spans="4:8">
      <c r="D581" s="49"/>
      <c r="E581" s="49"/>
      <c r="F581" s="49"/>
      <c r="G581" s="49"/>
      <c r="H581" s="49"/>
    </row>
    <row r="582" spans="4:8">
      <c r="D582" s="49"/>
      <c r="E582" s="49"/>
      <c r="F582" s="49"/>
      <c r="G582" s="49"/>
      <c r="H582" s="49"/>
    </row>
    <row r="583" spans="4:8">
      <c r="D583" s="49"/>
      <c r="E583" s="49"/>
      <c r="F583" s="49"/>
      <c r="G583" s="49"/>
      <c r="H583" s="49"/>
    </row>
    <row r="584" spans="4:8">
      <c r="D584" s="49"/>
      <c r="E584" s="49"/>
      <c r="F584" s="49"/>
      <c r="G584" s="49"/>
      <c r="H584" s="49"/>
    </row>
    <row r="585" spans="4:8">
      <c r="D585" s="49"/>
      <c r="E585" s="49"/>
      <c r="F585" s="49"/>
      <c r="G585" s="49"/>
      <c r="H585" s="49"/>
    </row>
    <row r="586" spans="4:8">
      <c r="D586" s="49"/>
      <c r="E586" s="49"/>
      <c r="F586" s="49"/>
      <c r="G586" s="49"/>
      <c r="H586" s="49"/>
    </row>
    <row r="587" spans="4:8">
      <c r="D587" s="49"/>
      <c r="E587" s="49"/>
      <c r="F587" s="49"/>
      <c r="G587" s="49"/>
      <c r="H587" s="49"/>
    </row>
    <row r="588" spans="4:8">
      <c r="D588" s="49"/>
      <c r="E588" s="49"/>
      <c r="F588" s="49"/>
      <c r="G588" s="49"/>
      <c r="H588" s="49"/>
    </row>
    <row r="589" spans="4:8">
      <c r="D589" s="49"/>
      <c r="E589" s="49"/>
      <c r="F589" s="49"/>
      <c r="G589" s="49"/>
      <c r="H589" s="49"/>
    </row>
    <row r="590" spans="4:8">
      <c r="D590" s="49"/>
      <c r="E590" s="49"/>
      <c r="F590" s="49"/>
      <c r="G590" s="49"/>
      <c r="H590" s="49"/>
    </row>
    <row r="591" spans="4:8">
      <c r="D591" s="49"/>
      <c r="E591" s="49"/>
      <c r="F591" s="49"/>
      <c r="G591" s="49"/>
      <c r="H591" s="49"/>
    </row>
    <row r="592" spans="4:8">
      <c r="D592" s="49"/>
      <c r="E592" s="49"/>
      <c r="F592" s="49"/>
      <c r="G592" s="49"/>
      <c r="H592" s="49"/>
    </row>
    <row r="593" spans="4:8">
      <c r="D593" s="49"/>
      <c r="E593" s="49"/>
      <c r="F593" s="49"/>
      <c r="G593" s="49"/>
      <c r="H593" s="49"/>
    </row>
    <row r="594" spans="4:8">
      <c r="D594" s="49"/>
      <c r="E594" s="49"/>
      <c r="F594" s="49"/>
      <c r="G594" s="49"/>
      <c r="H594" s="49"/>
    </row>
    <row r="595" spans="4:8">
      <c r="D595" s="49"/>
      <c r="E595" s="49"/>
      <c r="F595" s="49"/>
      <c r="G595" s="49"/>
      <c r="H595" s="49"/>
    </row>
    <row r="596" spans="4:8">
      <c r="D596" s="49"/>
      <c r="E596" s="49"/>
      <c r="F596" s="49"/>
      <c r="G596" s="49"/>
      <c r="H596" s="49"/>
    </row>
    <row r="597" spans="4:8">
      <c r="D597" s="49"/>
      <c r="E597" s="49"/>
      <c r="F597" s="49"/>
      <c r="G597" s="49"/>
      <c r="H597" s="49"/>
    </row>
    <row r="598" spans="4:8">
      <c r="D598" s="49"/>
      <c r="E598" s="49"/>
      <c r="F598" s="49"/>
      <c r="G598" s="49"/>
      <c r="H598" s="49"/>
    </row>
    <row r="599" spans="4:8">
      <c r="D599" s="49"/>
      <c r="E599" s="49"/>
      <c r="F599" s="49"/>
      <c r="G599" s="49"/>
      <c r="H599" s="49"/>
    </row>
    <row r="600" spans="4:8">
      <c r="D600" s="49"/>
      <c r="E600" s="49"/>
      <c r="F600" s="49"/>
      <c r="G600" s="49"/>
      <c r="H600" s="49"/>
    </row>
    <row r="601" spans="4:8">
      <c r="E601" s="107"/>
      <c r="G601" s="107"/>
    </row>
    <row r="602" spans="4:8">
      <c r="E602" s="107"/>
      <c r="G602" s="107"/>
    </row>
    <row r="603" spans="4:8">
      <c r="E603" s="107"/>
      <c r="G603" s="107"/>
    </row>
    <row r="604" spans="4:8">
      <c r="E604" s="107"/>
      <c r="G604" s="107"/>
    </row>
    <row r="605" spans="4:8">
      <c r="E605" s="107"/>
      <c r="G605" s="107"/>
    </row>
    <row r="606" spans="4:8">
      <c r="E606" s="107"/>
      <c r="G606" s="107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8" width="10.7109375" style="44" customWidth="1"/>
    <col min="9" max="9" width="12.7109375" style="44" customWidth="1"/>
    <col min="10" max="11" width="10.7109375" style="44" customWidth="1"/>
    <col min="12" max="12" width="6.7109375" style="49" customWidth="1"/>
    <col min="13" max="13" width="7.7109375" style="49" customWidth="1"/>
    <col min="14" max="14" width="7.140625" style="49" customWidth="1"/>
    <col min="15" max="15" width="6" style="49" customWidth="1"/>
    <col min="16" max="16" width="7.85546875" style="49" customWidth="1"/>
    <col min="17" max="17" width="8.140625" style="49" customWidth="1"/>
    <col min="18" max="18" width="6.28515625" style="49" customWidth="1"/>
    <col min="19" max="19" width="8" style="49" customWidth="1"/>
    <col min="20" max="20" width="8.7109375" style="49" customWidth="1"/>
    <col min="21" max="21" width="10" style="49" customWidth="1"/>
    <col min="22" max="22" width="9.5703125" style="49" customWidth="1"/>
    <col min="23" max="23" width="6.140625" style="49" customWidth="1"/>
    <col min="24" max="25" width="5.7109375" style="49" customWidth="1"/>
    <col min="26" max="26" width="6.85546875" style="49" customWidth="1"/>
    <col min="27" max="27" width="6.42578125" style="44" customWidth="1"/>
    <col min="28" max="28" width="6.7109375" style="44" customWidth="1"/>
    <col min="29" max="29" width="7.28515625" style="44" customWidth="1"/>
    <col min="30" max="41" width="5.7109375" style="44" customWidth="1"/>
    <col min="42" max="16384" width="9.140625" style="44"/>
  </cols>
  <sheetData>
    <row r="1" spans="2:60">
      <c r="B1" s="11" t="s">
        <v>0</v>
      </c>
      <c r="C1" s="12" t="s">
        <v>190</v>
      </c>
    </row>
    <row r="2" spans="2:60">
      <c r="B2" s="11" t="s">
        <v>1</v>
      </c>
    </row>
    <row r="3" spans="2:60">
      <c r="B3" s="11" t="s">
        <v>2</v>
      </c>
      <c r="C3" s="12" t="s">
        <v>191</v>
      </c>
    </row>
    <row r="4" spans="2:60">
      <c r="B4" s="11" t="s">
        <v>3</v>
      </c>
      <c r="C4" s="12" t="s">
        <v>192</v>
      </c>
    </row>
    <row r="5" spans="2:60">
      <c r="B5" s="11"/>
    </row>
    <row r="7" spans="2:60" ht="26.25" customHeight="1">
      <c r="B7" s="87" t="s">
        <v>174</v>
      </c>
      <c r="C7" s="88"/>
      <c r="D7" s="88"/>
      <c r="E7" s="88"/>
      <c r="F7" s="88"/>
      <c r="G7" s="88"/>
      <c r="H7" s="88"/>
      <c r="I7" s="88"/>
      <c r="J7" s="88"/>
      <c r="K7" s="89"/>
    </row>
    <row r="8" spans="2:60" s="49" customFormat="1" ht="63">
      <c r="B8" s="99" t="s">
        <v>102</v>
      </c>
      <c r="C8" s="104" t="s">
        <v>175</v>
      </c>
      <c r="D8" s="104" t="s">
        <v>52</v>
      </c>
      <c r="E8" s="104" t="s">
        <v>170</v>
      </c>
      <c r="F8" s="104" t="s">
        <v>171</v>
      </c>
      <c r="G8" s="104" t="s">
        <v>54</v>
      </c>
      <c r="H8" s="104" t="s">
        <v>172</v>
      </c>
      <c r="I8" s="104" t="s">
        <v>5</v>
      </c>
      <c r="J8" s="104" t="s">
        <v>58</v>
      </c>
      <c r="K8" s="105" t="s">
        <v>59</v>
      </c>
    </row>
    <row r="9" spans="2:60" s="49" customFormat="1" ht="21.75" customHeight="1">
      <c r="B9" s="50"/>
      <c r="C9" s="51"/>
      <c r="D9" s="51"/>
      <c r="E9" s="51"/>
      <c r="F9" s="51" t="s">
        <v>7</v>
      </c>
      <c r="G9" s="51"/>
      <c r="H9" s="51" t="s">
        <v>7</v>
      </c>
      <c r="I9" s="51" t="s">
        <v>6</v>
      </c>
      <c r="J9" s="71" t="s">
        <v>7</v>
      </c>
      <c r="K9" s="91" t="s">
        <v>7</v>
      </c>
    </row>
    <row r="10" spans="2:60" s="54" customFormat="1" ht="18" customHeight="1">
      <c r="B10" s="52"/>
      <c r="C10" s="74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74" t="s">
        <v>65</v>
      </c>
      <c r="K10" s="74" t="s">
        <v>66</v>
      </c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2:60" s="54" customFormat="1" ht="18" customHeight="1">
      <c r="B11" s="55" t="s">
        <v>176</v>
      </c>
      <c r="C11" s="84"/>
      <c r="D11" s="53"/>
      <c r="E11" s="53"/>
      <c r="F11" s="53"/>
      <c r="G11" s="53"/>
      <c r="H11" s="32">
        <v>0</v>
      </c>
      <c r="I11" s="32">
        <f>I26+I29</f>
        <v>-3.1737400000000031</v>
      </c>
      <c r="J11" s="32">
        <f t="shared" ref="J11:K11" si="0">J26+J29</f>
        <v>99.999999999999872</v>
      </c>
      <c r="K11" s="32">
        <f t="shared" si="0"/>
        <v>-9.0013507021563955E-3</v>
      </c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BH11" s="44"/>
    </row>
    <row r="12" spans="2:60">
      <c r="B12" s="56" t="s">
        <v>193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2:60">
      <c r="B13" s="12" t="s">
        <v>883</v>
      </c>
      <c r="C13" s="12" t="s">
        <v>884</v>
      </c>
      <c r="D13" s="12" t="s">
        <v>197</v>
      </c>
      <c r="E13" s="12" t="s">
        <v>198</v>
      </c>
      <c r="F13" s="35">
        <v>0</v>
      </c>
      <c r="G13" s="12" t="s">
        <v>108</v>
      </c>
      <c r="H13" s="35">
        <v>0</v>
      </c>
      <c r="I13" s="35">
        <v>-23.482340000000001</v>
      </c>
      <c r="J13" s="35">
        <f>I13*100/$I$11</f>
        <v>739.89488741988873</v>
      </c>
      <c r="K13" s="35">
        <f>I13*100/'סכום נכסי הקרן'!$C$42</f>
        <v>-6.6600533643989435E-2</v>
      </c>
    </row>
    <row r="14" spans="2:60">
      <c r="B14" s="12" t="s">
        <v>885</v>
      </c>
      <c r="C14" s="12" t="s">
        <v>886</v>
      </c>
      <c r="D14" s="12" t="s">
        <v>197</v>
      </c>
      <c r="E14" s="12" t="s">
        <v>198</v>
      </c>
      <c r="F14" s="35">
        <v>0</v>
      </c>
      <c r="G14" s="12" t="s">
        <v>108</v>
      </c>
      <c r="H14" s="35">
        <v>0</v>
      </c>
      <c r="I14" s="35">
        <v>-0.65376999999999996</v>
      </c>
      <c r="J14" s="35">
        <f t="shared" ref="J14:J25" si="1">I14*100/$I$11</f>
        <v>20.599355964886833</v>
      </c>
      <c r="K14" s="35">
        <f>I14*100/'סכום נכסי הקרן'!$C$42</f>
        <v>-1.8542202727850365E-3</v>
      </c>
    </row>
    <row r="15" spans="2:60">
      <c r="B15" s="12" t="s">
        <v>887</v>
      </c>
      <c r="C15" s="12" t="s">
        <v>550</v>
      </c>
      <c r="D15" s="12" t="s">
        <v>197</v>
      </c>
      <c r="E15" s="12" t="s">
        <v>155</v>
      </c>
      <c r="F15" s="35">
        <v>0</v>
      </c>
      <c r="G15" s="12" t="s">
        <v>108</v>
      </c>
      <c r="H15" s="35">
        <v>0</v>
      </c>
      <c r="I15" s="35">
        <v>3.84714</v>
      </c>
      <c r="J15" s="35">
        <f t="shared" si="1"/>
        <v>-121.21786913861867</v>
      </c>
      <c r="K15" s="35">
        <f>I15*100/'סכום נכסי הקרן'!$C$42</f>
        <v>1.0911245514848074E-2</v>
      </c>
    </row>
    <row r="16" spans="2:60">
      <c r="B16" s="12" t="s">
        <v>888</v>
      </c>
      <c r="C16" s="12" t="s">
        <v>488</v>
      </c>
      <c r="D16" s="12" t="s">
        <v>197</v>
      </c>
      <c r="E16" s="12" t="s">
        <v>155</v>
      </c>
      <c r="F16" s="35">
        <v>0</v>
      </c>
      <c r="G16" s="12" t="s">
        <v>108</v>
      </c>
      <c r="H16" s="35">
        <v>0</v>
      </c>
      <c r="I16" s="35">
        <v>0.16059000000000001</v>
      </c>
      <c r="J16" s="35">
        <f t="shared" si="1"/>
        <v>-5.0599608033424239</v>
      </c>
      <c r="K16" s="35">
        <f>I16*100/'סכום נכסי הקרן'!$C$42</f>
        <v>4.5546481730050179E-4</v>
      </c>
    </row>
    <row r="17" spans="2:11">
      <c r="B17" s="12" t="s">
        <v>889</v>
      </c>
      <c r="C17" s="12" t="s">
        <v>374</v>
      </c>
      <c r="D17" s="12" t="s">
        <v>197</v>
      </c>
      <c r="E17" s="12" t="s">
        <v>155</v>
      </c>
      <c r="F17" s="35">
        <v>0</v>
      </c>
      <c r="G17" s="12" t="s">
        <v>108</v>
      </c>
      <c r="H17" s="35">
        <v>0</v>
      </c>
      <c r="I17" s="35">
        <v>5.5629</v>
      </c>
      <c r="J17" s="35">
        <f t="shared" si="1"/>
        <v>-175.27900836237356</v>
      </c>
      <c r="K17" s="35">
        <f>I17*100/'סכום נכסי הקרן'!$C$42</f>
        <v>1.577747824995928E-2</v>
      </c>
    </row>
    <row r="18" spans="2:11">
      <c r="B18" s="12" t="s">
        <v>890</v>
      </c>
      <c r="C18" s="12" t="s">
        <v>537</v>
      </c>
      <c r="D18" s="12" t="s">
        <v>197</v>
      </c>
      <c r="E18" s="12" t="s">
        <v>156</v>
      </c>
      <c r="F18" s="35">
        <v>0</v>
      </c>
      <c r="G18" s="12" t="s">
        <v>108</v>
      </c>
      <c r="H18" s="35">
        <v>0</v>
      </c>
      <c r="I18" s="35">
        <v>1.032</v>
      </c>
      <c r="J18" s="35">
        <f t="shared" si="1"/>
        <v>-32.516841329157366</v>
      </c>
      <c r="K18" s="35">
        <f>I18*100/'סכום נכסי הקרן'!$C$42</f>
        <v>2.9269549253011884E-3</v>
      </c>
    </row>
    <row r="19" spans="2:11">
      <c r="B19" s="108" t="s">
        <v>900</v>
      </c>
      <c r="C19" s="12" t="s">
        <v>541</v>
      </c>
      <c r="D19" s="12" t="s">
        <v>197</v>
      </c>
      <c r="E19" s="12" t="s">
        <v>156</v>
      </c>
      <c r="F19" s="35">
        <v>0</v>
      </c>
      <c r="G19" s="12" t="s">
        <v>108</v>
      </c>
      <c r="H19" s="35">
        <v>0</v>
      </c>
      <c r="I19" s="35">
        <v>0.54971999999999999</v>
      </c>
      <c r="J19" s="35">
        <f t="shared" si="1"/>
        <v>-17.320889549868593</v>
      </c>
      <c r="K19" s="35">
        <f>I19*100/'סכום נכסי הקרן'!$C$42</f>
        <v>1.5591140131168307E-3</v>
      </c>
    </row>
    <row r="20" spans="2:11">
      <c r="B20" s="108" t="s">
        <v>899</v>
      </c>
      <c r="C20" s="12" t="s">
        <v>478</v>
      </c>
      <c r="D20" s="12" t="s">
        <v>197</v>
      </c>
      <c r="E20" s="12" t="s">
        <v>155</v>
      </c>
      <c r="F20" s="35">
        <v>0</v>
      </c>
      <c r="G20" s="12" t="s">
        <v>108</v>
      </c>
      <c r="H20" s="35">
        <v>0</v>
      </c>
      <c r="I20" s="35">
        <v>0.27448</v>
      </c>
      <c r="J20" s="35">
        <f t="shared" si="1"/>
        <v>-8.6484715194061188</v>
      </c>
      <c r="K20" s="35">
        <f>I20*100/'סכום נכסי הקרן'!$C$42</f>
        <v>7.7847925183785862E-4</v>
      </c>
    </row>
    <row r="21" spans="2:11">
      <c r="B21" s="12" t="s">
        <v>891</v>
      </c>
      <c r="C21" s="12" t="s">
        <v>645</v>
      </c>
      <c r="D21" s="12" t="s">
        <v>197</v>
      </c>
      <c r="E21" s="12" t="s">
        <v>155</v>
      </c>
      <c r="F21" s="35">
        <v>0</v>
      </c>
      <c r="G21" s="12" t="s">
        <v>108</v>
      </c>
      <c r="H21" s="35">
        <v>0</v>
      </c>
      <c r="I21" s="35">
        <v>0.73150000000000004</v>
      </c>
      <c r="J21" s="35">
        <f t="shared" si="1"/>
        <v>-23.048516891742842</v>
      </c>
      <c r="K21" s="35">
        <f>I21*100/'סכום נכסי הקרן'!$C$42</f>
        <v>2.0746778370715302E-3</v>
      </c>
    </row>
    <row r="22" spans="2:11">
      <c r="B22" s="109" t="s">
        <v>901</v>
      </c>
      <c r="C22" s="12" t="s">
        <v>400</v>
      </c>
      <c r="D22" s="12" t="s">
        <v>197</v>
      </c>
      <c r="E22" s="12" t="s">
        <v>155</v>
      </c>
      <c r="F22" s="35">
        <v>0</v>
      </c>
      <c r="G22" s="12" t="s">
        <v>108</v>
      </c>
      <c r="H22" s="35">
        <v>0</v>
      </c>
      <c r="I22" s="35">
        <v>1.20265</v>
      </c>
      <c r="J22" s="35">
        <f t="shared" si="1"/>
        <v>-37.893778318324713</v>
      </c>
      <c r="K22" s="35">
        <f>I22*100/'סכום נכסי הקרן'!$C$42</f>
        <v>3.4109518807301105E-3</v>
      </c>
    </row>
    <row r="23" spans="2:11">
      <c r="B23" s="109" t="s">
        <v>902</v>
      </c>
      <c r="C23" s="12" t="s">
        <v>407</v>
      </c>
      <c r="D23" s="12" t="s">
        <v>197</v>
      </c>
      <c r="E23" s="12" t="s">
        <v>155</v>
      </c>
      <c r="F23" s="35">
        <v>0</v>
      </c>
      <c r="G23" s="12" t="s">
        <v>108</v>
      </c>
      <c r="H23" s="35">
        <v>0</v>
      </c>
      <c r="I23" s="35">
        <v>5.5147899999999996</v>
      </c>
      <c r="J23" s="35">
        <f t="shared" si="1"/>
        <v>-173.76313119537184</v>
      </c>
      <c r="K23" s="35">
        <f>I23*100/'סכום נכסי הקרן'!$C$42</f>
        <v>1.5641028829943542E-2</v>
      </c>
    </row>
    <row r="24" spans="2:11">
      <c r="B24" s="12" t="s">
        <v>892</v>
      </c>
      <c r="C24" s="12" t="s">
        <v>495</v>
      </c>
      <c r="D24" s="12" t="s">
        <v>197</v>
      </c>
      <c r="E24" s="12" t="s">
        <v>155</v>
      </c>
      <c r="F24" s="35">
        <v>0</v>
      </c>
      <c r="G24" s="12" t="s">
        <v>108</v>
      </c>
      <c r="H24" s="35">
        <v>0</v>
      </c>
      <c r="I24" s="35">
        <v>0.11471000000000001</v>
      </c>
      <c r="J24" s="35">
        <f t="shared" si="1"/>
        <v>-3.6143477411508154</v>
      </c>
      <c r="K24" s="35">
        <f>I24*100/'סכום נכסי הקרן'!$C$42</f>
        <v>3.253401157764528E-4</v>
      </c>
    </row>
    <row r="25" spans="2:11">
      <c r="B25" s="12" t="s">
        <v>893</v>
      </c>
      <c r="C25" s="12" t="s">
        <v>498</v>
      </c>
      <c r="D25" s="12" t="s">
        <v>197</v>
      </c>
      <c r="E25" s="12" t="s">
        <v>155</v>
      </c>
      <c r="F25" s="35">
        <v>0</v>
      </c>
      <c r="G25" s="12" t="s">
        <v>108</v>
      </c>
      <c r="H25" s="35">
        <v>0</v>
      </c>
      <c r="I25" s="35">
        <v>1.9718899999999999</v>
      </c>
      <c r="J25" s="35">
        <f t="shared" si="1"/>
        <v>-62.131428535418721</v>
      </c>
      <c r="K25" s="35">
        <f>I25*100/'סכום נכסי הקרן'!$C$42</f>
        <v>5.5926677787327128E-3</v>
      </c>
    </row>
    <row r="26" spans="2:11">
      <c r="B26" s="56" t="s">
        <v>214</v>
      </c>
      <c r="D26" s="49"/>
      <c r="E26" s="49"/>
      <c r="F26" s="49"/>
      <c r="G26" s="49"/>
      <c r="H26" s="61">
        <v>0</v>
      </c>
      <c r="I26" s="61">
        <f>SUM(I13:I25)</f>
        <v>-3.1737400000000031</v>
      </c>
      <c r="J26" s="61">
        <f>SUM(J13:J25)</f>
        <v>99.999999999999872</v>
      </c>
      <c r="K26" s="61">
        <f>SUM(K13:K25)</f>
        <v>-9.0013507021563955E-3</v>
      </c>
    </row>
    <row r="27" spans="2:11">
      <c r="B27" s="56" t="s">
        <v>215</v>
      </c>
      <c r="D27" s="49"/>
      <c r="E27" s="49"/>
      <c r="F27" s="49"/>
      <c r="G27" s="49"/>
      <c r="H27" s="49"/>
    </row>
    <row r="28" spans="2:11">
      <c r="B28" s="12" t="s">
        <v>197</v>
      </c>
      <c r="C28" s="12" t="s">
        <v>197</v>
      </c>
      <c r="D28" s="12" t="s">
        <v>197</v>
      </c>
      <c r="E28" s="49"/>
      <c r="F28" s="35">
        <v>0</v>
      </c>
      <c r="G28" s="12" t="s">
        <v>197</v>
      </c>
      <c r="H28" s="35">
        <v>0</v>
      </c>
      <c r="I28" s="35">
        <v>0</v>
      </c>
      <c r="J28" s="35">
        <v>0</v>
      </c>
      <c r="K28" s="35">
        <v>0</v>
      </c>
    </row>
    <row r="29" spans="2:11">
      <c r="B29" s="56" t="s">
        <v>220</v>
      </c>
      <c r="D29" s="49"/>
      <c r="E29" s="49"/>
      <c r="F29" s="49"/>
      <c r="G29" s="49"/>
      <c r="H29" s="61">
        <v>0</v>
      </c>
      <c r="I29" s="61">
        <v>0</v>
      </c>
      <c r="J29" s="61">
        <v>0</v>
      </c>
      <c r="K29" s="61">
        <v>0</v>
      </c>
    </row>
    <row r="30" spans="2:11">
      <c r="B30" s="12" t="s">
        <v>221</v>
      </c>
      <c r="D30" s="49"/>
      <c r="E30" s="49"/>
      <c r="F30" s="49"/>
      <c r="G30" s="49"/>
      <c r="H30" s="49"/>
    </row>
    <row r="31" spans="2:11">
      <c r="D31" s="49"/>
      <c r="E31" s="49"/>
      <c r="F31" s="49"/>
      <c r="G31" s="49"/>
      <c r="H31" s="49"/>
    </row>
    <row r="32" spans="2:11">
      <c r="D32" s="49"/>
      <c r="E32" s="49"/>
      <c r="F32" s="49"/>
      <c r="G32" s="49"/>
      <c r="H32" s="49"/>
    </row>
    <row r="33" spans="4:8">
      <c r="D33" s="49"/>
      <c r="E33" s="49"/>
      <c r="F33" s="49"/>
      <c r="G33" s="49"/>
      <c r="H33" s="49"/>
    </row>
    <row r="34" spans="4:8">
      <c r="D34" s="49"/>
      <c r="E34" s="49"/>
      <c r="F34" s="49"/>
      <c r="G34" s="49"/>
      <c r="H34" s="49"/>
    </row>
    <row r="35" spans="4:8">
      <c r="D35" s="49"/>
      <c r="E35" s="49"/>
      <c r="F35" s="49"/>
      <c r="G35" s="49"/>
      <c r="H35" s="49"/>
    </row>
    <row r="36" spans="4:8">
      <c r="D36" s="49"/>
      <c r="E36" s="49"/>
      <c r="F36" s="49"/>
      <c r="G36" s="49"/>
      <c r="H36" s="49"/>
    </row>
    <row r="37" spans="4:8">
      <c r="D37" s="49"/>
      <c r="E37" s="49"/>
      <c r="F37" s="49"/>
      <c r="G37" s="49"/>
      <c r="H37" s="49"/>
    </row>
    <row r="38" spans="4:8">
      <c r="D38" s="49"/>
      <c r="E38" s="49"/>
      <c r="F38" s="49"/>
      <c r="G38" s="49"/>
      <c r="H38" s="49"/>
    </row>
    <row r="39" spans="4:8">
      <c r="D39" s="49"/>
      <c r="E39" s="49"/>
      <c r="F39" s="49"/>
      <c r="G39" s="49"/>
      <c r="H39" s="49"/>
    </row>
    <row r="40" spans="4:8">
      <c r="D40" s="49"/>
      <c r="E40" s="49"/>
      <c r="F40" s="49"/>
      <c r="G40" s="49"/>
      <c r="H40" s="49"/>
    </row>
    <row r="41" spans="4:8">
      <c r="D41" s="49"/>
      <c r="E41" s="49"/>
      <c r="F41" s="49"/>
      <c r="G41" s="49"/>
      <c r="H41" s="49"/>
    </row>
    <row r="42" spans="4:8">
      <c r="D42" s="49"/>
      <c r="E42" s="49"/>
      <c r="F42" s="49"/>
      <c r="G42" s="49"/>
      <c r="H42" s="49"/>
    </row>
    <row r="43" spans="4:8">
      <c r="D43" s="49"/>
      <c r="E43" s="49"/>
      <c r="F43" s="49"/>
      <c r="G43" s="49"/>
      <c r="H43" s="49"/>
    </row>
    <row r="44" spans="4:8">
      <c r="D44" s="49"/>
      <c r="E44" s="49"/>
      <c r="F44" s="49"/>
      <c r="G44" s="49"/>
      <c r="H44" s="49"/>
    </row>
    <row r="45" spans="4:8">
      <c r="D45" s="49"/>
      <c r="E45" s="49"/>
      <c r="F45" s="49"/>
      <c r="G45" s="49"/>
      <c r="H45" s="49"/>
    </row>
    <row r="46" spans="4:8">
      <c r="D46" s="49"/>
      <c r="E46" s="49"/>
      <c r="F46" s="49"/>
      <c r="G46" s="49"/>
      <c r="H46" s="49"/>
    </row>
    <row r="47" spans="4:8">
      <c r="D47" s="49"/>
      <c r="E47" s="49"/>
      <c r="F47" s="49"/>
      <c r="G47" s="49"/>
      <c r="H47" s="49"/>
    </row>
    <row r="48" spans="4:8">
      <c r="D48" s="49"/>
      <c r="E48" s="49"/>
      <c r="F48" s="49"/>
      <c r="G48" s="49"/>
      <c r="H48" s="49"/>
    </row>
    <row r="49" spans="4:8">
      <c r="D49" s="49"/>
      <c r="E49" s="49"/>
      <c r="F49" s="49"/>
      <c r="G49" s="49"/>
      <c r="H49" s="49"/>
    </row>
    <row r="50" spans="4:8">
      <c r="D50" s="49"/>
      <c r="E50" s="49"/>
      <c r="F50" s="49"/>
      <c r="G50" s="49"/>
      <c r="H50" s="49"/>
    </row>
    <row r="51" spans="4:8">
      <c r="D51" s="49"/>
      <c r="E51" s="49"/>
      <c r="F51" s="49"/>
      <c r="G51" s="49"/>
      <c r="H51" s="49"/>
    </row>
    <row r="52" spans="4:8">
      <c r="D52" s="49"/>
      <c r="E52" s="49"/>
      <c r="F52" s="49"/>
      <c r="G52" s="49"/>
      <c r="H52" s="49"/>
    </row>
    <row r="53" spans="4:8">
      <c r="D53" s="49"/>
      <c r="E53" s="49"/>
      <c r="F53" s="49"/>
      <c r="G53" s="49"/>
      <c r="H53" s="49"/>
    </row>
    <row r="54" spans="4:8">
      <c r="D54" s="49"/>
      <c r="E54" s="49"/>
      <c r="F54" s="49"/>
      <c r="G54" s="49"/>
      <c r="H54" s="49"/>
    </row>
    <row r="55" spans="4:8">
      <c r="D55" s="49"/>
      <c r="E55" s="49"/>
      <c r="F55" s="49"/>
      <c r="G55" s="49"/>
      <c r="H55" s="49"/>
    </row>
    <row r="56" spans="4:8">
      <c r="D56" s="49"/>
      <c r="E56" s="49"/>
      <c r="F56" s="49"/>
      <c r="G56" s="49"/>
      <c r="H56" s="49"/>
    </row>
    <row r="57" spans="4:8">
      <c r="D57" s="49"/>
      <c r="E57" s="49"/>
      <c r="F57" s="49"/>
      <c r="G57" s="49"/>
      <c r="H57" s="49"/>
    </row>
    <row r="58" spans="4:8">
      <c r="D58" s="49"/>
      <c r="E58" s="49"/>
      <c r="F58" s="49"/>
      <c r="G58" s="49"/>
      <c r="H58" s="49"/>
    </row>
    <row r="59" spans="4:8">
      <c r="D59" s="49"/>
      <c r="E59" s="49"/>
      <c r="F59" s="49"/>
      <c r="G59" s="49"/>
      <c r="H59" s="49"/>
    </row>
    <row r="60" spans="4:8">
      <c r="D60" s="49"/>
      <c r="E60" s="49"/>
      <c r="F60" s="49"/>
      <c r="G60" s="49"/>
      <c r="H60" s="49"/>
    </row>
    <row r="61" spans="4:8">
      <c r="D61" s="49"/>
      <c r="E61" s="49"/>
      <c r="F61" s="49"/>
      <c r="G61" s="49"/>
      <c r="H61" s="49"/>
    </row>
    <row r="62" spans="4:8">
      <c r="D62" s="49"/>
      <c r="E62" s="49"/>
      <c r="F62" s="49"/>
      <c r="G62" s="49"/>
      <c r="H62" s="49"/>
    </row>
    <row r="63" spans="4:8">
      <c r="D63" s="49"/>
      <c r="E63" s="49"/>
      <c r="F63" s="49"/>
      <c r="G63" s="49"/>
      <c r="H63" s="49"/>
    </row>
    <row r="64" spans="4:8">
      <c r="D64" s="49"/>
      <c r="E64" s="49"/>
      <c r="F64" s="49"/>
      <c r="G64" s="49"/>
      <c r="H64" s="49"/>
    </row>
    <row r="65" spans="4:8">
      <c r="D65" s="49"/>
      <c r="E65" s="49"/>
      <c r="F65" s="49"/>
      <c r="G65" s="49"/>
      <c r="H65" s="49"/>
    </row>
    <row r="66" spans="4:8">
      <c r="D66" s="49"/>
      <c r="E66" s="49"/>
      <c r="F66" s="49"/>
      <c r="G66" s="49"/>
      <c r="H66" s="49"/>
    </row>
    <row r="67" spans="4:8">
      <c r="D67" s="49"/>
      <c r="E67" s="49"/>
      <c r="F67" s="49"/>
      <c r="G67" s="49"/>
      <c r="H67" s="49"/>
    </row>
    <row r="68" spans="4:8">
      <c r="D68" s="49"/>
      <c r="E68" s="49"/>
      <c r="F68" s="49"/>
      <c r="G68" s="49"/>
      <c r="H68" s="49"/>
    </row>
    <row r="69" spans="4:8">
      <c r="D69" s="49"/>
      <c r="E69" s="49"/>
      <c r="F69" s="49"/>
      <c r="G69" s="49"/>
      <c r="H69" s="49"/>
    </row>
    <row r="70" spans="4:8">
      <c r="D70" s="49"/>
      <c r="E70" s="49"/>
      <c r="F70" s="49"/>
      <c r="G70" s="49"/>
      <c r="H70" s="49"/>
    </row>
    <row r="71" spans="4:8">
      <c r="D71" s="49"/>
      <c r="E71" s="49"/>
      <c r="F71" s="49"/>
      <c r="G71" s="49"/>
      <c r="H71" s="49"/>
    </row>
    <row r="72" spans="4:8">
      <c r="D72" s="49"/>
      <c r="E72" s="49"/>
      <c r="F72" s="49"/>
      <c r="G72" s="49"/>
      <c r="H72" s="49"/>
    </row>
    <row r="73" spans="4:8">
      <c r="D73" s="49"/>
      <c r="E73" s="49"/>
      <c r="F73" s="49"/>
      <c r="G73" s="49"/>
      <c r="H73" s="49"/>
    </row>
    <row r="74" spans="4:8">
      <c r="D74" s="49"/>
      <c r="E74" s="49"/>
      <c r="F74" s="49"/>
      <c r="G74" s="49"/>
      <c r="H74" s="49"/>
    </row>
    <row r="75" spans="4:8">
      <c r="D75" s="49"/>
      <c r="E75" s="49"/>
      <c r="F75" s="49"/>
      <c r="G75" s="49"/>
      <c r="H75" s="49"/>
    </row>
    <row r="76" spans="4:8">
      <c r="D76" s="49"/>
      <c r="E76" s="49"/>
      <c r="F76" s="49"/>
      <c r="G76" s="49"/>
      <c r="H76" s="49"/>
    </row>
    <row r="77" spans="4:8">
      <c r="D77" s="49"/>
      <c r="E77" s="49"/>
      <c r="F77" s="49"/>
      <c r="G77" s="49"/>
      <c r="H77" s="49"/>
    </row>
    <row r="78" spans="4:8">
      <c r="D78" s="49"/>
      <c r="E78" s="49"/>
      <c r="F78" s="49"/>
      <c r="G78" s="49"/>
      <c r="H78" s="49"/>
    </row>
    <row r="79" spans="4:8">
      <c r="D79" s="49"/>
      <c r="E79" s="49"/>
      <c r="F79" s="49"/>
      <c r="G79" s="49"/>
      <c r="H79" s="49"/>
    </row>
    <row r="80" spans="4:8">
      <c r="D80" s="49"/>
      <c r="E80" s="49"/>
      <c r="F80" s="49"/>
      <c r="G80" s="49"/>
      <c r="H80" s="49"/>
    </row>
    <row r="81" spans="4:8">
      <c r="D81" s="49"/>
      <c r="E81" s="49"/>
      <c r="F81" s="49"/>
      <c r="G81" s="49"/>
      <c r="H81" s="49"/>
    </row>
    <row r="82" spans="4:8">
      <c r="D82" s="49"/>
      <c r="E82" s="49"/>
      <c r="F82" s="49"/>
      <c r="G82" s="49"/>
      <c r="H82" s="49"/>
    </row>
    <row r="83" spans="4:8">
      <c r="D83" s="49"/>
      <c r="E83" s="49"/>
      <c r="F83" s="49"/>
      <c r="G83" s="49"/>
      <c r="H83" s="49"/>
    </row>
    <row r="84" spans="4:8">
      <c r="D84" s="49"/>
      <c r="E84" s="49"/>
      <c r="F84" s="49"/>
      <c r="G84" s="49"/>
      <c r="H84" s="49"/>
    </row>
    <row r="85" spans="4:8">
      <c r="D85" s="49"/>
      <c r="E85" s="49"/>
      <c r="F85" s="49"/>
      <c r="G85" s="49"/>
      <c r="H85" s="49"/>
    </row>
    <row r="86" spans="4:8">
      <c r="D86" s="49"/>
      <c r="E86" s="49"/>
      <c r="F86" s="49"/>
      <c r="G86" s="49"/>
      <c r="H86" s="49"/>
    </row>
    <row r="87" spans="4:8">
      <c r="D87" s="49"/>
      <c r="E87" s="49"/>
      <c r="F87" s="49"/>
      <c r="G87" s="49"/>
      <c r="H87" s="49"/>
    </row>
    <row r="88" spans="4:8">
      <c r="D88" s="49"/>
      <c r="E88" s="49"/>
      <c r="F88" s="49"/>
      <c r="G88" s="49"/>
      <c r="H88" s="49"/>
    </row>
    <row r="89" spans="4:8">
      <c r="D89" s="49"/>
      <c r="E89" s="49"/>
      <c r="F89" s="49"/>
      <c r="G89" s="49"/>
      <c r="H89" s="49"/>
    </row>
    <row r="90" spans="4:8">
      <c r="D90" s="49"/>
      <c r="E90" s="49"/>
      <c r="F90" s="49"/>
      <c r="G90" s="49"/>
      <c r="H90" s="49"/>
    </row>
    <row r="91" spans="4:8">
      <c r="D91" s="49"/>
      <c r="E91" s="49"/>
      <c r="F91" s="49"/>
      <c r="G91" s="49"/>
      <c r="H91" s="49"/>
    </row>
    <row r="92" spans="4:8">
      <c r="D92" s="49"/>
      <c r="E92" s="49"/>
      <c r="F92" s="49"/>
      <c r="G92" s="49"/>
      <c r="H92" s="49"/>
    </row>
    <row r="93" spans="4:8">
      <c r="D93" s="49"/>
      <c r="E93" s="49"/>
      <c r="F93" s="49"/>
      <c r="G93" s="49"/>
      <c r="H93" s="49"/>
    </row>
    <row r="94" spans="4:8">
      <c r="D94" s="49"/>
      <c r="E94" s="49"/>
      <c r="F94" s="49"/>
      <c r="G94" s="49"/>
      <c r="H94" s="49"/>
    </row>
    <row r="95" spans="4:8">
      <c r="D95" s="49"/>
      <c r="E95" s="49"/>
      <c r="F95" s="49"/>
      <c r="G95" s="49"/>
      <c r="H95" s="49"/>
    </row>
    <row r="96" spans="4:8">
      <c r="D96" s="49"/>
      <c r="E96" s="49"/>
      <c r="F96" s="49"/>
      <c r="G96" s="49"/>
      <c r="H96" s="49"/>
    </row>
    <row r="97" spans="4:8">
      <c r="D97" s="49"/>
      <c r="E97" s="49"/>
      <c r="F97" s="49"/>
      <c r="G97" s="49"/>
      <c r="H97" s="49"/>
    </row>
    <row r="98" spans="4:8">
      <c r="D98" s="49"/>
      <c r="E98" s="49"/>
      <c r="F98" s="49"/>
      <c r="G98" s="49"/>
      <c r="H98" s="49"/>
    </row>
    <row r="99" spans="4:8">
      <c r="D99" s="49"/>
      <c r="E99" s="49"/>
      <c r="F99" s="49"/>
      <c r="G99" s="49"/>
      <c r="H99" s="49"/>
    </row>
    <row r="100" spans="4:8">
      <c r="D100" s="49"/>
      <c r="E100" s="49"/>
      <c r="F100" s="49"/>
      <c r="G100" s="49"/>
      <c r="H100" s="49"/>
    </row>
    <row r="101" spans="4:8">
      <c r="D101" s="49"/>
      <c r="E101" s="49"/>
      <c r="F101" s="49"/>
      <c r="G101" s="49"/>
      <c r="H101" s="49"/>
    </row>
    <row r="102" spans="4:8">
      <c r="D102" s="49"/>
      <c r="E102" s="49"/>
      <c r="F102" s="49"/>
      <c r="G102" s="49"/>
      <c r="H102" s="49"/>
    </row>
    <row r="103" spans="4:8">
      <c r="D103" s="49"/>
      <c r="E103" s="49"/>
      <c r="F103" s="49"/>
      <c r="G103" s="49"/>
      <c r="H103" s="49"/>
    </row>
    <row r="104" spans="4:8">
      <c r="D104" s="49"/>
      <c r="E104" s="49"/>
      <c r="F104" s="49"/>
      <c r="G104" s="49"/>
      <c r="H104" s="49"/>
    </row>
    <row r="105" spans="4:8">
      <c r="D105" s="49"/>
      <c r="E105" s="49"/>
      <c r="F105" s="49"/>
      <c r="G105" s="49"/>
      <c r="H105" s="49"/>
    </row>
    <row r="106" spans="4:8">
      <c r="D106" s="49"/>
      <c r="E106" s="49"/>
      <c r="F106" s="49"/>
      <c r="G106" s="49"/>
      <c r="H106" s="49"/>
    </row>
    <row r="107" spans="4:8">
      <c r="D107" s="49"/>
      <c r="E107" s="49"/>
      <c r="F107" s="49"/>
      <c r="G107" s="49"/>
      <c r="H107" s="49"/>
    </row>
    <row r="108" spans="4:8">
      <c r="D108" s="49"/>
      <c r="E108" s="49"/>
      <c r="F108" s="49"/>
      <c r="G108" s="49"/>
      <c r="H108" s="49"/>
    </row>
    <row r="109" spans="4:8">
      <c r="D109" s="49"/>
      <c r="E109" s="49"/>
      <c r="F109" s="49"/>
      <c r="G109" s="49"/>
      <c r="H109" s="49"/>
    </row>
    <row r="110" spans="4:8">
      <c r="D110" s="49"/>
      <c r="E110" s="49"/>
      <c r="F110" s="49"/>
      <c r="G110" s="49"/>
      <c r="H110" s="49"/>
    </row>
    <row r="111" spans="4:8">
      <c r="D111" s="49"/>
      <c r="E111" s="49"/>
      <c r="F111" s="49"/>
      <c r="G111" s="49"/>
      <c r="H111" s="49"/>
    </row>
    <row r="112" spans="4:8">
      <c r="D112" s="49"/>
      <c r="E112" s="49"/>
      <c r="F112" s="49"/>
      <c r="G112" s="49"/>
      <c r="H112" s="49"/>
    </row>
    <row r="113" spans="4:8">
      <c r="D113" s="49"/>
      <c r="E113" s="49"/>
      <c r="F113" s="49"/>
      <c r="G113" s="49"/>
      <c r="H113" s="49"/>
    </row>
    <row r="114" spans="4:8">
      <c r="D114" s="49"/>
      <c r="E114" s="49"/>
      <c r="F114" s="49"/>
      <c r="G114" s="49"/>
      <c r="H114" s="49"/>
    </row>
    <row r="115" spans="4:8">
      <c r="D115" s="49"/>
      <c r="E115" s="49"/>
      <c r="F115" s="49"/>
      <c r="G115" s="49"/>
      <c r="H115" s="49"/>
    </row>
    <row r="116" spans="4:8">
      <c r="D116" s="49"/>
      <c r="E116" s="49"/>
      <c r="F116" s="49"/>
      <c r="G116" s="49"/>
      <c r="H116" s="49"/>
    </row>
    <row r="117" spans="4:8">
      <c r="D117" s="49"/>
      <c r="E117" s="49"/>
      <c r="F117" s="49"/>
      <c r="G117" s="49"/>
      <c r="H117" s="49"/>
    </row>
    <row r="118" spans="4:8">
      <c r="D118" s="49"/>
      <c r="E118" s="49"/>
      <c r="F118" s="49"/>
      <c r="G118" s="49"/>
      <c r="H118" s="49"/>
    </row>
    <row r="119" spans="4:8">
      <c r="D119" s="49"/>
      <c r="E119" s="49"/>
      <c r="F119" s="49"/>
      <c r="G119" s="49"/>
      <c r="H119" s="49"/>
    </row>
    <row r="120" spans="4:8">
      <c r="D120" s="49"/>
      <c r="E120" s="49"/>
      <c r="F120" s="49"/>
      <c r="G120" s="49"/>
      <c r="H120" s="49"/>
    </row>
    <row r="121" spans="4:8">
      <c r="D121" s="49"/>
      <c r="E121" s="49"/>
      <c r="F121" s="49"/>
      <c r="G121" s="49"/>
      <c r="H121" s="49"/>
    </row>
    <row r="122" spans="4:8">
      <c r="D122" s="49"/>
      <c r="E122" s="49"/>
      <c r="F122" s="49"/>
      <c r="G122" s="49"/>
      <c r="H122" s="49"/>
    </row>
    <row r="123" spans="4:8">
      <c r="D123" s="49"/>
      <c r="E123" s="49"/>
      <c r="F123" s="49"/>
      <c r="G123" s="49"/>
      <c r="H123" s="49"/>
    </row>
    <row r="124" spans="4:8">
      <c r="D124" s="49"/>
      <c r="E124" s="49"/>
      <c r="F124" s="49"/>
      <c r="G124" s="49"/>
      <c r="H124" s="49"/>
    </row>
    <row r="125" spans="4:8">
      <c r="D125" s="49"/>
      <c r="E125" s="49"/>
      <c r="F125" s="49"/>
      <c r="G125" s="49"/>
      <c r="H125" s="49"/>
    </row>
    <row r="126" spans="4:8">
      <c r="D126" s="49"/>
      <c r="E126" s="49"/>
      <c r="F126" s="49"/>
      <c r="G126" s="49"/>
      <c r="H126" s="49"/>
    </row>
    <row r="127" spans="4:8">
      <c r="D127" s="49"/>
      <c r="E127" s="49"/>
      <c r="F127" s="49"/>
      <c r="G127" s="49"/>
      <c r="H127" s="49"/>
    </row>
    <row r="128" spans="4:8">
      <c r="D128" s="49"/>
      <c r="E128" s="49"/>
      <c r="F128" s="49"/>
      <c r="G128" s="49"/>
      <c r="H128" s="49"/>
    </row>
    <row r="129" spans="4:8">
      <c r="D129" s="49"/>
      <c r="E129" s="49"/>
      <c r="F129" s="49"/>
      <c r="G129" s="49"/>
      <c r="H129" s="49"/>
    </row>
    <row r="130" spans="4:8">
      <c r="D130" s="49"/>
      <c r="E130" s="49"/>
      <c r="F130" s="49"/>
      <c r="G130" s="49"/>
      <c r="H130" s="49"/>
    </row>
    <row r="131" spans="4:8">
      <c r="D131" s="49"/>
      <c r="E131" s="49"/>
      <c r="F131" s="49"/>
      <c r="G131" s="49"/>
      <c r="H131" s="49"/>
    </row>
    <row r="132" spans="4:8">
      <c r="D132" s="49"/>
      <c r="E132" s="49"/>
      <c r="F132" s="49"/>
      <c r="G132" s="49"/>
      <c r="H132" s="49"/>
    </row>
    <row r="133" spans="4:8">
      <c r="D133" s="49"/>
      <c r="E133" s="49"/>
      <c r="F133" s="49"/>
      <c r="G133" s="49"/>
      <c r="H133" s="49"/>
    </row>
    <row r="134" spans="4:8">
      <c r="D134" s="49"/>
      <c r="E134" s="49"/>
      <c r="F134" s="49"/>
      <c r="G134" s="49"/>
      <c r="H134" s="49"/>
    </row>
    <row r="135" spans="4:8">
      <c r="D135" s="49"/>
      <c r="E135" s="49"/>
      <c r="F135" s="49"/>
      <c r="G135" s="49"/>
      <c r="H135" s="49"/>
    </row>
    <row r="136" spans="4:8">
      <c r="D136" s="49"/>
      <c r="E136" s="49"/>
      <c r="F136" s="49"/>
      <c r="G136" s="49"/>
      <c r="H136" s="49"/>
    </row>
    <row r="137" spans="4:8">
      <c r="D137" s="49"/>
      <c r="E137" s="49"/>
      <c r="F137" s="49"/>
      <c r="G137" s="49"/>
      <c r="H137" s="49"/>
    </row>
    <row r="138" spans="4:8">
      <c r="D138" s="49"/>
      <c r="E138" s="49"/>
      <c r="F138" s="49"/>
      <c r="G138" s="49"/>
      <c r="H138" s="49"/>
    </row>
    <row r="139" spans="4:8">
      <c r="D139" s="49"/>
      <c r="E139" s="49"/>
      <c r="F139" s="49"/>
      <c r="G139" s="49"/>
      <c r="H139" s="49"/>
    </row>
    <row r="140" spans="4:8">
      <c r="D140" s="49"/>
      <c r="E140" s="49"/>
      <c r="F140" s="49"/>
      <c r="G140" s="49"/>
      <c r="H140" s="49"/>
    </row>
    <row r="141" spans="4:8">
      <c r="D141" s="49"/>
      <c r="E141" s="49"/>
      <c r="F141" s="49"/>
      <c r="G141" s="49"/>
      <c r="H141" s="49"/>
    </row>
    <row r="142" spans="4:8">
      <c r="D142" s="49"/>
      <c r="E142" s="49"/>
      <c r="F142" s="49"/>
      <c r="G142" s="49"/>
      <c r="H142" s="49"/>
    </row>
    <row r="143" spans="4:8">
      <c r="D143" s="49"/>
      <c r="E143" s="49"/>
      <c r="F143" s="49"/>
      <c r="G143" s="49"/>
      <c r="H143" s="49"/>
    </row>
    <row r="144" spans="4:8">
      <c r="D144" s="49"/>
      <c r="E144" s="49"/>
      <c r="F144" s="49"/>
      <c r="G144" s="49"/>
      <c r="H144" s="49"/>
    </row>
    <row r="145" spans="4:8">
      <c r="D145" s="49"/>
      <c r="E145" s="49"/>
      <c r="F145" s="49"/>
      <c r="G145" s="49"/>
      <c r="H145" s="49"/>
    </row>
    <row r="146" spans="4:8">
      <c r="D146" s="49"/>
      <c r="E146" s="49"/>
      <c r="F146" s="49"/>
      <c r="G146" s="49"/>
      <c r="H146" s="49"/>
    </row>
    <row r="147" spans="4:8">
      <c r="D147" s="49"/>
      <c r="E147" s="49"/>
      <c r="F147" s="49"/>
      <c r="G147" s="49"/>
      <c r="H147" s="49"/>
    </row>
    <row r="148" spans="4:8">
      <c r="D148" s="49"/>
      <c r="E148" s="49"/>
      <c r="F148" s="49"/>
      <c r="G148" s="49"/>
      <c r="H148" s="49"/>
    </row>
    <row r="149" spans="4:8">
      <c r="D149" s="49"/>
      <c r="E149" s="49"/>
      <c r="F149" s="49"/>
      <c r="G149" s="49"/>
      <c r="H149" s="49"/>
    </row>
    <row r="150" spans="4:8">
      <c r="D150" s="49"/>
      <c r="E150" s="49"/>
      <c r="F150" s="49"/>
      <c r="G150" s="49"/>
      <c r="H150" s="49"/>
    </row>
    <row r="151" spans="4:8">
      <c r="D151" s="49"/>
      <c r="E151" s="49"/>
      <c r="F151" s="49"/>
      <c r="G151" s="49"/>
      <c r="H151" s="49"/>
    </row>
    <row r="152" spans="4:8">
      <c r="D152" s="49"/>
      <c r="E152" s="49"/>
      <c r="F152" s="49"/>
      <c r="G152" s="49"/>
      <c r="H152" s="49"/>
    </row>
    <row r="153" spans="4:8">
      <c r="D153" s="49"/>
      <c r="E153" s="49"/>
      <c r="F153" s="49"/>
      <c r="G153" s="49"/>
      <c r="H153" s="49"/>
    </row>
    <row r="154" spans="4:8">
      <c r="D154" s="49"/>
      <c r="E154" s="49"/>
      <c r="F154" s="49"/>
      <c r="G154" s="49"/>
      <c r="H154" s="49"/>
    </row>
    <row r="155" spans="4:8">
      <c r="D155" s="49"/>
      <c r="E155" s="49"/>
      <c r="F155" s="49"/>
      <c r="G155" s="49"/>
      <c r="H155" s="49"/>
    </row>
    <row r="156" spans="4:8">
      <c r="D156" s="49"/>
      <c r="E156" s="49"/>
      <c r="F156" s="49"/>
      <c r="G156" s="49"/>
      <c r="H156" s="49"/>
    </row>
    <row r="157" spans="4:8">
      <c r="D157" s="49"/>
      <c r="E157" s="49"/>
      <c r="F157" s="49"/>
      <c r="G157" s="49"/>
      <c r="H157" s="49"/>
    </row>
    <row r="158" spans="4:8">
      <c r="D158" s="49"/>
      <c r="E158" s="49"/>
      <c r="F158" s="49"/>
      <c r="G158" s="49"/>
      <c r="H158" s="49"/>
    </row>
    <row r="159" spans="4:8">
      <c r="D159" s="49"/>
      <c r="E159" s="49"/>
      <c r="F159" s="49"/>
      <c r="G159" s="49"/>
      <c r="H159" s="49"/>
    </row>
    <row r="160" spans="4:8">
      <c r="D160" s="49"/>
      <c r="E160" s="49"/>
      <c r="F160" s="49"/>
      <c r="G160" s="49"/>
      <c r="H160" s="49"/>
    </row>
    <row r="161" spans="4:8">
      <c r="D161" s="49"/>
      <c r="E161" s="49"/>
      <c r="F161" s="49"/>
      <c r="G161" s="49"/>
      <c r="H161" s="49"/>
    </row>
    <row r="162" spans="4:8">
      <c r="D162" s="49"/>
      <c r="E162" s="49"/>
      <c r="F162" s="49"/>
      <c r="G162" s="49"/>
      <c r="H162" s="49"/>
    </row>
    <row r="163" spans="4:8">
      <c r="D163" s="49"/>
      <c r="E163" s="49"/>
      <c r="F163" s="49"/>
      <c r="G163" s="49"/>
      <c r="H163" s="49"/>
    </row>
    <row r="164" spans="4:8">
      <c r="D164" s="49"/>
      <c r="E164" s="49"/>
      <c r="F164" s="49"/>
      <c r="G164" s="49"/>
      <c r="H164" s="49"/>
    </row>
    <row r="165" spans="4:8">
      <c r="D165" s="49"/>
      <c r="E165" s="49"/>
      <c r="F165" s="49"/>
      <c r="G165" s="49"/>
      <c r="H165" s="49"/>
    </row>
    <row r="166" spans="4:8">
      <c r="D166" s="49"/>
      <c r="E166" s="49"/>
      <c r="F166" s="49"/>
      <c r="G166" s="49"/>
      <c r="H166" s="49"/>
    </row>
    <row r="167" spans="4:8">
      <c r="D167" s="49"/>
      <c r="E167" s="49"/>
      <c r="F167" s="49"/>
      <c r="G167" s="49"/>
      <c r="H167" s="49"/>
    </row>
    <row r="168" spans="4:8">
      <c r="D168" s="49"/>
      <c r="E168" s="49"/>
      <c r="F168" s="49"/>
      <c r="G168" s="49"/>
      <c r="H168" s="49"/>
    </row>
    <row r="169" spans="4:8">
      <c r="D169" s="49"/>
      <c r="E169" s="49"/>
      <c r="F169" s="49"/>
      <c r="G169" s="49"/>
      <c r="H169" s="49"/>
    </row>
    <row r="170" spans="4:8">
      <c r="D170" s="49"/>
      <c r="E170" s="49"/>
      <c r="F170" s="49"/>
      <c r="G170" s="49"/>
      <c r="H170" s="49"/>
    </row>
    <row r="171" spans="4:8">
      <c r="D171" s="49"/>
      <c r="E171" s="49"/>
      <c r="F171" s="49"/>
      <c r="G171" s="49"/>
      <c r="H171" s="49"/>
    </row>
    <row r="172" spans="4:8">
      <c r="D172" s="49"/>
      <c r="E172" s="49"/>
      <c r="F172" s="49"/>
      <c r="G172" s="49"/>
      <c r="H172" s="49"/>
    </row>
    <row r="173" spans="4:8">
      <c r="D173" s="49"/>
      <c r="E173" s="49"/>
      <c r="F173" s="49"/>
      <c r="G173" s="49"/>
      <c r="H173" s="49"/>
    </row>
    <row r="174" spans="4:8">
      <c r="D174" s="49"/>
      <c r="E174" s="49"/>
      <c r="F174" s="49"/>
      <c r="G174" s="49"/>
      <c r="H174" s="49"/>
    </row>
    <row r="175" spans="4:8">
      <c r="D175" s="49"/>
      <c r="E175" s="49"/>
      <c r="F175" s="49"/>
      <c r="G175" s="49"/>
      <c r="H175" s="49"/>
    </row>
    <row r="176" spans="4:8">
      <c r="D176" s="49"/>
      <c r="E176" s="49"/>
      <c r="F176" s="49"/>
      <c r="G176" s="49"/>
      <c r="H176" s="49"/>
    </row>
    <row r="177" spans="4:8">
      <c r="D177" s="49"/>
      <c r="E177" s="49"/>
      <c r="F177" s="49"/>
      <c r="G177" s="49"/>
      <c r="H177" s="49"/>
    </row>
    <row r="178" spans="4:8">
      <c r="D178" s="49"/>
      <c r="E178" s="49"/>
      <c r="F178" s="49"/>
      <c r="G178" s="49"/>
      <c r="H178" s="49"/>
    </row>
    <row r="179" spans="4:8">
      <c r="D179" s="49"/>
      <c r="E179" s="49"/>
      <c r="F179" s="49"/>
      <c r="G179" s="49"/>
      <c r="H179" s="49"/>
    </row>
    <row r="180" spans="4:8">
      <c r="D180" s="49"/>
      <c r="E180" s="49"/>
      <c r="F180" s="49"/>
      <c r="G180" s="49"/>
      <c r="H180" s="49"/>
    </row>
    <row r="181" spans="4:8">
      <c r="D181" s="49"/>
      <c r="E181" s="49"/>
      <c r="F181" s="49"/>
      <c r="G181" s="49"/>
      <c r="H181" s="49"/>
    </row>
    <row r="182" spans="4:8">
      <c r="D182" s="49"/>
      <c r="E182" s="49"/>
      <c r="F182" s="49"/>
      <c r="G182" s="49"/>
      <c r="H182" s="49"/>
    </row>
    <row r="183" spans="4:8">
      <c r="D183" s="49"/>
      <c r="E183" s="49"/>
      <c r="F183" s="49"/>
      <c r="G183" s="49"/>
      <c r="H183" s="49"/>
    </row>
    <row r="184" spans="4:8">
      <c r="D184" s="49"/>
      <c r="E184" s="49"/>
      <c r="F184" s="49"/>
      <c r="G184" s="49"/>
      <c r="H184" s="49"/>
    </row>
    <row r="185" spans="4:8">
      <c r="D185" s="49"/>
      <c r="E185" s="49"/>
      <c r="F185" s="49"/>
      <c r="G185" s="49"/>
      <c r="H185" s="49"/>
    </row>
    <row r="186" spans="4:8">
      <c r="D186" s="49"/>
      <c r="E186" s="49"/>
      <c r="F186" s="49"/>
      <c r="G186" s="49"/>
      <c r="H186" s="49"/>
    </row>
    <row r="187" spans="4:8">
      <c r="D187" s="49"/>
      <c r="E187" s="49"/>
      <c r="F187" s="49"/>
      <c r="G187" s="49"/>
      <c r="H187" s="49"/>
    </row>
    <row r="188" spans="4:8">
      <c r="D188" s="49"/>
      <c r="E188" s="49"/>
      <c r="F188" s="49"/>
      <c r="G188" s="49"/>
      <c r="H188" s="49"/>
    </row>
    <row r="189" spans="4:8">
      <c r="D189" s="49"/>
      <c r="E189" s="49"/>
      <c r="F189" s="49"/>
      <c r="G189" s="49"/>
      <c r="H189" s="49"/>
    </row>
    <row r="190" spans="4:8">
      <c r="D190" s="49"/>
      <c r="E190" s="49"/>
      <c r="F190" s="49"/>
      <c r="G190" s="49"/>
      <c r="H190" s="49"/>
    </row>
    <row r="191" spans="4:8">
      <c r="D191" s="49"/>
      <c r="E191" s="49"/>
      <c r="F191" s="49"/>
      <c r="G191" s="49"/>
      <c r="H191" s="49"/>
    </row>
    <row r="192" spans="4:8">
      <c r="D192" s="49"/>
      <c r="E192" s="49"/>
      <c r="F192" s="49"/>
      <c r="G192" s="49"/>
      <c r="H192" s="49"/>
    </row>
    <row r="193" spans="4:8">
      <c r="D193" s="49"/>
      <c r="E193" s="49"/>
      <c r="F193" s="49"/>
      <c r="G193" s="49"/>
      <c r="H193" s="49"/>
    </row>
    <row r="194" spans="4:8">
      <c r="D194" s="49"/>
      <c r="E194" s="49"/>
      <c r="F194" s="49"/>
      <c r="G194" s="49"/>
      <c r="H194" s="49"/>
    </row>
    <row r="195" spans="4:8">
      <c r="D195" s="49"/>
      <c r="E195" s="49"/>
      <c r="F195" s="49"/>
      <c r="G195" s="49"/>
      <c r="H195" s="49"/>
    </row>
    <row r="196" spans="4:8">
      <c r="D196" s="49"/>
      <c r="E196" s="49"/>
      <c r="F196" s="49"/>
      <c r="G196" s="49"/>
      <c r="H196" s="49"/>
    </row>
    <row r="197" spans="4:8">
      <c r="D197" s="49"/>
      <c r="E197" s="49"/>
      <c r="F197" s="49"/>
      <c r="G197" s="49"/>
      <c r="H197" s="49"/>
    </row>
    <row r="198" spans="4:8">
      <c r="D198" s="49"/>
      <c r="E198" s="49"/>
      <c r="F198" s="49"/>
      <c r="G198" s="49"/>
      <c r="H198" s="49"/>
    </row>
    <row r="199" spans="4:8">
      <c r="D199" s="49"/>
      <c r="E199" s="49"/>
      <c r="F199" s="49"/>
      <c r="G199" s="49"/>
      <c r="H199" s="49"/>
    </row>
    <row r="200" spans="4:8">
      <c r="D200" s="49"/>
      <c r="E200" s="49"/>
      <c r="F200" s="49"/>
      <c r="G200" s="49"/>
      <c r="H200" s="49"/>
    </row>
    <row r="201" spans="4:8">
      <c r="D201" s="49"/>
      <c r="E201" s="49"/>
      <c r="F201" s="49"/>
      <c r="G201" s="49"/>
      <c r="H201" s="49"/>
    </row>
    <row r="202" spans="4:8">
      <c r="D202" s="49"/>
      <c r="E202" s="49"/>
      <c r="F202" s="49"/>
      <c r="G202" s="49"/>
      <c r="H202" s="49"/>
    </row>
    <row r="203" spans="4:8">
      <c r="D203" s="49"/>
      <c r="E203" s="49"/>
      <c r="F203" s="49"/>
      <c r="G203" s="49"/>
      <c r="H203" s="49"/>
    </row>
    <row r="204" spans="4:8">
      <c r="D204" s="49"/>
      <c r="E204" s="49"/>
      <c r="F204" s="49"/>
      <c r="G204" s="49"/>
      <c r="H204" s="49"/>
    </row>
    <row r="205" spans="4:8">
      <c r="D205" s="49"/>
      <c r="E205" s="49"/>
      <c r="F205" s="49"/>
      <c r="G205" s="49"/>
      <c r="H205" s="49"/>
    </row>
    <row r="206" spans="4:8">
      <c r="D206" s="49"/>
      <c r="E206" s="49"/>
      <c r="F206" s="49"/>
      <c r="G206" s="49"/>
      <c r="H206" s="49"/>
    </row>
    <row r="207" spans="4:8">
      <c r="D207" s="49"/>
      <c r="E207" s="49"/>
      <c r="F207" s="49"/>
      <c r="G207" s="49"/>
      <c r="H207" s="49"/>
    </row>
    <row r="208" spans="4:8">
      <c r="D208" s="49"/>
      <c r="E208" s="49"/>
      <c r="F208" s="49"/>
      <c r="G208" s="49"/>
      <c r="H208" s="49"/>
    </row>
    <row r="209" spans="4:8">
      <c r="D209" s="49"/>
      <c r="E209" s="49"/>
      <c r="F209" s="49"/>
      <c r="G209" s="49"/>
      <c r="H209" s="49"/>
    </row>
    <row r="210" spans="4:8">
      <c r="D210" s="49"/>
      <c r="E210" s="49"/>
      <c r="F210" s="49"/>
      <c r="G210" s="49"/>
      <c r="H210" s="49"/>
    </row>
    <row r="211" spans="4:8">
      <c r="D211" s="49"/>
      <c r="E211" s="49"/>
      <c r="F211" s="49"/>
      <c r="G211" s="49"/>
      <c r="H211" s="49"/>
    </row>
    <row r="212" spans="4:8">
      <c r="D212" s="49"/>
      <c r="E212" s="49"/>
      <c r="F212" s="49"/>
      <c r="G212" s="49"/>
      <c r="H212" s="49"/>
    </row>
    <row r="213" spans="4:8">
      <c r="D213" s="49"/>
      <c r="E213" s="49"/>
      <c r="F213" s="49"/>
      <c r="G213" s="49"/>
      <c r="H213" s="49"/>
    </row>
    <row r="214" spans="4:8">
      <c r="D214" s="49"/>
      <c r="E214" s="49"/>
      <c r="F214" s="49"/>
      <c r="G214" s="49"/>
      <c r="H214" s="49"/>
    </row>
    <row r="215" spans="4:8">
      <c r="D215" s="49"/>
      <c r="E215" s="49"/>
      <c r="F215" s="49"/>
      <c r="G215" s="49"/>
      <c r="H215" s="49"/>
    </row>
    <row r="216" spans="4:8">
      <c r="D216" s="49"/>
      <c r="E216" s="49"/>
      <c r="F216" s="49"/>
      <c r="G216" s="49"/>
      <c r="H216" s="49"/>
    </row>
    <row r="217" spans="4:8">
      <c r="D217" s="49"/>
      <c r="E217" s="49"/>
      <c r="F217" s="49"/>
      <c r="G217" s="49"/>
      <c r="H217" s="49"/>
    </row>
    <row r="218" spans="4:8">
      <c r="D218" s="49"/>
      <c r="E218" s="49"/>
      <c r="F218" s="49"/>
      <c r="G218" s="49"/>
      <c r="H218" s="49"/>
    </row>
    <row r="219" spans="4:8">
      <c r="D219" s="49"/>
      <c r="E219" s="49"/>
      <c r="F219" s="49"/>
      <c r="G219" s="49"/>
      <c r="H219" s="49"/>
    </row>
    <row r="220" spans="4:8">
      <c r="D220" s="49"/>
      <c r="E220" s="49"/>
      <c r="F220" s="49"/>
      <c r="G220" s="49"/>
      <c r="H220" s="49"/>
    </row>
    <row r="221" spans="4:8">
      <c r="D221" s="49"/>
      <c r="E221" s="49"/>
      <c r="F221" s="49"/>
      <c r="G221" s="49"/>
      <c r="H221" s="49"/>
    </row>
    <row r="222" spans="4:8">
      <c r="D222" s="49"/>
      <c r="E222" s="49"/>
      <c r="F222" s="49"/>
      <c r="G222" s="49"/>
      <c r="H222" s="49"/>
    </row>
    <row r="223" spans="4:8">
      <c r="D223" s="49"/>
      <c r="E223" s="49"/>
      <c r="F223" s="49"/>
      <c r="G223" s="49"/>
      <c r="H223" s="49"/>
    </row>
    <row r="224" spans="4:8">
      <c r="D224" s="49"/>
      <c r="E224" s="49"/>
      <c r="F224" s="49"/>
      <c r="G224" s="49"/>
      <c r="H224" s="49"/>
    </row>
    <row r="225" spans="4:8">
      <c r="D225" s="49"/>
      <c r="E225" s="49"/>
      <c r="F225" s="49"/>
      <c r="G225" s="49"/>
      <c r="H225" s="49"/>
    </row>
    <row r="226" spans="4:8">
      <c r="D226" s="49"/>
      <c r="E226" s="49"/>
      <c r="F226" s="49"/>
      <c r="G226" s="49"/>
      <c r="H226" s="49"/>
    </row>
    <row r="227" spans="4:8">
      <c r="D227" s="49"/>
      <c r="E227" s="49"/>
      <c r="F227" s="49"/>
      <c r="G227" s="49"/>
      <c r="H227" s="49"/>
    </row>
    <row r="228" spans="4:8">
      <c r="D228" s="49"/>
      <c r="E228" s="49"/>
      <c r="F228" s="49"/>
      <c r="G228" s="49"/>
      <c r="H228" s="49"/>
    </row>
    <row r="229" spans="4:8">
      <c r="D229" s="49"/>
      <c r="E229" s="49"/>
      <c r="F229" s="49"/>
      <c r="G229" s="49"/>
      <c r="H229" s="49"/>
    </row>
    <row r="230" spans="4:8">
      <c r="D230" s="49"/>
      <c r="E230" s="49"/>
      <c r="F230" s="49"/>
      <c r="G230" s="49"/>
      <c r="H230" s="49"/>
    </row>
    <row r="231" spans="4:8">
      <c r="D231" s="49"/>
      <c r="E231" s="49"/>
      <c r="F231" s="49"/>
      <c r="G231" s="49"/>
      <c r="H231" s="49"/>
    </row>
    <row r="232" spans="4:8">
      <c r="D232" s="49"/>
      <c r="E232" s="49"/>
      <c r="F232" s="49"/>
      <c r="G232" s="49"/>
      <c r="H232" s="49"/>
    </row>
    <row r="233" spans="4:8">
      <c r="D233" s="49"/>
      <c r="E233" s="49"/>
      <c r="F233" s="49"/>
      <c r="G233" s="49"/>
      <c r="H233" s="49"/>
    </row>
    <row r="234" spans="4:8">
      <c r="D234" s="49"/>
      <c r="E234" s="49"/>
      <c r="F234" s="49"/>
      <c r="G234" s="49"/>
      <c r="H234" s="49"/>
    </row>
    <row r="235" spans="4:8">
      <c r="D235" s="49"/>
      <c r="E235" s="49"/>
      <c r="F235" s="49"/>
      <c r="G235" s="49"/>
      <c r="H235" s="49"/>
    </row>
    <row r="236" spans="4:8">
      <c r="D236" s="49"/>
      <c r="E236" s="49"/>
      <c r="F236" s="49"/>
      <c r="G236" s="49"/>
      <c r="H236" s="49"/>
    </row>
    <row r="237" spans="4:8">
      <c r="D237" s="49"/>
      <c r="E237" s="49"/>
      <c r="F237" s="49"/>
      <c r="G237" s="49"/>
      <c r="H237" s="49"/>
    </row>
    <row r="238" spans="4:8">
      <c r="D238" s="49"/>
      <c r="E238" s="49"/>
      <c r="F238" s="49"/>
      <c r="G238" s="49"/>
      <c r="H238" s="49"/>
    </row>
    <row r="239" spans="4:8">
      <c r="D239" s="49"/>
      <c r="E239" s="49"/>
      <c r="F239" s="49"/>
      <c r="G239" s="49"/>
      <c r="H239" s="49"/>
    </row>
    <row r="240" spans="4:8">
      <c r="D240" s="49"/>
      <c r="E240" s="49"/>
      <c r="F240" s="49"/>
      <c r="G240" s="49"/>
      <c r="H240" s="49"/>
    </row>
    <row r="241" spans="4:8">
      <c r="D241" s="49"/>
      <c r="E241" s="49"/>
      <c r="F241" s="49"/>
      <c r="G241" s="49"/>
      <c r="H241" s="49"/>
    </row>
    <row r="242" spans="4:8">
      <c r="D242" s="49"/>
      <c r="E242" s="49"/>
      <c r="F242" s="49"/>
      <c r="G242" s="49"/>
      <c r="H242" s="49"/>
    </row>
    <row r="243" spans="4:8">
      <c r="D243" s="49"/>
      <c r="E243" s="49"/>
      <c r="F243" s="49"/>
      <c r="G243" s="49"/>
      <c r="H243" s="49"/>
    </row>
    <row r="244" spans="4:8">
      <c r="D244" s="49"/>
      <c r="E244" s="49"/>
      <c r="F244" s="49"/>
      <c r="G244" s="49"/>
      <c r="H244" s="49"/>
    </row>
    <row r="245" spans="4:8">
      <c r="D245" s="49"/>
      <c r="E245" s="49"/>
      <c r="F245" s="49"/>
      <c r="G245" s="49"/>
      <c r="H245" s="49"/>
    </row>
    <row r="246" spans="4:8">
      <c r="D246" s="49"/>
      <c r="E246" s="49"/>
      <c r="F246" s="49"/>
      <c r="G246" s="49"/>
      <c r="H246" s="49"/>
    </row>
    <row r="247" spans="4:8">
      <c r="D247" s="49"/>
      <c r="E247" s="49"/>
      <c r="F247" s="49"/>
      <c r="G247" s="49"/>
      <c r="H247" s="49"/>
    </row>
    <row r="248" spans="4:8">
      <c r="D248" s="49"/>
      <c r="E248" s="49"/>
      <c r="F248" s="49"/>
      <c r="G248" s="49"/>
      <c r="H248" s="49"/>
    </row>
    <row r="249" spans="4:8">
      <c r="D249" s="49"/>
      <c r="E249" s="49"/>
      <c r="F249" s="49"/>
      <c r="G249" s="49"/>
      <c r="H249" s="49"/>
    </row>
    <row r="250" spans="4:8">
      <c r="D250" s="49"/>
      <c r="E250" s="49"/>
      <c r="F250" s="49"/>
      <c r="G250" s="49"/>
      <c r="H250" s="49"/>
    </row>
    <row r="251" spans="4:8">
      <c r="D251" s="49"/>
      <c r="E251" s="49"/>
      <c r="F251" s="49"/>
      <c r="G251" s="49"/>
      <c r="H251" s="49"/>
    </row>
    <row r="252" spans="4:8">
      <c r="D252" s="49"/>
      <c r="E252" s="49"/>
      <c r="F252" s="49"/>
      <c r="G252" s="49"/>
      <c r="H252" s="49"/>
    </row>
    <row r="253" spans="4:8">
      <c r="D253" s="49"/>
      <c r="E253" s="49"/>
      <c r="F253" s="49"/>
      <c r="G253" s="49"/>
      <c r="H253" s="49"/>
    </row>
    <row r="254" spans="4:8">
      <c r="D254" s="49"/>
      <c r="E254" s="49"/>
      <c r="F254" s="49"/>
      <c r="G254" s="49"/>
      <c r="H254" s="49"/>
    </row>
    <row r="255" spans="4:8">
      <c r="D255" s="49"/>
      <c r="E255" s="49"/>
      <c r="F255" s="49"/>
      <c r="G255" s="49"/>
      <c r="H255" s="49"/>
    </row>
    <row r="256" spans="4:8">
      <c r="D256" s="49"/>
      <c r="E256" s="49"/>
      <c r="F256" s="49"/>
      <c r="G256" s="49"/>
      <c r="H256" s="49"/>
    </row>
    <row r="257" spans="4:8">
      <c r="D257" s="49"/>
      <c r="E257" s="49"/>
      <c r="F257" s="49"/>
      <c r="G257" s="49"/>
      <c r="H257" s="49"/>
    </row>
    <row r="258" spans="4:8">
      <c r="D258" s="49"/>
      <c r="E258" s="49"/>
      <c r="F258" s="49"/>
      <c r="G258" s="49"/>
      <c r="H258" s="49"/>
    </row>
    <row r="259" spans="4:8">
      <c r="D259" s="49"/>
      <c r="E259" s="49"/>
      <c r="F259" s="49"/>
      <c r="G259" s="49"/>
      <c r="H259" s="49"/>
    </row>
    <row r="260" spans="4:8">
      <c r="D260" s="49"/>
      <c r="E260" s="49"/>
      <c r="F260" s="49"/>
      <c r="G260" s="49"/>
      <c r="H260" s="49"/>
    </row>
    <row r="261" spans="4:8">
      <c r="D261" s="49"/>
      <c r="E261" s="49"/>
      <c r="F261" s="49"/>
      <c r="G261" s="49"/>
      <c r="H261" s="49"/>
    </row>
    <row r="262" spans="4:8">
      <c r="D262" s="49"/>
      <c r="E262" s="49"/>
      <c r="F262" s="49"/>
      <c r="G262" s="49"/>
      <c r="H262" s="49"/>
    </row>
    <row r="263" spans="4:8">
      <c r="D263" s="49"/>
      <c r="E263" s="49"/>
      <c r="F263" s="49"/>
      <c r="G263" s="49"/>
      <c r="H263" s="49"/>
    </row>
    <row r="264" spans="4:8">
      <c r="D264" s="49"/>
      <c r="E264" s="49"/>
      <c r="F264" s="49"/>
      <c r="G264" s="49"/>
      <c r="H264" s="49"/>
    </row>
    <row r="265" spans="4:8">
      <c r="D265" s="49"/>
      <c r="E265" s="49"/>
      <c r="F265" s="49"/>
      <c r="G265" s="49"/>
      <c r="H265" s="49"/>
    </row>
    <row r="266" spans="4:8">
      <c r="D266" s="49"/>
      <c r="E266" s="49"/>
      <c r="F266" s="49"/>
      <c r="G266" s="49"/>
      <c r="H266" s="49"/>
    </row>
    <row r="267" spans="4:8">
      <c r="D267" s="49"/>
      <c r="E267" s="49"/>
      <c r="F267" s="49"/>
      <c r="G267" s="49"/>
      <c r="H267" s="49"/>
    </row>
    <row r="268" spans="4:8">
      <c r="D268" s="49"/>
      <c r="E268" s="49"/>
      <c r="F268" s="49"/>
      <c r="G268" s="49"/>
      <c r="H268" s="49"/>
    </row>
    <row r="269" spans="4:8">
      <c r="D269" s="49"/>
      <c r="E269" s="49"/>
      <c r="F269" s="49"/>
      <c r="G269" s="49"/>
      <c r="H269" s="49"/>
    </row>
    <row r="270" spans="4:8">
      <c r="D270" s="49"/>
      <c r="E270" s="49"/>
      <c r="F270" s="49"/>
      <c r="G270" s="49"/>
      <c r="H270" s="49"/>
    </row>
    <row r="271" spans="4:8">
      <c r="D271" s="49"/>
      <c r="E271" s="49"/>
      <c r="F271" s="49"/>
      <c r="G271" s="49"/>
      <c r="H271" s="49"/>
    </row>
    <row r="272" spans="4:8">
      <c r="D272" s="49"/>
      <c r="E272" s="49"/>
      <c r="F272" s="49"/>
      <c r="G272" s="49"/>
      <c r="H272" s="49"/>
    </row>
    <row r="273" spans="4:8">
      <c r="D273" s="49"/>
      <c r="E273" s="49"/>
      <c r="F273" s="49"/>
      <c r="G273" s="49"/>
      <c r="H273" s="49"/>
    </row>
    <row r="274" spans="4:8">
      <c r="D274" s="49"/>
      <c r="E274" s="49"/>
      <c r="F274" s="49"/>
      <c r="G274" s="49"/>
      <c r="H274" s="49"/>
    </row>
    <row r="275" spans="4:8">
      <c r="D275" s="49"/>
      <c r="E275" s="49"/>
      <c r="F275" s="49"/>
      <c r="G275" s="49"/>
      <c r="H275" s="49"/>
    </row>
    <row r="276" spans="4:8">
      <c r="D276" s="49"/>
      <c r="E276" s="49"/>
      <c r="F276" s="49"/>
      <c r="G276" s="49"/>
      <c r="H276" s="49"/>
    </row>
    <row r="277" spans="4:8">
      <c r="D277" s="49"/>
      <c r="E277" s="49"/>
      <c r="F277" s="49"/>
      <c r="G277" s="49"/>
      <c r="H277" s="49"/>
    </row>
    <row r="278" spans="4:8">
      <c r="D278" s="49"/>
      <c r="E278" s="49"/>
      <c r="F278" s="49"/>
      <c r="G278" s="49"/>
      <c r="H278" s="49"/>
    </row>
    <row r="279" spans="4:8">
      <c r="D279" s="49"/>
      <c r="E279" s="49"/>
      <c r="F279" s="49"/>
      <c r="G279" s="49"/>
      <c r="H279" s="49"/>
    </row>
    <row r="280" spans="4:8">
      <c r="D280" s="49"/>
      <c r="E280" s="49"/>
      <c r="F280" s="49"/>
      <c r="G280" s="49"/>
      <c r="H280" s="49"/>
    </row>
    <row r="281" spans="4:8">
      <c r="D281" s="49"/>
      <c r="E281" s="49"/>
      <c r="F281" s="49"/>
      <c r="G281" s="49"/>
      <c r="H281" s="49"/>
    </row>
    <row r="282" spans="4:8">
      <c r="D282" s="49"/>
      <c r="E282" s="49"/>
      <c r="F282" s="49"/>
      <c r="G282" s="49"/>
      <c r="H282" s="49"/>
    </row>
    <row r="283" spans="4:8">
      <c r="D283" s="49"/>
      <c r="E283" s="49"/>
      <c r="F283" s="49"/>
      <c r="G283" s="49"/>
      <c r="H283" s="49"/>
    </row>
    <row r="284" spans="4:8">
      <c r="D284" s="49"/>
      <c r="E284" s="49"/>
      <c r="F284" s="49"/>
      <c r="G284" s="49"/>
      <c r="H284" s="49"/>
    </row>
    <row r="285" spans="4:8">
      <c r="D285" s="49"/>
      <c r="E285" s="49"/>
      <c r="F285" s="49"/>
      <c r="G285" s="49"/>
      <c r="H285" s="49"/>
    </row>
    <row r="286" spans="4:8">
      <c r="D286" s="49"/>
      <c r="E286" s="49"/>
      <c r="F286" s="49"/>
      <c r="G286" s="49"/>
      <c r="H286" s="49"/>
    </row>
    <row r="287" spans="4:8">
      <c r="D287" s="49"/>
      <c r="E287" s="49"/>
      <c r="F287" s="49"/>
      <c r="G287" s="49"/>
      <c r="H287" s="49"/>
    </row>
    <row r="288" spans="4:8">
      <c r="D288" s="49"/>
      <c r="E288" s="49"/>
      <c r="F288" s="49"/>
      <c r="G288" s="49"/>
      <c r="H288" s="49"/>
    </row>
    <row r="289" spans="4:8">
      <c r="D289" s="49"/>
      <c r="E289" s="49"/>
      <c r="F289" s="49"/>
      <c r="G289" s="49"/>
      <c r="H289" s="49"/>
    </row>
    <row r="290" spans="4:8">
      <c r="D290" s="49"/>
      <c r="E290" s="49"/>
      <c r="F290" s="49"/>
      <c r="G290" s="49"/>
      <c r="H290" s="49"/>
    </row>
    <row r="291" spans="4:8">
      <c r="D291" s="49"/>
      <c r="E291" s="49"/>
      <c r="F291" s="49"/>
      <c r="G291" s="49"/>
      <c r="H291" s="49"/>
    </row>
    <row r="292" spans="4:8">
      <c r="D292" s="49"/>
      <c r="E292" s="49"/>
      <c r="F292" s="49"/>
      <c r="G292" s="49"/>
      <c r="H292" s="49"/>
    </row>
    <row r="293" spans="4:8">
      <c r="D293" s="49"/>
      <c r="E293" s="49"/>
      <c r="F293" s="49"/>
      <c r="G293" s="49"/>
      <c r="H293" s="49"/>
    </row>
    <row r="294" spans="4:8">
      <c r="D294" s="49"/>
      <c r="E294" s="49"/>
      <c r="F294" s="49"/>
      <c r="G294" s="49"/>
      <c r="H294" s="49"/>
    </row>
    <row r="295" spans="4:8">
      <c r="D295" s="49"/>
      <c r="E295" s="49"/>
      <c r="F295" s="49"/>
      <c r="G295" s="49"/>
      <c r="H295" s="49"/>
    </row>
    <row r="296" spans="4:8">
      <c r="D296" s="49"/>
      <c r="E296" s="49"/>
      <c r="F296" s="49"/>
      <c r="G296" s="49"/>
      <c r="H296" s="49"/>
    </row>
    <row r="297" spans="4:8">
      <c r="D297" s="49"/>
      <c r="E297" s="49"/>
      <c r="F297" s="49"/>
      <c r="G297" s="49"/>
      <c r="H297" s="49"/>
    </row>
    <row r="298" spans="4:8">
      <c r="D298" s="49"/>
      <c r="E298" s="49"/>
      <c r="F298" s="49"/>
      <c r="G298" s="49"/>
      <c r="H298" s="49"/>
    </row>
    <row r="299" spans="4:8">
      <c r="D299" s="49"/>
      <c r="E299" s="49"/>
      <c r="F299" s="49"/>
      <c r="G299" s="49"/>
      <c r="H299" s="49"/>
    </row>
    <row r="300" spans="4:8">
      <c r="D300" s="49"/>
      <c r="E300" s="49"/>
      <c r="F300" s="49"/>
      <c r="G300" s="49"/>
      <c r="H300" s="49"/>
    </row>
    <row r="301" spans="4:8">
      <c r="D301" s="49"/>
      <c r="E301" s="49"/>
      <c r="F301" s="49"/>
      <c r="G301" s="49"/>
      <c r="H301" s="49"/>
    </row>
    <row r="302" spans="4:8">
      <c r="D302" s="49"/>
      <c r="E302" s="49"/>
      <c r="F302" s="49"/>
      <c r="G302" s="49"/>
      <c r="H302" s="49"/>
    </row>
    <row r="303" spans="4:8">
      <c r="D303" s="49"/>
      <c r="E303" s="49"/>
      <c r="F303" s="49"/>
      <c r="G303" s="49"/>
      <c r="H303" s="49"/>
    </row>
    <row r="304" spans="4:8">
      <c r="D304" s="49"/>
      <c r="E304" s="49"/>
      <c r="F304" s="49"/>
      <c r="G304" s="49"/>
      <c r="H304" s="49"/>
    </row>
    <row r="305" spans="4:8">
      <c r="D305" s="49"/>
      <c r="E305" s="49"/>
      <c r="F305" s="49"/>
      <c r="G305" s="49"/>
      <c r="H305" s="49"/>
    </row>
    <row r="306" spans="4:8">
      <c r="D306" s="49"/>
      <c r="E306" s="49"/>
      <c r="F306" s="49"/>
      <c r="G306" s="49"/>
      <c r="H306" s="49"/>
    </row>
    <row r="307" spans="4:8">
      <c r="D307" s="49"/>
      <c r="E307" s="49"/>
      <c r="F307" s="49"/>
      <c r="G307" s="49"/>
      <c r="H307" s="49"/>
    </row>
    <row r="308" spans="4:8">
      <c r="D308" s="49"/>
      <c r="E308" s="49"/>
      <c r="F308" s="49"/>
      <c r="G308" s="49"/>
      <c r="H308" s="49"/>
    </row>
    <row r="309" spans="4:8">
      <c r="D309" s="49"/>
      <c r="E309" s="49"/>
      <c r="F309" s="49"/>
      <c r="G309" s="49"/>
      <c r="H309" s="49"/>
    </row>
    <row r="310" spans="4:8">
      <c r="D310" s="49"/>
      <c r="E310" s="49"/>
      <c r="F310" s="49"/>
      <c r="G310" s="49"/>
      <c r="H310" s="49"/>
    </row>
    <row r="311" spans="4:8">
      <c r="D311" s="49"/>
      <c r="E311" s="49"/>
      <c r="F311" s="49"/>
      <c r="G311" s="49"/>
      <c r="H311" s="49"/>
    </row>
    <row r="312" spans="4:8">
      <c r="D312" s="49"/>
      <c r="E312" s="49"/>
      <c r="F312" s="49"/>
      <c r="G312" s="49"/>
      <c r="H312" s="49"/>
    </row>
    <row r="313" spans="4:8">
      <c r="D313" s="49"/>
      <c r="E313" s="49"/>
      <c r="F313" s="49"/>
      <c r="G313" s="49"/>
      <c r="H313" s="49"/>
    </row>
    <row r="314" spans="4:8">
      <c r="D314" s="49"/>
      <c r="E314" s="49"/>
      <c r="F314" s="49"/>
      <c r="G314" s="49"/>
      <c r="H314" s="49"/>
    </row>
    <row r="315" spans="4:8">
      <c r="D315" s="49"/>
      <c r="E315" s="49"/>
      <c r="F315" s="49"/>
      <c r="G315" s="49"/>
      <c r="H315" s="49"/>
    </row>
    <row r="316" spans="4:8">
      <c r="D316" s="49"/>
      <c r="E316" s="49"/>
      <c r="F316" s="49"/>
      <c r="G316" s="49"/>
      <c r="H316" s="49"/>
    </row>
    <row r="317" spans="4:8">
      <c r="D317" s="49"/>
      <c r="E317" s="49"/>
      <c r="F317" s="49"/>
      <c r="G317" s="49"/>
      <c r="H317" s="49"/>
    </row>
    <row r="318" spans="4:8">
      <c r="D318" s="49"/>
      <c r="E318" s="49"/>
      <c r="F318" s="49"/>
      <c r="G318" s="49"/>
      <c r="H318" s="49"/>
    </row>
    <row r="319" spans="4:8">
      <c r="D319" s="49"/>
      <c r="E319" s="49"/>
      <c r="F319" s="49"/>
      <c r="G319" s="49"/>
      <c r="H319" s="49"/>
    </row>
    <row r="320" spans="4:8">
      <c r="D320" s="49"/>
      <c r="E320" s="49"/>
      <c r="F320" s="49"/>
      <c r="G320" s="49"/>
      <c r="H320" s="49"/>
    </row>
    <row r="321" spans="4:8">
      <c r="D321" s="49"/>
      <c r="E321" s="49"/>
      <c r="F321" s="49"/>
      <c r="G321" s="49"/>
      <c r="H321" s="49"/>
    </row>
    <row r="322" spans="4:8">
      <c r="D322" s="49"/>
      <c r="E322" s="49"/>
      <c r="F322" s="49"/>
      <c r="G322" s="49"/>
      <c r="H322" s="49"/>
    </row>
    <row r="323" spans="4:8">
      <c r="D323" s="49"/>
      <c r="E323" s="49"/>
      <c r="F323" s="49"/>
      <c r="G323" s="49"/>
      <c r="H323" s="49"/>
    </row>
    <row r="324" spans="4:8">
      <c r="D324" s="49"/>
      <c r="E324" s="49"/>
      <c r="F324" s="49"/>
      <c r="G324" s="49"/>
      <c r="H324" s="49"/>
    </row>
    <row r="325" spans="4:8">
      <c r="D325" s="49"/>
      <c r="E325" s="49"/>
      <c r="F325" s="49"/>
      <c r="G325" s="49"/>
      <c r="H325" s="49"/>
    </row>
    <row r="326" spans="4:8">
      <c r="D326" s="49"/>
      <c r="E326" s="49"/>
      <c r="F326" s="49"/>
      <c r="G326" s="49"/>
      <c r="H326" s="49"/>
    </row>
    <row r="327" spans="4:8">
      <c r="D327" s="49"/>
      <c r="E327" s="49"/>
      <c r="F327" s="49"/>
      <c r="G327" s="49"/>
      <c r="H327" s="49"/>
    </row>
    <row r="328" spans="4:8">
      <c r="D328" s="49"/>
      <c r="E328" s="49"/>
      <c r="F328" s="49"/>
      <c r="G328" s="49"/>
      <c r="H328" s="49"/>
    </row>
    <row r="329" spans="4:8">
      <c r="D329" s="49"/>
      <c r="E329" s="49"/>
      <c r="F329" s="49"/>
      <c r="G329" s="49"/>
      <c r="H329" s="49"/>
    </row>
    <row r="330" spans="4:8">
      <c r="D330" s="49"/>
      <c r="E330" s="49"/>
      <c r="F330" s="49"/>
      <c r="G330" s="49"/>
      <c r="H330" s="49"/>
    </row>
    <row r="331" spans="4:8">
      <c r="D331" s="49"/>
      <c r="E331" s="49"/>
      <c r="F331" s="49"/>
      <c r="G331" s="49"/>
      <c r="H331" s="49"/>
    </row>
    <row r="332" spans="4:8">
      <c r="D332" s="49"/>
      <c r="E332" s="49"/>
      <c r="F332" s="49"/>
      <c r="G332" s="49"/>
      <c r="H332" s="49"/>
    </row>
    <row r="333" spans="4:8">
      <c r="D333" s="49"/>
      <c r="E333" s="49"/>
      <c r="F333" s="49"/>
      <c r="G333" s="49"/>
      <c r="H333" s="49"/>
    </row>
    <row r="334" spans="4:8">
      <c r="D334" s="49"/>
      <c r="E334" s="49"/>
      <c r="F334" s="49"/>
      <c r="G334" s="49"/>
      <c r="H334" s="49"/>
    </row>
    <row r="335" spans="4:8">
      <c r="D335" s="49"/>
      <c r="E335" s="49"/>
      <c r="F335" s="49"/>
      <c r="G335" s="49"/>
      <c r="H335" s="49"/>
    </row>
    <row r="336" spans="4:8">
      <c r="D336" s="49"/>
      <c r="E336" s="49"/>
      <c r="F336" s="49"/>
      <c r="G336" s="49"/>
      <c r="H336" s="49"/>
    </row>
    <row r="337" spans="4:8">
      <c r="D337" s="49"/>
      <c r="E337" s="49"/>
      <c r="F337" s="49"/>
      <c r="G337" s="49"/>
      <c r="H337" s="49"/>
    </row>
    <row r="338" spans="4:8">
      <c r="D338" s="49"/>
      <c r="E338" s="49"/>
      <c r="F338" s="49"/>
      <c r="G338" s="49"/>
      <c r="H338" s="49"/>
    </row>
    <row r="339" spans="4:8">
      <c r="D339" s="49"/>
      <c r="E339" s="49"/>
      <c r="F339" s="49"/>
      <c r="G339" s="49"/>
      <c r="H339" s="49"/>
    </row>
    <row r="340" spans="4:8">
      <c r="D340" s="49"/>
      <c r="E340" s="49"/>
      <c r="F340" s="49"/>
      <c r="G340" s="49"/>
      <c r="H340" s="49"/>
    </row>
    <row r="341" spans="4:8">
      <c r="D341" s="49"/>
      <c r="E341" s="49"/>
      <c r="F341" s="49"/>
      <c r="G341" s="49"/>
      <c r="H341" s="49"/>
    </row>
    <row r="342" spans="4:8">
      <c r="D342" s="49"/>
      <c r="E342" s="49"/>
      <c r="F342" s="49"/>
      <c r="G342" s="49"/>
      <c r="H342" s="49"/>
    </row>
    <row r="343" spans="4:8">
      <c r="D343" s="49"/>
      <c r="E343" s="49"/>
      <c r="F343" s="49"/>
      <c r="G343" s="49"/>
      <c r="H343" s="49"/>
    </row>
    <row r="344" spans="4:8">
      <c r="D344" s="49"/>
      <c r="E344" s="49"/>
      <c r="F344" s="49"/>
      <c r="G344" s="49"/>
      <c r="H344" s="49"/>
    </row>
    <row r="345" spans="4:8">
      <c r="D345" s="49"/>
      <c r="E345" s="49"/>
      <c r="F345" s="49"/>
      <c r="G345" s="49"/>
      <c r="H345" s="49"/>
    </row>
    <row r="346" spans="4:8">
      <c r="D346" s="49"/>
      <c r="E346" s="49"/>
      <c r="F346" s="49"/>
      <c r="G346" s="49"/>
      <c r="H346" s="49"/>
    </row>
    <row r="347" spans="4:8">
      <c r="D347" s="49"/>
      <c r="E347" s="49"/>
      <c r="F347" s="49"/>
      <c r="G347" s="49"/>
      <c r="H347" s="49"/>
    </row>
    <row r="348" spans="4:8">
      <c r="D348" s="49"/>
      <c r="E348" s="49"/>
      <c r="F348" s="49"/>
      <c r="G348" s="49"/>
      <c r="H348" s="49"/>
    </row>
    <row r="349" spans="4:8">
      <c r="D349" s="49"/>
      <c r="E349" s="49"/>
      <c r="F349" s="49"/>
      <c r="G349" s="49"/>
      <c r="H349" s="49"/>
    </row>
    <row r="350" spans="4:8">
      <c r="D350" s="49"/>
      <c r="E350" s="49"/>
      <c r="F350" s="49"/>
      <c r="G350" s="49"/>
      <c r="H350" s="49"/>
    </row>
    <row r="351" spans="4:8">
      <c r="D351" s="49"/>
      <c r="E351" s="49"/>
      <c r="F351" s="49"/>
      <c r="G351" s="49"/>
      <c r="H351" s="49"/>
    </row>
    <row r="352" spans="4:8">
      <c r="D352" s="49"/>
      <c r="E352" s="49"/>
      <c r="F352" s="49"/>
      <c r="G352" s="49"/>
      <c r="H352" s="49"/>
    </row>
    <row r="353" spans="4:8">
      <c r="D353" s="49"/>
      <c r="E353" s="49"/>
      <c r="F353" s="49"/>
      <c r="G353" s="49"/>
      <c r="H353" s="49"/>
    </row>
    <row r="354" spans="4:8">
      <c r="D354" s="49"/>
      <c r="E354" s="49"/>
      <c r="F354" s="49"/>
      <c r="G354" s="49"/>
      <c r="H354" s="49"/>
    </row>
    <row r="355" spans="4:8">
      <c r="D355" s="49"/>
      <c r="E355" s="49"/>
      <c r="F355" s="49"/>
      <c r="G355" s="49"/>
      <c r="H355" s="49"/>
    </row>
    <row r="356" spans="4:8">
      <c r="D356" s="49"/>
      <c r="E356" s="49"/>
      <c r="F356" s="49"/>
      <c r="G356" s="49"/>
      <c r="H356" s="49"/>
    </row>
    <row r="357" spans="4:8">
      <c r="D357" s="49"/>
      <c r="E357" s="49"/>
      <c r="F357" s="49"/>
      <c r="G357" s="49"/>
      <c r="H357" s="49"/>
    </row>
    <row r="358" spans="4:8">
      <c r="D358" s="49"/>
      <c r="E358" s="49"/>
      <c r="F358" s="49"/>
      <c r="G358" s="49"/>
      <c r="H358" s="49"/>
    </row>
    <row r="359" spans="4:8">
      <c r="D359" s="49"/>
      <c r="E359" s="49"/>
      <c r="F359" s="49"/>
      <c r="G359" s="49"/>
      <c r="H359" s="49"/>
    </row>
    <row r="360" spans="4:8">
      <c r="D360" s="49"/>
      <c r="E360" s="49"/>
      <c r="F360" s="49"/>
      <c r="G360" s="49"/>
      <c r="H360" s="49"/>
    </row>
    <row r="361" spans="4:8">
      <c r="D361" s="49"/>
      <c r="E361" s="49"/>
      <c r="F361" s="49"/>
      <c r="G361" s="49"/>
      <c r="H361" s="49"/>
    </row>
    <row r="362" spans="4:8">
      <c r="D362" s="49"/>
      <c r="E362" s="49"/>
      <c r="F362" s="49"/>
      <c r="G362" s="49"/>
      <c r="H362" s="49"/>
    </row>
    <row r="363" spans="4:8">
      <c r="D363" s="49"/>
      <c r="E363" s="49"/>
      <c r="F363" s="49"/>
      <c r="G363" s="49"/>
      <c r="H363" s="49"/>
    </row>
    <row r="364" spans="4:8">
      <c r="D364" s="49"/>
      <c r="E364" s="49"/>
      <c r="F364" s="49"/>
      <c r="G364" s="49"/>
      <c r="H364" s="49"/>
    </row>
    <row r="365" spans="4:8">
      <c r="D365" s="49"/>
      <c r="E365" s="49"/>
      <c r="F365" s="49"/>
      <c r="G365" s="49"/>
      <c r="H365" s="49"/>
    </row>
    <row r="366" spans="4:8">
      <c r="D366" s="49"/>
      <c r="E366" s="49"/>
      <c r="F366" s="49"/>
      <c r="G366" s="49"/>
      <c r="H366" s="49"/>
    </row>
    <row r="367" spans="4:8">
      <c r="D367" s="49"/>
      <c r="E367" s="49"/>
      <c r="F367" s="49"/>
      <c r="G367" s="49"/>
      <c r="H367" s="49"/>
    </row>
    <row r="368" spans="4:8">
      <c r="D368" s="49"/>
      <c r="E368" s="49"/>
      <c r="F368" s="49"/>
      <c r="G368" s="49"/>
      <c r="H368" s="49"/>
    </row>
    <row r="369" spans="4:8">
      <c r="D369" s="49"/>
      <c r="E369" s="49"/>
      <c r="F369" s="49"/>
      <c r="G369" s="49"/>
      <c r="H369" s="49"/>
    </row>
    <row r="370" spans="4:8">
      <c r="D370" s="49"/>
      <c r="E370" s="49"/>
      <c r="F370" s="49"/>
      <c r="G370" s="49"/>
      <c r="H370" s="49"/>
    </row>
    <row r="371" spans="4:8">
      <c r="D371" s="49"/>
      <c r="E371" s="49"/>
      <c r="F371" s="49"/>
      <c r="G371" s="49"/>
      <c r="H371" s="49"/>
    </row>
    <row r="372" spans="4:8">
      <c r="D372" s="49"/>
      <c r="E372" s="49"/>
      <c r="F372" s="49"/>
      <c r="G372" s="49"/>
      <c r="H372" s="49"/>
    </row>
    <row r="373" spans="4:8">
      <c r="D373" s="49"/>
      <c r="E373" s="49"/>
      <c r="F373" s="49"/>
      <c r="G373" s="49"/>
      <c r="H373" s="49"/>
    </row>
    <row r="374" spans="4:8">
      <c r="D374" s="49"/>
      <c r="E374" s="49"/>
      <c r="F374" s="49"/>
      <c r="G374" s="49"/>
      <c r="H374" s="49"/>
    </row>
    <row r="375" spans="4:8">
      <c r="D375" s="49"/>
      <c r="E375" s="49"/>
      <c r="F375" s="49"/>
      <c r="G375" s="49"/>
      <c r="H375" s="49"/>
    </row>
    <row r="376" spans="4:8">
      <c r="D376" s="49"/>
      <c r="E376" s="49"/>
      <c r="F376" s="49"/>
      <c r="G376" s="49"/>
      <c r="H376" s="49"/>
    </row>
    <row r="377" spans="4:8">
      <c r="D377" s="49"/>
      <c r="E377" s="49"/>
      <c r="F377" s="49"/>
      <c r="G377" s="49"/>
      <c r="H377" s="49"/>
    </row>
    <row r="378" spans="4:8">
      <c r="D378" s="49"/>
      <c r="E378" s="49"/>
      <c r="F378" s="49"/>
      <c r="G378" s="49"/>
      <c r="H378" s="49"/>
    </row>
    <row r="379" spans="4:8">
      <c r="D379" s="49"/>
      <c r="E379" s="49"/>
      <c r="F379" s="49"/>
      <c r="G379" s="49"/>
      <c r="H379" s="49"/>
    </row>
    <row r="380" spans="4:8">
      <c r="D380" s="49"/>
      <c r="E380" s="49"/>
      <c r="F380" s="49"/>
      <c r="G380" s="49"/>
      <c r="H380" s="49"/>
    </row>
    <row r="381" spans="4:8">
      <c r="D381" s="49"/>
      <c r="E381" s="49"/>
      <c r="F381" s="49"/>
      <c r="G381" s="49"/>
      <c r="H381" s="49"/>
    </row>
    <row r="382" spans="4:8">
      <c r="D382" s="49"/>
      <c r="E382" s="49"/>
      <c r="F382" s="49"/>
      <c r="G382" s="49"/>
      <c r="H382" s="49"/>
    </row>
    <row r="383" spans="4:8">
      <c r="D383" s="49"/>
      <c r="E383" s="49"/>
      <c r="F383" s="49"/>
      <c r="G383" s="49"/>
      <c r="H383" s="49"/>
    </row>
    <row r="384" spans="4:8">
      <c r="D384" s="49"/>
      <c r="E384" s="49"/>
      <c r="F384" s="49"/>
      <c r="G384" s="49"/>
      <c r="H384" s="49"/>
    </row>
    <row r="385" spans="4:8">
      <c r="D385" s="49"/>
      <c r="E385" s="49"/>
      <c r="F385" s="49"/>
      <c r="G385" s="49"/>
      <c r="H385" s="49"/>
    </row>
    <row r="386" spans="4:8">
      <c r="D386" s="49"/>
      <c r="E386" s="49"/>
      <c r="F386" s="49"/>
      <c r="G386" s="49"/>
      <c r="H386" s="49"/>
    </row>
    <row r="387" spans="4:8">
      <c r="D387" s="49"/>
      <c r="E387" s="49"/>
      <c r="F387" s="49"/>
      <c r="G387" s="49"/>
      <c r="H387" s="49"/>
    </row>
    <row r="388" spans="4:8">
      <c r="D388" s="49"/>
      <c r="E388" s="49"/>
      <c r="F388" s="49"/>
      <c r="G388" s="49"/>
      <c r="H388" s="49"/>
    </row>
    <row r="389" spans="4:8">
      <c r="D389" s="49"/>
      <c r="E389" s="49"/>
      <c r="F389" s="49"/>
      <c r="G389" s="49"/>
      <c r="H389" s="49"/>
    </row>
    <row r="390" spans="4:8">
      <c r="D390" s="49"/>
      <c r="E390" s="49"/>
      <c r="F390" s="49"/>
      <c r="G390" s="49"/>
      <c r="H390" s="49"/>
    </row>
    <row r="391" spans="4:8">
      <c r="D391" s="49"/>
      <c r="E391" s="49"/>
      <c r="F391" s="49"/>
      <c r="G391" s="49"/>
      <c r="H391" s="49"/>
    </row>
    <row r="392" spans="4:8">
      <c r="D392" s="49"/>
      <c r="E392" s="49"/>
      <c r="F392" s="49"/>
      <c r="G392" s="49"/>
      <c r="H392" s="49"/>
    </row>
    <row r="393" spans="4:8">
      <c r="D393" s="49"/>
      <c r="E393" s="49"/>
      <c r="F393" s="49"/>
      <c r="G393" s="49"/>
      <c r="H393" s="49"/>
    </row>
    <row r="394" spans="4:8">
      <c r="D394" s="49"/>
      <c r="E394" s="49"/>
      <c r="F394" s="49"/>
      <c r="G394" s="49"/>
      <c r="H394" s="49"/>
    </row>
    <row r="395" spans="4:8">
      <c r="D395" s="49"/>
      <c r="E395" s="49"/>
      <c r="F395" s="49"/>
      <c r="G395" s="49"/>
      <c r="H395" s="49"/>
    </row>
    <row r="396" spans="4:8">
      <c r="D396" s="49"/>
      <c r="E396" s="49"/>
      <c r="F396" s="49"/>
      <c r="G396" s="49"/>
      <c r="H396" s="49"/>
    </row>
    <row r="397" spans="4:8">
      <c r="D397" s="49"/>
      <c r="E397" s="49"/>
      <c r="F397" s="49"/>
      <c r="G397" s="49"/>
      <c r="H397" s="49"/>
    </row>
    <row r="398" spans="4:8">
      <c r="D398" s="49"/>
      <c r="E398" s="49"/>
      <c r="F398" s="49"/>
      <c r="G398" s="49"/>
      <c r="H398" s="49"/>
    </row>
    <row r="399" spans="4:8">
      <c r="D399" s="49"/>
      <c r="E399" s="49"/>
      <c r="F399" s="49"/>
      <c r="G399" s="49"/>
      <c r="H399" s="49"/>
    </row>
    <row r="400" spans="4:8">
      <c r="D400" s="49"/>
      <c r="E400" s="49"/>
      <c r="F400" s="49"/>
      <c r="G400" s="49"/>
      <c r="H400" s="49"/>
    </row>
    <row r="401" spans="4:8">
      <c r="D401" s="49"/>
      <c r="E401" s="49"/>
      <c r="F401" s="49"/>
      <c r="G401" s="49"/>
      <c r="H401" s="49"/>
    </row>
    <row r="402" spans="4:8">
      <c r="D402" s="49"/>
      <c r="E402" s="49"/>
      <c r="F402" s="49"/>
      <c r="G402" s="49"/>
      <c r="H402" s="49"/>
    </row>
    <row r="403" spans="4:8">
      <c r="D403" s="49"/>
      <c r="E403" s="49"/>
      <c r="F403" s="49"/>
      <c r="G403" s="49"/>
      <c r="H403" s="49"/>
    </row>
    <row r="404" spans="4:8">
      <c r="D404" s="49"/>
      <c r="E404" s="49"/>
      <c r="F404" s="49"/>
      <c r="G404" s="49"/>
      <c r="H404" s="49"/>
    </row>
    <row r="405" spans="4:8">
      <c r="D405" s="49"/>
      <c r="E405" s="49"/>
      <c r="F405" s="49"/>
      <c r="G405" s="49"/>
      <c r="H405" s="49"/>
    </row>
    <row r="406" spans="4:8">
      <c r="D406" s="49"/>
      <c r="E406" s="49"/>
      <c r="F406" s="49"/>
      <c r="G406" s="49"/>
      <c r="H406" s="49"/>
    </row>
    <row r="407" spans="4:8">
      <c r="D407" s="49"/>
      <c r="E407" s="49"/>
      <c r="F407" s="49"/>
      <c r="G407" s="49"/>
      <c r="H407" s="49"/>
    </row>
    <row r="408" spans="4:8">
      <c r="D408" s="49"/>
      <c r="E408" s="49"/>
      <c r="F408" s="49"/>
      <c r="G408" s="49"/>
      <c r="H408" s="49"/>
    </row>
    <row r="409" spans="4:8">
      <c r="D409" s="49"/>
      <c r="E409" s="49"/>
      <c r="F409" s="49"/>
      <c r="G409" s="49"/>
      <c r="H409" s="49"/>
    </row>
    <row r="410" spans="4:8">
      <c r="D410" s="49"/>
      <c r="E410" s="49"/>
      <c r="F410" s="49"/>
      <c r="G410" s="49"/>
      <c r="H410" s="49"/>
    </row>
    <row r="411" spans="4:8">
      <c r="D411" s="49"/>
      <c r="E411" s="49"/>
      <c r="F411" s="49"/>
      <c r="G411" s="49"/>
      <c r="H411" s="49"/>
    </row>
    <row r="412" spans="4:8">
      <c r="D412" s="49"/>
      <c r="E412" s="49"/>
      <c r="F412" s="49"/>
      <c r="G412" s="49"/>
      <c r="H412" s="49"/>
    </row>
    <row r="413" spans="4:8">
      <c r="D413" s="49"/>
      <c r="E413" s="49"/>
      <c r="F413" s="49"/>
      <c r="G413" s="49"/>
      <c r="H413" s="49"/>
    </row>
    <row r="414" spans="4:8">
      <c r="D414" s="49"/>
      <c r="E414" s="49"/>
      <c r="F414" s="49"/>
      <c r="G414" s="49"/>
      <c r="H414" s="49"/>
    </row>
    <row r="415" spans="4:8">
      <c r="D415" s="49"/>
      <c r="E415" s="49"/>
      <c r="F415" s="49"/>
      <c r="G415" s="49"/>
      <c r="H415" s="49"/>
    </row>
    <row r="416" spans="4:8">
      <c r="D416" s="49"/>
      <c r="E416" s="49"/>
      <c r="F416" s="49"/>
      <c r="G416" s="49"/>
      <c r="H416" s="49"/>
    </row>
    <row r="417" spans="4:8">
      <c r="D417" s="49"/>
      <c r="E417" s="49"/>
      <c r="F417" s="49"/>
      <c r="G417" s="49"/>
      <c r="H417" s="49"/>
    </row>
    <row r="418" spans="4:8">
      <c r="D418" s="49"/>
      <c r="E418" s="49"/>
      <c r="F418" s="49"/>
      <c r="G418" s="49"/>
      <c r="H418" s="49"/>
    </row>
    <row r="419" spans="4:8">
      <c r="D419" s="49"/>
      <c r="E419" s="49"/>
      <c r="F419" s="49"/>
      <c r="G419" s="49"/>
      <c r="H419" s="49"/>
    </row>
    <row r="420" spans="4:8">
      <c r="D420" s="49"/>
      <c r="E420" s="49"/>
      <c r="F420" s="49"/>
      <c r="G420" s="49"/>
      <c r="H420" s="49"/>
    </row>
    <row r="421" spans="4:8">
      <c r="D421" s="49"/>
      <c r="E421" s="49"/>
      <c r="F421" s="49"/>
      <c r="G421" s="49"/>
      <c r="H421" s="49"/>
    </row>
    <row r="422" spans="4:8">
      <c r="D422" s="49"/>
      <c r="E422" s="49"/>
      <c r="F422" s="49"/>
      <c r="G422" s="49"/>
      <c r="H422" s="49"/>
    </row>
    <row r="423" spans="4:8">
      <c r="D423" s="49"/>
      <c r="E423" s="49"/>
      <c r="F423" s="49"/>
      <c r="G423" s="49"/>
      <c r="H423" s="49"/>
    </row>
    <row r="424" spans="4:8">
      <c r="D424" s="49"/>
      <c r="E424" s="49"/>
      <c r="F424" s="49"/>
      <c r="G424" s="49"/>
      <c r="H424" s="49"/>
    </row>
    <row r="425" spans="4:8">
      <c r="D425" s="49"/>
      <c r="E425" s="49"/>
      <c r="F425" s="49"/>
      <c r="G425" s="49"/>
      <c r="H425" s="49"/>
    </row>
    <row r="426" spans="4:8">
      <c r="D426" s="49"/>
      <c r="E426" s="49"/>
      <c r="F426" s="49"/>
      <c r="G426" s="49"/>
      <c r="H426" s="49"/>
    </row>
    <row r="427" spans="4:8">
      <c r="D427" s="49"/>
      <c r="E427" s="49"/>
      <c r="F427" s="49"/>
      <c r="G427" s="49"/>
      <c r="H427" s="49"/>
    </row>
    <row r="428" spans="4:8">
      <c r="D428" s="49"/>
      <c r="E428" s="49"/>
      <c r="F428" s="49"/>
      <c r="G428" s="49"/>
      <c r="H428" s="49"/>
    </row>
    <row r="429" spans="4:8">
      <c r="D429" s="49"/>
      <c r="E429" s="49"/>
      <c r="F429" s="49"/>
      <c r="G429" s="49"/>
      <c r="H429" s="49"/>
    </row>
    <row r="430" spans="4:8">
      <c r="D430" s="49"/>
      <c r="E430" s="49"/>
      <c r="F430" s="49"/>
      <c r="G430" s="49"/>
      <c r="H430" s="49"/>
    </row>
    <row r="431" spans="4:8">
      <c r="D431" s="49"/>
      <c r="E431" s="49"/>
      <c r="F431" s="49"/>
      <c r="G431" s="49"/>
      <c r="H431" s="49"/>
    </row>
    <row r="432" spans="4:8">
      <c r="D432" s="49"/>
      <c r="E432" s="49"/>
      <c r="F432" s="49"/>
      <c r="G432" s="49"/>
      <c r="H432" s="49"/>
    </row>
    <row r="433" spans="4:8">
      <c r="D433" s="49"/>
      <c r="E433" s="49"/>
      <c r="F433" s="49"/>
      <c r="G433" s="49"/>
      <c r="H433" s="49"/>
    </row>
    <row r="434" spans="4:8">
      <c r="D434" s="49"/>
      <c r="E434" s="49"/>
      <c r="F434" s="49"/>
      <c r="G434" s="49"/>
      <c r="H434" s="49"/>
    </row>
    <row r="435" spans="4:8">
      <c r="D435" s="49"/>
      <c r="E435" s="49"/>
      <c r="F435" s="49"/>
      <c r="G435" s="49"/>
      <c r="H435" s="49"/>
    </row>
    <row r="436" spans="4:8">
      <c r="D436" s="49"/>
      <c r="E436" s="49"/>
      <c r="F436" s="49"/>
      <c r="G436" s="49"/>
      <c r="H436" s="49"/>
    </row>
    <row r="437" spans="4:8">
      <c r="D437" s="49"/>
      <c r="E437" s="49"/>
      <c r="F437" s="49"/>
      <c r="G437" s="49"/>
      <c r="H437" s="49"/>
    </row>
    <row r="438" spans="4:8">
      <c r="D438" s="49"/>
      <c r="E438" s="49"/>
      <c r="F438" s="49"/>
      <c r="G438" s="49"/>
      <c r="H438" s="49"/>
    </row>
    <row r="439" spans="4:8">
      <c r="D439" s="49"/>
      <c r="E439" s="49"/>
      <c r="F439" s="49"/>
      <c r="G439" s="49"/>
      <c r="H439" s="49"/>
    </row>
    <row r="440" spans="4:8">
      <c r="D440" s="49"/>
      <c r="E440" s="49"/>
      <c r="F440" s="49"/>
      <c r="G440" s="49"/>
      <c r="H440" s="49"/>
    </row>
    <row r="441" spans="4:8">
      <c r="D441" s="49"/>
      <c r="E441" s="49"/>
      <c r="F441" s="49"/>
      <c r="G441" s="49"/>
      <c r="H441" s="49"/>
    </row>
    <row r="442" spans="4:8">
      <c r="D442" s="49"/>
      <c r="E442" s="49"/>
      <c r="F442" s="49"/>
      <c r="G442" s="49"/>
      <c r="H442" s="49"/>
    </row>
    <row r="443" spans="4:8">
      <c r="D443" s="49"/>
      <c r="E443" s="49"/>
      <c r="F443" s="49"/>
      <c r="G443" s="49"/>
      <c r="H443" s="49"/>
    </row>
    <row r="444" spans="4:8">
      <c r="D444" s="49"/>
      <c r="E444" s="49"/>
      <c r="F444" s="49"/>
      <c r="G444" s="49"/>
      <c r="H444" s="49"/>
    </row>
    <row r="445" spans="4:8">
      <c r="D445" s="49"/>
      <c r="E445" s="49"/>
      <c r="F445" s="49"/>
      <c r="G445" s="49"/>
      <c r="H445" s="49"/>
    </row>
    <row r="446" spans="4:8">
      <c r="D446" s="49"/>
      <c r="E446" s="49"/>
      <c r="F446" s="49"/>
      <c r="G446" s="49"/>
      <c r="H446" s="49"/>
    </row>
    <row r="447" spans="4:8">
      <c r="D447" s="49"/>
      <c r="E447" s="49"/>
      <c r="F447" s="49"/>
      <c r="G447" s="49"/>
      <c r="H447" s="49"/>
    </row>
    <row r="448" spans="4:8">
      <c r="D448" s="49"/>
      <c r="E448" s="49"/>
      <c r="F448" s="49"/>
      <c r="G448" s="49"/>
      <c r="H448" s="49"/>
    </row>
    <row r="449" spans="4:8">
      <c r="D449" s="49"/>
      <c r="E449" s="49"/>
      <c r="F449" s="49"/>
      <c r="G449" s="49"/>
      <c r="H449" s="49"/>
    </row>
    <row r="450" spans="4:8">
      <c r="D450" s="49"/>
      <c r="E450" s="49"/>
      <c r="F450" s="49"/>
      <c r="G450" s="49"/>
      <c r="H450" s="49"/>
    </row>
    <row r="451" spans="4:8">
      <c r="D451" s="49"/>
      <c r="E451" s="49"/>
      <c r="F451" s="49"/>
      <c r="G451" s="49"/>
      <c r="H451" s="49"/>
    </row>
    <row r="452" spans="4:8">
      <c r="D452" s="49"/>
      <c r="E452" s="49"/>
      <c r="F452" s="49"/>
      <c r="G452" s="49"/>
      <c r="H452" s="49"/>
    </row>
    <row r="453" spans="4:8">
      <c r="D453" s="49"/>
      <c r="E453" s="49"/>
      <c r="F453" s="49"/>
      <c r="G453" s="49"/>
      <c r="H453" s="49"/>
    </row>
    <row r="454" spans="4:8">
      <c r="D454" s="49"/>
      <c r="E454" s="49"/>
      <c r="F454" s="49"/>
      <c r="G454" s="49"/>
      <c r="H454" s="49"/>
    </row>
    <row r="455" spans="4:8">
      <c r="D455" s="49"/>
      <c r="E455" s="49"/>
      <c r="F455" s="49"/>
      <c r="G455" s="49"/>
      <c r="H455" s="49"/>
    </row>
    <row r="456" spans="4:8">
      <c r="D456" s="49"/>
      <c r="E456" s="49"/>
      <c r="F456" s="49"/>
      <c r="G456" s="49"/>
      <c r="H456" s="49"/>
    </row>
    <row r="457" spans="4:8">
      <c r="D457" s="49"/>
      <c r="E457" s="49"/>
      <c r="F457" s="49"/>
      <c r="G457" s="49"/>
      <c r="H457" s="49"/>
    </row>
    <row r="458" spans="4:8">
      <c r="D458" s="49"/>
      <c r="E458" s="49"/>
      <c r="F458" s="49"/>
      <c r="G458" s="49"/>
      <c r="H458" s="49"/>
    </row>
    <row r="459" spans="4:8">
      <c r="D459" s="49"/>
      <c r="E459" s="49"/>
      <c r="F459" s="49"/>
      <c r="G459" s="49"/>
      <c r="H459" s="49"/>
    </row>
    <row r="460" spans="4:8">
      <c r="D460" s="49"/>
      <c r="E460" s="49"/>
      <c r="F460" s="49"/>
      <c r="G460" s="49"/>
      <c r="H460" s="49"/>
    </row>
    <row r="461" spans="4:8">
      <c r="D461" s="49"/>
      <c r="E461" s="49"/>
      <c r="F461" s="49"/>
      <c r="G461" s="49"/>
      <c r="H461" s="49"/>
    </row>
    <row r="462" spans="4:8">
      <c r="D462" s="49"/>
      <c r="E462" s="49"/>
      <c r="F462" s="49"/>
      <c r="G462" s="49"/>
      <c r="H462" s="49"/>
    </row>
    <row r="463" spans="4:8">
      <c r="D463" s="49"/>
      <c r="E463" s="49"/>
      <c r="F463" s="49"/>
      <c r="G463" s="49"/>
      <c r="H463" s="49"/>
    </row>
    <row r="464" spans="4:8">
      <c r="D464" s="49"/>
      <c r="E464" s="49"/>
      <c r="F464" s="49"/>
      <c r="G464" s="49"/>
      <c r="H464" s="49"/>
    </row>
    <row r="465" spans="4:8">
      <c r="D465" s="49"/>
      <c r="E465" s="49"/>
      <c r="F465" s="49"/>
      <c r="G465" s="49"/>
      <c r="H465" s="49"/>
    </row>
    <row r="466" spans="4:8">
      <c r="D466" s="49"/>
      <c r="E466" s="49"/>
      <c r="F466" s="49"/>
      <c r="G466" s="49"/>
      <c r="H466" s="49"/>
    </row>
    <row r="467" spans="4:8">
      <c r="D467" s="49"/>
      <c r="E467" s="49"/>
      <c r="F467" s="49"/>
      <c r="G467" s="49"/>
      <c r="H467" s="49"/>
    </row>
    <row r="468" spans="4:8">
      <c r="D468" s="49"/>
      <c r="E468" s="49"/>
      <c r="F468" s="49"/>
      <c r="G468" s="49"/>
      <c r="H468" s="49"/>
    </row>
    <row r="469" spans="4:8">
      <c r="D469" s="49"/>
      <c r="E469" s="49"/>
      <c r="F469" s="49"/>
      <c r="G469" s="49"/>
      <c r="H469" s="49"/>
    </row>
    <row r="470" spans="4:8">
      <c r="D470" s="49"/>
      <c r="E470" s="49"/>
      <c r="F470" s="49"/>
      <c r="G470" s="49"/>
      <c r="H470" s="49"/>
    </row>
    <row r="471" spans="4:8">
      <c r="D471" s="49"/>
      <c r="E471" s="49"/>
      <c r="F471" s="49"/>
      <c r="G471" s="49"/>
      <c r="H471" s="49"/>
    </row>
    <row r="472" spans="4:8">
      <c r="D472" s="49"/>
      <c r="E472" s="49"/>
      <c r="F472" s="49"/>
      <c r="G472" s="49"/>
      <c r="H472" s="49"/>
    </row>
    <row r="473" spans="4:8">
      <c r="D473" s="49"/>
      <c r="E473" s="49"/>
      <c r="F473" s="49"/>
      <c r="G473" s="49"/>
      <c r="H473" s="49"/>
    </row>
    <row r="474" spans="4:8">
      <c r="D474" s="49"/>
      <c r="E474" s="49"/>
      <c r="F474" s="49"/>
      <c r="G474" s="49"/>
      <c r="H474" s="49"/>
    </row>
    <row r="475" spans="4:8">
      <c r="D475" s="49"/>
      <c r="E475" s="49"/>
      <c r="F475" s="49"/>
      <c r="G475" s="49"/>
      <c r="H475" s="49"/>
    </row>
    <row r="476" spans="4:8">
      <c r="D476" s="49"/>
      <c r="E476" s="49"/>
      <c r="F476" s="49"/>
      <c r="G476" s="49"/>
      <c r="H476" s="49"/>
    </row>
    <row r="477" spans="4:8">
      <c r="D477" s="49"/>
      <c r="E477" s="49"/>
      <c r="F477" s="49"/>
      <c r="G477" s="49"/>
      <c r="H477" s="49"/>
    </row>
    <row r="478" spans="4:8">
      <c r="D478" s="49"/>
      <c r="E478" s="49"/>
      <c r="F478" s="49"/>
      <c r="G478" s="49"/>
      <c r="H478" s="49"/>
    </row>
    <row r="479" spans="4:8">
      <c r="D479" s="49"/>
      <c r="E479" s="49"/>
      <c r="F479" s="49"/>
      <c r="G479" s="49"/>
      <c r="H479" s="49"/>
    </row>
    <row r="480" spans="4:8">
      <c r="D480" s="49"/>
      <c r="E480" s="49"/>
      <c r="F480" s="49"/>
      <c r="G480" s="49"/>
      <c r="H480" s="49"/>
    </row>
    <row r="481" spans="4:8">
      <c r="D481" s="49"/>
      <c r="E481" s="49"/>
      <c r="F481" s="49"/>
      <c r="G481" s="49"/>
      <c r="H481" s="49"/>
    </row>
    <row r="482" spans="4:8">
      <c r="D482" s="49"/>
      <c r="E482" s="49"/>
      <c r="F482" s="49"/>
      <c r="G482" s="49"/>
      <c r="H482" s="49"/>
    </row>
    <row r="483" spans="4:8">
      <c r="D483" s="49"/>
      <c r="E483" s="49"/>
      <c r="F483" s="49"/>
      <c r="G483" s="49"/>
      <c r="H483" s="49"/>
    </row>
    <row r="484" spans="4:8">
      <c r="D484" s="49"/>
      <c r="E484" s="49"/>
      <c r="F484" s="49"/>
      <c r="G484" s="49"/>
      <c r="H484" s="49"/>
    </row>
    <row r="485" spans="4:8">
      <c r="D485" s="49"/>
      <c r="E485" s="49"/>
      <c r="F485" s="49"/>
      <c r="G485" s="49"/>
      <c r="H485" s="49"/>
    </row>
    <row r="486" spans="4:8">
      <c r="D486" s="49"/>
      <c r="E486" s="49"/>
      <c r="F486" s="49"/>
      <c r="G486" s="49"/>
      <c r="H486" s="49"/>
    </row>
    <row r="487" spans="4:8">
      <c r="D487" s="49"/>
      <c r="E487" s="49"/>
      <c r="F487" s="49"/>
      <c r="G487" s="49"/>
      <c r="H487" s="49"/>
    </row>
    <row r="488" spans="4:8">
      <c r="D488" s="49"/>
      <c r="E488" s="49"/>
      <c r="F488" s="49"/>
      <c r="G488" s="49"/>
      <c r="H488" s="49"/>
    </row>
    <row r="489" spans="4:8">
      <c r="D489" s="49"/>
      <c r="E489" s="49"/>
      <c r="F489" s="49"/>
      <c r="G489" s="49"/>
      <c r="H489" s="49"/>
    </row>
    <row r="490" spans="4:8">
      <c r="D490" s="49"/>
      <c r="E490" s="49"/>
      <c r="F490" s="49"/>
      <c r="G490" s="49"/>
      <c r="H490" s="49"/>
    </row>
    <row r="491" spans="4:8">
      <c r="D491" s="49"/>
      <c r="E491" s="49"/>
      <c r="F491" s="49"/>
      <c r="G491" s="49"/>
      <c r="H491" s="49"/>
    </row>
    <row r="492" spans="4:8">
      <c r="D492" s="49"/>
      <c r="E492" s="49"/>
      <c r="F492" s="49"/>
      <c r="G492" s="49"/>
      <c r="H492" s="49"/>
    </row>
    <row r="493" spans="4:8">
      <c r="D493" s="49"/>
      <c r="E493" s="49"/>
      <c r="F493" s="49"/>
      <c r="G493" s="49"/>
      <c r="H493" s="49"/>
    </row>
    <row r="494" spans="4:8">
      <c r="D494" s="49"/>
      <c r="E494" s="49"/>
      <c r="F494" s="49"/>
      <c r="G494" s="49"/>
      <c r="H494" s="49"/>
    </row>
    <row r="495" spans="4:8">
      <c r="D495" s="49"/>
      <c r="E495" s="49"/>
      <c r="F495" s="49"/>
      <c r="G495" s="49"/>
      <c r="H495" s="49"/>
    </row>
    <row r="496" spans="4:8">
      <c r="D496" s="49"/>
      <c r="E496" s="49"/>
      <c r="F496" s="49"/>
      <c r="G496" s="49"/>
      <c r="H496" s="49"/>
    </row>
    <row r="497" spans="4:8">
      <c r="D497" s="49"/>
      <c r="E497" s="49"/>
      <c r="F497" s="49"/>
      <c r="G497" s="49"/>
      <c r="H497" s="49"/>
    </row>
    <row r="498" spans="4:8">
      <c r="D498" s="49"/>
      <c r="E498" s="49"/>
      <c r="F498" s="49"/>
      <c r="G498" s="49"/>
      <c r="H498" s="49"/>
    </row>
    <row r="499" spans="4:8">
      <c r="D499" s="49"/>
      <c r="E499" s="49"/>
      <c r="F499" s="49"/>
      <c r="G499" s="49"/>
      <c r="H499" s="49"/>
    </row>
    <row r="500" spans="4:8">
      <c r="D500" s="49"/>
      <c r="E500" s="49"/>
      <c r="F500" s="49"/>
      <c r="G500" s="49"/>
      <c r="H500" s="49"/>
    </row>
    <row r="501" spans="4:8">
      <c r="D501" s="49"/>
      <c r="E501" s="49"/>
      <c r="F501" s="49"/>
      <c r="G501" s="49"/>
      <c r="H501" s="49"/>
    </row>
    <row r="502" spans="4:8">
      <c r="D502" s="49"/>
      <c r="E502" s="49"/>
      <c r="F502" s="49"/>
      <c r="G502" s="49"/>
      <c r="H502" s="49"/>
    </row>
    <row r="503" spans="4:8">
      <c r="D503" s="49"/>
      <c r="E503" s="49"/>
      <c r="F503" s="49"/>
      <c r="G503" s="49"/>
      <c r="H503" s="49"/>
    </row>
    <row r="504" spans="4:8">
      <c r="D504" s="49"/>
      <c r="E504" s="49"/>
      <c r="F504" s="49"/>
      <c r="G504" s="49"/>
      <c r="H504" s="49"/>
    </row>
    <row r="505" spans="4:8">
      <c r="D505" s="49"/>
      <c r="E505" s="49"/>
      <c r="F505" s="49"/>
      <c r="G505" s="49"/>
      <c r="H505" s="49"/>
    </row>
    <row r="506" spans="4:8">
      <c r="D506" s="49"/>
      <c r="E506" s="49"/>
      <c r="F506" s="49"/>
      <c r="G506" s="49"/>
      <c r="H506" s="49"/>
    </row>
    <row r="507" spans="4:8">
      <c r="D507" s="49"/>
      <c r="E507" s="49"/>
      <c r="F507" s="49"/>
      <c r="G507" s="49"/>
      <c r="H507" s="49"/>
    </row>
    <row r="508" spans="4:8">
      <c r="D508" s="49"/>
      <c r="E508" s="49"/>
      <c r="F508" s="49"/>
      <c r="G508" s="49"/>
      <c r="H508" s="49"/>
    </row>
    <row r="509" spans="4:8">
      <c r="D509" s="49"/>
      <c r="E509" s="49"/>
      <c r="F509" s="49"/>
      <c r="G509" s="49"/>
      <c r="H509" s="49"/>
    </row>
    <row r="510" spans="4:8">
      <c r="D510" s="49"/>
      <c r="E510" s="49"/>
      <c r="F510" s="49"/>
      <c r="G510" s="49"/>
      <c r="H510" s="49"/>
    </row>
    <row r="511" spans="4:8">
      <c r="D511" s="49"/>
      <c r="E511" s="49"/>
      <c r="F511" s="49"/>
      <c r="G511" s="49"/>
      <c r="H511" s="49"/>
    </row>
    <row r="512" spans="4:8">
      <c r="D512" s="49"/>
      <c r="E512" s="49"/>
      <c r="F512" s="49"/>
      <c r="G512" s="49"/>
      <c r="H512" s="49"/>
    </row>
    <row r="513" spans="4:8">
      <c r="D513" s="49"/>
      <c r="E513" s="49"/>
      <c r="F513" s="49"/>
      <c r="G513" s="49"/>
      <c r="H513" s="49"/>
    </row>
    <row r="514" spans="4:8">
      <c r="D514" s="49"/>
      <c r="E514" s="49"/>
      <c r="F514" s="49"/>
      <c r="G514" s="49"/>
      <c r="H514" s="49"/>
    </row>
    <row r="515" spans="4:8">
      <c r="D515" s="49"/>
      <c r="E515" s="49"/>
      <c r="F515" s="49"/>
      <c r="G515" s="49"/>
      <c r="H515" s="49"/>
    </row>
    <row r="516" spans="4:8">
      <c r="D516" s="49"/>
      <c r="E516" s="49"/>
      <c r="F516" s="49"/>
      <c r="G516" s="49"/>
      <c r="H516" s="49"/>
    </row>
    <row r="517" spans="4:8">
      <c r="D517" s="49"/>
      <c r="E517" s="49"/>
      <c r="F517" s="49"/>
      <c r="G517" s="49"/>
      <c r="H517" s="49"/>
    </row>
    <row r="518" spans="4:8">
      <c r="D518" s="49"/>
      <c r="E518" s="49"/>
      <c r="F518" s="49"/>
      <c r="G518" s="49"/>
      <c r="H518" s="49"/>
    </row>
    <row r="519" spans="4:8">
      <c r="D519" s="49"/>
      <c r="E519" s="49"/>
      <c r="F519" s="49"/>
      <c r="G519" s="49"/>
      <c r="H519" s="49"/>
    </row>
    <row r="520" spans="4:8">
      <c r="D520" s="49"/>
      <c r="E520" s="49"/>
      <c r="F520" s="49"/>
      <c r="G520" s="49"/>
      <c r="H520" s="49"/>
    </row>
    <row r="521" spans="4:8">
      <c r="D521" s="49"/>
      <c r="E521" s="49"/>
      <c r="F521" s="49"/>
      <c r="G521" s="49"/>
      <c r="H521" s="49"/>
    </row>
    <row r="522" spans="4:8">
      <c r="D522" s="49"/>
      <c r="E522" s="49"/>
      <c r="F522" s="49"/>
      <c r="G522" s="49"/>
      <c r="H522" s="49"/>
    </row>
    <row r="523" spans="4:8">
      <c r="D523" s="49"/>
      <c r="E523" s="49"/>
      <c r="F523" s="49"/>
      <c r="G523" s="49"/>
      <c r="H523" s="49"/>
    </row>
    <row r="524" spans="4:8">
      <c r="D524" s="49"/>
      <c r="E524" s="49"/>
      <c r="F524" s="49"/>
      <c r="G524" s="49"/>
      <c r="H524" s="49"/>
    </row>
    <row r="525" spans="4:8">
      <c r="D525" s="49"/>
      <c r="E525" s="49"/>
      <c r="F525" s="49"/>
      <c r="G525" s="49"/>
      <c r="H525" s="49"/>
    </row>
    <row r="526" spans="4:8">
      <c r="D526" s="49"/>
      <c r="E526" s="49"/>
      <c r="F526" s="49"/>
      <c r="G526" s="49"/>
      <c r="H526" s="49"/>
    </row>
    <row r="527" spans="4:8">
      <c r="D527" s="49"/>
      <c r="E527" s="49"/>
      <c r="F527" s="49"/>
      <c r="G527" s="49"/>
      <c r="H527" s="49"/>
    </row>
    <row r="528" spans="4:8">
      <c r="D528" s="49"/>
      <c r="E528" s="49"/>
      <c r="F528" s="49"/>
      <c r="G528" s="49"/>
      <c r="H528" s="49"/>
    </row>
    <row r="529" spans="4:8">
      <c r="D529" s="49"/>
      <c r="E529" s="49"/>
      <c r="F529" s="49"/>
      <c r="G529" s="49"/>
      <c r="H529" s="49"/>
    </row>
    <row r="530" spans="4:8">
      <c r="D530" s="49"/>
      <c r="E530" s="49"/>
      <c r="F530" s="49"/>
      <c r="G530" s="49"/>
      <c r="H530" s="49"/>
    </row>
    <row r="531" spans="4:8">
      <c r="D531" s="49"/>
      <c r="E531" s="49"/>
      <c r="F531" s="49"/>
      <c r="G531" s="49"/>
      <c r="H531" s="49"/>
    </row>
    <row r="532" spans="4:8">
      <c r="D532" s="49"/>
      <c r="E532" s="49"/>
      <c r="F532" s="49"/>
      <c r="G532" s="49"/>
      <c r="H532" s="49"/>
    </row>
    <row r="533" spans="4:8">
      <c r="D533" s="49"/>
      <c r="E533" s="49"/>
      <c r="F533" s="49"/>
      <c r="G533" s="49"/>
      <c r="H533" s="49"/>
    </row>
    <row r="534" spans="4:8">
      <c r="D534" s="49"/>
      <c r="E534" s="49"/>
      <c r="F534" s="49"/>
      <c r="G534" s="49"/>
      <c r="H534" s="49"/>
    </row>
    <row r="535" spans="4:8">
      <c r="D535" s="49"/>
      <c r="E535" s="49"/>
      <c r="F535" s="49"/>
      <c r="G535" s="49"/>
      <c r="H535" s="49"/>
    </row>
    <row r="536" spans="4:8">
      <c r="D536" s="49"/>
      <c r="E536" s="49"/>
      <c r="F536" s="49"/>
      <c r="G536" s="49"/>
      <c r="H536" s="49"/>
    </row>
    <row r="537" spans="4:8">
      <c r="D537" s="49"/>
      <c r="E537" s="49"/>
      <c r="F537" s="49"/>
      <c r="G537" s="49"/>
      <c r="H537" s="49"/>
    </row>
    <row r="538" spans="4:8">
      <c r="D538" s="49"/>
      <c r="E538" s="49"/>
      <c r="F538" s="49"/>
      <c r="G538" s="49"/>
      <c r="H538" s="49"/>
    </row>
    <row r="539" spans="4:8">
      <c r="D539" s="49"/>
      <c r="E539" s="49"/>
      <c r="F539" s="49"/>
      <c r="G539" s="49"/>
      <c r="H539" s="49"/>
    </row>
    <row r="540" spans="4:8">
      <c r="D540" s="49"/>
      <c r="E540" s="49"/>
      <c r="F540" s="49"/>
      <c r="G540" s="49"/>
      <c r="H540" s="49"/>
    </row>
    <row r="541" spans="4:8">
      <c r="D541" s="49"/>
      <c r="E541" s="49"/>
      <c r="F541" s="49"/>
      <c r="G541" s="49"/>
      <c r="H541" s="49"/>
    </row>
    <row r="542" spans="4:8">
      <c r="D542" s="49"/>
      <c r="E542" s="49"/>
      <c r="F542" s="49"/>
      <c r="G542" s="49"/>
      <c r="H542" s="49"/>
    </row>
    <row r="543" spans="4:8">
      <c r="D543" s="49"/>
      <c r="E543" s="49"/>
      <c r="F543" s="49"/>
      <c r="G543" s="49"/>
      <c r="H543" s="49"/>
    </row>
    <row r="544" spans="4:8">
      <c r="D544" s="49"/>
      <c r="E544" s="49"/>
      <c r="F544" s="49"/>
      <c r="G544" s="49"/>
      <c r="H544" s="49"/>
    </row>
    <row r="545" spans="4:8">
      <c r="D545" s="49"/>
      <c r="E545" s="49"/>
      <c r="F545" s="49"/>
      <c r="G545" s="49"/>
      <c r="H545" s="49"/>
    </row>
    <row r="546" spans="4:8">
      <c r="D546" s="49"/>
      <c r="E546" s="49"/>
      <c r="F546" s="49"/>
      <c r="G546" s="49"/>
      <c r="H546" s="49"/>
    </row>
    <row r="547" spans="4:8">
      <c r="D547" s="49"/>
      <c r="E547" s="49"/>
      <c r="F547" s="49"/>
      <c r="G547" s="49"/>
      <c r="H547" s="49"/>
    </row>
    <row r="548" spans="4:8">
      <c r="D548" s="49"/>
      <c r="E548" s="49"/>
      <c r="F548" s="49"/>
      <c r="G548" s="49"/>
      <c r="H548" s="49"/>
    </row>
    <row r="549" spans="4:8">
      <c r="D549" s="49"/>
      <c r="E549" s="49"/>
      <c r="F549" s="49"/>
      <c r="G549" s="49"/>
      <c r="H549" s="49"/>
    </row>
    <row r="550" spans="4:8">
      <c r="D550" s="49"/>
      <c r="E550" s="49"/>
      <c r="F550" s="49"/>
      <c r="G550" s="49"/>
      <c r="H550" s="49"/>
    </row>
    <row r="551" spans="4:8">
      <c r="D551" s="49"/>
      <c r="E551" s="49"/>
      <c r="F551" s="49"/>
      <c r="G551" s="49"/>
      <c r="H551" s="49"/>
    </row>
    <row r="552" spans="4:8">
      <c r="D552" s="49"/>
      <c r="E552" s="49"/>
      <c r="F552" s="49"/>
      <c r="G552" s="49"/>
      <c r="H552" s="49"/>
    </row>
    <row r="553" spans="4:8">
      <c r="D553" s="49"/>
      <c r="E553" s="49"/>
      <c r="F553" s="49"/>
      <c r="G553" s="49"/>
      <c r="H553" s="49"/>
    </row>
    <row r="554" spans="4:8">
      <c r="D554" s="49"/>
      <c r="E554" s="49"/>
      <c r="F554" s="49"/>
      <c r="G554" s="49"/>
      <c r="H554" s="49"/>
    </row>
    <row r="555" spans="4:8">
      <c r="D555" s="49"/>
      <c r="E555" s="49"/>
      <c r="F555" s="49"/>
      <c r="G555" s="49"/>
      <c r="H555" s="49"/>
    </row>
    <row r="556" spans="4:8">
      <c r="D556" s="49"/>
      <c r="E556" s="49"/>
      <c r="F556" s="49"/>
      <c r="G556" s="49"/>
      <c r="H556" s="49"/>
    </row>
    <row r="557" spans="4:8">
      <c r="D557" s="49"/>
      <c r="E557" s="49"/>
      <c r="F557" s="49"/>
      <c r="G557" s="49"/>
      <c r="H557" s="49"/>
    </row>
    <row r="558" spans="4:8">
      <c r="D558" s="49"/>
      <c r="E558" s="49"/>
      <c r="F558" s="49"/>
      <c r="G558" s="49"/>
      <c r="H558" s="49"/>
    </row>
    <row r="559" spans="4:8">
      <c r="D559" s="49"/>
      <c r="E559" s="49"/>
      <c r="F559" s="49"/>
      <c r="G559" s="49"/>
      <c r="H559" s="49"/>
    </row>
    <row r="560" spans="4:8">
      <c r="D560" s="49"/>
      <c r="E560" s="49"/>
      <c r="F560" s="49"/>
      <c r="G560" s="49"/>
      <c r="H560" s="49"/>
    </row>
    <row r="561" spans="4:8">
      <c r="D561" s="49"/>
      <c r="E561" s="49"/>
      <c r="F561" s="49"/>
      <c r="G561" s="49"/>
      <c r="H561" s="49"/>
    </row>
    <row r="562" spans="4:8">
      <c r="D562" s="49"/>
      <c r="E562" s="49"/>
      <c r="F562" s="49"/>
      <c r="G562" s="49"/>
      <c r="H562" s="49"/>
    </row>
    <row r="563" spans="4:8">
      <c r="D563" s="49"/>
      <c r="E563" s="49"/>
      <c r="F563" s="49"/>
      <c r="G563" s="49"/>
      <c r="H563" s="49"/>
    </row>
    <row r="564" spans="4:8">
      <c r="D564" s="49"/>
      <c r="E564" s="49"/>
      <c r="F564" s="49"/>
      <c r="G564" s="49"/>
      <c r="H564" s="49"/>
    </row>
    <row r="565" spans="4:8">
      <c r="D565" s="49"/>
      <c r="E565" s="49"/>
      <c r="F565" s="49"/>
      <c r="G565" s="49"/>
      <c r="H565" s="49"/>
    </row>
    <row r="566" spans="4:8">
      <c r="D566" s="49"/>
      <c r="E566" s="49"/>
      <c r="F566" s="49"/>
      <c r="G566" s="49"/>
      <c r="H566" s="49"/>
    </row>
    <row r="567" spans="4:8">
      <c r="D567" s="49"/>
      <c r="E567" s="49"/>
      <c r="F567" s="49"/>
      <c r="G567" s="49"/>
      <c r="H567" s="49"/>
    </row>
    <row r="568" spans="4:8">
      <c r="D568" s="49"/>
      <c r="E568" s="49"/>
      <c r="F568" s="49"/>
      <c r="G568" s="49"/>
      <c r="H568" s="49"/>
    </row>
    <row r="569" spans="4:8">
      <c r="D569" s="49"/>
      <c r="E569" s="49"/>
      <c r="F569" s="49"/>
      <c r="G569" s="49"/>
      <c r="H569" s="49"/>
    </row>
    <row r="570" spans="4:8">
      <c r="D570" s="49"/>
      <c r="E570" s="49"/>
      <c r="F570" s="49"/>
      <c r="G570" s="49"/>
      <c r="H570" s="49"/>
    </row>
    <row r="571" spans="4:8">
      <c r="D571" s="49"/>
      <c r="E571" s="49"/>
      <c r="F571" s="49"/>
      <c r="G571" s="49"/>
      <c r="H571" s="49"/>
    </row>
    <row r="572" spans="4:8">
      <c r="D572" s="49"/>
      <c r="E572" s="49"/>
      <c r="F572" s="49"/>
      <c r="G572" s="49"/>
      <c r="H572" s="49"/>
    </row>
    <row r="573" spans="4:8">
      <c r="D573" s="49"/>
      <c r="E573" s="49"/>
      <c r="F573" s="49"/>
      <c r="G573" s="49"/>
      <c r="H573" s="49"/>
    </row>
    <row r="574" spans="4:8">
      <c r="D574" s="49"/>
      <c r="E574" s="49"/>
      <c r="F574" s="49"/>
      <c r="G574" s="49"/>
      <c r="H574" s="49"/>
    </row>
    <row r="575" spans="4:8">
      <c r="D575" s="49"/>
      <c r="E575" s="49"/>
      <c r="F575" s="49"/>
      <c r="G575" s="49"/>
      <c r="H575" s="49"/>
    </row>
    <row r="576" spans="4:8">
      <c r="D576" s="49"/>
      <c r="E576" s="49"/>
      <c r="F576" s="49"/>
      <c r="G576" s="49"/>
      <c r="H576" s="49"/>
    </row>
    <row r="577" spans="4:8">
      <c r="D577" s="49"/>
      <c r="E577" s="49"/>
      <c r="F577" s="49"/>
      <c r="G577" s="49"/>
      <c r="H577" s="49"/>
    </row>
    <row r="578" spans="4:8">
      <c r="D578" s="49"/>
      <c r="E578" s="49"/>
      <c r="F578" s="49"/>
      <c r="G578" s="49"/>
      <c r="H578" s="49"/>
    </row>
    <row r="579" spans="4:8">
      <c r="D579" s="49"/>
      <c r="E579" s="49"/>
      <c r="F579" s="49"/>
      <c r="G579" s="49"/>
      <c r="H579" s="49"/>
    </row>
    <row r="580" spans="4:8">
      <c r="D580" s="49"/>
      <c r="E580" s="49"/>
      <c r="F580" s="49"/>
      <c r="G580" s="49"/>
      <c r="H580" s="49"/>
    </row>
    <row r="581" spans="4:8">
      <c r="D581" s="49"/>
      <c r="E581" s="49"/>
      <c r="F581" s="49"/>
      <c r="G581" s="49"/>
      <c r="H581" s="49"/>
    </row>
    <row r="582" spans="4:8">
      <c r="D582" s="49"/>
      <c r="E582" s="49"/>
      <c r="F582" s="49"/>
      <c r="G582" s="49"/>
      <c r="H582" s="49"/>
    </row>
    <row r="583" spans="4:8">
      <c r="D583" s="49"/>
      <c r="E583" s="49"/>
      <c r="F583" s="49"/>
      <c r="G583" s="49"/>
      <c r="H583" s="49"/>
    </row>
    <row r="584" spans="4:8">
      <c r="D584" s="49"/>
      <c r="E584" s="49"/>
      <c r="F584" s="49"/>
      <c r="G584" s="49"/>
      <c r="H584" s="49"/>
    </row>
    <row r="585" spans="4:8">
      <c r="D585" s="49"/>
      <c r="E585" s="49"/>
      <c r="F585" s="49"/>
      <c r="G585" s="49"/>
      <c r="H585" s="49"/>
    </row>
    <row r="586" spans="4:8">
      <c r="D586" s="49"/>
      <c r="E586" s="49"/>
      <c r="F586" s="49"/>
      <c r="G586" s="49"/>
      <c r="H586" s="49"/>
    </row>
    <row r="587" spans="4:8">
      <c r="D587" s="49"/>
      <c r="E587" s="49"/>
      <c r="F587" s="49"/>
      <c r="G587" s="49"/>
      <c r="H587" s="49"/>
    </row>
    <row r="588" spans="4:8">
      <c r="D588" s="49"/>
      <c r="E588" s="49"/>
      <c r="F588" s="49"/>
      <c r="G588" s="49"/>
      <c r="H588" s="49"/>
    </row>
    <row r="589" spans="4:8">
      <c r="D589" s="49"/>
      <c r="E589" s="49"/>
      <c r="F589" s="49"/>
      <c r="G589" s="49"/>
      <c r="H589" s="49"/>
    </row>
    <row r="590" spans="4:8">
      <c r="D590" s="49"/>
      <c r="E590" s="49"/>
      <c r="F590" s="49"/>
      <c r="G590" s="49"/>
      <c r="H590" s="49"/>
    </row>
    <row r="591" spans="4:8">
      <c r="D591" s="49"/>
      <c r="E591" s="49"/>
      <c r="F591" s="49"/>
      <c r="G591" s="49"/>
      <c r="H591" s="49"/>
    </row>
    <row r="592" spans="4:8">
      <c r="D592" s="49"/>
      <c r="E592" s="49"/>
      <c r="F592" s="49"/>
      <c r="G592" s="49"/>
      <c r="H592" s="49"/>
    </row>
    <row r="593" spans="4:8">
      <c r="D593" s="49"/>
      <c r="E593" s="49"/>
      <c r="F593" s="49"/>
      <c r="G593" s="49"/>
      <c r="H593" s="49"/>
    </row>
    <row r="594" spans="4:8">
      <c r="D594" s="49"/>
      <c r="E594" s="49"/>
      <c r="F594" s="49"/>
      <c r="G594" s="49"/>
      <c r="H594" s="49"/>
    </row>
    <row r="595" spans="4:8">
      <c r="D595" s="49"/>
      <c r="E595" s="49"/>
      <c r="F595" s="49"/>
      <c r="G595" s="49"/>
      <c r="H595" s="49"/>
    </row>
    <row r="596" spans="4:8">
      <c r="D596" s="49"/>
      <c r="E596" s="49"/>
      <c r="F596" s="49"/>
      <c r="G596" s="49"/>
      <c r="H596" s="49"/>
    </row>
    <row r="597" spans="4:8">
      <c r="D597" s="49"/>
      <c r="E597" s="49"/>
      <c r="F597" s="49"/>
      <c r="G597" s="49"/>
      <c r="H597" s="49"/>
    </row>
    <row r="598" spans="4:8">
      <c r="D598" s="49"/>
      <c r="E598" s="49"/>
      <c r="F598" s="49"/>
      <c r="G598" s="49"/>
      <c r="H598" s="49"/>
    </row>
    <row r="599" spans="4:8">
      <c r="D599" s="49"/>
      <c r="E599" s="49"/>
      <c r="F599" s="49"/>
      <c r="G599" s="49"/>
      <c r="H599" s="49"/>
    </row>
    <row r="600" spans="4:8">
      <c r="D600" s="49"/>
      <c r="E600" s="49"/>
      <c r="F600" s="49"/>
      <c r="G600" s="49"/>
      <c r="H600" s="49"/>
    </row>
    <row r="601" spans="4:8">
      <c r="D601" s="49"/>
      <c r="E601" s="49"/>
      <c r="F601" s="49"/>
      <c r="G601" s="49"/>
      <c r="H601" s="49"/>
    </row>
    <row r="602" spans="4:8">
      <c r="E602" s="107"/>
      <c r="G602" s="107"/>
    </row>
    <row r="603" spans="4:8">
      <c r="E603" s="107"/>
      <c r="G603" s="107"/>
    </row>
    <row r="604" spans="4:8">
      <c r="E604" s="107"/>
      <c r="G604" s="107"/>
    </row>
    <row r="605" spans="4:8">
      <c r="E605" s="107"/>
      <c r="G605" s="107"/>
    </row>
    <row r="606" spans="4:8">
      <c r="E606" s="107"/>
      <c r="G606" s="107"/>
    </row>
    <row r="607" spans="4:8">
      <c r="E607" s="107"/>
      <c r="G607" s="107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3" width="12.7109375" style="44" customWidth="1"/>
    <col min="4" max="4" width="10.7109375" style="44" customWidth="1"/>
    <col min="5" max="5" width="7.140625" style="49" customWidth="1"/>
    <col min="6" max="6" width="6" style="49" customWidth="1"/>
    <col min="7" max="7" width="7.85546875" style="49" customWidth="1"/>
    <col min="8" max="8" width="8.140625" style="49" customWidth="1"/>
    <col min="9" max="9" width="6.28515625" style="49" customWidth="1"/>
    <col min="10" max="10" width="8" style="49" customWidth="1"/>
    <col min="11" max="11" width="8.7109375" style="49" customWidth="1"/>
    <col min="12" max="12" width="10" style="49" customWidth="1"/>
    <col min="13" max="13" width="9.5703125" style="49" customWidth="1"/>
    <col min="14" max="14" width="6.140625" style="49" customWidth="1"/>
    <col min="15" max="16" width="5.7109375" style="49" customWidth="1"/>
    <col min="17" max="17" width="6.85546875" style="49" customWidth="1"/>
    <col min="18" max="18" width="6.42578125" style="44" customWidth="1"/>
    <col min="19" max="19" width="6.7109375" style="44" customWidth="1"/>
    <col min="20" max="20" width="7.28515625" style="44" customWidth="1"/>
    <col min="21" max="32" width="5.7109375" style="44" customWidth="1"/>
    <col min="33" max="16384" width="9.140625" style="44"/>
  </cols>
  <sheetData>
    <row r="1" spans="2:17">
      <c r="B1" s="11" t="s">
        <v>0</v>
      </c>
      <c r="C1" s="12" t="s">
        <v>190</v>
      </c>
    </row>
    <row r="2" spans="2:17">
      <c r="B2" s="11" t="s">
        <v>1</v>
      </c>
    </row>
    <row r="3" spans="2:17">
      <c r="B3" s="11" t="s">
        <v>2</v>
      </c>
      <c r="C3" s="12" t="s">
        <v>191</v>
      </c>
    </row>
    <row r="4" spans="2:17">
      <c r="B4" s="11" t="s">
        <v>3</v>
      </c>
      <c r="C4" s="12" t="s">
        <v>192</v>
      </c>
    </row>
    <row r="5" spans="2:17">
      <c r="B5" s="11"/>
    </row>
    <row r="7" spans="2:17" ht="26.25" customHeight="1">
      <c r="B7" s="87" t="s">
        <v>177</v>
      </c>
      <c r="C7" s="88"/>
      <c r="D7" s="88"/>
    </row>
    <row r="8" spans="2:17" s="49" customFormat="1" ht="47.25">
      <c r="B8" s="99" t="s">
        <v>102</v>
      </c>
      <c r="C8" s="110" t="s">
        <v>178</v>
      </c>
      <c r="D8" s="111" t="s">
        <v>179</v>
      </c>
    </row>
    <row r="9" spans="2:17" s="49" customFormat="1">
      <c r="B9" s="50"/>
      <c r="C9" s="71" t="s">
        <v>6</v>
      </c>
      <c r="D9" s="91" t="s">
        <v>77</v>
      </c>
    </row>
    <row r="10" spans="2:17" s="54" customFormat="1" ht="18" customHeight="1">
      <c r="B10" s="52"/>
      <c r="C10" s="53" t="s">
        <v>9</v>
      </c>
      <c r="D10" s="74" t="s">
        <v>10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</row>
    <row r="11" spans="2:17" s="54" customFormat="1" ht="18" customHeight="1">
      <c r="B11" s="55" t="s">
        <v>180</v>
      </c>
      <c r="C11" s="32">
        <f>C17</f>
        <v>146.81648838726721</v>
      </c>
      <c r="D11" s="74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</row>
    <row r="12" spans="2:17">
      <c r="B12" s="56" t="s">
        <v>193</v>
      </c>
    </row>
    <row r="13" spans="2:17">
      <c r="B13" s="3" t="s">
        <v>895</v>
      </c>
      <c r="C13" s="4">
        <v>23.089778000000006</v>
      </c>
      <c r="D13" s="5">
        <v>42551</v>
      </c>
    </row>
    <row r="14" spans="2:17">
      <c r="B14" s="3" t="s">
        <v>896</v>
      </c>
      <c r="C14" s="4">
        <v>30.778515617006249</v>
      </c>
      <c r="D14" s="5">
        <v>42460</v>
      </c>
    </row>
    <row r="15" spans="2:17">
      <c r="B15" s="3" t="s">
        <v>897</v>
      </c>
      <c r="C15" s="4">
        <v>40.114194770260966</v>
      </c>
      <c r="D15" s="5">
        <v>42628</v>
      </c>
    </row>
    <row r="16" spans="2:17">
      <c r="B16" s="3" t="s">
        <v>898</v>
      </c>
      <c r="C16" s="4">
        <v>52.834000000000003</v>
      </c>
      <c r="D16" s="5">
        <v>42551</v>
      </c>
    </row>
    <row r="17" spans="2:4" s="44" customFormat="1">
      <c r="B17" s="6" t="s">
        <v>214</v>
      </c>
      <c r="C17" s="7">
        <f>SUM(C13:C16)</f>
        <v>146.81648838726721</v>
      </c>
      <c r="D17" s="8"/>
    </row>
    <row r="18" spans="2:4" s="44" customFormat="1">
      <c r="B18" s="6" t="s">
        <v>215</v>
      </c>
      <c r="C18" s="9"/>
      <c r="D18" s="8"/>
    </row>
    <row r="19" spans="2:4" s="44" customFormat="1">
      <c r="B19" s="3"/>
      <c r="C19" s="4">
        <v>0</v>
      </c>
      <c r="D19" s="5"/>
    </row>
    <row r="20" spans="2:4" s="44" customFormat="1">
      <c r="B20" s="6" t="s">
        <v>220</v>
      </c>
      <c r="C20" s="7">
        <f>SUM(C19:C19)</f>
        <v>0</v>
      </c>
      <c r="D20" s="8"/>
    </row>
  </sheetData>
  <sheetProtection password="CCE9" sheet="1" objects="1" scenarios="1"/>
  <mergeCells count="1">
    <mergeCell ref="B7:D7"/>
  </mergeCells>
  <dataValidations count="1">
    <dataValidation allowBlank="1" showInputMessage="1" showErrorMessage="1" sqref="B1:D12 B21:D1048576 E1:XFD1048576 A1:A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44" customWidth="1"/>
    <col min="2" max="2" width="48.28515625" style="43" bestFit="1" customWidth="1"/>
    <col min="3" max="4" width="10.7109375" style="43" customWidth="1"/>
    <col min="5" max="11" width="10.7109375" style="44" customWidth="1"/>
    <col min="12" max="12" width="14.7109375" style="44" customWidth="1"/>
    <col min="13" max="13" width="12.7109375" style="44" customWidth="1"/>
    <col min="14" max="16" width="10.7109375" style="44" customWidth="1"/>
    <col min="17" max="17" width="7.5703125" style="44" customWidth="1"/>
    <col min="18" max="18" width="6.7109375" style="44" customWidth="1"/>
    <col min="19" max="19" width="7.7109375" style="44" customWidth="1"/>
    <col min="20" max="20" width="7.140625" style="44" customWidth="1"/>
    <col min="21" max="21" width="6" style="44" customWidth="1"/>
    <col min="22" max="22" width="7.85546875" style="44" customWidth="1"/>
    <col min="23" max="23" width="8.140625" style="44" customWidth="1"/>
    <col min="24" max="24" width="6.28515625" style="44" customWidth="1"/>
    <col min="25" max="25" width="8" style="44" customWidth="1"/>
    <col min="26" max="26" width="8.7109375" style="44" customWidth="1"/>
    <col min="27" max="27" width="10" style="44" customWidth="1"/>
    <col min="28" max="28" width="9.5703125" style="44" customWidth="1"/>
    <col min="29" max="29" width="6.140625" style="44" customWidth="1"/>
    <col min="30" max="31" width="5.7109375" style="44" customWidth="1"/>
    <col min="32" max="32" width="6.85546875" style="44" customWidth="1"/>
    <col min="33" max="33" width="6.42578125" style="44" customWidth="1"/>
    <col min="34" max="34" width="6.7109375" style="44" customWidth="1"/>
    <col min="35" max="35" width="7.28515625" style="44" customWidth="1"/>
    <col min="36" max="47" width="5.7109375" style="44" customWidth="1"/>
    <col min="48" max="16384" width="9.140625" style="44"/>
  </cols>
  <sheetData>
    <row r="1" spans="2:18">
      <c r="B1" s="11" t="s">
        <v>0</v>
      </c>
      <c r="C1" s="12" t="s">
        <v>190</v>
      </c>
    </row>
    <row r="2" spans="2:18">
      <c r="B2" s="11" t="s">
        <v>1</v>
      </c>
    </row>
    <row r="3" spans="2:18">
      <c r="B3" s="11" t="s">
        <v>2</v>
      </c>
      <c r="C3" s="12" t="s">
        <v>191</v>
      </c>
    </row>
    <row r="4" spans="2:18">
      <c r="B4" s="11" t="s">
        <v>3</v>
      </c>
      <c r="C4" s="12" t="s">
        <v>192</v>
      </c>
    </row>
    <row r="5" spans="2:18">
      <c r="B5" s="11"/>
    </row>
    <row r="7" spans="2:18" ht="26.25" customHeight="1">
      <c r="B7" s="87" t="s">
        <v>181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9"/>
    </row>
    <row r="8" spans="2:18" s="49" customFormat="1" ht="63">
      <c r="B8" s="17" t="s">
        <v>102</v>
      </c>
      <c r="C8" s="69" t="s">
        <v>50</v>
      </c>
      <c r="D8" s="69" t="s">
        <v>88</v>
      </c>
      <c r="E8" s="69" t="s">
        <v>52</v>
      </c>
      <c r="F8" s="69" t="s">
        <v>53</v>
      </c>
      <c r="G8" s="69" t="s">
        <v>72</v>
      </c>
      <c r="H8" s="69" t="s">
        <v>73</v>
      </c>
      <c r="I8" s="69" t="s">
        <v>54</v>
      </c>
      <c r="J8" s="69" t="s">
        <v>55</v>
      </c>
      <c r="K8" s="69" t="s">
        <v>182</v>
      </c>
      <c r="L8" s="69" t="s">
        <v>74</v>
      </c>
      <c r="M8" s="69" t="s">
        <v>183</v>
      </c>
      <c r="N8" s="69" t="s">
        <v>76</v>
      </c>
      <c r="O8" s="69" t="s">
        <v>58</v>
      </c>
      <c r="P8" s="90" t="s">
        <v>59</v>
      </c>
      <c r="R8" s="44"/>
    </row>
    <row r="9" spans="2:18" s="49" customFormat="1" ht="17.25" customHeight="1">
      <c r="B9" s="50"/>
      <c r="C9" s="71"/>
      <c r="D9" s="71"/>
      <c r="E9" s="71"/>
      <c r="F9" s="71"/>
      <c r="G9" s="71" t="s">
        <v>77</v>
      </c>
      <c r="H9" s="71" t="s">
        <v>78</v>
      </c>
      <c r="I9" s="71"/>
      <c r="J9" s="71" t="s">
        <v>7</v>
      </c>
      <c r="K9" s="71" t="s">
        <v>7</v>
      </c>
      <c r="L9" s="71"/>
      <c r="M9" s="71" t="s">
        <v>6</v>
      </c>
      <c r="N9" s="71" t="s">
        <v>7</v>
      </c>
      <c r="O9" s="71" t="s">
        <v>7</v>
      </c>
      <c r="P9" s="72" t="s">
        <v>7</v>
      </c>
    </row>
    <row r="10" spans="2:18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74" t="s">
        <v>64</v>
      </c>
      <c r="J10" s="74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74" t="s">
        <v>82</v>
      </c>
      <c r="P10" s="74" t="s">
        <v>83</v>
      </c>
      <c r="Q10" s="75"/>
    </row>
    <row r="11" spans="2:18" s="54" customFormat="1" ht="18" customHeight="1">
      <c r="B11" s="55" t="s">
        <v>184</v>
      </c>
      <c r="C11" s="53"/>
      <c r="D11" s="53"/>
      <c r="E11" s="53"/>
      <c r="F11" s="53"/>
      <c r="G11" s="53"/>
      <c r="H11" s="53"/>
      <c r="I11" s="53"/>
      <c r="J11" s="53"/>
      <c r="K11" s="53"/>
      <c r="L11" s="32">
        <v>0</v>
      </c>
      <c r="M11" s="32">
        <v>0</v>
      </c>
      <c r="N11" s="53"/>
      <c r="O11" s="32">
        <v>0</v>
      </c>
      <c r="P11" s="32">
        <v>0</v>
      </c>
      <c r="Q11" s="75"/>
    </row>
    <row r="12" spans="2:18">
      <c r="B12" s="56" t="s">
        <v>193</v>
      </c>
      <c r="D12" s="44"/>
    </row>
    <row r="13" spans="2:18">
      <c r="B13" s="56" t="s">
        <v>279</v>
      </c>
      <c r="D13" s="44"/>
    </row>
    <row r="14" spans="2:18">
      <c r="B14" s="12" t="s">
        <v>197</v>
      </c>
      <c r="C14" s="12" t="s">
        <v>197</v>
      </c>
      <c r="D14" s="12" t="s">
        <v>197</v>
      </c>
      <c r="E14" s="12" t="s">
        <v>197</v>
      </c>
      <c r="H14" s="35">
        <v>0</v>
      </c>
      <c r="I14" s="12" t="s">
        <v>197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</row>
    <row r="15" spans="2:18">
      <c r="B15" s="56" t="s">
        <v>280</v>
      </c>
      <c r="D15" s="44"/>
      <c r="H15" s="61">
        <v>0</v>
      </c>
      <c r="L15" s="61">
        <v>0</v>
      </c>
      <c r="M15" s="61">
        <v>0</v>
      </c>
      <c r="O15" s="61">
        <v>0</v>
      </c>
      <c r="P15" s="61">
        <v>0</v>
      </c>
    </row>
    <row r="16" spans="2:18">
      <c r="B16" s="56" t="s">
        <v>256</v>
      </c>
      <c r="D16" s="44"/>
    </row>
    <row r="17" spans="2:16">
      <c r="B17" s="12" t="s">
        <v>197</v>
      </c>
      <c r="C17" s="12" t="s">
        <v>197</v>
      </c>
      <c r="D17" s="12" t="s">
        <v>197</v>
      </c>
      <c r="E17" s="12" t="s">
        <v>197</v>
      </c>
      <c r="H17" s="35">
        <v>0</v>
      </c>
      <c r="I17" s="12" t="s">
        <v>197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</row>
    <row r="18" spans="2:16">
      <c r="B18" s="56" t="s">
        <v>272</v>
      </c>
      <c r="D18" s="44"/>
      <c r="H18" s="61">
        <v>0</v>
      </c>
      <c r="L18" s="61">
        <v>0</v>
      </c>
      <c r="M18" s="61">
        <v>0</v>
      </c>
      <c r="O18" s="61">
        <v>0</v>
      </c>
      <c r="P18" s="61">
        <v>0</v>
      </c>
    </row>
    <row r="19" spans="2:16">
      <c r="B19" s="56" t="s">
        <v>281</v>
      </c>
      <c r="D19" s="44"/>
    </row>
    <row r="20" spans="2:16">
      <c r="B20" s="12" t="s">
        <v>197</v>
      </c>
      <c r="C20" s="12" t="s">
        <v>197</v>
      </c>
      <c r="D20" s="12" t="s">
        <v>197</v>
      </c>
      <c r="E20" s="12" t="s">
        <v>197</v>
      </c>
      <c r="H20" s="35">
        <v>0</v>
      </c>
      <c r="I20" s="12" t="s">
        <v>197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</row>
    <row r="21" spans="2:16">
      <c r="B21" s="56" t="s">
        <v>282</v>
      </c>
      <c r="D21" s="44"/>
      <c r="H21" s="61">
        <v>0</v>
      </c>
      <c r="L21" s="61">
        <v>0</v>
      </c>
      <c r="M21" s="61">
        <v>0</v>
      </c>
      <c r="O21" s="61">
        <v>0</v>
      </c>
      <c r="P21" s="61">
        <v>0</v>
      </c>
    </row>
    <row r="22" spans="2:16">
      <c r="B22" s="56" t="s">
        <v>129</v>
      </c>
      <c r="D22" s="44"/>
    </row>
    <row r="23" spans="2:16">
      <c r="B23" s="12" t="s">
        <v>197</v>
      </c>
      <c r="C23" s="12" t="s">
        <v>197</v>
      </c>
      <c r="D23" s="12" t="s">
        <v>197</v>
      </c>
      <c r="E23" s="12" t="s">
        <v>197</v>
      </c>
      <c r="H23" s="35">
        <v>0</v>
      </c>
      <c r="I23" s="12" t="s">
        <v>197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</row>
    <row r="24" spans="2:16">
      <c r="B24" s="56" t="s">
        <v>687</v>
      </c>
      <c r="D24" s="44"/>
      <c r="H24" s="61">
        <v>0</v>
      </c>
      <c r="L24" s="61">
        <v>0</v>
      </c>
      <c r="M24" s="61">
        <v>0</v>
      </c>
      <c r="O24" s="61">
        <v>0</v>
      </c>
      <c r="P24" s="61">
        <v>0</v>
      </c>
    </row>
    <row r="25" spans="2:16">
      <c r="B25" s="56" t="s">
        <v>214</v>
      </c>
      <c r="D25" s="44"/>
      <c r="H25" s="61">
        <v>0</v>
      </c>
      <c r="L25" s="61">
        <v>0</v>
      </c>
      <c r="M25" s="61">
        <v>0</v>
      </c>
      <c r="O25" s="61">
        <v>0</v>
      </c>
      <c r="P25" s="61">
        <v>0</v>
      </c>
    </row>
    <row r="26" spans="2:16">
      <c r="B26" s="56" t="s">
        <v>215</v>
      </c>
      <c r="D26" s="44"/>
    </row>
    <row r="27" spans="2:16">
      <c r="B27" s="56" t="s">
        <v>283</v>
      </c>
      <c r="D27" s="44"/>
    </row>
    <row r="28" spans="2:16">
      <c r="B28" s="12" t="s">
        <v>197</v>
      </c>
      <c r="C28" s="12" t="s">
        <v>197</v>
      </c>
      <c r="D28" s="12" t="s">
        <v>197</v>
      </c>
      <c r="E28" s="12" t="s">
        <v>197</v>
      </c>
      <c r="H28" s="35">
        <v>0</v>
      </c>
      <c r="I28" s="12" t="s">
        <v>197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</row>
    <row r="29" spans="2:16">
      <c r="B29" s="56" t="s">
        <v>284</v>
      </c>
      <c r="D29" s="44"/>
      <c r="H29" s="61">
        <v>0</v>
      </c>
      <c r="L29" s="61">
        <v>0</v>
      </c>
      <c r="M29" s="61">
        <v>0</v>
      </c>
      <c r="O29" s="61">
        <v>0</v>
      </c>
      <c r="P29" s="61">
        <v>0</v>
      </c>
    </row>
    <row r="30" spans="2:16">
      <c r="B30" s="56" t="s">
        <v>285</v>
      </c>
      <c r="D30" s="44"/>
    </row>
    <row r="31" spans="2:16">
      <c r="B31" s="12" t="s">
        <v>197</v>
      </c>
      <c r="C31" s="12" t="s">
        <v>197</v>
      </c>
      <c r="D31" s="12" t="s">
        <v>197</v>
      </c>
      <c r="E31" s="12" t="s">
        <v>197</v>
      </c>
      <c r="H31" s="35">
        <v>0</v>
      </c>
      <c r="I31" s="12" t="s">
        <v>197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</row>
    <row r="32" spans="2:16">
      <c r="B32" s="56" t="s">
        <v>286</v>
      </c>
      <c r="D32" s="44"/>
      <c r="H32" s="61">
        <v>0</v>
      </c>
      <c r="L32" s="61">
        <v>0</v>
      </c>
      <c r="M32" s="61">
        <v>0</v>
      </c>
      <c r="O32" s="61">
        <v>0</v>
      </c>
      <c r="P32" s="61">
        <v>0</v>
      </c>
    </row>
    <row r="33" spans="2:16">
      <c r="B33" s="56" t="s">
        <v>220</v>
      </c>
      <c r="D33" s="44"/>
      <c r="H33" s="61">
        <v>0</v>
      </c>
      <c r="L33" s="61">
        <v>0</v>
      </c>
      <c r="M33" s="61">
        <v>0</v>
      </c>
      <c r="O33" s="61">
        <v>0</v>
      </c>
      <c r="P33" s="61">
        <v>0</v>
      </c>
    </row>
    <row r="34" spans="2:16">
      <c r="B34" s="12" t="s">
        <v>221</v>
      </c>
      <c r="D34" s="44"/>
    </row>
    <row r="35" spans="2:16">
      <c r="D35" s="44"/>
    </row>
    <row r="36" spans="2:16">
      <c r="D36" s="44"/>
    </row>
    <row r="37" spans="2:16">
      <c r="D37" s="44"/>
    </row>
    <row r="38" spans="2:16">
      <c r="D38" s="44"/>
    </row>
    <row r="39" spans="2:16">
      <c r="D39" s="44"/>
    </row>
    <row r="40" spans="2:16">
      <c r="D40" s="44"/>
    </row>
    <row r="41" spans="2:16">
      <c r="D41" s="44"/>
    </row>
    <row r="42" spans="2:16">
      <c r="D42" s="44"/>
    </row>
    <row r="43" spans="2:16">
      <c r="D43" s="44"/>
    </row>
    <row r="44" spans="2:16">
      <c r="D44" s="44"/>
    </row>
    <row r="45" spans="2:16">
      <c r="D45" s="44"/>
    </row>
    <row r="46" spans="2:16">
      <c r="D46" s="44"/>
    </row>
    <row r="47" spans="2:16">
      <c r="D47" s="44"/>
    </row>
    <row r="48" spans="2:16">
      <c r="D48" s="44"/>
    </row>
    <row r="49" spans="4:4">
      <c r="D49" s="44"/>
    </row>
    <row r="50" spans="4:4">
      <c r="D50" s="44"/>
    </row>
    <row r="51" spans="4:4">
      <c r="D51" s="44"/>
    </row>
    <row r="52" spans="4:4">
      <c r="D52" s="44"/>
    </row>
    <row r="53" spans="4:4">
      <c r="D53" s="44"/>
    </row>
    <row r="54" spans="4:4">
      <c r="D54" s="44"/>
    </row>
    <row r="55" spans="4:4">
      <c r="D55" s="44"/>
    </row>
    <row r="56" spans="4:4">
      <c r="D56" s="44"/>
    </row>
    <row r="57" spans="4:4">
      <c r="D57" s="44"/>
    </row>
    <row r="58" spans="4:4">
      <c r="D58" s="44"/>
    </row>
    <row r="59" spans="4:4">
      <c r="D59" s="44"/>
    </row>
    <row r="60" spans="4:4">
      <c r="D60" s="44"/>
    </row>
    <row r="61" spans="4:4">
      <c r="D61" s="44"/>
    </row>
    <row r="62" spans="4:4">
      <c r="D62" s="44"/>
    </row>
    <row r="63" spans="4:4">
      <c r="D63" s="44"/>
    </row>
    <row r="64" spans="4:4">
      <c r="D64" s="44"/>
    </row>
    <row r="65" spans="4:4">
      <c r="D65" s="44"/>
    </row>
    <row r="66" spans="4:4">
      <c r="D66" s="44"/>
    </row>
    <row r="67" spans="4:4">
      <c r="D67" s="44"/>
    </row>
    <row r="68" spans="4:4">
      <c r="D68" s="44"/>
    </row>
    <row r="69" spans="4:4">
      <c r="D69" s="44"/>
    </row>
    <row r="70" spans="4:4">
      <c r="D70" s="44"/>
    </row>
    <row r="71" spans="4:4">
      <c r="D71" s="44"/>
    </row>
    <row r="72" spans="4:4">
      <c r="D72" s="44"/>
    </row>
    <row r="73" spans="4:4">
      <c r="D73" s="44"/>
    </row>
    <row r="74" spans="4:4">
      <c r="D74" s="44"/>
    </row>
    <row r="75" spans="4:4">
      <c r="D75" s="44"/>
    </row>
    <row r="76" spans="4:4">
      <c r="D76" s="44"/>
    </row>
    <row r="77" spans="4:4">
      <c r="D77" s="44"/>
    </row>
    <row r="78" spans="4:4">
      <c r="D78" s="44"/>
    </row>
    <row r="79" spans="4:4">
      <c r="D79" s="44"/>
    </row>
    <row r="80" spans="4:4">
      <c r="D80" s="44"/>
    </row>
    <row r="81" spans="4:4">
      <c r="D81" s="44"/>
    </row>
    <row r="82" spans="4:4">
      <c r="D82" s="44"/>
    </row>
    <row r="83" spans="4:4">
      <c r="D83" s="44"/>
    </row>
    <row r="84" spans="4:4">
      <c r="D84" s="44"/>
    </row>
    <row r="85" spans="4:4">
      <c r="D85" s="44"/>
    </row>
    <row r="86" spans="4:4">
      <c r="D86" s="44"/>
    </row>
    <row r="87" spans="4:4">
      <c r="D87" s="44"/>
    </row>
    <row r="88" spans="4:4">
      <c r="D88" s="44"/>
    </row>
    <row r="89" spans="4:4">
      <c r="D89" s="44"/>
    </row>
    <row r="90" spans="4:4">
      <c r="D90" s="44"/>
    </row>
    <row r="91" spans="4:4">
      <c r="D91" s="44"/>
    </row>
    <row r="92" spans="4:4">
      <c r="D92" s="44"/>
    </row>
    <row r="93" spans="4:4">
      <c r="D93" s="44"/>
    </row>
    <row r="94" spans="4:4">
      <c r="D94" s="44"/>
    </row>
    <row r="95" spans="4:4">
      <c r="D95" s="44"/>
    </row>
    <row r="96" spans="4:4">
      <c r="D96" s="44"/>
    </row>
    <row r="97" spans="4:4">
      <c r="D97" s="44"/>
    </row>
    <row r="98" spans="4:4">
      <c r="D98" s="44"/>
    </row>
    <row r="99" spans="4:4">
      <c r="D99" s="44"/>
    </row>
    <row r="100" spans="4:4">
      <c r="D100" s="44"/>
    </row>
    <row r="101" spans="4:4">
      <c r="D101" s="44"/>
    </row>
    <row r="102" spans="4:4">
      <c r="D102" s="44"/>
    </row>
    <row r="103" spans="4:4">
      <c r="D103" s="44"/>
    </row>
    <row r="104" spans="4:4">
      <c r="D104" s="44"/>
    </row>
    <row r="105" spans="4:4">
      <c r="D105" s="44"/>
    </row>
    <row r="106" spans="4:4">
      <c r="D106" s="44"/>
    </row>
    <row r="107" spans="4:4">
      <c r="D107" s="44"/>
    </row>
    <row r="108" spans="4:4">
      <c r="D108" s="44"/>
    </row>
    <row r="109" spans="4:4">
      <c r="D109" s="44"/>
    </row>
    <row r="110" spans="4:4">
      <c r="D110" s="44"/>
    </row>
    <row r="111" spans="4:4">
      <c r="D111" s="44"/>
    </row>
    <row r="112" spans="4:4">
      <c r="D112" s="44"/>
    </row>
    <row r="113" spans="4:4">
      <c r="D113" s="44"/>
    </row>
    <row r="114" spans="4:4">
      <c r="D114" s="44"/>
    </row>
    <row r="115" spans="4:4">
      <c r="D115" s="44"/>
    </row>
    <row r="116" spans="4:4">
      <c r="D116" s="44"/>
    </row>
    <row r="117" spans="4:4">
      <c r="D117" s="44"/>
    </row>
    <row r="118" spans="4:4">
      <c r="D118" s="44"/>
    </row>
    <row r="119" spans="4:4">
      <c r="D119" s="44"/>
    </row>
    <row r="120" spans="4:4">
      <c r="D120" s="44"/>
    </row>
    <row r="121" spans="4:4">
      <c r="D121" s="44"/>
    </row>
    <row r="122" spans="4:4">
      <c r="D122" s="44"/>
    </row>
    <row r="123" spans="4:4">
      <c r="D123" s="44"/>
    </row>
    <row r="124" spans="4:4">
      <c r="D124" s="44"/>
    </row>
    <row r="125" spans="4:4">
      <c r="D125" s="44"/>
    </row>
    <row r="126" spans="4:4">
      <c r="D126" s="44"/>
    </row>
    <row r="127" spans="4:4">
      <c r="D127" s="44"/>
    </row>
    <row r="128" spans="4:4">
      <c r="D128" s="44"/>
    </row>
    <row r="129" spans="4:4">
      <c r="D129" s="44"/>
    </row>
    <row r="130" spans="4:4">
      <c r="D130" s="44"/>
    </row>
    <row r="131" spans="4:4">
      <c r="D131" s="44"/>
    </row>
    <row r="132" spans="4:4">
      <c r="D132" s="44"/>
    </row>
    <row r="133" spans="4:4">
      <c r="D133" s="44"/>
    </row>
    <row r="134" spans="4:4">
      <c r="D134" s="44"/>
    </row>
    <row r="135" spans="4:4">
      <c r="D135" s="44"/>
    </row>
    <row r="136" spans="4:4">
      <c r="D136" s="44"/>
    </row>
    <row r="137" spans="4:4">
      <c r="D137" s="44"/>
    </row>
    <row r="138" spans="4:4">
      <c r="D138" s="44"/>
    </row>
    <row r="139" spans="4:4">
      <c r="D139" s="44"/>
    </row>
    <row r="140" spans="4:4">
      <c r="D140" s="44"/>
    </row>
    <row r="141" spans="4:4">
      <c r="D141" s="44"/>
    </row>
    <row r="142" spans="4:4">
      <c r="D142" s="44"/>
    </row>
    <row r="143" spans="4:4">
      <c r="D143" s="44"/>
    </row>
    <row r="144" spans="4:4">
      <c r="D144" s="44"/>
    </row>
    <row r="145" spans="4:4">
      <c r="D145" s="44"/>
    </row>
    <row r="146" spans="4:4">
      <c r="D146" s="44"/>
    </row>
    <row r="147" spans="4:4">
      <c r="D147" s="44"/>
    </row>
    <row r="148" spans="4:4">
      <c r="D148" s="44"/>
    </row>
    <row r="149" spans="4:4">
      <c r="D149" s="44"/>
    </row>
    <row r="150" spans="4:4">
      <c r="D150" s="44"/>
    </row>
    <row r="151" spans="4:4">
      <c r="D151" s="44"/>
    </row>
    <row r="152" spans="4:4">
      <c r="D152" s="44"/>
    </row>
    <row r="153" spans="4:4">
      <c r="D153" s="44"/>
    </row>
    <row r="154" spans="4:4">
      <c r="D154" s="44"/>
    </row>
    <row r="155" spans="4:4">
      <c r="D155" s="44"/>
    </row>
    <row r="156" spans="4:4">
      <c r="D156" s="44"/>
    </row>
    <row r="157" spans="4:4">
      <c r="D157" s="44"/>
    </row>
    <row r="158" spans="4:4">
      <c r="D158" s="44"/>
    </row>
    <row r="159" spans="4:4">
      <c r="D159" s="44"/>
    </row>
    <row r="160" spans="4:4">
      <c r="D160" s="44"/>
    </row>
    <row r="161" spans="4:4">
      <c r="D161" s="44"/>
    </row>
    <row r="162" spans="4:4">
      <c r="D162" s="44"/>
    </row>
    <row r="163" spans="4:4">
      <c r="D163" s="44"/>
    </row>
    <row r="164" spans="4:4">
      <c r="D164" s="44"/>
    </row>
    <row r="165" spans="4:4">
      <c r="D165" s="44"/>
    </row>
    <row r="166" spans="4:4">
      <c r="D166" s="44"/>
    </row>
    <row r="167" spans="4:4">
      <c r="D167" s="44"/>
    </row>
    <row r="168" spans="4:4">
      <c r="D168" s="44"/>
    </row>
    <row r="169" spans="4:4">
      <c r="D169" s="44"/>
    </row>
    <row r="170" spans="4:4">
      <c r="D170" s="44"/>
    </row>
    <row r="171" spans="4:4">
      <c r="D171" s="44"/>
    </row>
    <row r="172" spans="4:4">
      <c r="D172" s="44"/>
    </row>
    <row r="173" spans="4:4">
      <c r="D173" s="44"/>
    </row>
    <row r="174" spans="4:4">
      <c r="D174" s="44"/>
    </row>
    <row r="175" spans="4:4">
      <c r="D175" s="44"/>
    </row>
    <row r="176" spans="4:4">
      <c r="D176" s="44"/>
    </row>
    <row r="177" spans="4:4">
      <c r="D177" s="44"/>
    </row>
    <row r="178" spans="4:4">
      <c r="D178" s="44"/>
    </row>
    <row r="179" spans="4:4">
      <c r="D179" s="44"/>
    </row>
    <row r="180" spans="4:4">
      <c r="D180" s="44"/>
    </row>
    <row r="181" spans="4:4">
      <c r="D181" s="44"/>
    </row>
    <row r="182" spans="4:4">
      <c r="D182" s="44"/>
    </row>
    <row r="183" spans="4:4">
      <c r="D183" s="44"/>
    </row>
    <row r="184" spans="4:4">
      <c r="D184" s="44"/>
    </row>
    <row r="185" spans="4:4">
      <c r="D185" s="44"/>
    </row>
    <row r="186" spans="4:4">
      <c r="D186" s="44"/>
    </row>
    <row r="187" spans="4:4">
      <c r="D187" s="44"/>
    </row>
    <row r="188" spans="4:4">
      <c r="D188" s="44"/>
    </row>
    <row r="189" spans="4:4">
      <c r="D189" s="44"/>
    </row>
    <row r="190" spans="4:4">
      <c r="D190" s="44"/>
    </row>
    <row r="191" spans="4:4">
      <c r="D191" s="44"/>
    </row>
    <row r="192" spans="4:4">
      <c r="D192" s="44"/>
    </row>
    <row r="193" spans="4:4">
      <c r="D193" s="44"/>
    </row>
    <row r="194" spans="4:4">
      <c r="D194" s="44"/>
    </row>
    <row r="195" spans="4:4">
      <c r="D195" s="44"/>
    </row>
    <row r="196" spans="4:4">
      <c r="D196" s="44"/>
    </row>
    <row r="197" spans="4:4">
      <c r="D197" s="44"/>
    </row>
    <row r="198" spans="4:4">
      <c r="D198" s="44"/>
    </row>
    <row r="199" spans="4:4">
      <c r="D199" s="44"/>
    </row>
    <row r="200" spans="4:4">
      <c r="D200" s="44"/>
    </row>
    <row r="201" spans="4:4">
      <c r="D201" s="44"/>
    </row>
    <row r="202" spans="4:4">
      <c r="D202" s="44"/>
    </row>
    <row r="203" spans="4:4">
      <c r="D203" s="44"/>
    </row>
    <row r="204" spans="4:4">
      <c r="D204" s="44"/>
    </row>
    <row r="205" spans="4:4">
      <c r="D205" s="44"/>
    </row>
    <row r="206" spans="4:4">
      <c r="D206" s="44"/>
    </row>
    <row r="207" spans="4:4">
      <c r="D207" s="44"/>
    </row>
    <row r="208" spans="4:4">
      <c r="D208" s="44"/>
    </row>
    <row r="209" spans="4:4">
      <c r="D209" s="44"/>
    </row>
    <row r="210" spans="4:4">
      <c r="D210" s="44"/>
    </row>
    <row r="211" spans="4:4">
      <c r="D211" s="44"/>
    </row>
    <row r="212" spans="4:4">
      <c r="D212" s="44"/>
    </row>
    <row r="213" spans="4:4">
      <c r="D213" s="44"/>
    </row>
    <row r="214" spans="4:4">
      <c r="D214" s="44"/>
    </row>
    <row r="215" spans="4:4">
      <c r="D215" s="44"/>
    </row>
    <row r="216" spans="4:4">
      <c r="D216" s="44"/>
    </row>
    <row r="217" spans="4:4">
      <c r="D217" s="44"/>
    </row>
    <row r="218" spans="4:4">
      <c r="D218" s="44"/>
    </row>
    <row r="219" spans="4:4">
      <c r="D219" s="44"/>
    </row>
    <row r="220" spans="4:4">
      <c r="D220" s="44"/>
    </row>
    <row r="221" spans="4:4">
      <c r="D221" s="44"/>
    </row>
    <row r="222" spans="4:4">
      <c r="D222" s="44"/>
    </row>
    <row r="223" spans="4:4">
      <c r="D223" s="44"/>
    </row>
    <row r="224" spans="4:4">
      <c r="D224" s="44"/>
    </row>
    <row r="225" spans="4:4">
      <c r="D225" s="44"/>
    </row>
    <row r="226" spans="4:4">
      <c r="D226" s="44"/>
    </row>
    <row r="227" spans="4:4">
      <c r="D227" s="44"/>
    </row>
    <row r="228" spans="4:4">
      <c r="D228" s="44"/>
    </row>
    <row r="229" spans="4:4">
      <c r="D229" s="44"/>
    </row>
    <row r="230" spans="4:4">
      <c r="D230" s="44"/>
    </row>
    <row r="231" spans="4:4">
      <c r="D231" s="44"/>
    </row>
    <row r="232" spans="4:4">
      <c r="D232" s="44"/>
    </row>
    <row r="233" spans="4:4">
      <c r="D233" s="44"/>
    </row>
    <row r="234" spans="4:4">
      <c r="D234" s="44"/>
    </row>
    <row r="235" spans="4:4">
      <c r="D235" s="44"/>
    </row>
    <row r="236" spans="4:4">
      <c r="D236" s="44"/>
    </row>
    <row r="237" spans="4:4">
      <c r="D237" s="44"/>
    </row>
    <row r="238" spans="4:4">
      <c r="D238" s="44"/>
    </row>
    <row r="239" spans="4:4">
      <c r="D239" s="44"/>
    </row>
    <row r="240" spans="4:4">
      <c r="D240" s="44"/>
    </row>
    <row r="241" spans="4:4">
      <c r="D241" s="44"/>
    </row>
    <row r="242" spans="4:4">
      <c r="D242" s="44"/>
    </row>
    <row r="243" spans="4:4">
      <c r="D243" s="44"/>
    </row>
    <row r="244" spans="4:4">
      <c r="D244" s="44"/>
    </row>
    <row r="245" spans="4:4">
      <c r="D245" s="44"/>
    </row>
    <row r="246" spans="4:4">
      <c r="D246" s="44"/>
    </row>
    <row r="247" spans="4:4">
      <c r="D247" s="44"/>
    </row>
    <row r="248" spans="4:4">
      <c r="D248" s="44"/>
    </row>
    <row r="249" spans="4:4">
      <c r="D249" s="44"/>
    </row>
    <row r="250" spans="4:4">
      <c r="D250" s="44"/>
    </row>
    <row r="251" spans="4:4">
      <c r="D251" s="44"/>
    </row>
    <row r="252" spans="4:4">
      <c r="D252" s="44"/>
    </row>
    <row r="253" spans="4:4">
      <c r="D253" s="44"/>
    </row>
    <row r="254" spans="4:4">
      <c r="D254" s="44"/>
    </row>
    <row r="255" spans="4:4">
      <c r="D255" s="44"/>
    </row>
    <row r="256" spans="4:4">
      <c r="D256" s="44"/>
    </row>
    <row r="257" spans="4:4">
      <c r="D257" s="44"/>
    </row>
    <row r="258" spans="4:4">
      <c r="D258" s="44"/>
    </row>
    <row r="259" spans="4:4">
      <c r="D259" s="44"/>
    </row>
    <row r="260" spans="4:4">
      <c r="D260" s="44"/>
    </row>
    <row r="261" spans="4:4">
      <c r="D261" s="44"/>
    </row>
    <row r="262" spans="4:4">
      <c r="D262" s="44"/>
    </row>
    <row r="263" spans="4:4">
      <c r="D263" s="44"/>
    </row>
    <row r="264" spans="4:4">
      <c r="D264" s="44"/>
    </row>
    <row r="265" spans="4:4">
      <c r="D265" s="44"/>
    </row>
    <row r="266" spans="4:4">
      <c r="D266" s="44"/>
    </row>
    <row r="267" spans="4:4">
      <c r="D267" s="44"/>
    </row>
    <row r="268" spans="4:4">
      <c r="D268" s="44"/>
    </row>
    <row r="269" spans="4:4">
      <c r="D269" s="44"/>
    </row>
    <row r="270" spans="4:4">
      <c r="D270" s="44"/>
    </row>
    <row r="271" spans="4:4">
      <c r="D271" s="44"/>
    </row>
    <row r="272" spans="4:4">
      <c r="D272" s="44"/>
    </row>
    <row r="273" spans="4:4">
      <c r="D273" s="44"/>
    </row>
    <row r="274" spans="4:4">
      <c r="D274" s="44"/>
    </row>
    <row r="275" spans="4:4">
      <c r="D275" s="44"/>
    </row>
    <row r="276" spans="4:4">
      <c r="D276" s="44"/>
    </row>
    <row r="277" spans="4:4">
      <c r="D277" s="44"/>
    </row>
    <row r="278" spans="4:4">
      <c r="D278" s="44"/>
    </row>
    <row r="279" spans="4:4">
      <c r="D279" s="44"/>
    </row>
    <row r="280" spans="4:4">
      <c r="D280" s="44"/>
    </row>
    <row r="281" spans="4:4">
      <c r="D281" s="44"/>
    </row>
    <row r="282" spans="4:4">
      <c r="D282" s="44"/>
    </row>
    <row r="283" spans="4:4">
      <c r="D283" s="44"/>
    </row>
    <row r="284" spans="4:4">
      <c r="D284" s="44"/>
    </row>
    <row r="285" spans="4:4">
      <c r="D285" s="44"/>
    </row>
    <row r="286" spans="4:4">
      <c r="D286" s="44"/>
    </row>
    <row r="287" spans="4:4">
      <c r="D287" s="44"/>
    </row>
    <row r="288" spans="4:4">
      <c r="D288" s="44"/>
    </row>
    <row r="289" spans="4:4">
      <c r="D289" s="44"/>
    </row>
    <row r="290" spans="4:4">
      <c r="D290" s="44"/>
    </row>
    <row r="291" spans="4:4">
      <c r="D291" s="44"/>
    </row>
    <row r="292" spans="4:4">
      <c r="D292" s="44"/>
    </row>
    <row r="293" spans="4:4">
      <c r="D293" s="44"/>
    </row>
    <row r="294" spans="4:4">
      <c r="D294" s="44"/>
    </row>
    <row r="295" spans="4:4">
      <c r="D295" s="44"/>
    </row>
    <row r="296" spans="4:4">
      <c r="D296" s="44"/>
    </row>
    <row r="297" spans="4:4">
      <c r="D297" s="44"/>
    </row>
    <row r="298" spans="4:4">
      <c r="D298" s="44"/>
    </row>
    <row r="299" spans="4:4">
      <c r="D299" s="44"/>
    </row>
    <row r="300" spans="4:4">
      <c r="D300" s="44"/>
    </row>
    <row r="301" spans="4:4">
      <c r="D301" s="44"/>
    </row>
    <row r="302" spans="4:4">
      <c r="D302" s="44"/>
    </row>
    <row r="303" spans="4:4">
      <c r="D303" s="44"/>
    </row>
    <row r="304" spans="4:4">
      <c r="D304" s="44"/>
    </row>
    <row r="305" spans="4:4">
      <c r="D305" s="44"/>
    </row>
    <row r="306" spans="4:4">
      <c r="D306" s="44"/>
    </row>
    <row r="307" spans="4:4">
      <c r="D307" s="44"/>
    </row>
    <row r="308" spans="4:4">
      <c r="D308" s="44"/>
    </row>
    <row r="309" spans="4:4">
      <c r="D309" s="44"/>
    </row>
    <row r="310" spans="4:4">
      <c r="D310" s="44"/>
    </row>
    <row r="311" spans="4:4">
      <c r="D311" s="44"/>
    </row>
    <row r="312" spans="4:4">
      <c r="D312" s="44"/>
    </row>
    <row r="313" spans="4:4">
      <c r="D313" s="44"/>
    </row>
    <row r="314" spans="4:4">
      <c r="D314" s="44"/>
    </row>
    <row r="315" spans="4:4">
      <c r="D315" s="44"/>
    </row>
    <row r="316" spans="4:4">
      <c r="D316" s="44"/>
    </row>
    <row r="317" spans="4:4">
      <c r="D317" s="44"/>
    </row>
    <row r="318" spans="4:4">
      <c r="D318" s="44"/>
    </row>
    <row r="319" spans="4:4">
      <c r="D319" s="44"/>
    </row>
    <row r="320" spans="4:4">
      <c r="D320" s="44"/>
    </row>
    <row r="321" spans="4:4">
      <c r="D321" s="44"/>
    </row>
    <row r="322" spans="4:4">
      <c r="D322" s="44"/>
    </row>
    <row r="323" spans="4:4">
      <c r="D323" s="44"/>
    </row>
    <row r="324" spans="4:4">
      <c r="D324" s="44"/>
    </row>
    <row r="325" spans="4:4">
      <c r="D325" s="44"/>
    </row>
    <row r="326" spans="4:4">
      <c r="D326" s="44"/>
    </row>
    <row r="327" spans="4:4">
      <c r="D327" s="44"/>
    </row>
    <row r="328" spans="4:4">
      <c r="D328" s="44"/>
    </row>
    <row r="329" spans="4:4">
      <c r="D329" s="44"/>
    </row>
    <row r="330" spans="4:4">
      <c r="D330" s="44"/>
    </row>
    <row r="331" spans="4:4">
      <c r="D331" s="44"/>
    </row>
    <row r="332" spans="4:4">
      <c r="D332" s="44"/>
    </row>
    <row r="333" spans="4:4">
      <c r="D333" s="44"/>
    </row>
    <row r="334" spans="4:4">
      <c r="D334" s="44"/>
    </row>
    <row r="335" spans="4:4">
      <c r="D335" s="44"/>
    </row>
    <row r="336" spans="4:4">
      <c r="D336" s="44"/>
    </row>
    <row r="337" spans="4:4">
      <c r="D337" s="44"/>
    </row>
    <row r="338" spans="4:4">
      <c r="D338" s="44"/>
    </row>
    <row r="339" spans="4:4">
      <c r="D339" s="44"/>
    </row>
    <row r="340" spans="4:4">
      <c r="D340" s="44"/>
    </row>
    <row r="341" spans="4:4">
      <c r="D341" s="44"/>
    </row>
    <row r="342" spans="4:4">
      <c r="D342" s="44"/>
    </row>
    <row r="343" spans="4:4">
      <c r="D343" s="44"/>
    </row>
    <row r="344" spans="4:4">
      <c r="D344" s="44"/>
    </row>
    <row r="345" spans="4:4">
      <c r="D345" s="44"/>
    </row>
    <row r="346" spans="4:4">
      <c r="D346" s="44"/>
    </row>
    <row r="347" spans="4:4">
      <c r="D347" s="44"/>
    </row>
    <row r="348" spans="4:4">
      <c r="D348" s="44"/>
    </row>
    <row r="349" spans="4:4">
      <c r="D349" s="44"/>
    </row>
    <row r="350" spans="4:4">
      <c r="D350" s="44"/>
    </row>
    <row r="351" spans="4:4">
      <c r="D351" s="44"/>
    </row>
    <row r="352" spans="4:4">
      <c r="D352" s="44"/>
    </row>
    <row r="353" spans="4:4">
      <c r="D353" s="44"/>
    </row>
    <row r="354" spans="4:4">
      <c r="D354" s="44"/>
    </row>
    <row r="355" spans="4:4">
      <c r="D355" s="44"/>
    </row>
    <row r="356" spans="4:4">
      <c r="D356" s="44"/>
    </row>
    <row r="357" spans="4:4">
      <c r="D357" s="44"/>
    </row>
    <row r="358" spans="4:4">
      <c r="D358" s="44"/>
    </row>
    <row r="359" spans="4:4">
      <c r="D359" s="44"/>
    </row>
    <row r="360" spans="4:4">
      <c r="D360" s="44"/>
    </row>
    <row r="361" spans="4:4">
      <c r="D361" s="44"/>
    </row>
    <row r="362" spans="4:4">
      <c r="D362" s="44"/>
    </row>
    <row r="363" spans="4:4">
      <c r="D363" s="44"/>
    </row>
    <row r="364" spans="4:4">
      <c r="D364" s="44"/>
    </row>
    <row r="365" spans="4:4">
      <c r="D365" s="44"/>
    </row>
    <row r="366" spans="4:4">
      <c r="D366" s="44"/>
    </row>
    <row r="367" spans="4:4">
      <c r="D367" s="44"/>
    </row>
    <row r="368" spans="4:4">
      <c r="D368" s="44"/>
    </row>
    <row r="369" spans="2:4">
      <c r="D369" s="44"/>
    </row>
    <row r="370" spans="2:4">
      <c r="D370" s="44"/>
    </row>
    <row r="371" spans="2:4">
      <c r="D371" s="44"/>
    </row>
    <row r="372" spans="2:4">
      <c r="B372" s="44"/>
      <c r="D372" s="44"/>
    </row>
    <row r="373" spans="2:4">
      <c r="B373" s="44"/>
      <c r="D373" s="44"/>
    </row>
    <row r="374" spans="2:4">
      <c r="B374" s="49"/>
      <c r="D374" s="44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44" customWidth="1"/>
    <col min="2" max="2" width="48.28515625" style="43" bestFit="1" customWidth="1"/>
    <col min="3" max="4" width="10.7109375" style="43" customWidth="1"/>
    <col min="5" max="11" width="10.7109375" style="44" customWidth="1"/>
    <col min="12" max="12" width="14.7109375" style="44" customWidth="1"/>
    <col min="13" max="13" width="12.7109375" style="44" customWidth="1"/>
    <col min="14" max="16" width="10.7109375" style="44" customWidth="1"/>
    <col min="17" max="17" width="7.5703125" style="44" customWidth="1"/>
    <col min="18" max="18" width="6.7109375" style="44" customWidth="1"/>
    <col min="19" max="19" width="7.7109375" style="44" customWidth="1"/>
    <col min="20" max="20" width="7.140625" style="44" customWidth="1"/>
    <col min="21" max="21" width="6" style="44" customWidth="1"/>
    <col min="22" max="22" width="7.85546875" style="44" customWidth="1"/>
    <col min="23" max="23" width="8.140625" style="44" customWidth="1"/>
    <col min="24" max="24" width="6.28515625" style="44" customWidth="1"/>
    <col min="25" max="25" width="8" style="44" customWidth="1"/>
    <col min="26" max="26" width="8.7109375" style="44" customWidth="1"/>
    <col min="27" max="27" width="10" style="44" customWidth="1"/>
    <col min="28" max="28" width="9.5703125" style="44" customWidth="1"/>
    <col min="29" max="29" width="6.140625" style="44" customWidth="1"/>
    <col min="30" max="31" width="5.7109375" style="44" customWidth="1"/>
    <col min="32" max="32" width="6.85546875" style="44" customWidth="1"/>
    <col min="33" max="33" width="6.42578125" style="44" customWidth="1"/>
    <col min="34" max="34" width="6.7109375" style="44" customWidth="1"/>
    <col min="35" max="35" width="7.28515625" style="44" customWidth="1"/>
    <col min="36" max="47" width="5.7109375" style="44" customWidth="1"/>
    <col min="48" max="16384" width="9.140625" style="44"/>
  </cols>
  <sheetData>
    <row r="1" spans="2:18">
      <c r="B1" s="11" t="s">
        <v>0</v>
      </c>
      <c r="C1" s="12" t="s">
        <v>190</v>
      </c>
    </row>
    <row r="2" spans="2:18">
      <c r="B2" s="11" t="s">
        <v>1</v>
      </c>
    </row>
    <row r="3" spans="2:18">
      <c r="B3" s="11" t="s">
        <v>2</v>
      </c>
      <c r="C3" s="12" t="s">
        <v>191</v>
      </c>
    </row>
    <row r="4" spans="2:18">
      <c r="B4" s="11" t="s">
        <v>3</v>
      </c>
      <c r="C4" s="12" t="s">
        <v>192</v>
      </c>
    </row>
    <row r="5" spans="2:18">
      <c r="B5" s="11"/>
    </row>
    <row r="7" spans="2:18" ht="26.25" customHeight="1">
      <c r="B7" s="87" t="s">
        <v>185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9"/>
    </row>
    <row r="8" spans="2:18" s="49" customFormat="1" ht="63">
      <c r="B8" s="17" t="s">
        <v>102</v>
      </c>
      <c r="C8" s="68" t="s">
        <v>50</v>
      </c>
      <c r="D8" s="69" t="s">
        <v>88</v>
      </c>
      <c r="E8" s="69" t="s">
        <v>52</v>
      </c>
      <c r="F8" s="69" t="s">
        <v>53</v>
      </c>
      <c r="G8" s="69" t="s">
        <v>72</v>
      </c>
      <c r="H8" s="69" t="s">
        <v>73</v>
      </c>
      <c r="I8" s="69" t="s">
        <v>54</v>
      </c>
      <c r="J8" s="69" t="s">
        <v>55</v>
      </c>
      <c r="K8" s="69" t="s">
        <v>182</v>
      </c>
      <c r="L8" s="69" t="s">
        <v>74</v>
      </c>
      <c r="M8" s="69" t="s">
        <v>183</v>
      </c>
      <c r="N8" s="69" t="s">
        <v>76</v>
      </c>
      <c r="O8" s="69" t="s">
        <v>58</v>
      </c>
      <c r="P8" s="90" t="s">
        <v>59</v>
      </c>
      <c r="R8" s="44"/>
    </row>
    <row r="9" spans="2:18" s="49" customFormat="1" ht="17.25" customHeight="1">
      <c r="B9" s="50"/>
      <c r="C9" s="71"/>
      <c r="D9" s="71"/>
      <c r="E9" s="71"/>
      <c r="F9" s="71"/>
      <c r="G9" s="71" t="s">
        <v>77</v>
      </c>
      <c r="H9" s="71" t="s">
        <v>78</v>
      </c>
      <c r="I9" s="71"/>
      <c r="J9" s="71" t="s">
        <v>7</v>
      </c>
      <c r="K9" s="71" t="s">
        <v>7</v>
      </c>
      <c r="L9" s="71"/>
      <c r="M9" s="71" t="s">
        <v>6</v>
      </c>
      <c r="N9" s="71" t="s">
        <v>7</v>
      </c>
      <c r="O9" s="71" t="s">
        <v>7</v>
      </c>
      <c r="P9" s="72" t="s">
        <v>7</v>
      </c>
    </row>
    <row r="10" spans="2:18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74" t="s">
        <v>83</v>
      </c>
      <c r="Q10" s="75"/>
    </row>
    <row r="11" spans="2:18" s="54" customFormat="1" ht="18" customHeight="1">
      <c r="B11" s="55" t="s">
        <v>186</v>
      </c>
      <c r="C11" s="53"/>
      <c r="D11" s="53"/>
      <c r="E11" s="53"/>
      <c r="F11" s="53"/>
      <c r="G11" s="53"/>
      <c r="H11" s="53"/>
      <c r="I11" s="74"/>
      <c r="J11" s="74"/>
      <c r="K11" s="53"/>
      <c r="L11" s="32">
        <v>0</v>
      </c>
      <c r="M11" s="32">
        <v>0</v>
      </c>
      <c r="N11" s="53"/>
      <c r="O11" s="32">
        <v>0</v>
      </c>
      <c r="P11" s="32">
        <v>0</v>
      </c>
      <c r="Q11" s="75"/>
    </row>
    <row r="12" spans="2:18">
      <c r="B12" s="56" t="s">
        <v>193</v>
      </c>
      <c r="C12" s="44"/>
      <c r="D12" s="44"/>
    </row>
    <row r="13" spans="2:18">
      <c r="B13" s="56" t="s">
        <v>760</v>
      </c>
      <c r="C13" s="44"/>
      <c r="D13" s="44"/>
    </row>
    <row r="14" spans="2:18">
      <c r="B14" s="12" t="s">
        <v>197</v>
      </c>
      <c r="C14" s="12" t="s">
        <v>197</v>
      </c>
      <c r="D14" s="12" t="s">
        <v>197</v>
      </c>
      <c r="E14" s="12" t="s">
        <v>197</v>
      </c>
      <c r="H14" s="35">
        <v>0</v>
      </c>
      <c r="I14" s="12" t="s">
        <v>197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</row>
    <row r="15" spans="2:18">
      <c r="B15" s="56" t="s">
        <v>761</v>
      </c>
      <c r="C15" s="44"/>
      <c r="D15" s="44"/>
      <c r="H15" s="61">
        <v>0</v>
      </c>
      <c r="L15" s="61">
        <v>0</v>
      </c>
      <c r="M15" s="61">
        <v>0</v>
      </c>
      <c r="O15" s="61">
        <v>0</v>
      </c>
      <c r="P15" s="61">
        <v>0</v>
      </c>
    </row>
    <row r="16" spans="2:18">
      <c r="B16" s="56" t="s">
        <v>762</v>
      </c>
      <c r="D16" s="44"/>
    </row>
    <row r="17" spans="2:16">
      <c r="B17" s="12" t="s">
        <v>197</v>
      </c>
      <c r="C17" s="12" t="s">
        <v>197</v>
      </c>
      <c r="D17" s="12" t="s">
        <v>197</v>
      </c>
      <c r="E17" s="12" t="s">
        <v>197</v>
      </c>
      <c r="H17" s="35">
        <v>0</v>
      </c>
      <c r="I17" s="12" t="s">
        <v>197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</row>
    <row r="18" spans="2:16">
      <c r="B18" s="56" t="s">
        <v>763</v>
      </c>
      <c r="D18" s="44"/>
      <c r="H18" s="61">
        <v>0</v>
      </c>
      <c r="L18" s="61">
        <v>0</v>
      </c>
      <c r="M18" s="61">
        <v>0</v>
      </c>
      <c r="O18" s="61">
        <v>0</v>
      </c>
      <c r="P18" s="61">
        <v>0</v>
      </c>
    </row>
    <row r="19" spans="2:16">
      <c r="B19" s="56" t="s">
        <v>281</v>
      </c>
      <c r="D19" s="44"/>
    </row>
    <row r="20" spans="2:16">
      <c r="B20" s="12" t="s">
        <v>197</v>
      </c>
      <c r="C20" s="12" t="s">
        <v>197</v>
      </c>
      <c r="D20" s="12" t="s">
        <v>197</v>
      </c>
      <c r="E20" s="12" t="s">
        <v>197</v>
      </c>
      <c r="H20" s="35">
        <v>0</v>
      </c>
      <c r="I20" s="12" t="s">
        <v>197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</row>
    <row r="21" spans="2:16">
      <c r="B21" s="56" t="s">
        <v>282</v>
      </c>
      <c r="D21" s="44"/>
      <c r="H21" s="61">
        <v>0</v>
      </c>
      <c r="L21" s="61">
        <v>0</v>
      </c>
      <c r="M21" s="61">
        <v>0</v>
      </c>
      <c r="O21" s="61">
        <v>0</v>
      </c>
      <c r="P21" s="61">
        <v>0</v>
      </c>
    </row>
    <row r="22" spans="2:16">
      <c r="B22" s="56" t="s">
        <v>129</v>
      </c>
      <c r="D22" s="44"/>
    </row>
    <row r="23" spans="2:16">
      <c r="B23" s="12" t="s">
        <v>197</v>
      </c>
      <c r="C23" s="12" t="s">
        <v>197</v>
      </c>
      <c r="D23" s="12" t="s">
        <v>197</v>
      </c>
      <c r="E23" s="12" t="s">
        <v>197</v>
      </c>
      <c r="H23" s="35">
        <v>0</v>
      </c>
      <c r="I23" s="12" t="s">
        <v>197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</row>
    <row r="24" spans="2:16">
      <c r="B24" s="56" t="s">
        <v>687</v>
      </c>
      <c r="D24" s="44"/>
      <c r="H24" s="61">
        <v>0</v>
      </c>
      <c r="L24" s="61">
        <v>0</v>
      </c>
      <c r="M24" s="61">
        <v>0</v>
      </c>
      <c r="O24" s="61">
        <v>0</v>
      </c>
      <c r="P24" s="61">
        <v>0</v>
      </c>
    </row>
    <row r="25" spans="2:16">
      <c r="B25" s="56" t="s">
        <v>214</v>
      </c>
      <c r="D25" s="44"/>
      <c r="H25" s="61">
        <v>0</v>
      </c>
      <c r="L25" s="61">
        <v>0</v>
      </c>
      <c r="M25" s="61">
        <v>0</v>
      </c>
      <c r="O25" s="61">
        <v>0</v>
      </c>
      <c r="P25" s="61">
        <v>0</v>
      </c>
    </row>
    <row r="26" spans="2:16">
      <c r="B26" s="56" t="s">
        <v>215</v>
      </c>
      <c r="D26" s="44"/>
    </row>
    <row r="27" spans="2:16">
      <c r="B27" s="56" t="s">
        <v>815</v>
      </c>
      <c r="D27" s="44"/>
    </row>
    <row r="28" spans="2:16">
      <c r="B28" s="12" t="s">
        <v>197</v>
      </c>
      <c r="C28" s="12" t="s">
        <v>197</v>
      </c>
      <c r="D28" s="12" t="s">
        <v>197</v>
      </c>
      <c r="E28" s="12" t="s">
        <v>197</v>
      </c>
      <c r="H28" s="35">
        <v>0</v>
      </c>
      <c r="I28" s="12" t="s">
        <v>197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</row>
    <row r="29" spans="2:16">
      <c r="B29" s="56" t="s">
        <v>816</v>
      </c>
      <c r="D29" s="44"/>
      <c r="H29" s="61">
        <v>0</v>
      </c>
      <c r="L29" s="61">
        <v>0</v>
      </c>
      <c r="M29" s="61">
        <v>0</v>
      </c>
      <c r="O29" s="61">
        <v>0</v>
      </c>
      <c r="P29" s="61">
        <v>0</v>
      </c>
    </row>
    <row r="30" spans="2:16">
      <c r="B30" s="56" t="s">
        <v>817</v>
      </c>
      <c r="D30" s="44"/>
    </row>
    <row r="31" spans="2:16">
      <c r="B31" s="12" t="s">
        <v>197</v>
      </c>
      <c r="C31" s="12" t="s">
        <v>197</v>
      </c>
      <c r="D31" s="12" t="s">
        <v>197</v>
      </c>
      <c r="E31" s="12" t="s">
        <v>197</v>
      </c>
      <c r="H31" s="35">
        <v>0</v>
      </c>
      <c r="I31" s="12" t="s">
        <v>197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</row>
    <row r="32" spans="2:16">
      <c r="B32" s="56" t="s">
        <v>818</v>
      </c>
      <c r="D32" s="44"/>
      <c r="H32" s="61">
        <v>0</v>
      </c>
      <c r="L32" s="61">
        <v>0</v>
      </c>
      <c r="M32" s="61">
        <v>0</v>
      </c>
      <c r="O32" s="61">
        <v>0</v>
      </c>
      <c r="P32" s="61">
        <v>0</v>
      </c>
    </row>
    <row r="33" spans="2:16">
      <c r="B33" s="56" t="s">
        <v>220</v>
      </c>
      <c r="D33" s="44"/>
      <c r="H33" s="61">
        <v>0</v>
      </c>
      <c r="L33" s="61">
        <v>0</v>
      </c>
      <c r="M33" s="61">
        <v>0</v>
      </c>
      <c r="O33" s="61">
        <v>0</v>
      </c>
      <c r="P33" s="61">
        <v>0</v>
      </c>
    </row>
    <row r="34" spans="2:16">
      <c r="B34" s="12" t="s">
        <v>221</v>
      </c>
      <c r="D34" s="44"/>
    </row>
    <row r="35" spans="2:16">
      <c r="D35" s="44"/>
    </row>
    <row r="36" spans="2:16">
      <c r="D36" s="44"/>
    </row>
    <row r="37" spans="2:16">
      <c r="D37" s="44"/>
    </row>
    <row r="38" spans="2:16">
      <c r="D38" s="44"/>
    </row>
    <row r="39" spans="2:16">
      <c r="D39" s="44"/>
    </row>
    <row r="40" spans="2:16">
      <c r="D40" s="44"/>
    </row>
    <row r="41" spans="2:16">
      <c r="D41" s="44"/>
    </row>
    <row r="42" spans="2:16">
      <c r="D42" s="44"/>
    </row>
    <row r="43" spans="2:16">
      <c r="D43" s="44"/>
    </row>
    <row r="44" spans="2:16">
      <c r="D44" s="44"/>
    </row>
    <row r="45" spans="2:16">
      <c r="D45" s="44"/>
    </row>
    <row r="46" spans="2:16">
      <c r="D46" s="44"/>
    </row>
    <row r="47" spans="2:16">
      <c r="D47" s="44"/>
    </row>
    <row r="48" spans="2:16">
      <c r="D48" s="44"/>
    </row>
    <row r="49" spans="4:4">
      <c r="D49" s="44"/>
    </row>
    <row r="50" spans="4:4">
      <c r="D50" s="44"/>
    </row>
    <row r="51" spans="4:4">
      <c r="D51" s="44"/>
    </row>
    <row r="52" spans="4:4">
      <c r="D52" s="44"/>
    </row>
    <row r="53" spans="4:4">
      <c r="D53" s="44"/>
    </row>
    <row r="54" spans="4:4">
      <c r="D54" s="44"/>
    </row>
    <row r="55" spans="4:4">
      <c r="D55" s="44"/>
    </row>
    <row r="56" spans="4:4">
      <c r="D56" s="44"/>
    </row>
    <row r="57" spans="4:4">
      <c r="D57" s="44"/>
    </row>
    <row r="58" spans="4:4">
      <c r="D58" s="44"/>
    </row>
    <row r="59" spans="4:4">
      <c r="D59" s="44"/>
    </row>
    <row r="60" spans="4:4">
      <c r="D60" s="44"/>
    </row>
    <row r="61" spans="4:4">
      <c r="D61" s="44"/>
    </row>
    <row r="62" spans="4:4">
      <c r="D62" s="44"/>
    </row>
    <row r="63" spans="4:4">
      <c r="D63" s="44"/>
    </row>
    <row r="64" spans="4:4">
      <c r="D64" s="44"/>
    </row>
    <row r="65" spans="4:4">
      <c r="D65" s="44"/>
    </row>
    <row r="66" spans="4:4">
      <c r="D66" s="44"/>
    </row>
    <row r="67" spans="4:4">
      <c r="D67" s="44"/>
    </row>
    <row r="68" spans="4:4">
      <c r="D68" s="44"/>
    </row>
    <row r="69" spans="4:4">
      <c r="D69" s="44"/>
    </row>
    <row r="70" spans="4:4">
      <c r="D70" s="44"/>
    </row>
    <row r="71" spans="4:4">
      <c r="D71" s="44"/>
    </row>
    <row r="72" spans="4:4">
      <c r="D72" s="44"/>
    </row>
    <row r="73" spans="4:4">
      <c r="D73" s="44"/>
    </row>
    <row r="74" spans="4:4">
      <c r="D74" s="44"/>
    </row>
    <row r="75" spans="4:4">
      <c r="D75" s="44"/>
    </row>
    <row r="76" spans="4:4">
      <c r="D76" s="44"/>
    </row>
    <row r="77" spans="4:4">
      <c r="D77" s="44"/>
    </row>
    <row r="78" spans="4:4">
      <c r="D78" s="44"/>
    </row>
    <row r="79" spans="4:4">
      <c r="D79" s="44"/>
    </row>
    <row r="80" spans="4:4">
      <c r="D80" s="44"/>
    </row>
    <row r="81" spans="4:4">
      <c r="D81" s="44"/>
    </row>
    <row r="82" spans="4:4">
      <c r="D82" s="44"/>
    </row>
    <row r="83" spans="4:4">
      <c r="D83" s="44"/>
    </row>
    <row r="84" spans="4:4">
      <c r="D84" s="44"/>
    </row>
    <row r="85" spans="4:4">
      <c r="D85" s="44"/>
    </row>
    <row r="86" spans="4:4">
      <c r="D86" s="44"/>
    </row>
    <row r="87" spans="4:4">
      <c r="D87" s="44"/>
    </row>
    <row r="88" spans="4:4">
      <c r="D88" s="44"/>
    </row>
    <row r="89" spans="4:4">
      <c r="D89" s="44"/>
    </row>
    <row r="90" spans="4:4">
      <c r="D90" s="44"/>
    </row>
    <row r="91" spans="4:4">
      <c r="D91" s="44"/>
    </row>
    <row r="92" spans="4:4">
      <c r="D92" s="44"/>
    </row>
    <row r="93" spans="4:4">
      <c r="D93" s="44"/>
    </row>
    <row r="94" spans="4:4">
      <c r="D94" s="44"/>
    </row>
    <row r="95" spans="4:4">
      <c r="D95" s="44"/>
    </row>
    <row r="96" spans="4:4">
      <c r="D96" s="44"/>
    </row>
    <row r="97" spans="4:4">
      <c r="D97" s="44"/>
    </row>
    <row r="98" spans="4:4">
      <c r="D98" s="44"/>
    </row>
    <row r="99" spans="4:4">
      <c r="D99" s="44"/>
    </row>
    <row r="100" spans="4:4">
      <c r="D100" s="44"/>
    </row>
    <row r="101" spans="4:4">
      <c r="D101" s="44"/>
    </row>
    <row r="102" spans="4:4">
      <c r="D102" s="44"/>
    </row>
    <row r="103" spans="4:4">
      <c r="D103" s="44"/>
    </row>
    <row r="104" spans="4:4">
      <c r="D104" s="44"/>
    </row>
    <row r="105" spans="4:4">
      <c r="D105" s="44"/>
    </row>
    <row r="106" spans="4:4">
      <c r="D106" s="44"/>
    </row>
    <row r="107" spans="4:4">
      <c r="D107" s="44"/>
    </row>
    <row r="108" spans="4:4">
      <c r="D108" s="44"/>
    </row>
    <row r="109" spans="4:4">
      <c r="D109" s="44"/>
    </row>
    <row r="110" spans="4:4">
      <c r="D110" s="44"/>
    </row>
    <row r="111" spans="4:4">
      <c r="D111" s="44"/>
    </row>
    <row r="112" spans="4:4">
      <c r="D112" s="44"/>
    </row>
    <row r="113" spans="4:4">
      <c r="D113" s="44"/>
    </row>
    <row r="114" spans="4:4">
      <c r="D114" s="44"/>
    </row>
    <row r="115" spans="4:4">
      <c r="D115" s="44"/>
    </row>
    <row r="116" spans="4:4">
      <c r="D116" s="44"/>
    </row>
    <row r="117" spans="4:4">
      <c r="D117" s="44"/>
    </row>
    <row r="118" spans="4:4">
      <c r="D118" s="44"/>
    </row>
    <row r="119" spans="4:4">
      <c r="D119" s="44"/>
    </row>
    <row r="120" spans="4:4">
      <c r="D120" s="44"/>
    </row>
    <row r="121" spans="4:4">
      <c r="D121" s="44"/>
    </row>
    <row r="122" spans="4:4">
      <c r="D122" s="44"/>
    </row>
    <row r="123" spans="4:4">
      <c r="D123" s="44"/>
    </row>
    <row r="124" spans="4:4">
      <c r="D124" s="44"/>
    </row>
    <row r="125" spans="4:4">
      <c r="D125" s="44"/>
    </row>
    <row r="126" spans="4:4">
      <c r="D126" s="44"/>
    </row>
    <row r="127" spans="4:4">
      <c r="D127" s="44"/>
    </row>
    <row r="128" spans="4:4">
      <c r="D128" s="44"/>
    </row>
    <row r="129" spans="4:4">
      <c r="D129" s="44"/>
    </row>
    <row r="130" spans="4:4">
      <c r="D130" s="44"/>
    </row>
    <row r="131" spans="4:4">
      <c r="D131" s="44"/>
    </row>
    <row r="132" spans="4:4">
      <c r="D132" s="44"/>
    </row>
    <row r="133" spans="4:4">
      <c r="D133" s="44"/>
    </row>
    <row r="134" spans="4:4">
      <c r="D134" s="44"/>
    </row>
    <row r="135" spans="4:4">
      <c r="D135" s="44"/>
    </row>
    <row r="136" spans="4:4">
      <c r="D136" s="44"/>
    </row>
    <row r="137" spans="4:4">
      <c r="D137" s="44"/>
    </row>
    <row r="138" spans="4:4">
      <c r="D138" s="44"/>
    </row>
    <row r="139" spans="4:4">
      <c r="D139" s="44"/>
    </row>
    <row r="140" spans="4:4">
      <c r="D140" s="44"/>
    </row>
    <row r="141" spans="4:4">
      <c r="D141" s="44"/>
    </row>
    <row r="142" spans="4:4">
      <c r="D142" s="44"/>
    </row>
    <row r="143" spans="4:4">
      <c r="D143" s="44"/>
    </row>
    <row r="144" spans="4:4">
      <c r="D144" s="44"/>
    </row>
    <row r="145" spans="4:4">
      <c r="D145" s="44"/>
    </row>
    <row r="146" spans="4:4">
      <c r="D146" s="44"/>
    </row>
    <row r="147" spans="4:4">
      <c r="D147" s="44"/>
    </row>
    <row r="148" spans="4:4">
      <c r="D148" s="44"/>
    </row>
    <row r="149" spans="4:4">
      <c r="D149" s="44"/>
    </row>
    <row r="150" spans="4:4">
      <c r="D150" s="44"/>
    </row>
    <row r="151" spans="4:4">
      <c r="D151" s="44"/>
    </row>
    <row r="152" spans="4:4">
      <c r="D152" s="44"/>
    </row>
    <row r="153" spans="4:4">
      <c r="D153" s="44"/>
    </row>
    <row r="154" spans="4:4">
      <c r="D154" s="44"/>
    </row>
    <row r="155" spans="4:4">
      <c r="D155" s="44"/>
    </row>
    <row r="156" spans="4:4">
      <c r="D156" s="44"/>
    </row>
    <row r="157" spans="4:4">
      <c r="D157" s="44"/>
    </row>
    <row r="158" spans="4:4">
      <c r="D158" s="44"/>
    </row>
    <row r="159" spans="4:4">
      <c r="D159" s="44"/>
    </row>
    <row r="160" spans="4:4">
      <c r="D160" s="44"/>
    </row>
    <row r="161" spans="4:4">
      <c r="D161" s="44"/>
    </row>
    <row r="162" spans="4:4">
      <c r="D162" s="44"/>
    </row>
    <row r="163" spans="4:4">
      <c r="D163" s="44"/>
    </row>
    <row r="164" spans="4:4">
      <c r="D164" s="44"/>
    </row>
    <row r="165" spans="4:4">
      <c r="D165" s="44"/>
    </row>
    <row r="166" spans="4:4">
      <c r="D166" s="44"/>
    </row>
    <row r="167" spans="4:4">
      <c r="D167" s="44"/>
    </row>
    <row r="168" spans="4:4">
      <c r="D168" s="44"/>
    </row>
    <row r="169" spans="4:4">
      <c r="D169" s="44"/>
    </row>
    <row r="170" spans="4:4">
      <c r="D170" s="44"/>
    </row>
    <row r="171" spans="4:4">
      <c r="D171" s="44"/>
    </row>
    <row r="172" spans="4:4">
      <c r="D172" s="44"/>
    </row>
    <row r="173" spans="4:4">
      <c r="D173" s="44"/>
    </row>
    <row r="174" spans="4:4">
      <c r="D174" s="44"/>
    </row>
    <row r="175" spans="4:4">
      <c r="D175" s="44"/>
    </row>
    <row r="176" spans="4:4">
      <c r="D176" s="44"/>
    </row>
    <row r="177" spans="4:4">
      <c r="D177" s="44"/>
    </row>
    <row r="178" spans="4:4">
      <c r="D178" s="44"/>
    </row>
    <row r="179" spans="4:4">
      <c r="D179" s="44"/>
    </row>
    <row r="180" spans="4:4">
      <c r="D180" s="44"/>
    </row>
    <row r="181" spans="4:4">
      <c r="D181" s="44"/>
    </row>
    <row r="182" spans="4:4">
      <c r="D182" s="44"/>
    </row>
    <row r="183" spans="4:4">
      <c r="D183" s="44"/>
    </row>
    <row r="184" spans="4:4">
      <c r="D184" s="44"/>
    </row>
    <row r="185" spans="4:4">
      <c r="D185" s="44"/>
    </row>
    <row r="186" spans="4:4">
      <c r="D186" s="44"/>
    </row>
    <row r="187" spans="4:4">
      <c r="D187" s="44"/>
    </row>
    <row r="188" spans="4:4">
      <c r="D188" s="44"/>
    </row>
    <row r="189" spans="4:4">
      <c r="D189" s="44"/>
    </row>
    <row r="190" spans="4:4">
      <c r="D190" s="44"/>
    </row>
    <row r="191" spans="4:4">
      <c r="D191" s="44"/>
    </row>
    <row r="192" spans="4:4">
      <c r="D192" s="44"/>
    </row>
    <row r="193" spans="4:4">
      <c r="D193" s="44"/>
    </row>
    <row r="194" spans="4:4">
      <c r="D194" s="44"/>
    </row>
    <row r="195" spans="4:4">
      <c r="D195" s="44"/>
    </row>
    <row r="196" spans="4:4">
      <c r="D196" s="44"/>
    </row>
    <row r="197" spans="4:4">
      <c r="D197" s="44"/>
    </row>
    <row r="198" spans="4:4">
      <c r="D198" s="44"/>
    </row>
    <row r="199" spans="4:4">
      <c r="D199" s="44"/>
    </row>
    <row r="200" spans="4:4">
      <c r="D200" s="44"/>
    </row>
    <row r="201" spans="4:4">
      <c r="D201" s="44"/>
    </row>
    <row r="202" spans="4:4">
      <c r="D202" s="44"/>
    </row>
    <row r="203" spans="4:4">
      <c r="D203" s="44"/>
    </row>
    <row r="204" spans="4:4">
      <c r="D204" s="44"/>
    </row>
    <row r="205" spans="4:4">
      <c r="D205" s="44"/>
    </row>
    <row r="206" spans="4:4">
      <c r="D206" s="44"/>
    </row>
    <row r="207" spans="4:4">
      <c r="D207" s="44"/>
    </row>
    <row r="208" spans="4:4">
      <c r="D208" s="44"/>
    </row>
    <row r="209" spans="4:4">
      <c r="D209" s="44"/>
    </row>
    <row r="210" spans="4:4">
      <c r="D210" s="44"/>
    </row>
    <row r="211" spans="4:4">
      <c r="D211" s="44"/>
    </row>
    <row r="212" spans="4:4">
      <c r="D212" s="44"/>
    </row>
    <row r="213" spans="4:4">
      <c r="D213" s="44"/>
    </row>
    <row r="214" spans="4:4">
      <c r="D214" s="44"/>
    </row>
    <row r="215" spans="4:4">
      <c r="D215" s="44"/>
    </row>
    <row r="216" spans="4:4">
      <c r="D216" s="44"/>
    </row>
    <row r="217" spans="4:4">
      <c r="D217" s="44"/>
    </row>
    <row r="218" spans="4:4">
      <c r="D218" s="44"/>
    </row>
    <row r="219" spans="4:4">
      <c r="D219" s="44"/>
    </row>
    <row r="220" spans="4:4">
      <c r="D220" s="44"/>
    </row>
    <row r="221" spans="4:4">
      <c r="D221" s="44"/>
    </row>
    <row r="222" spans="4:4">
      <c r="D222" s="44"/>
    </row>
    <row r="223" spans="4:4">
      <c r="D223" s="44"/>
    </row>
    <row r="224" spans="4:4">
      <c r="D224" s="44"/>
    </row>
    <row r="225" spans="4:4">
      <c r="D225" s="44"/>
    </row>
    <row r="226" spans="4:4">
      <c r="D226" s="44"/>
    </row>
    <row r="227" spans="4:4">
      <c r="D227" s="44"/>
    </row>
    <row r="228" spans="4:4">
      <c r="D228" s="44"/>
    </row>
    <row r="229" spans="4:4">
      <c r="D229" s="44"/>
    </row>
    <row r="230" spans="4:4">
      <c r="D230" s="44"/>
    </row>
    <row r="231" spans="4:4">
      <c r="D231" s="44"/>
    </row>
    <row r="232" spans="4:4">
      <c r="D232" s="44"/>
    </row>
    <row r="233" spans="4:4">
      <c r="D233" s="44"/>
    </row>
    <row r="234" spans="4:4">
      <c r="D234" s="44"/>
    </row>
    <row r="235" spans="4:4">
      <c r="D235" s="44"/>
    </row>
    <row r="236" spans="4:4">
      <c r="D236" s="44"/>
    </row>
    <row r="237" spans="4:4">
      <c r="D237" s="44"/>
    </row>
    <row r="238" spans="4:4">
      <c r="D238" s="44"/>
    </row>
    <row r="239" spans="4:4">
      <c r="D239" s="44"/>
    </row>
    <row r="240" spans="4:4">
      <c r="D240" s="44"/>
    </row>
    <row r="241" spans="4:4">
      <c r="D241" s="44"/>
    </row>
    <row r="242" spans="4:4">
      <c r="D242" s="44"/>
    </row>
    <row r="243" spans="4:4">
      <c r="D243" s="44"/>
    </row>
    <row r="244" spans="4:4">
      <c r="D244" s="44"/>
    </row>
    <row r="245" spans="4:4">
      <c r="D245" s="44"/>
    </row>
    <row r="246" spans="4:4">
      <c r="D246" s="44"/>
    </row>
    <row r="247" spans="4:4">
      <c r="D247" s="44"/>
    </row>
    <row r="248" spans="4:4">
      <c r="D248" s="44"/>
    </row>
    <row r="249" spans="4:4">
      <c r="D249" s="44"/>
    </row>
    <row r="250" spans="4:4">
      <c r="D250" s="44"/>
    </row>
    <row r="251" spans="4:4">
      <c r="D251" s="44"/>
    </row>
    <row r="252" spans="4:4">
      <c r="D252" s="44"/>
    </row>
    <row r="253" spans="4:4">
      <c r="D253" s="44"/>
    </row>
    <row r="254" spans="4:4">
      <c r="D254" s="44"/>
    </row>
    <row r="255" spans="4:4">
      <c r="D255" s="44"/>
    </row>
    <row r="256" spans="4:4">
      <c r="D256" s="44"/>
    </row>
    <row r="257" spans="4:4">
      <c r="D257" s="44"/>
    </row>
    <row r="258" spans="4:4">
      <c r="D258" s="44"/>
    </row>
    <row r="259" spans="4:4">
      <c r="D259" s="44"/>
    </row>
    <row r="260" spans="4:4">
      <c r="D260" s="44"/>
    </row>
    <row r="261" spans="4:4">
      <c r="D261" s="44"/>
    </row>
    <row r="262" spans="4:4">
      <c r="D262" s="44"/>
    </row>
    <row r="263" spans="4:4">
      <c r="D263" s="44"/>
    </row>
    <row r="264" spans="4:4">
      <c r="D264" s="44"/>
    </row>
    <row r="265" spans="4:4">
      <c r="D265" s="44"/>
    </row>
    <row r="266" spans="4:4">
      <c r="D266" s="44"/>
    </row>
    <row r="267" spans="4:4">
      <c r="D267" s="44"/>
    </row>
    <row r="268" spans="4:4">
      <c r="D268" s="44"/>
    </row>
    <row r="269" spans="4:4">
      <c r="D269" s="44"/>
    </row>
    <row r="270" spans="4:4">
      <c r="D270" s="44"/>
    </row>
    <row r="271" spans="4:4">
      <c r="D271" s="44"/>
    </row>
    <row r="272" spans="4:4">
      <c r="D272" s="44"/>
    </row>
    <row r="273" spans="4:4">
      <c r="D273" s="44"/>
    </row>
    <row r="274" spans="4:4">
      <c r="D274" s="44"/>
    </row>
    <row r="275" spans="4:4">
      <c r="D275" s="44"/>
    </row>
    <row r="276" spans="4:4">
      <c r="D276" s="44"/>
    </row>
    <row r="277" spans="4:4">
      <c r="D277" s="44"/>
    </row>
    <row r="278" spans="4:4">
      <c r="D278" s="44"/>
    </row>
    <row r="279" spans="4:4">
      <c r="D279" s="44"/>
    </row>
    <row r="280" spans="4:4">
      <c r="D280" s="44"/>
    </row>
    <row r="281" spans="4:4">
      <c r="D281" s="44"/>
    </row>
    <row r="282" spans="4:4">
      <c r="D282" s="44"/>
    </row>
    <row r="283" spans="4:4">
      <c r="D283" s="44"/>
    </row>
    <row r="284" spans="4:4">
      <c r="D284" s="44"/>
    </row>
    <row r="285" spans="4:4">
      <c r="D285" s="44"/>
    </row>
    <row r="286" spans="4:4">
      <c r="D286" s="44"/>
    </row>
    <row r="287" spans="4:4">
      <c r="D287" s="44"/>
    </row>
    <row r="288" spans="4:4">
      <c r="D288" s="44"/>
    </row>
    <row r="289" spans="4:4">
      <c r="D289" s="44"/>
    </row>
    <row r="290" spans="4:4">
      <c r="D290" s="44"/>
    </row>
    <row r="291" spans="4:4">
      <c r="D291" s="44"/>
    </row>
    <row r="292" spans="4:4">
      <c r="D292" s="44"/>
    </row>
    <row r="293" spans="4:4">
      <c r="D293" s="44"/>
    </row>
    <row r="294" spans="4:4">
      <c r="D294" s="44"/>
    </row>
    <row r="295" spans="4:4">
      <c r="D295" s="44"/>
    </row>
    <row r="296" spans="4:4">
      <c r="D296" s="44"/>
    </row>
    <row r="297" spans="4:4">
      <c r="D297" s="44"/>
    </row>
    <row r="298" spans="4:4">
      <c r="D298" s="44"/>
    </row>
    <row r="299" spans="4:4">
      <c r="D299" s="44"/>
    </row>
    <row r="300" spans="4:4">
      <c r="D300" s="44"/>
    </row>
    <row r="301" spans="4:4">
      <c r="D301" s="44"/>
    </row>
    <row r="302" spans="4:4">
      <c r="D302" s="44"/>
    </row>
    <row r="303" spans="4:4">
      <c r="D303" s="44"/>
    </row>
    <row r="304" spans="4:4">
      <c r="D304" s="44"/>
    </row>
    <row r="305" spans="4:4">
      <c r="D305" s="44"/>
    </row>
    <row r="306" spans="4:4">
      <c r="D306" s="44"/>
    </row>
    <row r="307" spans="4:4">
      <c r="D307" s="44"/>
    </row>
    <row r="308" spans="4:4">
      <c r="D308" s="44"/>
    </row>
    <row r="309" spans="4:4">
      <c r="D309" s="44"/>
    </row>
    <row r="310" spans="4:4">
      <c r="D310" s="44"/>
    </row>
    <row r="311" spans="4:4">
      <c r="D311" s="44"/>
    </row>
    <row r="312" spans="4:4">
      <c r="D312" s="44"/>
    </row>
    <row r="313" spans="4:4">
      <c r="D313" s="44"/>
    </row>
    <row r="314" spans="4:4">
      <c r="D314" s="44"/>
    </row>
    <row r="315" spans="4:4">
      <c r="D315" s="44"/>
    </row>
    <row r="316" spans="4:4">
      <c r="D316" s="44"/>
    </row>
    <row r="317" spans="4:4">
      <c r="D317" s="44"/>
    </row>
    <row r="318" spans="4:4">
      <c r="D318" s="44"/>
    </row>
    <row r="319" spans="4:4">
      <c r="D319" s="44"/>
    </row>
    <row r="320" spans="4:4">
      <c r="D320" s="44"/>
    </row>
    <row r="321" spans="4:4">
      <c r="D321" s="44"/>
    </row>
    <row r="322" spans="4:4">
      <c r="D322" s="44"/>
    </row>
    <row r="323" spans="4:4">
      <c r="D323" s="44"/>
    </row>
    <row r="324" spans="4:4">
      <c r="D324" s="44"/>
    </row>
    <row r="325" spans="4:4">
      <c r="D325" s="44"/>
    </row>
    <row r="326" spans="4:4">
      <c r="D326" s="44"/>
    </row>
    <row r="327" spans="4:4">
      <c r="D327" s="44"/>
    </row>
    <row r="328" spans="4:4">
      <c r="D328" s="44"/>
    </row>
    <row r="329" spans="4:4">
      <c r="D329" s="44"/>
    </row>
    <row r="330" spans="4:4">
      <c r="D330" s="44"/>
    </row>
    <row r="331" spans="4:4">
      <c r="D331" s="44"/>
    </row>
    <row r="332" spans="4:4">
      <c r="D332" s="44"/>
    </row>
    <row r="333" spans="4:4">
      <c r="D333" s="44"/>
    </row>
    <row r="334" spans="4:4">
      <c r="D334" s="44"/>
    </row>
    <row r="335" spans="4:4">
      <c r="D335" s="44"/>
    </row>
    <row r="336" spans="4:4">
      <c r="D336" s="44"/>
    </row>
    <row r="337" spans="4:4">
      <c r="D337" s="44"/>
    </row>
    <row r="338" spans="4:4">
      <c r="D338" s="44"/>
    </row>
    <row r="339" spans="4:4">
      <c r="D339" s="44"/>
    </row>
    <row r="340" spans="4:4">
      <c r="D340" s="44"/>
    </row>
    <row r="341" spans="4:4">
      <c r="D341" s="44"/>
    </row>
    <row r="342" spans="4:4">
      <c r="D342" s="44"/>
    </row>
    <row r="343" spans="4:4">
      <c r="D343" s="44"/>
    </row>
    <row r="344" spans="4:4">
      <c r="D344" s="44"/>
    </row>
    <row r="345" spans="4:4">
      <c r="D345" s="44"/>
    </row>
    <row r="346" spans="4:4">
      <c r="D346" s="44"/>
    </row>
    <row r="347" spans="4:4">
      <c r="D347" s="44"/>
    </row>
    <row r="348" spans="4:4">
      <c r="D348" s="44"/>
    </row>
    <row r="349" spans="4:4">
      <c r="D349" s="44"/>
    </row>
    <row r="350" spans="4:4">
      <c r="D350" s="44"/>
    </row>
    <row r="351" spans="4:4">
      <c r="D351" s="44"/>
    </row>
    <row r="352" spans="4:4">
      <c r="D352" s="44"/>
    </row>
    <row r="353" spans="4:4">
      <c r="D353" s="44"/>
    </row>
    <row r="354" spans="4:4">
      <c r="D354" s="44"/>
    </row>
    <row r="355" spans="4:4">
      <c r="D355" s="44"/>
    </row>
    <row r="356" spans="4:4">
      <c r="D356" s="44"/>
    </row>
    <row r="357" spans="4:4">
      <c r="D357" s="44"/>
    </row>
    <row r="358" spans="4:4">
      <c r="D358" s="44"/>
    </row>
    <row r="359" spans="4:4">
      <c r="D359" s="44"/>
    </row>
    <row r="360" spans="4:4">
      <c r="D360" s="44"/>
    </row>
    <row r="361" spans="4:4">
      <c r="D361" s="44"/>
    </row>
    <row r="362" spans="4:4">
      <c r="D362" s="44"/>
    </row>
    <row r="363" spans="4:4">
      <c r="D363" s="44"/>
    </row>
    <row r="364" spans="4:4">
      <c r="D364" s="44"/>
    </row>
    <row r="365" spans="4:4">
      <c r="D365" s="44"/>
    </row>
    <row r="366" spans="4:4">
      <c r="D366" s="44"/>
    </row>
    <row r="367" spans="4:4">
      <c r="D367" s="44"/>
    </row>
    <row r="368" spans="4:4">
      <c r="D368" s="44"/>
    </row>
    <row r="369" spans="2:4">
      <c r="D369" s="44"/>
    </row>
    <row r="370" spans="2:4">
      <c r="D370" s="44"/>
    </row>
    <row r="371" spans="2:4">
      <c r="D371" s="44"/>
    </row>
    <row r="372" spans="2:4">
      <c r="B372" s="44"/>
      <c r="D372" s="44"/>
    </row>
    <row r="373" spans="2:4">
      <c r="B373" s="44"/>
      <c r="D373" s="44"/>
    </row>
    <row r="374" spans="2:4">
      <c r="B374" s="49"/>
      <c r="D374" s="44"/>
    </row>
    <row r="375" spans="2:4">
      <c r="D375" s="44"/>
    </row>
    <row r="376" spans="2:4">
      <c r="D376" s="44"/>
    </row>
    <row r="377" spans="2:4">
      <c r="D377" s="44"/>
    </row>
    <row r="378" spans="2:4">
      <c r="D378" s="44"/>
    </row>
    <row r="379" spans="2:4">
      <c r="D379" s="44"/>
    </row>
    <row r="380" spans="2:4">
      <c r="D380" s="44"/>
    </row>
    <row r="381" spans="2:4">
      <c r="D381" s="44"/>
    </row>
    <row r="382" spans="2:4">
      <c r="D382" s="44"/>
    </row>
    <row r="383" spans="2:4">
      <c r="D383" s="44"/>
    </row>
    <row r="384" spans="2:4">
      <c r="D384" s="44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4" width="10.7109375" style="43" customWidth="1"/>
    <col min="5" max="11" width="10.7109375" style="44" customWidth="1"/>
    <col min="12" max="12" width="14.7109375" style="44" customWidth="1"/>
    <col min="13" max="13" width="11.7109375" style="44" customWidth="1"/>
    <col min="14" max="14" width="14.7109375" style="44" customWidth="1"/>
    <col min="15" max="17" width="10.7109375" style="44" customWidth="1"/>
    <col min="18" max="37" width="7.5703125" style="44" customWidth="1"/>
    <col min="38" max="38" width="6.7109375" style="44" customWidth="1"/>
    <col min="39" max="39" width="7.7109375" style="44" customWidth="1"/>
    <col min="40" max="40" width="7.140625" style="44" customWidth="1"/>
    <col min="41" max="41" width="6" style="44" customWidth="1"/>
    <col min="42" max="42" width="7.85546875" style="44" customWidth="1"/>
    <col min="43" max="43" width="8.140625" style="44" customWidth="1"/>
    <col min="44" max="44" width="1.7109375" style="44" customWidth="1"/>
    <col min="45" max="45" width="15" style="44" customWidth="1"/>
    <col min="46" max="46" width="8.7109375" style="44" customWidth="1"/>
    <col min="47" max="47" width="10" style="44" customWidth="1"/>
    <col min="48" max="48" width="9.5703125" style="44" customWidth="1"/>
    <col min="49" max="49" width="6.140625" style="44" customWidth="1"/>
    <col min="50" max="51" width="5.7109375" style="44" customWidth="1"/>
    <col min="52" max="52" width="6.85546875" style="44" customWidth="1"/>
    <col min="53" max="53" width="6.42578125" style="44" customWidth="1"/>
    <col min="54" max="54" width="6.7109375" style="44" customWidth="1"/>
    <col min="55" max="55" width="7.28515625" style="44" customWidth="1"/>
    <col min="56" max="67" width="5.7109375" style="44" customWidth="1"/>
    <col min="68" max="16384" width="9.140625" style="44"/>
  </cols>
  <sheetData>
    <row r="1" spans="2:52">
      <c r="B1" s="11" t="s">
        <v>0</v>
      </c>
      <c r="C1" s="12" t="s">
        <v>190</v>
      </c>
    </row>
    <row r="2" spans="2:52">
      <c r="B2" s="11" t="s">
        <v>1</v>
      </c>
    </row>
    <row r="3" spans="2:52">
      <c r="B3" s="11" t="s">
        <v>2</v>
      </c>
      <c r="C3" s="12" t="s">
        <v>191</v>
      </c>
    </row>
    <row r="4" spans="2:52">
      <c r="B4" s="11" t="s">
        <v>3</v>
      </c>
      <c r="C4" s="12" t="s">
        <v>192</v>
      </c>
    </row>
    <row r="6" spans="2:52" ht="21.75" customHeight="1">
      <c r="B6" s="62" t="s">
        <v>69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7" spans="2:52" ht="27.75" customHeight="1">
      <c r="B7" s="65" t="s">
        <v>70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7"/>
      <c r="AT7" s="49"/>
      <c r="AU7" s="49"/>
    </row>
    <row r="8" spans="2:52" s="49" customFormat="1" ht="76.5" customHeight="1">
      <c r="B8" s="17" t="s">
        <v>49</v>
      </c>
      <c r="C8" s="68" t="s">
        <v>50</v>
      </c>
      <c r="D8" s="69" t="s">
        <v>71</v>
      </c>
      <c r="E8" s="68" t="s">
        <v>52</v>
      </c>
      <c r="F8" s="68" t="s">
        <v>53</v>
      </c>
      <c r="G8" s="68" t="s">
        <v>72</v>
      </c>
      <c r="H8" s="68" t="s">
        <v>73</v>
      </c>
      <c r="I8" s="68" t="s">
        <v>54</v>
      </c>
      <c r="J8" s="68" t="s">
        <v>55</v>
      </c>
      <c r="K8" s="68" t="s">
        <v>56</v>
      </c>
      <c r="L8" s="68" t="s">
        <v>74</v>
      </c>
      <c r="M8" s="68" t="s">
        <v>75</v>
      </c>
      <c r="N8" s="68" t="s">
        <v>57</v>
      </c>
      <c r="O8" s="68" t="s">
        <v>76</v>
      </c>
      <c r="P8" s="69" t="s">
        <v>58</v>
      </c>
      <c r="Q8" s="70" t="s">
        <v>59</v>
      </c>
      <c r="AL8" s="44"/>
      <c r="AT8" s="44"/>
      <c r="AU8" s="44"/>
      <c r="AV8" s="44"/>
    </row>
    <row r="9" spans="2:52" s="49" customFormat="1" ht="21.75" customHeight="1">
      <c r="B9" s="50"/>
      <c r="C9" s="71"/>
      <c r="D9" s="71"/>
      <c r="E9" s="71"/>
      <c r="F9" s="71"/>
      <c r="G9" s="71" t="s">
        <v>77</v>
      </c>
      <c r="H9" s="71" t="s">
        <v>78</v>
      </c>
      <c r="I9" s="71"/>
      <c r="J9" s="71" t="s">
        <v>7</v>
      </c>
      <c r="K9" s="71" t="s">
        <v>7</v>
      </c>
      <c r="L9" s="71"/>
      <c r="M9" s="71" t="s">
        <v>79</v>
      </c>
      <c r="N9" s="71" t="s">
        <v>6</v>
      </c>
      <c r="O9" s="71" t="s">
        <v>7</v>
      </c>
      <c r="P9" s="71" t="s">
        <v>7</v>
      </c>
      <c r="Q9" s="72" t="s">
        <v>7</v>
      </c>
      <c r="AT9" s="44"/>
      <c r="AU9" s="44"/>
    </row>
    <row r="10" spans="2:52" s="54" customFormat="1" ht="18" customHeight="1">
      <c r="B10" s="52"/>
      <c r="C10" s="73" t="s">
        <v>9</v>
      </c>
      <c r="D10" s="7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53" t="s">
        <v>83</v>
      </c>
      <c r="Q10" s="74" t="s">
        <v>84</v>
      </c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T10" s="44"/>
      <c r="AU10" s="44"/>
      <c r="AV10" s="49"/>
    </row>
    <row r="11" spans="2:52" s="54" customFormat="1" ht="18" customHeight="1">
      <c r="B11" s="55" t="s">
        <v>85</v>
      </c>
      <c r="C11" s="73"/>
      <c r="D11" s="73"/>
      <c r="E11" s="53"/>
      <c r="F11" s="53"/>
      <c r="G11" s="53"/>
      <c r="H11" s="32">
        <v>5.66</v>
      </c>
      <c r="I11" s="53"/>
      <c r="J11" s="53"/>
      <c r="K11" s="32">
        <v>0.41</v>
      </c>
      <c r="L11" s="32">
        <v>14130786</v>
      </c>
      <c r="M11" s="53"/>
      <c r="N11" s="32">
        <v>18464.1334159</v>
      </c>
      <c r="O11" s="53"/>
      <c r="P11" s="32">
        <v>100</v>
      </c>
      <c r="Q11" s="32">
        <v>52.37</v>
      </c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T11" s="44"/>
      <c r="AU11" s="44"/>
      <c r="AV11" s="49"/>
      <c r="AZ11" s="44"/>
    </row>
    <row r="12" spans="2:52">
      <c r="B12" s="56" t="s">
        <v>193</v>
      </c>
      <c r="C12" s="44"/>
      <c r="D12" s="44"/>
    </row>
    <row r="13" spans="2:52">
      <c r="B13" s="56" t="s">
        <v>222</v>
      </c>
      <c r="C13" s="44"/>
      <c r="D13" s="44"/>
    </row>
    <row r="14" spans="2:52">
      <c r="B14" s="56" t="s">
        <v>223</v>
      </c>
      <c r="C14" s="44"/>
      <c r="D14" s="44"/>
    </row>
    <row r="15" spans="2:52">
      <c r="B15" s="12" t="s">
        <v>224</v>
      </c>
      <c r="C15" s="12" t="s">
        <v>225</v>
      </c>
      <c r="D15" s="12" t="s">
        <v>106</v>
      </c>
      <c r="E15" s="12" t="s">
        <v>226</v>
      </c>
      <c r="F15" s="12" t="s">
        <v>157</v>
      </c>
      <c r="G15" s="12" t="s">
        <v>227</v>
      </c>
      <c r="H15" s="35">
        <v>7.5</v>
      </c>
      <c r="I15" s="12" t="s">
        <v>108</v>
      </c>
      <c r="J15" s="35">
        <v>4</v>
      </c>
      <c r="K15" s="35">
        <v>0.46</v>
      </c>
      <c r="L15" s="35">
        <v>1043768</v>
      </c>
      <c r="M15" s="35">
        <v>160.88</v>
      </c>
      <c r="N15" s="35">
        <v>1679.2139583999999</v>
      </c>
      <c r="O15" s="35">
        <v>0.01</v>
      </c>
      <c r="P15" s="35">
        <v>9.09</v>
      </c>
      <c r="Q15" s="35">
        <v>4.76</v>
      </c>
    </row>
    <row r="16" spans="2:52">
      <c r="B16" s="12" t="s">
        <v>228</v>
      </c>
      <c r="C16" s="12" t="s">
        <v>229</v>
      </c>
      <c r="D16" s="12" t="s">
        <v>106</v>
      </c>
      <c r="E16" s="12" t="s">
        <v>226</v>
      </c>
      <c r="F16" s="12" t="s">
        <v>157</v>
      </c>
      <c r="G16" s="12" t="s">
        <v>230</v>
      </c>
      <c r="H16" s="35">
        <v>5.09</v>
      </c>
      <c r="I16" s="12" t="s">
        <v>108</v>
      </c>
      <c r="J16" s="35">
        <v>4</v>
      </c>
      <c r="K16" s="35">
        <v>0.19</v>
      </c>
      <c r="L16" s="35">
        <v>1703923</v>
      </c>
      <c r="M16" s="35">
        <v>158.91999999999999</v>
      </c>
      <c r="N16" s="35">
        <v>2707.8744316000002</v>
      </c>
      <c r="O16" s="35">
        <v>0.01</v>
      </c>
      <c r="P16" s="35">
        <v>14.67</v>
      </c>
      <c r="Q16" s="35">
        <v>7.68</v>
      </c>
    </row>
    <row r="17" spans="2:17">
      <c r="B17" s="12" t="s">
        <v>231</v>
      </c>
      <c r="C17" s="12" t="s">
        <v>232</v>
      </c>
      <c r="D17" s="12" t="s">
        <v>106</v>
      </c>
      <c r="E17" s="12" t="s">
        <v>226</v>
      </c>
      <c r="F17" s="12" t="s">
        <v>157</v>
      </c>
      <c r="G17" s="12" t="s">
        <v>233</v>
      </c>
      <c r="H17" s="35">
        <v>2.23</v>
      </c>
      <c r="I17" s="12" t="s">
        <v>108</v>
      </c>
      <c r="J17" s="35">
        <v>3.5</v>
      </c>
      <c r="K17" s="35">
        <v>0.38</v>
      </c>
      <c r="L17" s="35">
        <v>3458501</v>
      </c>
      <c r="M17" s="35">
        <v>127.63</v>
      </c>
      <c r="N17" s="35">
        <v>4414.0848262999998</v>
      </c>
      <c r="O17" s="35">
        <v>0.02</v>
      </c>
      <c r="P17" s="35">
        <v>23.91</v>
      </c>
      <c r="Q17" s="35">
        <v>12.52</v>
      </c>
    </row>
    <row r="18" spans="2:17">
      <c r="B18" s="12" t="s">
        <v>234</v>
      </c>
      <c r="C18" s="12" t="s">
        <v>235</v>
      </c>
      <c r="D18" s="12" t="s">
        <v>106</v>
      </c>
      <c r="E18" s="12" t="s">
        <v>226</v>
      </c>
      <c r="F18" s="12" t="s">
        <v>157</v>
      </c>
      <c r="G18" s="12" t="s">
        <v>236</v>
      </c>
      <c r="H18" s="35">
        <v>7.31</v>
      </c>
      <c r="I18" s="12" t="s">
        <v>108</v>
      </c>
      <c r="J18" s="35">
        <v>1.75</v>
      </c>
      <c r="K18" s="35">
        <v>0.39</v>
      </c>
      <c r="L18" s="35">
        <v>547612</v>
      </c>
      <c r="M18" s="35">
        <v>111.76</v>
      </c>
      <c r="N18" s="35">
        <v>612.01117120000004</v>
      </c>
      <c r="O18" s="35">
        <v>0</v>
      </c>
      <c r="P18" s="35">
        <v>3.31</v>
      </c>
      <c r="Q18" s="35">
        <v>1.74</v>
      </c>
    </row>
    <row r="19" spans="2:17">
      <c r="B19" s="12" t="s">
        <v>237</v>
      </c>
      <c r="C19" s="12" t="s">
        <v>238</v>
      </c>
      <c r="D19" s="12" t="s">
        <v>106</v>
      </c>
      <c r="E19" s="12" t="s">
        <v>226</v>
      </c>
      <c r="F19" s="12" t="s">
        <v>157</v>
      </c>
      <c r="G19" s="12" t="s">
        <v>239</v>
      </c>
      <c r="H19" s="35">
        <v>0.83</v>
      </c>
      <c r="I19" s="12" t="s">
        <v>108</v>
      </c>
      <c r="J19" s="35">
        <v>0.1</v>
      </c>
      <c r="K19" s="35">
        <v>0.5</v>
      </c>
      <c r="L19" s="35">
        <v>872</v>
      </c>
      <c r="M19" s="35">
        <v>98.6</v>
      </c>
      <c r="N19" s="35">
        <v>0.859792</v>
      </c>
      <c r="O19" s="35">
        <v>0</v>
      </c>
      <c r="P19" s="35">
        <v>0</v>
      </c>
      <c r="Q19" s="35">
        <v>0</v>
      </c>
    </row>
    <row r="20" spans="2:17">
      <c r="B20" s="12" t="s">
        <v>240</v>
      </c>
      <c r="C20" s="12" t="s">
        <v>241</v>
      </c>
      <c r="D20" s="12" t="s">
        <v>106</v>
      </c>
      <c r="E20" s="12" t="s">
        <v>226</v>
      </c>
      <c r="F20" s="12" t="s">
        <v>157</v>
      </c>
      <c r="G20" s="12" t="s">
        <v>242</v>
      </c>
      <c r="H20" s="35">
        <v>3.67</v>
      </c>
      <c r="I20" s="12" t="s">
        <v>108</v>
      </c>
      <c r="J20" s="35">
        <v>3</v>
      </c>
      <c r="K20" s="35">
        <v>0.12</v>
      </c>
      <c r="L20" s="35">
        <v>674</v>
      </c>
      <c r="M20" s="35">
        <v>121.81</v>
      </c>
      <c r="N20" s="35">
        <v>0.82099940000000005</v>
      </c>
      <c r="O20" s="35">
        <v>0</v>
      </c>
      <c r="P20" s="35">
        <v>0</v>
      </c>
      <c r="Q20" s="35">
        <v>0</v>
      </c>
    </row>
    <row r="21" spans="2:17">
      <c r="B21" s="12" t="s">
        <v>243</v>
      </c>
      <c r="C21" s="12" t="s">
        <v>244</v>
      </c>
      <c r="D21" s="12" t="s">
        <v>106</v>
      </c>
      <c r="E21" s="12" t="s">
        <v>226</v>
      </c>
      <c r="F21" s="12" t="s">
        <v>157</v>
      </c>
      <c r="G21" s="12" t="s">
        <v>245</v>
      </c>
      <c r="H21" s="35">
        <v>19.52</v>
      </c>
      <c r="I21" s="12" t="s">
        <v>108</v>
      </c>
      <c r="J21" s="35">
        <v>2.75</v>
      </c>
      <c r="K21" s="35">
        <v>1.45</v>
      </c>
      <c r="L21" s="35">
        <v>235460</v>
      </c>
      <c r="M21" s="35">
        <v>136.44999999999999</v>
      </c>
      <c r="N21" s="35">
        <v>321.28516999999999</v>
      </c>
      <c r="O21" s="35">
        <v>0</v>
      </c>
      <c r="P21" s="35">
        <v>1.74</v>
      </c>
      <c r="Q21" s="35">
        <v>0.91</v>
      </c>
    </row>
    <row r="22" spans="2:17">
      <c r="B22" s="12" t="s">
        <v>246</v>
      </c>
      <c r="C22" s="12" t="s">
        <v>247</v>
      </c>
      <c r="D22" s="12" t="s">
        <v>106</v>
      </c>
      <c r="E22" s="12" t="s">
        <v>226</v>
      </c>
      <c r="F22" s="12" t="s">
        <v>157</v>
      </c>
      <c r="G22" s="12" t="s">
        <v>227</v>
      </c>
      <c r="H22" s="35">
        <v>15.32</v>
      </c>
      <c r="I22" s="12" t="s">
        <v>108</v>
      </c>
      <c r="J22" s="35">
        <v>4</v>
      </c>
      <c r="K22" s="35">
        <v>1.24</v>
      </c>
      <c r="L22" s="35">
        <v>822594</v>
      </c>
      <c r="M22" s="35">
        <v>179</v>
      </c>
      <c r="N22" s="35">
        <v>1472.44326</v>
      </c>
      <c r="O22" s="35">
        <v>0.01</v>
      </c>
      <c r="P22" s="35">
        <v>7.97</v>
      </c>
      <c r="Q22" s="35">
        <v>4.18</v>
      </c>
    </row>
    <row r="23" spans="2:17">
      <c r="B23" s="12" t="s">
        <v>248</v>
      </c>
      <c r="C23" s="12" t="s">
        <v>249</v>
      </c>
      <c r="D23" s="12" t="s">
        <v>106</v>
      </c>
      <c r="E23" s="12" t="s">
        <v>226</v>
      </c>
      <c r="F23" s="12" t="s">
        <v>157</v>
      </c>
      <c r="G23" s="12" t="s">
        <v>250</v>
      </c>
      <c r="H23" s="35">
        <v>6.26</v>
      </c>
      <c r="I23" s="12" t="s">
        <v>108</v>
      </c>
      <c r="J23" s="35">
        <v>2.75</v>
      </c>
      <c r="K23" s="35">
        <v>0.27</v>
      </c>
      <c r="L23" s="35">
        <v>4283242</v>
      </c>
      <c r="M23" s="35">
        <v>120.45</v>
      </c>
      <c r="N23" s="35">
        <v>5159.1649889999999</v>
      </c>
      <c r="O23" s="35">
        <v>0.03</v>
      </c>
      <c r="P23" s="35">
        <v>27.94</v>
      </c>
      <c r="Q23" s="35">
        <v>14.63</v>
      </c>
    </row>
    <row r="24" spans="2:17">
      <c r="B24" s="12" t="s">
        <v>251</v>
      </c>
      <c r="C24" s="12" t="s">
        <v>252</v>
      </c>
      <c r="D24" s="12" t="s">
        <v>106</v>
      </c>
      <c r="E24" s="12" t="s">
        <v>226</v>
      </c>
      <c r="F24" s="12" t="s">
        <v>157</v>
      </c>
      <c r="G24" s="12" t="s">
        <v>253</v>
      </c>
      <c r="H24" s="35">
        <v>1.4</v>
      </c>
      <c r="I24" s="12" t="s">
        <v>108</v>
      </c>
      <c r="J24" s="35">
        <v>1</v>
      </c>
      <c r="K24" s="35">
        <v>0.41</v>
      </c>
      <c r="L24" s="35">
        <v>1609700</v>
      </c>
      <c r="M24" s="35">
        <v>103.81</v>
      </c>
      <c r="N24" s="35">
        <v>1671.0295699999999</v>
      </c>
      <c r="O24" s="35">
        <v>0.01</v>
      </c>
      <c r="P24" s="35">
        <v>9.0500000000000007</v>
      </c>
      <c r="Q24" s="35">
        <v>4.74</v>
      </c>
    </row>
    <row r="25" spans="2:17">
      <c r="B25" s="56" t="s">
        <v>254</v>
      </c>
      <c r="C25" s="44"/>
      <c r="D25" s="44"/>
      <c r="H25" s="61">
        <v>5.77</v>
      </c>
      <c r="K25" s="61">
        <v>0.42</v>
      </c>
      <c r="L25" s="61">
        <v>13706346</v>
      </c>
      <c r="N25" s="61">
        <v>18038.788167899998</v>
      </c>
      <c r="P25" s="61">
        <v>97.7</v>
      </c>
      <c r="Q25" s="61">
        <v>51.16</v>
      </c>
    </row>
    <row r="26" spans="2:17">
      <c r="B26" s="56" t="s">
        <v>255</v>
      </c>
      <c r="C26" s="44"/>
      <c r="D26" s="44"/>
      <c r="H26" s="61">
        <v>5.77</v>
      </c>
      <c r="K26" s="61">
        <v>0.42</v>
      </c>
      <c r="L26" s="61">
        <v>13706346</v>
      </c>
      <c r="N26" s="61">
        <v>18038.788167899998</v>
      </c>
      <c r="P26" s="61">
        <v>97.7</v>
      </c>
      <c r="Q26" s="61">
        <v>51.16</v>
      </c>
    </row>
    <row r="27" spans="2:17">
      <c r="B27" s="56" t="s">
        <v>256</v>
      </c>
      <c r="C27" s="44"/>
      <c r="D27" s="44"/>
    </row>
    <row r="28" spans="2:17">
      <c r="B28" s="56" t="s">
        <v>257</v>
      </c>
      <c r="C28" s="44"/>
      <c r="D28" s="44"/>
    </row>
    <row r="29" spans="2:17">
      <c r="B29" s="12" t="s">
        <v>258</v>
      </c>
      <c r="C29" s="12" t="s">
        <v>259</v>
      </c>
      <c r="D29" s="12" t="s">
        <v>106</v>
      </c>
      <c r="E29" s="12" t="s">
        <v>226</v>
      </c>
      <c r="F29" s="12" t="s">
        <v>157</v>
      </c>
      <c r="G29" s="12" t="s">
        <v>260</v>
      </c>
      <c r="H29" s="35">
        <v>0.76</v>
      </c>
      <c r="I29" s="12" t="s">
        <v>108</v>
      </c>
      <c r="J29" s="35">
        <v>0</v>
      </c>
      <c r="K29" s="35">
        <v>0.16</v>
      </c>
      <c r="L29" s="35">
        <v>160000</v>
      </c>
      <c r="M29" s="35">
        <v>99.88</v>
      </c>
      <c r="N29" s="35">
        <v>159.80799999999999</v>
      </c>
      <c r="O29" s="35">
        <v>0</v>
      </c>
      <c r="P29" s="35">
        <v>0.87</v>
      </c>
      <c r="Q29" s="35">
        <v>0.45</v>
      </c>
    </row>
    <row r="30" spans="2:17">
      <c r="B30" s="12" t="s">
        <v>261</v>
      </c>
      <c r="C30" s="12" t="s">
        <v>262</v>
      </c>
      <c r="D30" s="12" t="s">
        <v>106</v>
      </c>
      <c r="E30" s="12" t="s">
        <v>226</v>
      </c>
      <c r="F30" s="12" t="s">
        <v>157</v>
      </c>
      <c r="G30" s="12" t="s">
        <v>263</v>
      </c>
      <c r="H30" s="35">
        <v>0.5</v>
      </c>
      <c r="I30" s="12" t="s">
        <v>108</v>
      </c>
      <c r="J30" s="35">
        <v>0</v>
      </c>
      <c r="K30" s="35">
        <v>0.14000000000000001</v>
      </c>
      <c r="L30" s="35">
        <v>200000</v>
      </c>
      <c r="M30" s="35">
        <v>99.93</v>
      </c>
      <c r="N30" s="35">
        <v>199.86</v>
      </c>
      <c r="O30" s="35">
        <v>0</v>
      </c>
      <c r="P30" s="35">
        <v>1.08</v>
      </c>
      <c r="Q30" s="35">
        <v>0.56999999999999995</v>
      </c>
    </row>
    <row r="31" spans="2:17">
      <c r="B31" s="56" t="s">
        <v>264</v>
      </c>
      <c r="C31" s="44"/>
      <c r="D31" s="44"/>
      <c r="H31" s="61">
        <v>0.62</v>
      </c>
      <c r="K31" s="61">
        <v>0.15</v>
      </c>
      <c r="L31" s="61">
        <v>360000</v>
      </c>
      <c r="N31" s="61">
        <v>359.66800000000001</v>
      </c>
      <c r="P31" s="61">
        <v>1.95</v>
      </c>
      <c r="Q31" s="61">
        <v>1.02</v>
      </c>
    </row>
    <row r="32" spans="2:17">
      <c r="B32" s="56" t="s">
        <v>265</v>
      </c>
      <c r="C32" s="44"/>
      <c r="D32" s="44"/>
    </row>
    <row r="33" spans="2:17">
      <c r="B33" s="12" t="s">
        <v>266</v>
      </c>
      <c r="C33" s="12" t="s">
        <v>267</v>
      </c>
      <c r="D33" s="12" t="s">
        <v>106</v>
      </c>
      <c r="E33" s="12" t="s">
        <v>226</v>
      </c>
      <c r="F33" s="12" t="s">
        <v>157</v>
      </c>
      <c r="G33" s="12" t="s">
        <v>268</v>
      </c>
      <c r="H33" s="35">
        <v>1.82</v>
      </c>
      <c r="I33" s="12" t="s">
        <v>108</v>
      </c>
      <c r="J33" s="35">
        <v>1.25</v>
      </c>
      <c r="K33" s="35">
        <v>0.32</v>
      </c>
      <c r="L33" s="35">
        <v>64440</v>
      </c>
      <c r="M33" s="35">
        <v>101.92</v>
      </c>
      <c r="N33" s="35">
        <v>65.677248000000006</v>
      </c>
      <c r="O33" s="35">
        <v>0</v>
      </c>
      <c r="P33" s="35">
        <v>0.36</v>
      </c>
      <c r="Q33" s="35">
        <v>0.19</v>
      </c>
    </row>
    <row r="34" spans="2:17">
      <c r="B34" s="56" t="s">
        <v>269</v>
      </c>
      <c r="C34" s="44"/>
      <c r="D34" s="44"/>
      <c r="H34" s="61">
        <v>1.82</v>
      </c>
      <c r="K34" s="61">
        <v>0.32</v>
      </c>
      <c r="L34" s="61">
        <v>64440</v>
      </c>
      <c r="N34" s="61">
        <v>65.677248000000006</v>
      </c>
      <c r="P34" s="61">
        <v>0.36</v>
      </c>
      <c r="Q34" s="61">
        <v>0.19</v>
      </c>
    </row>
    <row r="35" spans="2:17">
      <c r="B35" s="56" t="s">
        <v>270</v>
      </c>
      <c r="C35" s="44"/>
      <c r="D35" s="44"/>
    </row>
    <row r="36" spans="2:17">
      <c r="B36" s="12" t="s">
        <v>197</v>
      </c>
      <c r="C36" s="12" t="s">
        <v>197</v>
      </c>
      <c r="D36" s="44"/>
      <c r="E36" s="12" t="s">
        <v>197</v>
      </c>
      <c r="H36" s="35">
        <v>0</v>
      </c>
      <c r="I36" s="12" t="s">
        <v>197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</row>
    <row r="37" spans="2:17">
      <c r="B37" s="56" t="s">
        <v>271</v>
      </c>
      <c r="C37" s="44"/>
      <c r="D37" s="44"/>
      <c r="H37" s="61">
        <v>0</v>
      </c>
      <c r="K37" s="61">
        <v>0</v>
      </c>
      <c r="L37" s="61">
        <v>0</v>
      </c>
      <c r="N37" s="61">
        <v>0</v>
      </c>
      <c r="P37" s="61">
        <v>0</v>
      </c>
      <c r="Q37" s="61">
        <v>0</v>
      </c>
    </row>
    <row r="38" spans="2:17">
      <c r="B38" s="56" t="s">
        <v>272</v>
      </c>
      <c r="C38" s="44"/>
      <c r="D38" s="44"/>
      <c r="H38" s="61">
        <v>0.8</v>
      </c>
      <c r="K38" s="61">
        <v>0.18</v>
      </c>
      <c r="L38" s="61">
        <v>424440</v>
      </c>
      <c r="N38" s="61">
        <v>425.34524800000003</v>
      </c>
      <c r="P38" s="61">
        <v>2.2999999999999998</v>
      </c>
      <c r="Q38" s="61">
        <v>1.21</v>
      </c>
    </row>
    <row r="39" spans="2:17">
      <c r="B39" s="56" t="s">
        <v>273</v>
      </c>
      <c r="C39" s="44"/>
      <c r="D39" s="44"/>
    </row>
    <row r="40" spans="2:17">
      <c r="B40" s="12" t="s">
        <v>197</v>
      </c>
      <c r="C40" s="12" t="s">
        <v>197</v>
      </c>
      <c r="D40" s="44"/>
      <c r="E40" s="12" t="s">
        <v>197</v>
      </c>
      <c r="H40" s="35">
        <v>0</v>
      </c>
      <c r="I40" s="12" t="s">
        <v>197</v>
      </c>
      <c r="J40" s="35">
        <v>0</v>
      </c>
      <c r="K40" s="35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</row>
    <row r="41" spans="2:17">
      <c r="B41" s="56" t="s">
        <v>274</v>
      </c>
      <c r="C41" s="44"/>
      <c r="D41" s="44"/>
      <c r="H41" s="61">
        <v>0</v>
      </c>
      <c r="K41" s="61">
        <v>0</v>
      </c>
      <c r="L41" s="61">
        <v>0</v>
      </c>
      <c r="N41" s="61">
        <v>0</v>
      </c>
      <c r="P41" s="61">
        <v>0</v>
      </c>
      <c r="Q41" s="61">
        <v>0</v>
      </c>
    </row>
    <row r="42" spans="2:17">
      <c r="B42" s="56" t="s">
        <v>214</v>
      </c>
      <c r="C42" s="44"/>
      <c r="D42" s="44"/>
      <c r="H42" s="61">
        <v>5.66</v>
      </c>
      <c r="K42" s="61">
        <v>0.41</v>
      </c>
      <c r="L42" s="61">
        <v>14130786</v>
      </c>
      <c r="N42" s="61">
        <v>18464.1334159</v>
      </c>
      <c r="P42" s="61">
        <v>100</v>
      </c>
      <c r="Q42" s="61">
        <v>52.37</v>
      </c>
    </row>
    <row r="43" spans="2:17">
      <c r="B43" s="56" t="s">
        <v>215</v>
      </c>
      <c r="C43" s="44"/>
      <c r="D43" s="44"/>
    </row>
    <row r="44" spans="2:17">
      <c r="B44" s="56" t="s">
        <v>275</v>
      </c>
      <c r="C44" s="44"/>
      <c r="D44" s="44"/>
    </row>
    <row r="45" spans="2:17">
      <c r="B45" s="12" t="s">
        <v>197</v>
      </c>
      <c r="C45" s="12" t="s">
        <v>197</v>
      </c>
      <c r="D45" s="44"/>
      <c r="E45" s="12" t="s">
        <v>197</v>
      </c>
      <c r="H45" s="35">
        <v>0</v>
      </c>
      <c r="I45" s="12" t="s">
        <v>197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</row>
    <row r="46" spans="2:17">
      <c r="B46" s="56" t="s">
        <v>276</v>
      </c>
      <c r="C46" s="44"/>
      <c r="D46" s="44"/>
      <c r="H46" s="61">
        <v>0</v>
      </c>
      <c r="K46" s="61">
        <v>0</v>
      </c>
      <c r="L46" s="61">
        <v>0</v>
      </c>
      <c r="N46" s="61">
        <v>0</v>
      </c>
      <c r="P46" s="61">
        <v>0</v>
      </c>
      <c r="Q46" s="61">
        <v>0</v>
      </c>
    </row>
    <row r="47" spans="2:17">
      <c r="B47" s="56" t="s">
        <v>277</v>
      </c>
      <c r="C47" s="44"/>
      <c r="D47" s="44"/>
    </row>
    <row r="48" spans="2:17">
      <c r="B48" s="12" t="s">
        <v>197</v>
      </c>
      <c r="C48" s="12" t="s">
        <v>197</v>
      </c>
      <c r="D48" s="44"/>
      <c r="E48" s="12" t="s">
        <v>197</v>
      </c>
      <c r="H48" s="35">
        <v>0</v>
      </c>
      <c r="I48" s="12" t="s">
        <v>197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</row>
    <row r="49" spans="2:17">
      <c r="B49" s="56" t="s">
        <v>278</v>
      </c>
      <c r="C49" s="44"/>
      <c r="D49" s="44"/>
      <c r="H49" s="61">
        <v>0</v>
      </c>
      <c r="K49" s="61">
        <v>0</v>
      </c>
      <c r="L49" s="61">
        <v>0</v>
      </c>
      <c r="N49" s="61">
        <v>0</v>
      </c>
      <c r="P49" s="61">
        <v>0</v>
      </c>
      <c r="Q49" s="61">
        <v>0</v>
      </c>
    </row>
    <row r="50" spans="2:17">
      <c r="B50" s="56" t="s">
        <v>220</v>
      </c>
      <c r="C50" s="44"/>
      <c r="D50" s="44"/>
      <c r="H50" s="61">
        <v>0</v>
      </c>
      <c r="K50" s="61">
        <v>0</v>
      </c>
      <c r="L50" s="61">
        <v>0</v>
      </c>
      <c r="N50" s="61">
        <v>0</v>
      </c>
      <c r="P50" s="61">
        <v>0</v>
      </c>
      <c r="Q50" s="61">
        <v>0</v>
      </c>
    </row>
    <row r="51" spans="2:17">
      <c r="B51" s="12" t="s">
        <v>221</v>
      </c>
      <c r="C51" s="44"/>
      <c r="D51" s="44"/>
    </row>
    <row r="52" spans="2:17">
      <c r="C52" s="44"/>
      <c r="D52" s="44"/>
    </row>
    <row r="53" spans="2:17">
      <c r="C53" s="44"/>
      <c r="D53" s="44"/>
    </row>
    <row r="54" spans="2:17">
      <c r="C54" s="44"/>
      <c r="D54" s="44"/>
    </row>
    <row r="55" spans="2:17">
      <c r="C55" s="44"/>
      <c r="D55" s="44"/>
    </row>
    <row r="56" spans="2:17">
      <c r="C56" s="44"/>
      <c r="D56" s="44"/>
    </row>
    <row r="57" spans="2:17">
      <c r="C57" s="44"/>
      <c r="D57" s="44"/>
    </row>
    <row r="58" spans="2:17">
      <c r="C58" s="44"/>
      <c r="D58" s="44"/>
    </row>
    <row r="59" spans="2:17">
      <c r="C59" s="44"/>
      <c r="D59" s="44"/>
    </row>
    <row r="60" spans="2:17">
      <c r="C60" s="44"/>
      <c r="D60" s="44"/>
    </row>
    <row r="61" spans="2:17">
      <c r="C61" s="44"/>
      <c r="D61" s="44"/>
    </row>
    <row r="62" spans="2:17">
      <c r="C62" s="44"/>
      <c r="D62" s="44"/>
    </row>
    <row r="63" spans="2:17">
      <c r="C63" s="44"/>
      <c r="D63" s="44"/>
    </row>
    <row r="64" spans="2:17">
      <c r="C64" s="44"/>
      <c r="D64" s="44"/>
    </row>
    <row r="65" spans="3:4">
      <c r="C65" s="44"/>
      <c r="D65" s="44"/>
    </row>
    <row r="66" spans="3:4">
      <c r="C66" s="44"/>
      <c r="D66" s="44"/>
    </row>
    <row r="67" spans="3:4">
      <c r="C67" s="44"/>
      <c r="D67" s="44"/>
    </row>
    <row r="68" spans="3:4">
      <c r="C68" s="44"/>
      <c r="D68" s="44"/>
    </row>
    <row r="69" spans="3:4">
      <c r="C69" s="44"/>
      <c r="D69" s="44"/>
    </row>
    <row r="70" spans="3:4">
      <c r="C70" s="44"/>
      <c r="D70" s="44"/>
    </row>
    <row r="71" spans="3:4">
      <c r="C71" s="44"/>
      <c r="D71" s="44"/>
    </row>
    <row r="72" spans="3:4">
      <c r="C72" s="44"/>
      <c r="D72" s="44"/>
    </row>
    <row r="73" spans="3:4">
      <c r="C73" s="44"/>
      <c r="D73" s="44"/>
    </row>
    <row r="74" spans="3:4">
      <c r="C74" s="44"/>
      <c r="D74" s="44"/>
    </row>
    <row r="75" spans="3:4">
      <c r="C75" s="44"/>
      <c r="D75" s="44"/>
    </row>
    <row r="76" spans="3:4">
      <c r="C76" s="44"/>
      <c r="D76" s="44"/>
    </row>
    <row r="77" spans="3:4">
      <c r="C77" s="44"/>
      <c r="D77" s="44"/>
    </row>
    <row r="78" spans="3:4">
      <c r="C78" s="44"/>
      <c r="D78" s="44"/>
    </row>
    <row r="79" spans="3:4">
      <c r="C79" s="44"/>
      <c r="D79" s="44"/>
    </row>
    <row r="80" spans="3:4">
      <c r="C80" s="44"/>
      <c r="D80" s="44"/>
    </row>
    <row r="81" spans="3:4">
      <c r="C81" s="44"/>
      <c r="D81" s="44"/>
    </row>
    <row r="82" spans="3:4">
      <c r="C82" s="44"/>
      <c r="D82" s="44"/>
    </row>
    <row r="83" spans="3:4">
      <c r="C83" s="44"/>
      <c r="D83" s="44"/>
    </row>
    <row r="84" spans="3:4">
      <c r="C84" s="44"/>
      <c r="D84" s="44"/>
    </row>
    <row r="85" spans="3:4">
      <c r="C85" s="44"/>
      <c r="D85" s="44"/>
    </row>
    <row r="86" spans="3:4">
      <c r="C86" s="44"/>
      <c r="D86" s="44"/>
    </row>
    <row r="87" spans="3:4">
      <c r="C87" s="44"/>
      <c r="D87" s="44"/>
    </row>
    <row r="88" spans="3:4">
      <c r="C88" s="44"/>
      <c r="D88" s="44"/>
    </row>
    <row r="89" spans="3:4">
      <c r="C89" s="44"/>
      <c r="D89" s="44"/>
    </row>
    <row r="90" spans="3:4">
      <c r="C90" s="44"/>
      <c r="D90" s="44"/>
    </row>
    <row r="91" spans="3:4">
      <c r="C91" s="44"/>
      <c r="D91" s="44"/>
    </row>
    <row r="92" spans="3:4">
      <c r="C92" s="44"/>
      <c r="D92" s="44"/>
    </row>
    <row r="93" spans="3:4">
      <c r="C93" s="44"/>
      <c r="D93" s="44"/>
    </row>
    <row r="94" spans="3:4">
      <c r="C94" s="44"/>
      <c r="D94" s="44"/>
    </row>
    <row r="95" spans="3:4">
      <c r="C95" s="44"/>
      <c r="D95" s="44"/>
    </row>
    <row r="96" spans="3:4">
      <c r="C96" s="44"/>
      <c r="D96" s="44"/>
    </row>
    <row r="97" spans="3:4">
      <c r="C97" s="44"/>
      <c r="D97" s="44"/>
    </row>
    <row r="98" spans="3:4">
      <c r="C98" s="44"/>
      <c r="D98" s="44"/>
    </row>
    <row r="99" spans="3:4">
      <c r="C99" s="44"/>
      <c r="D99" s="44"/>
    </row>
    <row r="100" spans="3:4">
      <c r="C100" s="44"/>
      <c r="D100" s="44"/>
    </row>
    <row r="101" spans="3:4">
      <c r="C101" s="44"/>
      <c r="D101" s="44"/>
    </row>
    <row r="102" spans="3:4">
      <c r="C102" s="44"/>
      <c r="D102" s="44"/>
    </row>
    <row r="103" spans="3:4">
      <c r="C103" s="44"/>
      <c r="D103" s="44"/>
    </row>
    <row r="104" spans="3:4">
      <c r="C104" s="44"/>
      <c r="D104" s="44"/>
    </row>
    <row r="105" spans="3:4">
      <c r="C105" s="44"/>
      <c r="D105" s="44"/>
    </row>
    <row r="106" spans="3:4">
      <c r="C106" s="44"/>
      <c r="D106" s="44"/>
    </row>
    <row r="107" spans="3:4">
      <c r="C107" s="44"/>
      <c r="D107" s="44"/>
    </row>
    <row r="108" spans="3:4">
      <c r="C108" s="44"/>
      <c r="D108" s="44"/>
    </row>
    <row r="109" spans="3:4">
      <c r="C109" s="44"/>
      <c r="D109" s="44"/>
    </row>
    <row r="110" spans="3:4">
      <c r="C110" s="44"/>
      <c r="D110" s="44"/>
    </row>
    <row r="111" spans="3:4">
      <c r="C111" s="44"/>
      <c r="D111" s="44"/>
    </row>
    <row r="112" spans="3:4">
      <c r="C112" s="44"/>
      <c r="D112" s="44"/>
    </row>
    <row r="113" spans="3:4">
      <c r="C113" s="44"/>
      <c r="D113" s="44"/>
    </row>
    <row r="114" spans="3:4">
      <c r="C114" s="44"/>
      <c r="D114" s="44"/>
    </row>
    <row r="115" spans="3:4">
      <c r="C115" s="44"/>
      <c r="D115" s="44"/>
    </row>
    <row r="116" spans="3:4">
      <c r="C116" s="44"/>
      <c r="D116" s="44"/>
    </row>
    <row r="117" spans="3:4">
      <c r="C117" s="44"/>
      <c r="D117" s="44"/>
    </row>
    <row r="118" spans="3:4">
      <c r="C118" s="44"/>
      <c r="D118" s="44"/>
    </row>
    <row r="119" spans="3:4">
      <c r="C119" s="44"/>
      <c r="D119" s="44"/>
    </row>
    <row r="120" spans="3:4">
      <c r="C120" s="44"/>
      <c r="D120" s="44"/>
    </row>
    <row r="121" spans="3:4">
      <c r="C121" s="44"/>
      <c r="D121" s="44"/>
    </row>
    <row r="122" spans="3:4">
      <c r="C122" s="44"/>
      <c r="D122" s="44"/>
    </row>
    <row r="123" spans="3:4">
      <c r="C123" s="44"/>
      <c r="D123" s="44"/>
    </row>
    <row r="124" spans="3:4">
      <c r="C124" s="44"/>
      <c r="D124" s="44"/>
    </row>
    <row r="125" spans="3:4">
      <c r="C125" s="44"/>
      <c r="D125" s="44"/>
    </row>
    <row r="126" spans="3:4">
      <c r="C126" s="44"/>
      <c r="D126" s="44"/>
    </row>
    <row r="127" spans="3:4">
      <c r="C127" s="44"/>
      <c r="D127" s="44"/>
    </row>
    <row r="128" spans="3:4">
      <c r="C128" s="44"/>
      <c r="D128" s="44"/>
    </row>
    <row r="129" spans="3:4">
      <c r="C129" s="44"/>
      <c r="D129" s="44"/>
    </row>
    <row r="130" spans="3:4">
      <c r="C130" s="44"/>
      <c r="D130" s="44"/>
    </row>
    <row r="131" spans="3:4">
      <c r="C131" s="44"/>
      <c r="D131" s="44"/>
    </row>
    <row r="132" spans="3:4">
      <c r="C132" s="44"/>
      <c r="D132" s="44"/>
    </row>
    <row r="133" spans="3:4">
      <c r="C133" s="44"/>
      <c r="D133" s="44"/>
    </row>
    <row r="134" spans="3:4">
      <c r="C134" s="44"/>
      <c r="D134" s="44"/>
    </row>
    <row r="135" spans="3:4">
      <c r="C135" s="44"/>
      <c r="D135" s="44"/>
    </row>
    <row r="136" spans="3:4">
      <c r="C136" s="44"/>
      <c r="D136" s="44"/>
    </row>
    <row r="137" spans="3:4">
      <c r="C137" s="44"/>
      <c r="D137" s="44"/>
    </row>
    <row r="138" spans="3:4">
      <c r="C138" s="44"/>
      <c r="D138" s="44"/>
    </row>
    <row r="139" spans="3:4">
      <c r="C139" s="44"/>
      <c r="D139" s="44"/>
    </row>
    <row r="140" spans="3:4">
      <c r="C140" s="44"/>
      <c r="D140" s="44"/>
    </row>
    <row r="141" spans="3:4">
      <c r="C141" s="44"/>
      <c r="D141" s="44"/>
    </row>
    <row r="142" spans="3:4">
      <c r="C142" s="44"/>
      <c r="D142" s="44"/>
    </row>
    <row r="143" spans="3:4">
      <c r="C143" s="44"/>
      <c r="D143" s="44"/>
    </row>
    <row r="144" spans="3:4">
      <c r="C144" s="44"/>
      <c r="D144" s="44"/>
    </row>
    <row r="145" spans="3:4">
      <c r="C145" s="44"/>
      <c r="D145" s="44"/>
    </row>
    <row r="146" spans="3:4">
      <c r="C146" s="44"/>
      <c r="D146" s="44"/>
    </row>
    <row r="147" spans="3:4">
      <c r="C147" s="44"/>
      <c r="D147" s="44"/>
    </row>
    <row r="148" spans="3:4">
      <c r="C148" s="44"/>
      <c r="D148" s="44"/>
    </row>
    <row r="149" spans="3:4">
      <c r="C149" s="44"/>
      <c r="D149" s="44"/>
    </row>
    <row r="150" spans="3:4">
      <c r="C150" s="44"/>
      <c r="D150" s="44"/>
    </row>
    <row r="151" spans="3:4">
      <c r="C151" s="44"/>
      <c r="D151" s="44"/>
    </row>
    <row r="152" spans="3:4">
      <c r="C152" s="44"/>
      <c r="D152" s="44"/>
    </row>
    <row r="153" spans="3:4">
      <c r="C153" s="44"/>
      <c r="D153" s="44"/>
    </row>
    <row r="154" spans="3:4">
      <c r="C154" s="44"/>
      <c r="D154" s="44"/>
    </row>
    <row r="155" spans="3:4">
      <c r="C155" s="44"/>
      <c r="D155" s="44"/>
    </row>
    <row r="156" spans="3:4">
      <c r="C156" s="44"/>
      <c r="D156" s="44"/>
    </row>
    <row r="157" spans="3:4">
      <c r="C157" s="44"/>
      <c r="D157" s="44"/>
    </row>
    <row r="158" spans="3:4">
      <c r="C158" s="44"/>
      <c r="D158" s="44"/>
    </row>
    <row r="159" spans="3:4">
      <c r="C159" s="44"/>
      <c r="D159" s="44"/>
    </row>
    <row r="160" spans="3:4">
      <c r="C160" s="44"/>
      <c r="D160" s="44"/>
    </row>
    <row r="161" spans="3:4">
      <c r="C161" s="44"/>
      <c r="D161" s="44"/>
    </row>
    <row r="162" spans="3:4">
      <c r="C162" s="44"/>
      <c r="D162" s="44"/>
    </row>
    <row r="163" spans="3:4">
      <c r="C163" s="44"/>
      <c r="D163" s="44"/>
    </row>
    <row r="164" spans="3:4">
      <c r="C164" s="44"/>
      <c r="D164" s="44"/>
    </row>
    <row r="165" spans="3:4">
      <c r="C165" s="44"/>
      <c r="D165" s="44"/>
    </row>
    <row r="166" spans="3:4">
      <c r="C166" s="44"/>
      <c r="D166" s="44"/>
    </row>
    <row r="167" spans="3:4">
      <c r="C167" s="44"/>
      <c r="D167" s="44"/>
    </row>
    <row r="168" spans="3:4">
      <c r="C168" s="44"/>
      <c r="D168" s="44"/>
    </row>
    <row r="169" spans="3:4">
      <c r="C169" s="44"/>
      <c r="D169" s="44"/>
    </row>
    <row r="170" spans="3:4">
      <c r="C170" s="44"/>
      <c r="D170" s="44"/>
    </row>
    <row r="171" spans="3:4">
      <c r="C171" s="44"/>
      <c r="D171" s="44"/>
    </row>
    <row r="172" spans="3:4">
      <c r="C172" s="44"/>
      <c r="D172" s="44"/>
    </row>
    <row r="173" spans="3:4">
      <c r="C173" s="44"/>
      <c r="D173" s="44"/>
    </row>
    <row r="174" spans="3:4">
      <c r="C174" s="44"/>
      <c r="D174" s="44"/>
    </row>
    <row r="175" spans="3:4">
      <c r="C175" s="44"/>
      <c r="D175" s="44"/>
    </row>
    <row r="176" spans="3:4">
      <c r="C176" s="44"/>
      <c r="D176" s="44"/>
    </row>
    <row r="177" spans="3:4">
      <c r="C177" s="44"/>
      <c r="D177" s="44"/>
    </row>
    <row r="178" spans="3:4">
      <c r="C178" s="44"/>
      <c r="D178" s="44"/>
    </row>
    <row r="179" spans="3:4">
      <c r="C179" s="44"/>
      <c r="D179" s="44"/>
    </row>
    <row r="180" spans="3:4">
      <c r="C180" s="44"/>
      <c r="D180" s="44"/>
    </row>
    <row r="181" spans="3:4">
      <c r="C181" s="44"/>
      <c r="D181" s="44"/>
    </row>
    <row r="182" spans="3:4">
      <c r="C182" s="44"/>
      <c r="D182" s="44"/>
    </row>
    <row r="183" spans="3:4">
      <c r="C183" s="44"/>
      <c r="D183" s="44"/>
    </row>
    <row r="184" spans="3:4">
      <c r="C184" s="44"/>
      <c r="D184" s="44"/>
    </row>
    <row r="185" spans="3:4">
      <c r="C185" s="44"/>
      <c r="D185" s="44"/>
    </row>
    <row r="186" spans="3:4">
      <c r="C186" s="44"/>
      <c r="D186" s="44"/>
    </row>
    <row r="187" spans="3:4">
      <c r="C187" s="44"/>
      <c r="D187" s="44"/>
    </row>
    <row r="188" spans="3:4">
      <c r="C188" s="44"/>
      <c r="D188" s="44"/>
    </row>
    <row r="189" spans="3:4">
      <c r="C189" s="44"/>
      <c r="D189" s="44"/>
    </row>
    <row r="190" spans="3:4">
      <c r="C190" s="44"/>
      <c r="D190" s="44"/>
    </row>
    <row r="191" spans="3:4">
      <c r="C191" s="44"/>
      <c r="D191" s="44"/>
    </row>
    <row r="192" spans="3:4">
      <c r="C192" s="44"/>
      <c r="D192" s="44"/>
    </row>
    <row r="193" spans="3:4">
      <c r="C193" s="44"/>
      <c r="D193" s="44"/>
    </row>
    <row r="194" spans="3:4">
      <c r="C194" s="44"/>
      <c r="D194" s="44"/>
    </row>
    <row r="195" spans="3:4">
      <c r="C195" s="44"/>
      <c r="D195" s="44"/>
    </row>
    <row r="196" spans="3:4">
      <c r="C196" s="44"/>
      <c r="D196" s="44"/>
    </row>
    <row r="197" spans="3:4">
      <c r="C197" s="44"/>
      <c r="D197" s="44"/>
    </row>
    <row r="198" spans="3:4">
      <c r="C198" s="44"/>
      <c r="D198" s="44"/>
    </row>
    <row r="199" spans="3:4">
      <c r="C199" s="44"/>
      <c r="D199" s="44"/>
    </row>
    <row r="200" spans="3:4">
      <c r="C200" s="44"/>
      <c r="D200" s="44"/>
    </row>
    <row r="201" spans="3:4">
      <c r="C201" s="44"/>
      <c r="D201" s="44"/>
    </row>
    <row r="202" spans="3:4">
      <c r="C202" s="44"/>
      <c r="D202" s="44"/>
    </row>
    <row r="203" spans="3:4">
      <c r="C203" s="44"/>
      <c r="D203" s="44"/>
    </row>
    <row r="204" spans="3:4">
      <c r="C204" s="44"/>
      <c r="D204" s="44"/>
    </row>
    <row r="205" spans="3:4">
      <c r="C205" s="44"/>
      <c r="D205" s="44"/>
    </row>
    <row r="206" spans="3:4">
      <c r="C206" s="44"/>
      <c r="D206" s="44"/>
    </row>
    <row r="207" spans="3:4">
      <c r="C207" s="44"/>
      <c r="D207" s="44"/>
    </row>
    <row r="208" spans="3:4">
      <c r="C208" s="44"/>
      <c r="D208" s="44"/>
    </row>
    <row r="209" spans="3:4">
      <c r="C209" s="44"/>
      <c r="D209" s="44"/>
    </row>
    <row r="210" spans="3:4">
      <c r="C210" s="44"/>
      <c r="D210" s="44"/>
    </row>
    <row r="211" spans="3:4">
      <c r="C211" s="44"/>
      <c r="D211" s="44"/>
    </row>
    <row r="212" spans="3:4">
      <c r="C212" s="44"/>
      <c r="D212" s="44"/>
    </row>
    <row r="213" spans="3:4">
      <c r="C213" s="44"/>
      <c r="D213" s="44"/>
    </row>
    <row r="214" spans="3:4">
      <c r="C214" s="44"/>
      <c r="D214" s="44"/>
    </row>
    <row r="215" spans="3:4">
      <c r="C215" s="44"/>
      <c r="D215" s="44"/>
    </row>
    <row r="216" spans="3:4">
      <c r="C216" s="44"/>
      <c r="D216" s="44"/>
    </row>
    <row r="217" spans="3:4">
      <c r="C217" s="44"/>
      <c r="D217" s="44"/>
    </row>
    <row r="218" spans="3:4">
      <c r="C218" s="44"/>
      <c r="D218" s="44"/>
    </row>
    <row r="219" spans="3:4">
      <c r="C219" s="44"/>
      <c r="D219" s="44"/>
    </row>
    <row r="220" spans="3:4">
      <c r="C220" s="44"/>
      <c r="D220" s="44"/>
    </row>
    <row r="221" spans="3:4">
      <c r="C221" s="44"/>
      <c r="D221" s="44"/>
    </row>
    <row r="222" spans="3:4">
      <c r="C222" s="44"/>
      <c r="D222" s="44"/>
    </row>
    <row r="223" spans="3:4">
      <c r="C223" s="44"/>
      <c r="D223" s="44"/>
    </row>
    <row r="224" spans="3:4">
      <c r="C224" s="44"/>
      <c r="D224" s="44"/>
    </row>
    <row r="225" spans="3:4">
      <c r="C225" s="44"/>
      <c r="D225" s="44"/>
    </row>
    <row r="226" spans="3:4">
      <c r="C226" s="44"/>
      <c r="D226" s="44"/>
    </row>
    <row r="227" spans="3:4">
      <c r="C227" s="44"/>
      <c r="D227" s="44"/>
    </row>
    <row r="228" spans="3:4">
      <c r="C228" s="44"/>
      <c r="D228" s="44"/>
    </row>
    <row r="229" spans="3:4">
      <c r="C229" s="44"/>
      <c r="D229" s="44"/>
    </row>
    <row r="230" spans="3:4">
      <c r="C230" s="44"/>
      <c r="D230" s="44"/>
    </row>
    <row r="231" spans="3:4">
      <c r="C231" s="44"/>
      <c r="D231" s="44"/>
    </row>
    <row r="232" spans="3:4">
      <c r="C232" s="44"/>
      <c r="D232" s="44"/>
    </row>
    <row r="233" spans="3:4">
      <c r="C233" s="44"/>
      <c r="D233" s="44"/>
    </row>
    <row r="234" spans="3:4">
      <c r="C234" s="44"/>
      <c r="D234" s="44"/>
    </row>
    <row r="235" spans="3:4">
      <c r="C235" s="44"/>
      <c r="D235" s="44"/>
    </row>
    <row r="236" spans="3:4">
      <c r="C236" s="44"/>
      <c r="D236" s="44"/>
    </row>
    <row r="237" spans="3:4">
      <c r="C237" s="44"/>
      <c r="D237" s="44"/>
    </row>
    <row r="238" spans="3:4">
      <c r="C238" s="44"/>
      <c r="D238" s="44"/>
    </row>
    <row r="239" spans="3:4">
      <c r="C239" s="44"/>
      <c r="D239" s="44"/>
    </row>
    <row r="240" spans="3:4">
      <c r="C240" s="44"/>
      <c r="D240" s="44"/>
    </row>
    <row r="241" spans="3:4">
      <c r="C241" s="44"/>
      <c r="D241" s="44"/>
    </row>
    <row r="242" spans="3:4">
      <c r="C242" s="44"/>
      <c r="D242" s="44"/>
    </row>
    <row r="243" spans="3:4">
      <c r="C243" s="44"/>
      <c r="D243" s="44"/>
    </row>
    <row r="244" spans="3:4">
      <c r="C244" s="44"/>
      <c r="D244" s="44"/>
    </row>
    <row r="245" spans="3:4">
      <c r="C245" s="44"/>
      <c r="D245" s="44"/>
    </row>
    <row r="246" spans="3:4">
      <c r="C246" s="44"/>
      <c r="D246" s="44"/>
    </row>
    <row r="247" spans="3:4">
      <c r="C247" s="44"/>
      <c r="D247" s="44"/>
    </row>
    <row r="248" spans="3:4">
      <c r="C248" s="44"/>
      <c r="D248" s="44"/>
    </row>
    <row r="249" spans="3:4">
      <c r="C249" s="44"/>
      <c r="D249" s="44"/>
    </row>
    <row r="250" spans="3:4">
      <c r="C250" s="44"/>
      <c r="D250" s="44"/>
    </row>
    <row r="251" spans="3:4">
      <c r="C251" s="44"/>
      <c r="D251" s="44"/>
    </row>
    <row r="252" spans="3:4">
      <c r="C252" s="44"/>
      <c r="D252" s="44"/>
    </row>
    <row r="253" spans="3:4">
      <c r="C253" s="44"/>
      <c r="D253" s="44"/>
    </row>
    <row r="254" spans="3:4">
      <c r="C254" s="44"/>
      <c r="D254" s="44"/>
    </row>
    <row r="255" spans="3:4">
      <c r="C255" s="44"/>
      <c r="D255" s="44"/>
    </row>
    <row r="256" spans="3:4">
      <c r="C256" s="44"/>
      <c r="D256" s="44"/>
    </row>
    <row r="257" spans="3:4">
      <c r="C257" s="44"/>
      <c r="D257" s="44"/>
    </row>
    <row r="258" spans="3:4">
      <c r="C258" s="44"/>
      <c r="D258" s="44"/>
    </row>
    <row r="259" spans="3:4">
      <c r="C259" s="44"/>
      <c r="D259" s="44"/>
    </row>
    <row r="260" spans="3:4">
      <c r="C260" s="44"/>
      <c r="D260" s="44"/>
    </row>
    <row r="261" spans="3:4">
      <c r="C261" s="44"/>
      <c r="D261" s="44"/>
    </row>
    <row r="262" spans="3:4">
      <c r="C262" s="44"/>
      <c r="D262" s="44"/>
    </row>
    <row r="263" spans="3:4">
      <c r="C263" s="44"/>
      <c r="D263" s="44"/>
    </row>
    <row r="264" spans="3:4">
      <c r="C264" s="44"/>
      <c r="D264" s="44"/>
    </row>
    <row r="265" spans="3:4">
      <c r="C265" s="44"/>
      <c r="D265" s="44"/>
    </row>
    <row r="266" spans="3:4">
      <c r="C266" s="44"/>
      <c r="D266" s="44"/>
    </row>
    <row r="267" spans="3:4">
      <c r="C267" s="44"/>
      <c r="D267" s="44"/>
    </row>
    <row r="268" spans="3:4">
      <c r="C268" s="44"/>
      <c r="D268" s="44"/>
    </row>
    <row r="269" spans="3:4">
      <c r="C269" s="44"/>
      <c r="D269" s="44"/>
    </row>
    <row r="270" spans="3:4">
      <c r="C270" s="44"/>
      <c r="D270" s="44"/>
    </row>
    <row r="271" spans="3:4">
      <c r="C271" s="44"/>
      <c r="D271" s="44"/>
    </row>
    <row r="272" spans="3:4">
      <c r="C272" s="44"/>
      <c r="D272" s="44"/>
    </row>
    <row r="273" spans="3:4">
      <c r="C273" s="44"/>
      <c r="D273" s="44"/>
    </row>
    <row r="274" spans="3:4">
      <c r="C274" s="44"/>
      <c r="D274" s="44"/>
    </row>
    <row r="275" spans="3:4">
      <c r="C275" s="44"/>
      <c r="D275" s="44"/>
    </row>
    <row r="276" spans="3:4">
      <c r="C276" s="44"/>
      <c r="D276" s="44"/>
    </row>
    <row r="277" spans="3:4">
      <c r="C277" s="44"/>
      <c r="D277" s="44"/>
    </row>
    <row r="278" spans="3:4">
      <c r="C278" s="44"/>
      <c r="D278" s="44"/>
    </row>
    <row r="279" spans="3:4">
      <c r="C279" s="44"/>
      <c r="D279" s="44"/>
    </row>
    <row r="280" spans="3:4">
      <c r="C280" s="44"/>
      <c r="D280" s="44"/>
    </row>
    <row r="281" spans="3:4">
      <c r="C281" s="44"/>
      <c r="D281" s="44"/>
    </row>
    <row r="282" spans="3:4">
      <c r="C282" s="44"/>
      <c r="D282" s="44"/>
    </row>
    <row r="283" spans="3:4">
      <c r="C283" s="44"/>
      <c r="D283" s="44"/>
    </row>
    <row r="284" spans="3:4">
      <c r="C284" s="44"/>
      <c r="D284" s="44"/>
    </row>
    <row r="285" spans="3:4">
      <c r="C285" s="44"/>
      <c r="D285" s="44"/>
    </row>
    <row r="286" spans="3:4">
      <c r="C286" s="44"/>
      <c r="D286" s="44"/>
    </row>
    <row r="287" spans="3:4">
      <c r="C287" s="44"/>
      <c r="D287" s="44"/>
    </row>
    <row r="288" spans="3:4">
      <c r="C288" s="44"/>
      <c r="D288" s="44"/>
    </row>
    <row r="289" spans="3:4">
      <c r="C289" s="44"/>
      <c r="D289" s="44"/>
    </row>
    <row r="290" spans="3:4">
      <c r="C290" s="44"/>
      <c r="D290" s="44"/>
    </row>
    <row r="291" spans="3:4">
      <c r="C291" s="44"/>
      <c r="D291" s="44"/>
    </row>
    <row r="292" spans="3:4">
      <c r="C292" s="44"/>
      <c r="D292" s="44"/>
    </row>
    <row r="293" spans="3:4">
      <c r="C293" s="44"/>
      <c r="D293" s="44"/>
    </row>
    <row r="294" spans="3:4">
      <c r="C294" s="44"/>
      <c r="D294" s="44"/>
    </row>
    <row r="295" spans="3:4">
      <c r="C295" s="44"/>
      <c r="D295" s="44"/>
    </row>
    <row r="296" spans="3:4">
      <c r="C296" s="44"/>
      <c r="D296" s="44"/>
    </row>
    <row r="297" spans="3:4">
      <c r="C297" s="44"/>
      <c r="D297" s="44"/>
    </row>
    <row r="298" spans="3:4">
      <c r="C298" s="44"/>
      <c r="D298" s="44"/>
    </row>
    <row r="299" spans="3:4">
      <c r="C299" s="44"/>
      <c r="D299" s="44"/>
    </row>
    <row r="300" spans="3:4">
      <c r="C300" s="44"/>
      <c r="D300" s="44"/>
    </row>
    <row r="301" spans="3:4">
      <c r="C301" s="44"/>
      <c r="D301" s="44"/>
    </row>
    <row r="302" spans="3:4">
      <c r="C302" s="44"/>
      <c r="D302" s="44"/>
    </row>
    <row r="303" spans="3:4">
      <c r="C303" s="44"/>
      <c r="D303" s="44"/>
    </row>
    <row r="304" spans="3:4">
      <c r="C304" s="44"/>
      <c r="D304" s="44"/>
    </row>
    <row r="305" spans="3:4">
      <c r="C305" s="44"/>
      <c r="D305" s="44"/>
    </row>
    <row r="306" spans="3:4">
      <c r="C306" s="44"/>
      <c r="D306" s="44"/>
    </row>
    <row r="307" spans="3:4">
      <c r="C307" s="44"/>
      <c r="D307" s="44"/>
    </row>
    <row r="308" spans="3:4">
      <c r="C308" s="44"/>
      <c r="D308" s="44"/>
    </row>
    <row r="309" spans="3:4">
      <c r="C309" s="44"/>
      <c r="D309" s="44"/>
    </row>
    <row r="310" spans="3:4">
      <c r="C310" s="44"/>
      <c r="D310" s="44"/>
    </row>
    <row r="311" spans="3:4">
      <c r="C311" s="44"/>
      <c r="D311" s="44"/>
    </row>
    <row r="312" spans="3:4">
      <c r="C312" s="44"/>
      <c r="D312" s="44"/>
    </row>
    <row r="313" spans="3:4">
      <c r="C313" s="44"/>
      <c r="D313" s="44"/>
    </row>
    <row r="314" spans="3:4">
      <c r="C314" s="44"/>
      <c r="D314" s="44"/>
    </row>
    <row r="315" spans="3:4">
      <c r="C315" s="44"/>
      <c r="D315" s="44"/>
    </row>
    <row r="316" spans="3:4">
      <c r="C316" s="44"/>
      <c r="D316" s="44"/>
    </row>
    <row r="317" spans="3:4">
      <c r="C317" s="44"/>
      <c r="D317" s="44"/>
    </row>
    <row r="318" spans="3:4">
      <c r="C318" s="44"/>
      <c r="D318" s="44"/>
    </row>
    <row r="319" spans="3:4">
      <c r="C319" s="44"/>
      <c r="D319" s="44"/>
    </row>
    <row r="320" spans="3:4">
      <c r="C320" s="44"/>
      <c r="D320" s="44"/>
    </row>
    <row r="321" spans="3:4">
      <c r="C321" s="44"/>
      <c r="D321" s="44"/>
    </row>
    <row r="322" spans="3:4">
      <c r="C322" s="44"/>
      <c r="D322" s="44"/>
    </row>
    <row r="323" spans="3:4">
      <c r="C323" s="44"/>
      <c r="D323" s="44"/>
    </row>
    <row r="324" spans="3:4">
      <c r="C324" s="44"/>
      <c r="D324" s="44"/>
    </row>
    <row r="325" spans="3:4">
      <c r="C325" s="44"/>
      <c r="D325" s="44"/>
    </row>
    <row r="326" spans="3:4">
      <c r="C326" s="44"/>
      <c r="D326" s="44"/>
    </row>
    <row r="327" spans="3:4">
      <c r="C327" s="44"/>
      <c r="D327" s="44"/>
    </row>
    <row r="328" spans="3:4">
      <c r="C328" s="44"/>
      <c r="D328" s="44"/>
    </row>
    <row r="329" spans="3:4">
      <c r="C329" s="44"/>
      <c r="D329" s="44"/>
    </row>
    <row r="330" spans="3:4">
      <c r="C330" s="44"/>
      <c r="D330" s="44"/>
    </row>
    <row r="331" spans="3:4">
      <c r="C331" s="44"/>
      <c r="D331" s="44"/>
    </row>
    <row r="332" spans="3:4">
      <c r="C332" s="44"/>
      <c r="D332" s="44"/>
    </row>
    <row r="333" spans="3:4">
      <c r="C333" s="44"/>
      <c r="D333" s="44"/>
    </row>
    <row r="334" spans="3:4">
      <c r="C334" s="44"/>
      <c r="D334" s="44"/>
    </row>
    <row r="335" spans="3:4">
      <c r="C335" s="44"/>
      <c r="D335" s="44"/>
    </row>
    <row r="336" spans="3:4">
      <c r="C336" s="44"/>
      <c r="D336" s="44"/>
    </row>
    <row r="337" spans="3:4">
      <c r="C337" s="44"/>
      <c r="D337" s="44"/>
    </row>
    <row r="338" spans="3:4">
      <c r="C338" s="44"/>
      <c r="D338" s="44"/>
    </row>
    <row r="339" spans="3:4">
      <c r="C339" s="44"/>
      <c r="D339" s="44"/>
    </row>
    <row r="340" spans="3:4">
      <c r="C340" s="44"/>
      <c r="D340" s="44"/>
    </row>
    <row r="341" spans="3:4">
      <c r="C341" s="44"/>
      <c r="D341" s="44"/>
    </row>
    <row r="342" spans="3:4">
      <c r="C342" s="44"/>
      <c r="D342" s="44"/>
    </row>
    <row r="343" spans="3:4">
      <c r="C343" s="44"/>
      <c r="D343" s="44"/>
    </row>
    <row r="344" spans="3:4">
      <c r="C344" s="44"/>
      <c r="D344" s="44"/>
    </row>
    <row r="345" spans="3:4">
      <c r="C345" s="44"/>
      <c r="D345" s="44"/>
    </row>
    <row r="346" spans="3:4">
      <c r="C346" s="44"/>
      <c r="D346" s="44"/>
    </row>
    <row r="347" spans="3:4">
      <c r="C347" s="44"/>
      <c r="D347" s="44"/>
    </row>
    <row r="348" spans="3:4">
      <c r="C348" s="44"/>
      <c r="D348" s="44"/>
    </row>
    <row r="349" spans="3:4">
      <c r="C349" s="44"/>
      <c r="D349" s="44"/>
    </row>
    <row r="350" spans="3:4">
      <c r="C350" s="44"/>
      <c r="D350" s="44"/>
    </row>
    <row r="351" spans="3:4">
      <c r="C351" s="44"/>
      <c r="D351" s="44"/>
    </row>
    <row r="352" spans="3:4">
      <c r="C352" s="44"/>
      <c r="D352" s="44"/>
    </row>
    <row r="353" spans="3:4">
      <c r="C353" s="44"/>
      <c r="D353" s="44"/>
    </row>
    <row r="354" spans="3:4">
      <c r="C354" s="44"/>
      <c r="D354" s="44"/>
    </row>
    <row r="355" spans="3:4">
      <c r="C355" s="44"/>
      <c r="D355" s="44"/>
    </row>
    <row r="356" spans="3:4">
      <c r="C356" s="44"/>
      <c r="D356" s="44"/>
    </row>
    <row r="357" spans="3:4">
      <c r="C357" s="44"/>
      <c r="D357" s="44"/>
    </row>
    <row r="358" spans="3:4">
      <c r="C358" s="44"/>
      <c r="D358" s="44"/>
    </row>
    <row r="359" spans="3:4">
      <c r="C359" s="44"/>
      <c r="D359" s="44"/>
    </row>
    <row r="360" spans="3:4">
      <c r="C360" s="44"/>
      <c r="D360" s="44"/>
    </row>
    <row r="361" spans="3:4">
      <c r="C361" s="44"/>
      <c r="D361" s="44"/>
    </row>
    <row r="362" spans="3:4">
      <c r="C362" s="44"/>
      <c r="D362" s="44"/>
    </row>
    <row r="363" spans="3:4">
      <c r="C363" s="44"/>
      <c r="D363" s="44"/>
    </row>
    <row r="364" spans="3:4">
      <c r="C364" s="44"/>
      <c r="D364" s="44"/>
    </row>
    <row r="365" spans="3:4">
      <c r="C365" s="44"/>
      <c r="D365" s="44"/>
    </row>
    <row r="366" spans="3:4">
      <c r="C366" s="44"/>
      <c r="D366" s="44"/>
    </row>
    <row r="367" spans="3:4">
      <c r="C367" s="44"/>
      <c r="D367" s="44"/>
    </row>
    <row r="368" spans="3:4">
      <c r="C368" s="44"/>
      <c r="D368" s="44"/>
    </row>
    <row r="369" spans="3:4">
      <c r="C369" s="44"/>
      <c r="D369" s="44"/>
    </row>
    <row r="370" spans="3:4">
      <c r="C370" s="44"/>
      <c r="D370" s="44"/>
    </row>
    <row r="371" spans="3:4">
      <c r="C371" s="44"/>
      <c r="D371" s="44"/>
    </row>
    <row r="372" spans="3:4">
      <c r="C372" s="44"/>
      <c r="D372" s="44"/>
    </row>
    <row r="373" spans="3:4">
      <c r="C373" s="44"/>
      <c r="D373" s="44"/>
    </row>
    <row r="374" spans="3:4">
      <c r="C374" s="44"/>
      <c r="D374" s="44"/>
    </row>
    <row r="375" spans="3:4">
      <c r="C375" s="44"/>
      <c r="D375" s="44"/>
    </row>
    <row r="376" spans="3:4">
      <c r="C376" s="44"/>
      <c r="D376" s="44"/>
    </row>
    <row r="377" spans="3:4">
      <c r="C377" s="44"/>
      <c r="D377" s="44"/>
    </row>
    <row r="378" spans="3:4">
      <c r="C378" s="44"/>
      <c r="D378" s="44"/>
    </row>
    <row r="379" spans="3:4">
      <c r="C379" s="44"/>
      <c r="D379" s="44"/>
    </row>
    <row r="380" spans="3:4">
      <c r="C380" s="44"/>
      <c r="D380" s="44"/>
    </row>
    <row r="381" spans="3:4">
      <c r="C381" s="44"/>
      <c r="D381" s="44"/>
    </row>
    <row r="382" spans="3:4">
      <c r="C382" s="44"/>
      <c r="D382" s="44"/>
    </row>
    <row r="383" spans="3:4">
      <c r="C383" s="44"/>
      <c r="D383" s="44"/>
    </row>
    <row r="384" spans="3:4">
      <c r="C384" s="44"/>
      <c r="D384" s="44"/>
    </row>
    <row r="385" spans="3:4">
      <c r="C385" s="44"/>
      <c r="D385" s="44"/>
    </row>
    <row r="386" spans="3:4">
      <c r="C386" s="44"/>
      <c r="D386" s="44"/>
    </row>
    <row r="387" spans="3:4">
      <c r="C387" s="44"/>
      <c r="D387" s="44"/>
    </row>
    <row r="388" spans="3:4">
      <c r="C388" s="44"/>
      <c r="D388" s="44"/>
    </row>
    <row r="389" spans="3:4">
      <c r="C389" s="44"/>
      <c r="D389" s="44"/>
    </row>
    <row r="390" spans="3:4">
      <c r="C390" s="44"/>
      <c r="D390" s="44"/>
    </row>
    <row r="391" spans="3:4">
      <c r="C391" s="44"/>
      <c r="D391" s="44"/>
    </row>
    <row r="392" spans="3:4">
      <c r="C392" s="44"/>
      <c r="D392" s="44"/>
    </row>
    <row r="393" spans="3:4">
      <c r="C393" s="44"/>
      <c r="D393" s="44"/>
    </row>
    <row r="394" spans="3:4">
      <c r="C394" s="44"/>
      <c r="D394" s="44"/>
    </row>
    <row r="395" spans="3:4">
      <c r="C395" s="44"/>
      <c r="D395" s="44"/>
    </row>
    <row r="396" spans="3:4">
      <c r="C396" s="44"/>
      <c r="D396" s="44"/>
    </row>
    <row r="397" spans="3:4">
      <c r="C397" s="44"/>
      <c r="D397" s="44"/>
    </row>
    <row r="398" spans="3:4">
      <c r="C398" s="44"/>
      <c r="D398" s="44"/>
    </row>
    <row r="399" spans="3:4">
      <c r="C399" s="44"/>
      <c r="D399" s="44"/>
    </row>
    <row r="400" spans="3:4">
      <c r="C400" s="44"/>
      <c r="D400" s="44"/>
    </row>
    <row r="401" spans="3:4">
      <c r="C401" s="44"/>
      <c r="D401" s="44"/>
    </row>
    <row r="402" spans="3:4">
      <c r="C402" s="44"/>
      <c r="D402" s="44"/>
    </row>
    <row r="403" spans="3:4">
      <c r="C403" s="44"/>
      <c r="D403" s="44"/>
    </row>
    <row r="404" spans="3:4">
      <c r="C404" s="44"/>
      <c r="D404" s="44"/>
    </row>
    <row r="405" spans="3:4">
      <c r="C405" s="44"/>
      <c r="D405" s="44"/>
    </row>
    <row r="406" spans="3:4">
      <c r="C406" s="44"/>
      <c r="D406" s="44"/>
    </row>
    <row r="407" spans="3:4">
      <c r="C407" s="44"/>
      <c r="D407" s="44"/>
    </row>
    <row r="408" spans="3:4">
      <c r="C408" s="44"/>
      <c r="D408" s="44"/>
    </row>
    <row r="409" spans="3:4">
      <c r="C409" s="44"/>
      <c r="D409" s="44"/>
    </row>
    <row r="410" spans="3:4">
      <c r="C410" s="44"/>
      <c r="D410" s="44"/>
    </row>
    <row r="411" spans="3:4">
      <c r="C411" s="44"/>
      <c r="D411" s="44"/>
    </row>
    <row r="412" spans="3:4">
      <c r="C412" s="44"/>
      <c r="D412" s="44"/>
    </row>
    <row r="413" spans="3:4">
      <c r="C413" s="44"/>
      <c r="D413" s="44"/>
    </row>
    <row r="414" spans="3:4">
      <c r="C414" s="44"/>
      <c r="D414" s="44"/>
    </row>
    <row r="415" spans="3:4">
      <c r="C415" s="44"/>
      <c r="D415" s="44"/>
    </row>
    <row r="416" spans="3:4">
      <c r="C416" s="44"/>
      <c r="D416" s="44"/>
    </row>
    <row r="417" spans="3:4">
      <c r="C417" s="44"/>
      <c r="D417" s="44"/>
    </row>
    <row r="418" spans="3:4">
      <c r="C418" s="44"/>
      <c r="D418" s="44"/>
    </row>
    <row r="419" spans="3:4">
      <c r="C419" s="44"/>
      <c r="D419" s="44"/>
    </row>
    <row r="420" spans="3:4">
      <c r="C420" s="44"/>
      <c r="D420" s="44"/>
    </row>
    <row r="421" spans="3:4">
      <c r="C421" s="44"/>
      <c r="D421" s="44"/>
    </row>
    <row r="422" spans="3:4">
      <c r="C422" s="44"/>
      <c r="D422" s="44"/>
    </row>
    <row r="423" spans="3:4">
      <c r="C423" s="44"/>
      <c r="D423" s="44"/>
    </row>
    <row r="424" spans="3:4">
      <c r="C424" s="44"/>
      <c r="D424" s="44"/>
    </row>
    <row r="425" spans="3:4">
      <c r="C425" s="44"/>
      <c r="D425" s="44"/>
    </row>
    <row r="426" spans="3:4">
      <c r="C426" s="44"/>
      <c r="D426" s="44"/>
    </row>
    <row r="427" spans="3:4">
      <c r="C427" s="44"/>
      <c r="D427" s="44"/>
    </row>
    <row r="428" spans="3:4">
      <c r="C428" s="44"/>
      <c r="D428" s="44"/>
    </row>
    <row r="429" spans="3:4">
      <c r="C429" s="44"/>
      <c r="D429" s="44"/>
    </row>
    <row r="430" spans="3:4">
      <c r="C430" s="44"/>
      <c r="D430" s="44"/>
    </row>
    <row r="431" spans="3:4">
      <c r="C431" s="44"/>
      <c r="D431" s="44"/>
    </row>
    <row r="432" spans="3:4">
      <c r="C432" s="44"/>
      <c r="D432" s="44"/>
    </row>
    <row r="433" spans="3:4">
      <c r="C433" s="44"/>
      <c r="D433" s="44"/>
    </row>
    <row r="434" spans="3:4">
      <c r="C434" s="44"/>
      <c r="D434" s="44"/>
    </row>
    <row r="435" spans="3:4">
      <c r="C435" s="44"/>
      <c r="D435" s="44"/>
    </row>
    <row r="436" spans="3:4">
      <c r="C436" s="44"/>
      <c r="D436" s="44"/>
    </row>
    <row r="437" spans="3:4">
      <c r="C437" s="44"/>
      <c r="D437" s="44"/>
    </row>
    <row r="438" spans="3:4">
      <c r="C438" s="44"/>
      <c r="D438" s="44"/>
    </row>
    <row r="439" spans="3:4">
      <c r="C439" s="44"/>
      <c r="D439" s="44"/>
    </row>
    <row r="440" spans="3:4">
      <c r="C440" s="44"/>
      <c r="D440" s="44"/>
    </row>
    <row r="441" spans="3:4">
      <c r="C441" s="44"/>
      <c r="D441" s="44"/>
    </row>
    <row r="442" spans="3:4">
      <c r="C442" s="44"/>
      <c r="D442" s="44"/>
    </row>
    <row r="443" spans="3:4">
      <c r="C443" s="44"/>
      <c r="D443" s="44"/>
    </row>
    <row r="444" spans="3:4">
      <c r="C444" s="44"/>
      <c r="D444" s="44"/>
    </row>
    <row r="445" spans="3:4">
      <c r="C445" s="44"/>
      <c r="D445" s="44"/>
    </row>
    <row r="446" spans="3:4">
      <c r="C446" s="44"/>
      <c r="D446" s="44"/>
    </row>
    <row r="447" spans="3:4">
      <c r="C447" s="44"/>
      <c r="D447" s="44"/>
    </row>
    <row r="448" spans="3:4">
      <c r="C448" s="44"/>
      <c r="D448" s="44"/>
    </row>
    <row r="449" spans="3:4">
      <c r="C449" s="44"/>
      <c r="D449" s="44"/>
    </row>
    <row r="450" spans="3:4">
      <c r="C450" s="44"/>
      <c r="D450" s="44"/>
    </row>
    <row r="451" spans="3:4">
      <c r="C451" s="44"/>
      <c r="D451" s="44"/>
    </row>
    <row r="452" spans="3:4">
      <c r="C452" s="44"/>
      <c r="D452" s="44"/>
    </row>
    <row r="453" spans="3:4">
      <c r="C453" s="44"/>
      <c r="D453" s="44"/>
    </row>
    <row r="454" spans="3:4">
      <c r="C454" s="44"/>
      <c r="D454" s="44"/>
    </row>
    <row r="455" spans="3:4">
      <c r="C455" s="44"/>
      <c r="D455" s="44"/>
    </row>
    <row r="456" spans="3:4">
      <c r="C456" s="44"/>
      <c r="D456" s="44"/>
    </row>
    <row r="457" spans="3:4">
      <c r="C457" s="44"/>
      <c r="D457" s="44"/>
    </row>
    <row r="458" spans="3:4">
      <c r="C458" s="44"/>
      <c r="D458" s="44"/>
    </row>
    <row r="459" spans="3:4">
      <c r="C459" s="44"/>
      <c r="D459" s="44"/>
    </row>
    <row r="460" spans="3:4">
      <c r="C460" s="44"/>
      <c r="D460" s="44"/>
    </row>
    <row r="461" spans="3:4">
      <c r="C461" s="44"/>
      <c r="D461" s="44"/>
    </row>
    <row r="462" spans="3:4">
      <c r="C462" s="44"/>
      <c r="D462" s="44"/>
    </row>
    <row r="463" spans="3:4">
      <c r="C463" s="44"/>
      <c r="D463" s="44"/>
    </row>
    <row r="464" spans="3:4">
      <c r="C464" s="44"/>
      <c r="D464" s="44"/>
    </row>
    <row r="465" spans="3:4">
      <c r="C465" s="44"/>
      <c r="D465" s="44"/>
    </row>
    <row r="466" spans="3:4">
      <c r="C466" s="44"/>
      <c r="D466" s="44"/>
    </row>
    <row r="467" spans="3:4">
      <c r="C467" s="44"/>
      <c r="D467" s="44"/>
    </row>
    <row r="468" spans="3:4">
      <c r="C468" s="44"/>
      <c r="D468" s="44"/>
    </row>
    <row r="469" spans="3:4">
      <c r="C469" s="44"/>
      <c r="D469" s="44"/>
    </row>
    <row r="470" spans="3:4">
      <c r="C470" s="44"/>
      <c r="D470" s="44"/>
    </row>
    <row r="471" spans="3:4">
      <c r="C471" s="44"/>
      <c r="D471" s="44"/>
    </row>
    <row r="472" spans="3:4">
      <c r="C472" s="44"/>
      <c r="D472" s="44"/>
    </row>
    <row r="473" spans="3:4">
      <c r="C473" s="44"/>
      <c r="D473" s="44"/>
    </row>
    <row r="474" spans="3:4">
      <c r="C474" s="44"/>
      <c r="D474" s="44"/>
    </row>
    <row r="475" spans="3:4">
      <c r="C475" s="44"/>
      <c r="D475" s="44"/>
    </row>
    <row r="476" spans="3:4">
      <c r="C476" s="44"/>
      <c r="D476" s="44"/>
    </row>
    <row r="477" spans="3:4">
      <c r="C477" s="44"/>
      <c r="D477" s="44"/>
    </row>
    <row r="478" spans="3:4">
      <c r="C478" s="44"/>
      <c r="D478" s="44"/>
    </row>
    <row r="479" spans="3:4">
      <c r="C479" s="44"/>
      <c r="D479" s="44"/>
    </row>
    <row r="480" spans="3:4">
      <c r="C480" s="44"/>
      <c r="D480" s="44"/>
    </row>
    <row r="481" spans="3:4">
      <c r="C481" s="44"/>
      <c r="D481" s="44"/>
    </row>
    <row r="482" spans="3:4">
      <c r="C482" s="44"/>
      <c r="D482" s="44"/>
    </row>
    <row r="483" spans="3:4">
      <c r="C483" s="44"/>
      <c r="D483" s="44"/>
    </row>
    <row r="484" spans="3:4">
      <c r="C484" s="44"/>
      <c r="D484" s="44"/>
    </row>
    <row r="485" spans="3:4">
      <c r="C485" s="44"/>
      <c r="D485" s="44"/>
    </row>
    <row r="486" spans="3:4">
      <c r="C486" s="44"/>
      <c r="D486" s="44"/>
    </row>
    <row r="487" spans="3:4">
      <c r="C487" s="44"/>
      <c r="D487" s="44"/>
    </row>
    <row r="488" spans="3:4">
      <c r="C488" s="44"/>
      <c r="D488" s="44"/>
    </row>
    <row r="489" spans="3:4">
      <c r="C489" s="44"/>
      <c r="D489" s="44"/>
    </row>
    <row r="490" spans="3:4">
      <c r="C490" s="44"/>
      <c r="D490" s="44"/>
    </row>
    <row r="491" spans="3:4">
      <c r="C491" s="44"/>
      <c r="D491" s="44"/>
    </row>
    <row r="492" spans="3:4">
      <c r="C492" s="44"/>
      <c r="D492" s="44"/>
    </row>
    <row r="493" spans="3:4">
      <c r="C493" s="44"/>
      <c r="D493" s="44"/>
    </row>
    <row r="494" spans="3:4">
      <c r="C494" s="44"/>
      <c r="D494" s="44"/>
    </row>
    <row r="495" spans="3:4">
      <c r="C495" s="44"/>
      <c r="D495" s="44"/>
    </row>
    <row r="496" spans="3:4">
      <c r="C496" s="44"/>
      <c r="D496" s="44"/>
    </row>
    <row r="497" spans="3:4">
      <c r="C497" s="44"/>
      <c r="D497" s="44"/>
    </row>
    <row r="498" spans="3:4">
      <c r="C498" s="44"/>
      <c r="D498" s="44"/>
    </row>
    <row r="499" spans="3:4">
      <c r="C499" s="44"/>
      <c r="D499" s="44"/>
    </row>
    <row r="500" spans="3:4">
      <c r="C500" s="44"/>
      <c r="D500" s="44"/>
    </row>
    <row r="501" spans="3:4">
      <c r="C501" s="44"/>
      <c r="D501" s="44"/>
    </row>
    <row r="502" spans="3:4">
      <c r="C502" s="44"/>
      <c r="D502" s="44"/>
    </row>
    <row r="503" spans="3:4">
      <c r="C503" s="44"/>
      <c r="D503" s="44"/>
    </row>
    <row r="504" spans="3:4">
      <c r="C504" s="44"/>
      <c r="D504" s="44"/>
    </row>
    <row r="505" spans="3:4">
      <c r="C505" s="44"/>
      <c r="D505" s="44"/>
    </row>
    <row r="506" spans="3:4">
      <c r="C506" s="44"/>
      <c r="D506" s="44"/>
    </row>
    <row r="507" spans="3:4">
      <c r="C507" s="44"/>
      <c r="D507" s="44"/>
    </row>
    <row r="508" spans="3:4">
      <c r="C508" s="44"/>
      <c r="D508" s="44"/>
    </row>
    <row r="509" spans="3:4">
      <c r="C509" s="44"/>
      <c r="D509" s="44"/>
    </row>
    <row r="510" spans="3:4">
      <c r="C510" s="44"/>
      <c r="D510" s="44"/>
    </row>
    <row r="511" spans="3:4">
      <c r="C511" s="44"/>
      <c r="D511" s="44"/>
    </row>
    <row r="512" spans="3:4">
      <c r="C512" s="44"/>
      <c r="D512" s="44"/>
    </row>
    <row r="513" spans="3:4">
      <c r="C513" s="44"/>
      <c r="D513" s="44"/>
    </row>
    <row r="514" spans="3:4">
      <c r="C514" s="44"/>
      <c r="D514" s="44"/>
    </row>
    <row r="515" spans="3:4">
      <c r="C515" s="44"/>
      <c r="D515" s="44"/>
    </row>
    <row r="516" spans="3:4">
      <c r="C516" s="44"/>
      <c r="D516" s="44"/>
    </row>
    <row r="517" spans="3:4">
      <c r="C517" s="44"/>
      <c r="D517" s="44"/>
    </row>
    <row r="518" spans="3:4">
      <c r="C518" s="44"/>
      <c r="D518" s="44"/>
    </row>
    <row r="519" spans="3:4">
      <c r="C519" s="44"/>
      <c r="D519" s="44"/>
    </row>
    <row r="520" spans="3:4">
      <c r="C520" s="44"/>
      <c r="D520" s="44"/>
    </row>
    <row r="521" spans="3:4">
      <c r="C521" s="44"/>
      <c r="D521" s="44"/>
    </row>
    <row r="522" spans="3:4">
      <c r="C522" s="44"/>
      <c r="D522" s="44"/>
    </row>
    <row r="523" spans="3:4">
      <c r="C523" s="44"/>
      <c r="D523" s="44"/>
    </row>
    <row r="524" spans="3:4">
      <c r="C524" s="44"/>
      <c r="D524" s="44"/>
    </row>
    <row r="525" spans="3:4">
      <c r="C525" s="44"/>
      <c r="D525" s="44"/>
    </row>
    <row r="526" spans="3:4">
      <c r="C526" s="44"/>
      <c r="D526" s="44"/>
    </row>
    <row r="527" spans="3:4">
      <c r="C527" s="44"/>
      <c r="D527" s="44"/>
    </row>
    <row r="528" spans="3:4">
      <c r="C528" s="44"/>
      <c r="D528" s="44"/>
    </row>
    <row r="529" spans="3:4">
      <c r="C529" s="44"/>
      <c r="D529" s="44"/>
    </row>
    <row r="530" spans="3:4">
      <c r="C530" s="44"/>
      <c r="D530" s="44"/>
    </row>
    <row r="531" spans="3:4">
      <c r="C531" s="44"/>
      <c r="D531" s="44"/>
    </row>
    <row r="532" spans="3:4">
      <c r="C532" s="44"/>
      <c r="D532" s="44"/>
    </row>
    <row r="533" spans="3:4">
      <c r="C533" s="44"/>
      <c r="D533" s="44"/>
    </row>
    <row r="534" spans="3:4">
      <c r="C534" s="44"/>
      <c r="D534" s="44"/>
    </row>
    <row r="535" spans="3:4">
      <c r="C535" s="44"/>
      <c r="D535" s="44"/>
    </row>
    <row r="536" spans="3:4">
      <c r="C536" s="44"/>
      <c r="D536" s="44"/>
    </row>
    <row r="537" spans="3:4">
      <c r="C537" s="44"/>
      <c r="D537" s="44"/>
    </row>
    <row r="538" spans="3:4">
      <c r="C538" s="44"/>
      <c r="D538" s="44"/>
    </row>
    <row r="539" spans="3:4">
      <c r="C539" s="44"/>
      <c r="D539" s="44"/>
    </row>
    <row r="540" spans="3:4">
      <c r="C540" s="44"/>
      <c r="D540" s="44"/>
    </row>
    <row r="541" spans="3:4">
      <c r="C541" s="44"/>
      <c r="D541" s="44"/>
    </row>
    <row r="542" spans="3:4">
      <c r="C542" s="44"/>
      <c r="D542" s="44"/>
    </row>
    <row r="543" spans="3:4">
      <c r="C543" s="44"/>
      <c r="D543" s="44"/>
    </row>
    <row r="544" spans="3:4">
      <c r="C544" s="44"/>
      <c r="D544" s="44"/>
    </row>
    <row r="545" spans="3:4">
      <c r="C545" s="44"/>
      <c r="D545" s="44"/>
    </row>
    <row r="546" spans="3:4">
      <c r="C546" s="44"/>
      <c r="D546" s="44"/>
    </row>
    <row r="547" spans="3:4">
      <c r="C547" s="44"/>
      <c r="D547" s="44"/>
    </row>
    <row r="548" spans="3:4">
      <c r="C548" s="44"/>
      <c r="D548" s="44"/>
    </row>
    <row r="549" spans="3:4">
      <c r="C549" s="44"/>
      <c r="D549" s="44"/>
    </row>
    <row r="550" spans="3:4">
      <c r="C550" s="44"/>
      <c r="D550" s="44"/>
    </row>
    <row r="551" spans="3:4">
      <c r="C551" s="44"/>
      <c r="D551" s="44"/>
    </row>
    <row r="552" spans="3:4">
      <c r="C552" s="44"/>
      <c r="D552" s="44"/>
    </row>
    <row r="553" spans="3:4">
      <c r="C553" s="44"/>
      <c r="D553" s="44"/>
    </row>
    <row r="554" spans="3:4">
      <c r="C554" s="44"/>
      <c r="D554" s="44"/>
    </row>
    <row r="555" spans="3:4">
      <c r="C555" s="44"/>
      <c r="D555" s="44"/>
    </row>
    <row r="556" spans="3:4">
      <c r="C556" s="44"/>
      <c r="D556" s="44"/>
    </row>
    <row r="557" spans="3:4">
      <c r="C557" s="44"/>
      <c r="D557" s="44"/>
    </row>
    <row r="558" spans="3:4">
      <c r="C558" s="44"/>
      <c r="D558" s="44"/>
    </row>
    <row r="559" spans="3:4">
      <c r="C559" s="44"/>
      <c r="D559" s="44"/>
    </row>
    <row r="560" spans="3:4">
      <c r="C560" s="44"/>
      <c r="D560" s="44"/>
    </row>
    <row r="561" spans="3:4">
      <c r="C561" s="44"/>
      <c r="D561" s="44"/>
    </row>
    <row r="562" spans="3:4">
      <c r="C562" s="44"/>
      <c r="D562" s="44"/>
    </row>
    <row r="563" spans="3:4">
      <c r="C563" s="44"/>
      <c r="D563" s="44"/>
    </row>
    <row r="564" spans="3:4">
      <c r="C564" s="44"/>
      <c r="D564" s="44"/>
    </row>
    <row r="565" spans="3:4">
      <c r="C565" s="44"/>
      <c r="D565" s="44"/>
    </row>
    <row r="566" spans="3:4">
      <c r="C566" s="44"/>
      <c r="D566" s="44"/>
    </row>
    <row r="567" spans="3:4">
      <c r="C567" s="44"/>
      <c r="D567" s="44"/>
    </row>
    <row r="568" spans="3:4">
      <c r="C568" s="44"/>
      <c r="D568" s="44"/>
    </row>
    <row r="569" spans="3:4">
      <c r="C569" s="44"/>
      <c r="D569" s="44"/>
    </row>
    <row r="570" spans="3:4">
      <c r="C570" s="44"/>
      <c r="D570" s="44"/>
    </row>
    <row r="571" spans="3:4">
      <c r="C571" s="44"/>
      <c r="D571" s="44"/>
    </row>
    <row r="572" spans="3:4">
      <c r="C572" s="44"/>
      <c r="D572" s="44"/>
    </row>
    <row r="573" spans="3:4">
      <c r="C573" s="44"/>
      <c r="D573" s="44"/>
    </row>
    <row r="574" spans="3:4">
      <c r="C574" s="44"/>
      <c r="D574" s="44"/>
    </row>
    <row r="575" spans="3:4">
      <c r="C575" s="44"/>
      <c r="D575" s="44"/>
    </row>
    <row r="576" spans="3:4">
      <c r="C576" s="44"/>
      <c r="D576" s="44"/>
    </row>
    <row r="577" spans="3:4">
      <c r="C577" s="44"/>
      <c r="D577" s="44"/>
    </row>
    <row r="578" spans="3:4">
      <c r="C578" s="44"/>
      <c r="D578" s="44"/>
    </row>
    <row r="579" spans="3:4">
      <c r="C579" s="44"/>
      <c r="D579" s="44"/>
    </row>
    <row r="580" spans="3:4">
      <c r="C580" s="44"/>
      <c r="D580" s="44"/>
    </row>
    <row r="581" spans="3:4">
      <c r="C581" s="44"/>
      <c r="D581" s="44"/>
    </row>
    <row r="582" spans="3:4">
      <c r="C582" s="44"/>
      <c r="D582" s="44"/>
    </row>
    <row r="583" spans="3:4">
      <c r="C583" s="44"/>
      <c r="D583" s="44"/>
    </row>
    <row r="584" spans="3:4">
      <c r="C584" s="44"/>
      <c r="D584" s="44"/>
    </row>
    <row r="585" spans="3:4">
      <c r="C585" s="44"/>
      <c r="D585" s="44"/>
    </row>
    <row r="586" spans="3:4">
      <c r="C586" s="44"/>
      <c r="D586" s="44"/>
    </row>
    <row r="587" spans="3:4">
      <c r="C587" s="44"/>
      <c r="D587" s="44"/>
    </row>
    <row r="588" spans="3:4">
      <c r="C588" s="44"/>
      <c r="D588" s="44"/>
    </row>
    <row r="589" spans="3:4">
      <c r="C589" s="44"/>
      <c r="D589" s="44"/>
    </row>
    <row r="590" spans="3:4">
      <c r="C590" s="44"/>
      <c r="D590" s="44"/>
    </row>
    <row r="591" spans="3:4">
      <c r="C591" s="44"/>
      <c r="D591" s="44"/>
    </row>
    <row r="592" spans="3:4">
      <c r="C592" s="44"/>
      <c r="D592" s="44"/>
    </row>
    <row r="593" spans="3:4">
      <c r="C593" s="44"/>
      <c r="D593" s="44"/>
    </row>
    <row r="594" spans="3:4">
      <c r="C594" s="44"/>
      <c r="D594" s="44"/>
    </row>
    <row r="595" spans="3:4">
      <c r="C595" s="44"/>
      <c r="D595" s="44"/>
    </row>
    <row r="596" spans="3:4">
      <c r="C596" s="44"/>
      <c r="D596" s="44"/>
    </row>
    <row r="597" spans="3:4">
      <c r="C597" s="44"/>
      <c r="D597" s="44"/>
    </row>
    <row r="598" spans="3:4">
      <c r="C598" s="44"/>
      <c r="D598" s="44"/>
    </row>
    <row r="599" spans="3:4">
      <c r="C599" s="44"/>
      <c r="D599" s="44"/>
    </row>
    <row r="600" spans="3:4">
      <c r="C600" s="44"/>
      <c r="D600" s="44"/>
    </row>
    <row r="601" spans="3:4">
      <c r="C601" s="44"/>
      <c r="D601" s="44"/>
    </row>
    <row r="602" spans="3:4">
      <c r="C602" s="44"/>
      <c r="D602" s="44"/>
    </row>
    <row r="603" spans="3:4">
      <c r="C603" s="44"/>
      <c r="D603" s="44"/>
    </row>
    <row r="604" spans="3:4">
      <c r="C604" s="44"/>
      <c r="D604" s="44"/>
    </row>
    <row r="605" spans="3:4">
      <c r="C605" s="44"/>
      <c r="D605" s="44"/>
    </row>
    <row r="606" spans="3:4">
      <c r="C606" s="44"/>
      <c r="D606" s="44"/>
    </row>
    <row r="607" spans="3:4">
      <c r="C607" s="44"/>
      <c r="D607" s="44"/>
    </row>
    <row r="608" spans="3:4">
      <c r="C608" s="44"/>
      <c r="D608" s="44"/>
    </row>
    <row r="609" spans="3:4">
      <c r="C609" s="44"/>
      <c r="D609" s="44"/>
    </row>
    <row r="610" spans="3:4">
      <c r="C610" s="44"/>
      <c r="D610" s="44"/>
    </row>
    <row r="611" spans="3:4">
      <c r="C611" s="44"/>
      <c r="D611" s="44"/>
    </row>
    <row r="612" spans="3:4">
      <c r="C612" s="44"/>
      <c r="D612" s="44"/>
    </row>
    <row r="613" spans="3:4">
      <c r="C613" s="44"/>
      <c r="D613" s="44"/>
    </row>
    <row r="614" spans="3:4">
      <c r="C614" s="44"/>
      <c r="D614" s="44"/>
    </row>
    <row r="615" spans="3:4">
      <c r="C615" s="44"/>
      <c r="D615" s="44"/>
    </row>
    <row r="616" spans="3:4">
      <c r="C616" s="44"/>
      <c r="D616" s="44"/>
    </row>
    <row r="617" spans="3:4">
      <c r="C617" s="44"/>
      <c r="D617" s="44"/>
    </row>
    <row r="618" spans="3:4">
      <c r="C618" s="44"/>
      <c r="D618" s="44"/>
    </row>
    <row r="619" spans="3:4">
      <c r="C619" s="44"/>
      <c r="D619" s="44"/>
    </row>
    <row r="620" spans="3:4">
      <c r="C620" s="44"/>
      <c r="D620" s="44"/>
    </row>
    <row r="621" spans="3:4">
      <c r="C621" s="44"/>
      <c r="D621" s="44"/>
    </row>
    <row r="622" spans="3:4">
      <c r="C622" s="44"/>
      <c r="D622" s="44"/>
    </row>
    <row r="623" spans="3:4">
      <c r="C623" s="44"/>
      <c r="D623" s="44"/>
    </row>
    <row r="624" spans="3:4">
      <c r="C624" s="44"/>
      <c r="D624" s="44"/>
    </row>
    <row r="625" spans="3:4">
      <c r="C625" s="44"/>
      <c r="D625" s="44"/>
    </row>
    <row r="626" spans="3:4">
      <c r="C626" s="44"/>
      <c r="D626" s="44"/>
    </row>
    <row r="627" spans="3:4">
      <c r="C627" s="44"/>
      <c r="D627" s="44"/>
    </row>
    <row r="628" spans="3:4">
      <c r="C628" s="44"/>
      <c r="D628" s="44"/>
    </row>
    <row r="629" spans="3:4">
      <c r="C629" s="44"/>
      <c r="D629" s="44"/>
    </row>
    <row r="630" spans="3:4">
      <c r="C630" s="44"/>
      <c r="D630" s="44"/>
    </row>
    <row r="631" spans="3:4">
      <c r="C631" s="44"/>
      <c r="D631" s="44"/>
    </row>
    <row r="632" spans="3:4">
      <c r="C632" s="44"/>
      <c r="D632" s="44"/>
    </row>
    <row r="633" spans="3:4">
      <c r="C633" s="44"/>
      <c r="D633" s="44"/>
    </row>
    <row r="634" spans="3:4">
      <c r="C634" s="44"/>
      <c r="D634" s="44"/>
    </row>
    <row r="635" spans="3:4">
      <c r="C635" s="44"/>
      <c r="D635" s="44"/>
    </row>
    <row r="636" spans="3:4">
      <c r="C636" s="44"/>
      <c r="D636" s="44"/>
    </row>
    <row r="637" spans="3:4">
      <c r="C637" s="44"/>
      <c r="D637" s="44"/>
    </row>
    <row r="638" spans="3:4">
      <c r="C638" s="44"/>
      <c r="D638" s="44"/>
    </row>
    <row r="639" spans="3:4">
      <c r="C639" s="44"/>
      <c r="D639" s="44"/>
    </row>
    <row r="640" spans="3:4">
      <c r="C640" s="44"/>
      <c r="D640" s="44"/>
    </row>
    <row r="641" spans="3:4">
      <c r="C641" s="44"/>
      <c r="D641" s="44"/>
    </row>
    <row r="642" spans="3:4">
      <c r="C642" s="44"/>
      <c r="D642" s="44"/>
    </row>
    <row r="643" spans="3:4">
      <c r="C643" s="44"/>
      <c r="D643" s="44"/>
    </row>
    <row r="644" spans="3:4">
      <c r="C644" s="44"/>
      <c r="D644" s="44"/>
    </row>
    <row r="645" spans="3:4">
      <c r="C645" s="44"/>
      <c r="D645" s="44"/>
    </row>
    <row r="646" spans="3:4">
      <c r="C646" s="44"/>
      <c r="D646" s="44"/>
    </row>
    <row r="647" spans="3:4">
      <c r="C647" s="44"/>
      <c r="D647" s="44"/>
    </row>
    <row r="648" spans="3:4">
      <c r="C648" s="44"/>
      <c r="D648" s="44"/>
    </row>
    <row r="649" spans="3:4">
      <c r="C649" s="44"/>
      <c r="D649" s="44"/>
    </row>
    <row r="650" spans="3:4">
      <c r="C650" s="44"/>
      <c r="D650" s="44"/>
    </row>
    <row r="651" spans="3:4">
      <c r="C651" s="44"/>
      <c r="D651" s="44"/>
    </row>
    <row r="652" spans="3:4">
      <c r="C652" s="44"/>
      <c r="D652" s="44"/>
    </row>
    <row r="653" spans="3:4">
      <c r="C653" s="44"/>
      <c r="D653" s="44"/>
    </row>
    <row r="654" spans="3:4">
      <c r="C654" s="44"/>
      <c r="D654" s="44"/>
    </row>
    <row r="655" spans="3:4">
      <c r="C655" s="44"/>
      <c r="D655" s="44"/>
    </row>
    <row r="656" spans="3:4">
      <c r="C656" s="44"/>
      <c r="D656" s="44"/>
    </row>
    <row r="657" spans="3:4">
      <c r="C657" s="44"/>
      <c r="D657" s="44"/>
    </row>
    <row r="658" spans="3:4">
      <c r="C658" s="44"/>
      <c r="D658" s="44"/>
    </row>
    <row r="659" spans="3:4">
      <c r="C659" s="44"/>
      <c r="D659" s="44"/>
    </row>
    <row r="660" spans="3:4">
      <c r="C660" s="44"/>
      <c r="D660" s="44"/>
    </row>
    <row r="661" spans="3:4">
      <c r="C661" s="44"/>
      <c r="D661" s="44"/>
    </row>
    <row r="662" spans="3:4">
      <c r="C662" s="44"/>
      <c r="D662" s="44"/>
    </row>
    <row r="663" spans="3:4">
      <c r="C663" s="44"/>
      <c r="D663" s="44"/>
    </row>
    <row r="664" spans="3:4">
      <c r="C664" s="44"/>
      <c r="D664" s="44"/>
    </row>
    <row r="665" spans="3:4">
      <c r="C665" s="44"/>
      <c r="D665" s="44"/>
    </row>
    <row r="666" spans="3:4">
      <c r="C666" s="44"/>
      <c r="D666" s="44"/>
    </row>
    <row r="667" spans="3:4">
      <c r="C667" s="44"/>
      <c r="D667" s="44"/>
    </row>
    <row r="668" spans="3:4">
      <c r="C668" s="44"/>
      <c r="D668" s="44"/>
    </row>
    <row r="669" spans="3:4">
      <c r="C669" s="44"/>
      <c r="D669" s="44"/>
    </row>
    <row r="670" spans="3:4">
      <c r="C670" s="44"/>
      <c r="D670" s="44"/>
    </row>
    <row r="671" spans="3:4">
      <c r="C671" s="44"/>
      <c r="D671" s="44"/>
    </row>
    <row r="672" spans="3:4">
      <c r="C672" s="44"/>
      <c r="D672" s="44"/>
    </row>
    <row r="673" spans="3:4">
      <c r="C673" s="44"/>
      <c r="D673" s="44"/>
    </row>
    <row r="674" spans="3:4">
      <c r="C674" s="44"/>
      <c r="D674" s="44"/>
    </row>
    <row r="675" spans="3:4">
      <c r="C675" s="44"/>
      <c r="D675" s="44"/>
    </row>
    <row r="676" spans="3:4">
      <c r="C676" s="44"/>
      <c r="D676" s="44"/>
    </row>
    <row r="677" spans="3:4">
      <c r="C677" s="44"/>
      <c r="D677" s="44"/>
    </row>
    <row r="678" spans="3:4">
      <c r="C678" s="44"/>
      <c r="D678" s="44"/>
    </row>
    <row r="679" spans="3:4">
      <c r="C679" s="44"/>
      <c r="D679" s="44"/>
    </row>
    <row r="680" spans="3:4">
      <c r="C680" s="44"/>
      <c r="D680" s="44"/>
    </row>
    <row r="681" spans="3:4">
      <c r="C681" s="44"/>
      <c r="D681" s="44"/>
    </row>
    <row r="682" spans="3:4">
      <c r="C682" s="44"/>
      <c r="D682" s="44"/>
    </row>
    <row r="683" spans="3:4">
      <c r="C683" s="44"/>
      <c r="D683" s="44"/>
    </row>
    <row r="684" spans="3:4">
      <c r="C684" s="44"/>
      <c r="D684" s="44"/>
    </row>
    <row r="685" spans="3:4">
      <c r="C685" s="44"/>
      <c r="D685" s="44"/>
    </row>
    <row r="686" spans="3:4">
      <c r="C686" s="44"/>
      <c r="D686" s="44"/>
    </row>
    <row r="687" spans="3:4">
      <c r="C687" s="44"/>
      <c r="D687" s="44"/>
    </row>
    <row r="688" spans="3:4">
      <c r="C688" s="44"/>
      <c r="D688" s="44"/>
    </row>
    <row r="689" spans="3:4">
      <c r="C689" s="44"/>
      <c r="D689" s="44"/>
    </row>
    <row r="690" spans="3:4">
      <c r="C690" s="44"/>
      <c r="D690" s="44"/>
    </row>
    <row r="691" spans="3:4">
      <c r="C691" s="44"/>
      <c r="D691" s="44"/>
    </row>
    <row r="692" spans="3:4">
      <c r="C692" s="44"/>
      <c r="D692" s="44"/>
    </row>
    <row r="693" spans="3:4">
      <c r="C693" s="44"/>
      <c r="D693" s="44"/>
    </row>
    <row r="694" spans="3:4">
      <c r="C694" s="44"/>
      <c r="D694" s="44"/>
    </row>
    <row r="695" spans="3:4">
      <c r="C695" s="44"/>
      <c r="D695" s="44"/>
    </row>
    <row r="696" spans="3:4">
      <c r="C696" s="44"/>
      <c r="D696" s="44"/>
    </row>
    <row r="697" spans="3:4">
      <c r="C697" s="44"/>
      <c r="D697" s="44"/>
    </row>
    <row r="698" spans="3:4">
      <c r="C698" s="44"/>
      <c r="D698" s="44"/>
    </row>
    <row r="699" spans="3:4">
      <c r="C699" s="44"/>
      <c r="D699" s="44"/>
    </row>
    <row r="700" spans="3:4">
      <c r="C700" s="44"/>
      <c r="D700" s="44"/>
    </row>
    <row r="701" spans="3:4">
      <c r="C701" s="44"/>
      <c r="D701" s="44"/>
    </row>
    <row r="702" spans="3:4">
      <c r="C702" s="44"/>
      <c r="D702" s="44"/>
    </row>
    <row r="703" spans="3:4">
      <c r="C703" s="44"/>
      <c r="D703" s="44"/>
    </row>
    <row r="704" spans="3:4">
      <c r="C704" s="44"/>
      <c r="D704" s="44"/>
    </row>
    <row r="705" spans="3:4">
      <c r="C705" s="44"/>
      <c r="D705" s="44"/>
    </row>
    <row r="706" spans="3:4">
      <c r="C706" s="44"/>
      <c r="D706" s="44"/>
    </row>
    <row r="707" spans="3:4">
      <c r="C707" s="44"/>
      <c r="D707" s="44"/>
    </row>
    <row r="708" spans="3:4">
      <c r="C708" s="44"/>
      <c r="D708" s="44"/>
    </row>
    <row r="709" spans="3:4">
      <c r="C709" s="44"/>
      <c r="D709" s="44"/>
    </row>
    <row r="710" spans="3:4">
      <c r="C710" s="44"/>
      <c r="D710" s="44"/>
    </row>
    <row r="711" spans="3:4">
      <c r="C711" s="44"/>
      <c r="D711" s="44"/>
    </row>
    <row r="712" spans="3:4">
      <c r="C712" s="44"/>
      <c r="D712" s="44"/>
    </row>
    <row r="713" spans="3:4">
      <c r="C713" s="44"/>
      <c r="D713" s="44"/>
    </row>
    <row r="714" spans="3:4">
      <c r="C714" s="44"/>
      <c r="D714" s="44"/>
    </row>
    <row r="715" spans="3:4">
      <c r="C715" s="44"/>
      <c r="D715" s="44"/>
    </row>
    <row r="716" spans="3:4">
      <c r="C716" s="44"/>
      <c r="D716" s="44"/>
    </row>
    <row r="717" spans="3:4">
      <c r="C717" s="44"/>
      <c r="D717" s="44"/>
    </row>
    <row r="718" spans="3:4">
      <c r="C718" s="44"/>
      <c r="D718" s="44"/>
    </row>
    <row r="719" spans="3:4">
      <c r="C719" s="44"/>
      <c r="D719" s="44"/>
    </row>
    <row r="720" spans="3:4">
      <c r="C720" s="44"/>
      <c r="D720" s="44"/>
    </row>
    <row r="721" spans="3:4">
      <c r="C721" s="44"/>
      <c r="D721" s="44"/>
    </row>
    <row r="722" spans="3:4">
      <c r="C722" s="44"/>
      <c r="D722" s="44"/>
    </row>
    <row r="723" spans="3:4">
      <c r="C723" s="44"/>
      <c r="D723" s="44"/>
    </row>
    <row r="724" spans="3:4">
      <c r="C724" s="44"/>
      <c r="D724" s="44"/>
    </row>
    <row r="725" spans="3:4">
      <c r="C725" s="44"/>
      <c r="D725" s="44"/>
    </row>
    <row r="726" spans="3:4">
      <c r="C726" s="44"/>
      <c r="D726" s="44"/>
    </row>
    <row r="727" spans="3:4">
      <c r="C727" s="44"/>
      <c r="D727" s="44"/>
    </row>
    <row r="728" spans="3:4">
      <c r="C728" s="44"/>
      <c r="D728" s="44"/>
    </row>
    <row r="729" spans="3:4">
      <c r="C729" s="44"/>
      <c r="D729" s="44"/>
    </row>
    <row r="730" spans="3:4">
      <c r="C730" s="44"/>
      <c r="D730" s="44"/>
    </row>
    <row r="731" spans="3:4">
      <c r="C731" s="44"/>
      <c r="D731" s="44"/>
    </row>
    <row r="732" spans="3:4">
      <c r="C732" s="44"/>
      <c r="D732" s="44"/>
    </row>
    <row r="733" spans="3:4">
      <c r="C733" s="44"/>
      <c r="D733" s="44"/>
    </row>
    <row r="734" spans="3:4">
      <c r="C734" s="44"/>
      <c r="D734" s="44"/>
    </row>
    <row r="735" spans="3:4">
      <c r="C735" s="44"/>
      <c r="D735" s="44"/>
    </row>
    <row r="736" spans="3:4">
      <c r="C736" s="44"/>
      <c r="D736" s="44"/>
    </row>
    <row r="737" spans="3:4">
      <c r="C737" s="44"/>
      <c r="D737" s="44"/>
    </row>
    <row r="738" spans="3:4">
      <c r="C738" s="44"/>
      <c r="D738" s="44"/>
    </row>
    <row r="739" spans="3:4">
      <c r="C739" s="44"/>
      <c r="D739" s="44"/>
    </row>
    <row r="740" spans="3:4">
      <c r="C740" s="44"/>
      <c r="D740" s="44"/>
    </row>
    <row r="741" spans="3:4">
      <c r="C741" s="44"/>
      <c r="D741" s="44"/>
    </row>
    <row r="742" spans="3:4">
      <c r="C742" s="44"/>
      <c r="D742" s="44"/>
    </row>
    <row r="743" spans="3:4">
      <c r="C743" s="44"/>
      <c r="D743" s="44"/>
    </row>
    <row r="744" spans="3:4">
      <c r="C744" s="44"/>
      <c r="D744" s="44"/>
    </row>
    <row r="745" spans="3:4">
      <c r="C745" s="44"/>
      <c r="D745" s="44"/>
    </row>
    <row r="746" spans="3:4">
      <c r="C746" s="44"/>
      <c r="D746" s="44"/>
    </row>
    <row r="747" spans="3:4">
      <c r="C747" s="44"/>
      <c r="D747" s="44"/>
    </row>
    <row r="748" spans="3:4">
      <c r="C748" s="44"/>
      <c r="D748" s="44"/>
    </row>
    <row r="749" spans="3:4">
      <c r="C749" s="44"/>
      <c r="D749" s="44"/>
    </row>
    <row r="750" spans="3:4">
      <c r="C750" s="44"/>
      <c r="D750" s="44"/>
    </row>
    <row r="751" spans="3:4">
      <c r="C751" s="44"/>
      <c r="D751" s="44"/>
    </row>
    <row r="752" spans="3:4">
      <c r="C752" s="44"/>
      <c r="D752" s="44"/>
    </row>
    <row r="753" spans="3:4">
      <c r="C753" s="44"/>
      <c r="D753" s="44"/>
    </row>
    <row r="754" spans="3:4">
      <c r="C754" s="44"/>
      <c r="D754" s="44"/>
    </row>
    <row r="755" spans="3:4">
      <c r="C755" s="44"/>
      <c r="D755" s="44"/>
    </row>
    <row r="756" spans="3:4">
      <c r="C756" s="44"/>
      <c r="D756" s="44"/>
    </row>
    <row r="757" spans="3:4">
      <c r="C757" s="44"/>
      <c r="D757" s="44"/>
    </row>
    <row r="758" spans="3:4">
      <c r="C758" s="44"/>
      <c r="D758" s="44"/>
    </row>
    <row r="759" spans="3:4">
      <c r="C759" s="44"/>
      <c r="D759" s="44"/>
    </row>
    <row r="760" spans="3:4">
      <c r="C760" s="44"/>
      <c r="D760" s="44"/>
    </row>
    <row r="761" spans="3:4">
      <c r="C761" s="44"/>
      <c r="D761" s="44"/>
    </row>
    <row r="762" spans="3:4">
      <c r="C762" s="44"/>
      <c r="D762" s="44"/>
    </row>
    <row r="763" spans="3:4">
      <c r="C763" s="44"/>
      <c r="D763" s="44"/>
    </row>
    <row r="764" spans="3:4">
      <c r="C764" s="44"/>
      <c r="D764" s="44"/>
    </row>
    <row r="765" spans="3:4">
      <c r="C765" s="44"/>
      <c r="D765" s="44"/>
    </row>
    <row r="766" spans="3:4">
      <c r="C766" s="44"/>
      <c r="D766" s="44"/>
    </row>
    <row r="767" spans="3:4">
      <c r="C767" s="44"/>
      <c r="D767" s="44"/>
    </row>
    <row r="768" spans="3:4">
      <c r="C768" s="44"/>
      <c r="D768" s="44"/>
    </row>
    <row r="769" spans="3:4">
      <c r="C769" s="44"/>
      <c r="D769" s="44"/>
    </row>
    <row r="770" spans="3:4">
      <c r="C770" s="44"/>
      <c r="D770" s="44"/>
    </row>
    <row r="771" spans="3:4">
      <c r="C771" s="44"/>
      <c r="D771" s="44"/>
    </row>
    <row r="772" spans="3:4">
      <c r="C772" s="44"/>
      <c r="D772" s="44"/>
    </row>
    <row r="773" spans="3:4">
      <c r="C773" s="44"/>
      <c r="D773" s="44"/>
    </row>
    <row r="774" spans="3:4">
      <c r="C774" s="44"/>
      <c r="D774" s="44"/>
    </row>
    <row r="775" spans="3:4">
      <c r="C775" s="44"/>
      <c r="D775" s="44"/>
    </row>
    <row r="776" spans="3:4">
      <c r="C776" s="44"/>
      <c r="D776" s="44"/>
    </row>
    <row r="777" spans="3:4">
      <c r="C777" s="44"/>
      <c r="D777" s="44"/>
    </row>
    <row r="778" spans="3:4">
      <c r="C778" s="44"/>
      <c r="D778" s="44"/>
    </row>
    <row r="779" spans="3:4">
      <c r="C779" s="44"/>
      <c r="D779" s="44"/>
    </row>
    <row r="780" spans="3:4">
      <c r="C780" s="44"/>
      <c r="D780" s="44"/>
    </row>
    <row r="781" spans="3:4">
      <c r="C781" s="44"/>
      <c r="D781" s="44"/>
    </row>
    <row r="782" spans="3:4">
      <c r="C782" s="44"/>
      <c r="D782" s="44"/>
    </row>
    <row r="783" spans="3:4">
      <c r="C783" s="44"/>
      <c r="D783" s="44"/>
    </row>
    <row r="784" spans="3:4">
      <c r="C784" s="44"/>
      <c r="D784" s="44"/>
    </row>
    <row r="785" spans="3:4">
      <c r="C785" s="44"/>
      <c r="D785" s="44"/>
    </row>
    <row r="786" spans="3:4">
      <c r="C786" s="44"/>
      <c r="D786" s="44"/>
    </row>
    <row r="787" spans="3:4">
      <c r="C787" s="44"/>
      <c r="D787" s="44"/>
    </row>
    <row r="788" spans="3:4">
      <c r="C788" s="44"/>
      <c r="D788" s="44"/>
    </row>
    <row r="789" spans="3:4">
      <c r="C789" s="44"/>
      <c r="D789" s="44"/>
    </row>
    <row r="790" spans="3:4">
      <c r="C790" s="44"/>
      <c r="D790" s="44"/>
    </row>
    <row r="791" spans="3:4">
      <c r="C791" s="44"/>
      <c r="D791" s="44"/>
    </row>
    <row r="792" spans="3:4">
      <c r="C792" s="44"/>
      <c r="D792" s="44"/>
    </row>
    <row r="793" spans="3:4">
      <c r="C793" s="44"/>
      <c r="D793" s="44"/>
    </row>
    <row r="794" spans="3:4">
      <c r="C794" s="44"/>
      <c r="D794" s="44"/>
    </row>
    <row r="795" spans="3:4">
      <c r="C795" s="44"/>
      <c r="D795" s="44"/>
    </row>
    <row r="796" spans="3:4">
      <c r="C796" s="44"/>
      <c r="D796" s="44"/>
    </row>
    <row r="797" spans="3:4">
      <c r="C797" s="44"/>
      <c r="D797" s="44"/>
    </row>
    <row r="798" spans="3:4">
      <c r="C798" s="44"/>
      <c r="D798" s="44"/>
    </row>
    <row r="799" spans="3:4">
      <c r="C799" s="44"/>
      <c r="D799" s="44"/>
    </row>
    <row r="800" spans="3:4">
      <c r="C800" s="44"/>
      <c r="D800" s="44"/>
    </row>
    <row r="801" spans="3:4">
      <c r="C801" s="44"/>
      <c r="D801" s="44"/>
    </row>
    <row r="802" spans="3:4">
      <c r="C802" s="44"/>
      <c r="D802" s="44"/>
    </row>
    <row r="803" spans="3:4">
      <c r="C803" s="44"/>
      <c r="D803" s="44"/>
    </row>
    <row r="804" spans="3:4">
      <c r="C804" s="44"/>
      <c r="D804" s="44"/>
    </row>
    <row r="805" spans="3:4">
      <c r="C805" s="44"/>
      <c r="D805" s="44"/>
    </row>
    <row r="806" spans="3:4">
      <c r="C806" s="44"/>
      <c r="D806" s="44"/>
    </row>
    <row r="807" spans="3:4">
      <c r="C807" s="44"/>
      <c r="D807" s="44"/>
    </row>
    <row r="808" spans="3:4">
      <c r="C808" s="44"/>
      <c r="D808" s="44"/>
    </row>
    <row r="809" spans="3:4">
      <c r="C809" s="44"/>
      <c r="D809" s="44"/>
    </row>
    <row r="810" spans="3:4">
      <c r="C810" s="44"/>
      <c r="D810" s="44"/>
    </row>
    <row r="811" spans="3:4">
      <c r="C811" s="44"/>
      <c r="D811" s="44"/>
    </row>
    <row r="812" spans="3:4">
      <c r="C812" s="44"/>
      <c r="D812" s="44"/>
    </row>
    <row r="813" spans="3:4">
      <c r="C813" s="44"/>
      <c r="D813" s="44"/>
    </row>
    <row r="814" spans="3:4">
      <c r="C814" s="44"/>
      <c r="D814" s="44"/>
    </row>
    <row r="815" spans="3:4">
      <c r="C815" s="44"/>
      <c r="D815" s="44"/>
    </row>
    <row r="816" spans="3:4">
      <c r="C816" s="44"/>
      <c r="D816" s="44"/>
    </row>
    <row r="817" spans="3:4">
      <c r="C817" s="44"/>
      <c r="D817" s="44"/>
    </row>
    <row r="818" spans="3:4">
      <c r="C818" s="44"/>
      <c r="D818" s="44"/>
    </row>
    <row r="819" spans="3:4">
      <c r="C819" s="44"/>
      <c r="D819" s="44"/>
    </row>
    <row r="820" spans="3:4">
      <c r="C820" s="44"/>
      <c r="D820" s="44"/>
    </row>
    <row r="821" spans="3:4">
      <c r="C821" s="44"/>
      <c r="D821" s="44"/>
    </row>
    <row r="822" spans="3:4">
      <c r="C822" s="44"/>
      <c r="D822" s="44"/>
    </row>
    <row r="823" spans="3:4">
      <c r="C823" s="44"/>
      <c r="D823" s="44"/>
    </row>
    <row r="824" spans="3:4">
      <c r="C824" s="44"/>
      <c r="D824" s="44"/>
    </row>
    <row r="825" spans="3:4">
      <c r="C825" s="44"/>
      <c r="D825" s="44"/>
    </row>
    <row r="826" spans="3:4">
      <c r="C826" s="44"/>
      <c r="D826" s="44"/>
    </row>
    <row r="827" spans="3:4">
      <c r="C827" s="44"/>
      <c r="D827" s="44"/>
    </row>
    <row r="828" spans="3:4">
      <c r="C828" s="44"/>
      <c r="D828" s="44"/>
    </row>
    <row r="829" spans="3:4">
      <c r="C829" s="44"/>
      <c r="D829" s="44"/>
    </row>
    <row r="830" spans="3:4">
      <c r="C830" s="44"/>
      <c r="D830" s="44"/>
    </row>
    <row r="831" spans="3:4">
      <c r="C831" s="44"/>
      <c r="D831" s="44"/>
    </row>
    <row r="832" spans="3:4">
      <c r="C832" s="44"/>
      <c r="D832" s="44"/>
    </row>
    <row r="833" spans="3:4">
      <c r="C833" s="44"/>
      <c r="D833" s="44"/>
    </row>
    <row r="834" spans="3:4">
      <c r="C834" s="44"/>
      <c r="D834" s="44"/>
    </row>
    <row r="835" spans="3:4">
      <c r="C835" s="44"/>
      <c r="D835" s="44"/>
    </row>
    <row r="836" spans="3:4">
      <c r="C836" s="44"/>
      <c r="D836" s="44"/>
    </row>
    <row r="837" spans="3:4">
      <c r="C837" s="44"/>
      <c r="D837" s="44"/>
    </row>
    <row r="838" spans="3:4">
      <c r="C838" s="44"/>
      <c r="D838" s="44"/>
    </row>
    <row r="839" spans="3:4">
      <c r="C839" s="44"/>
      <c r="D839" s="44"/>
    </row>
    <row r="840" spans="3:4">
      <c r="C840" s="44"/>
      <c r="D840" s="44"/>
    </row>
    <row r="841" spans="3:4">
      <c r="C841" s="44"/>
      <c r="D841" s="44"/>
    </row>
    <row r="842" spans="3:4">
      <c r="C842" s="44"/>
      <c r="D842" s="44"/>
    </row>
    <row r="843" spans="3:4">
      <c r="C843" s="44"/>
      <c r="D843" s="44"/>
    </row>
    <row r="844" spans="3:4">
      <c r="C844" s="44"/>
      <c r="D844" s="44"/>
    </row>
    <row r="845" spans="3:4">
      <c r="C845" s="44"/>
      <c r="D845" s="44"/>
    </row>
    <row r="846" spans="3:4">
      <c r="C846" s="44"/>
      <c r="D846" s="44"/>
    </row>
    <row r="847" spans="3:4">
      <c r="C847" s="44"/>
      <c r="D847" s="44"/>
    </row>
    <row r="848" spans="3:4">
      <c r="C848" s="44"/>
      <c r="D848" s="44"/>
    </row>
    <row r="849" spans="3:4">
      <c r="C849" s="44"/>
      <c r="D849" s="44"/>
    </row>
    <row r="850" spans="3:4">
      <c r="C850" s="44"/>
      <c r="D850" s="44"/>
    </row>
    <row r="851" spans="3:4">
      <c r="C851" s="44"/>
      <c r="D851" s="44"/>
    </row>
    <row r="852" spans="3:4">
      <c r="C852" s="44"/>
      <c r="D852" s="44"/>
    </row>
    <row r="853" spans="3:4">
      <c r="C853" s="44"/>
      <c r="D853" s="44"/>
    </row>
    <row r="854" spans="3:4">
      <c r="C854" s="44"/>
      <c r="D854" s="44"/>
    </row>
    <row r="855" spans="3:4">
      <c r="C855" s="44"/>
      <c r="D855" s="44"/>
    </row>
    <row r="856" spans="3:4">
      <c r="C856" s="44"/>
      <c r="D856" s="44"/>
    </row>
    <row r="857" spans="3:4">
      <c r="C857" s="44"/>
      <c r="D857" s="44"/>
    </row>
    <row r="858" spans="3:4">
      <c r="C858" s="44"/>
      <c r="D858" s="44"/>
    </row>
    <row r="859" spans="3:4">
      <c r="C859" s="44"/>
      <c r="D859" s="44"/>
    </row>
    <row r="860" spans="3:4">
      <c r="C860" s="44"/>
      <c r="D860" s="44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44" customWidth="1"/>
    <col min="2" max="2" width="48.28515625" style="43" bestFit="1" customWidth="1"/>
    <col min="3" max="4" width="10.7109375" style="43" customWidth="1"/>
    <col min="5" max="11" width="10.7109375" style="44" customWidth="1"/>
    <col min="12" max="12" width="14.7109375" style="44" customWidth="1"/>
    <col min="13" max="13" width="12.7109375" style="44" customWidth="1"/>
    <col min="14" max="16" width="10.7109375" style="44" customWidth="1"/>
    <col min="17" max="17" width="7.5703125" style="44" customWidth="1"/>
    <col min="18" max="18" width="6.7109375" style="44" customWidth="1"/>
    <col min="19" max="19" width="7.7109375" style="44" customWidth="1"/>
    <col min="20" max="20" width="7.140625" style="44" customWidth="1"/>
    <col min="21" max="21" width="6" style="44" customWidth="1"/>
    <col min="22" max="22" width="7.85546875" style="44" customWidth="1"/>
    <col min="23" max="23" width="8.140625" style="44" customWidth="1"/>
    <col min="24" max="24" width="6.28515625" style="44" customWidth="1"/>
    <col min="25" max="25" width="8" style="44" customWidth="1"/>
    <col min="26" max="26" width="8.7109375" style="44" customWidth="1"/>
    <col min="27" max="27" width="10" style="44" customWidth="1"/>
    <col min="28" max="28" width="9.5703125" style="44" customWidth="1"/>
    <col min="29" max="29" width="6.140625" style="44" customWidth="1"/>
    <col min="30" max="31" width="5.7109375" style="44" customWidth="1"/>
    <col min="32" max="32" width="6.85546875" style="44" customWidth="1"/>
    <col min="33" max="33" width="6.42578125" style="44" customWidth="1"/>
    <col min="34" max="34" width="6.7109375" style="44" customWidth="1"/>
    <col min="35" max="35" width="7.28515625" style="44" customWidth="1"/>
    <col min="36" max="47" width="5.7109375" style="44" customWidth="1"/>
    <col min="48" max="16384" width="9.140625" style="44"/>
  </cols>
  <sheetData>
    <row r="1" spans="2:23">
      <c r="B1" s="11" t="s">
        <v>0</v>
      </c>
      <c r="C1" s="12" t="s">
        <v>190</v>
      </c>
    </row>
    <row r="2" spans="2:23">
      <c r="B2" s="11" t="s">
        <v>1</v>
      </c>
    </row>
    <row r="3" spans="2:23">
      <c r="B3" s="11" t="s">
        <v>2</v>
      </c>
      <c r="C3" s="12" t="s">
        <v>191</v>
      </c>
    </row>
    <row r="4" spans="2:23">
      <c r="B4" s="11" t="s">
        <v>3</v>
      </c>
      <c r="C4" s="12" t="s">
        <v>192</v>
      </c>
    </row>
    <row r="5" spans="2:23">
      <c r="B5" s="11"/>
    </row>
    <row r="7" spans="2:23" ht="26.25" customHeight="1">
      <c r="B7" s="87" t="s">
        <v>187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9"/>
    </row>
    <row r="8" spans="2:23" s="49" customFormat="1" ht="63">
      <c r="B8" s="17" t="s">
        <v>102</v>
      </c>
      <c r="C8" s="68" t="s">
        <v>50</v>
      </c>
      <c r="D8" s="69" t="s">
        <v>88</v>
      </c>
      <c r="E8" s="69" t="s">
        <v>52</v>
      </c>
      <c r="F8" s="69" t="s">
        <v>53</v>
      </c>
      <c r="G8" s="69" t="s">
        <v>72</v>
      </c>
      <c r="H8" s="69" t="s">
        <v>73</v>
      </c>
      <c r="I8" s="69" t="s">
        <v>54</v>
      </c>
      <c r="J8" s="69" t="s">
        <v>55</v>
      </c>
      <c r="K8" s="69" t="s">
        <v>182</v>
      </c>
      <c r="L8" s="69" t="s">
        <v>74</v>
      </c>
      <c r="M8" s="69" t="s">
        <v>183</v>
      </c>
      <c r="N8" s="69" t="s">
        <v>76</v>
      </c>
      <c r="O8" s="69" t="s">
        <v>58</v>
      </c>
      <c r="P8" s="90" t="s">
        <v>59</v>
      </c>
      <c r="R8" s="44"/>
    </row>
    <row r="9" spans="2:23" s="49" customFormat="1" ht="17.25" customHeight="1">
      <c r="B9" s="50"/>
      <c r="C9" s="71"/>
      <c r="D9" s="71"/>
      <c r="E9" s="71"/>
      <c r="F9" s="71"/>
      <c r="G9" s="71" t="s">
        <v>77</v>
      </c>
      <c r="H9" s="71" t="s">
        <v>78</v>
      </c>
      <c r="I9" s="71"/>
      <c r="J9" s="71" t="s">
        <v>7</v>
      </c>
      <c r="K9" s="71" t="s">
        <v>7</v>
      </c>
      <c r="L9" s="71"/>
      <c r="M9" s="71" t="s">
        <v>6</v>
      </c>
      <c r="N9" s="71" t="s">
        <v>7</v>
      </c>
      <c r="O9" s="71" t="s">
        <v>7</v>
      </c>
      <c r="P9" s="72" t="s">
        <v>7</v>
      </c>
    </row>
    <row r="10" spans="2:23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74" t="s">
        <v>83</v>
      </c>
      <c r="Q10" s="75"/>
    </row>
    <row r="11" spans="2:23" s="54" customFormat="1" ht="18" customHeight="1">
      <c r="B11" s="55" t="s">
        <v>188</v>
      </c>
      <c r="C11" s="53"/>
      <c r="D11" s="53"/>
      <c r="E11" s="53"/>
      <c r="F11" s="53"/>
      <c r="G11" s="53"/>
      <c r="H11" s="53"/>
      <c r="I11" s="53"/>
      <c r="J11" s="53"/>
      <c r="K11" s="53"/>
      <c r="L11" s="32">
        <v>0</v>
      </c>
      <c r="M11" s="32">
        <v>0</v>
      </c>
      <c r="N11" s="53"/>
      <c r="O11" s="32">
        <v>0</v>
      </c>
      <c r="P11" s="32">
        <v>0</v>
      </c>
      <c r="Q11" s="75"/>
    </row>
    <row r="12" spans="2:23">
      <c r="B12" s="56" t="s">
        <v>193</v>
      </c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spans="2:23">
      <c r="B13" s="56" t="s">
        <v>760</v>
      </c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spans="2:23">
      <c r="B14" s="12" t="s">
        <v>197</v>
      </c>
      <c r="C14" s="12" t="s">
        <v>197</v>
      </c>
      <c r="D14" s="12" t="s">
        <v>197</v>
      </c>
      <c r="E14" s="12" t="s">
        <v>197</v>
      </c>
      <c r="F14" s="43"/>
      <c r="G14" s="43"/>
      <c r="H14" s="35">
        <v>0</v>
      </c>
      <c r="I14" s="12" t="s">
        <v>197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43"/>
      <c r="R14" s="43"/>
      <c r="S14" s="43"/>
      <c r="T14" s="43"/>
      <c r="U14" s="43"/>
      <c r="V14" s="43"/>
      <c r="W14" s="43"/>
    </row>
    <row r="15" spans="2:23">
      <c r="B15" s="56" t="s">
        <v>761</v>
      </c>
      <c r="E15" s="43"/>
      <c r="F15" s="43"/>
      <c r="G15" s="43"/>
      <c r="H15" s="61">
        <v>0</v>
      </c>
      <c r="I15" s="43"/>
      <c r="J15" s="43"/>
      <c r="K15" s="43"/>
      <c r="L15" s="61">
        <v>0</v>
      </c>
      <c r="M15" s="61">
        <v>0</v>
      </c>
      <c r="N15" s="43"/>
      <c r="O15" s="61">
        <v>0</v>
      </c>
      <c r="P15" s="61">
        <v>0</v>
      </c>
      <c r="Q15" s="43"/>
      <c r="R15" s="43"/>
      <c r="S15" s="43"/>
      <c r="T15" s="43"/>
      <c r="U15" s="43"/>
      <c r="V15" s="43"/>
      <c r="W15" s="43"/>
    </row>
    <row r="16" spans="2:23">
      <c r="B16" s="56" t="s">
        <v>762</v>
      </c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</row>
    <row r="17" spans="2:23">
      <c r="B17" s="12" t="s">
        <v>197</v>
      </c>
      <c r="C17" s="12" t="s">
        <v>197</v>
      </c>
      <c r="D17" s="12" t="s">
        <v>197</v>
      </c>
      <c r="E17" s="12" t="s">
        <v>197</v>
      </c>
      <c r="F17" s="43"/>
      <c r="G17" s="43"/>
      <c r="H17" s="35">
        <v>0</v>
      </c>
      <c r="I17" s="12" t="s">
        <v>197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43"/>
      <c r="R17" s="43"/>
      <c r="S17" s="43"/>
      <c r="T17" s="43"/>
      <c r="U17" s="43"/>
      <c r="V17" s="43"/>
      <c r="W17" s="43"/>
    </row>
    <row r="18" spans="2:23">
      <c r="B18" s="56" t="s">
        <v>763</v>
      </c>
      <c r="E18" s="43"/>
      <c r="F18" s="43"/>
      <c r="G18" s="43"/>
      <c r="H18" s="61">
        <v>0</v>
      </c>
      <c r="I18" s="43"/>
      <c r="J18" s="43"/>
      <c r="K18" s="43"/>
      <c r="L18" s="61">
        <v>0</v>
      </c>
      <c r="M18" s="61">
        <v>0</v>
      </c>
      <c r="N18" s="43"/>
      <c r="O18" s="61">
        <v>0</v>
      </c>
      <c r="P18" s="61">
        <v>0</v>
      </c>
      <c r="Q18" s="43"/>
      <c r="R18" s="43"/>
      <c r="S18" s="43"/>
      <c r="T18" s="43"/>
      <c r="U18" s="43"/>
      <c r="V18" s="43"/>
      <c r="W18" s="43"/>
    </row>
    <row r="19" spans="2:23">
      <c r="B19" s="56" t="s">
        <v>281</v>
      </c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</row>
    <row r="20" spans="2:23">
      <c r="B20" s="12" t="s">
        <v>197</v>
      </c>
      <c r="C20" s="12" t="s">
        <v>197</v>
      </c>
      <c r="D20" s="12" t="s">
        <v>197</v>
      </c>
      <c r="E20" s="12" t="s">
        <v>197</v>
      </c>
      <c r="F20" s="43"/>
      <c r="G20" s="43"/>
      <c r="H20" s="35">
        <v>0</v>
      </c>
      <c r="I20" s="12" t="s">
        <v>197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43"/>
      <c r="R20" s="43"/>
      <c r="S20" s="43"/>
      <c r="T20" s="43"/>
      <c r="U20" s="43"/>
      <c r="V20" s="43"/>
      <c r="W20" s="43"/>
    </row>
    <row r="21" spans="2:23">
      <c r="B21" s="56" t="s">
        <v>282</v>
      </c>
      <c r="D21" s="44"/>
      <c r="H21" s="61">
        <v>0</v>
      </c>
      <c r="L21" s="61">
        <v>0</v>
      </c>
      <c r="M21" s="61">
        <v>0</v>
      </c>
      <c r="O21" s="61">
        <v>0</v>
      </c>
      <c r="P21" s="61">
        <v>0</v>
      </c>
    </row>
    <row r="22" spans="2:23">
      <c r="B22" s="56" t="s">
        <v>129</v>
      </c>
      <c r="D22" s="44"/>
    </row>
    <row r="23" spans="2:23">
      <c r="B23" s="12" t="s">
        <v>197</v>
      </c>
      <c r="C23" s="12" t="s">
        <v>197</v>
      </c>
      <c r="D23" s="12" t="s">
        <v>197</v>
      </c>
      <c r="E23" s="12" t="s">
        <v>197</v>
      </c>
      <c r="H23" s="35">
        <v>0</v>
      </c>
      <c r="I23" s="12" t="s">
        <v>197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</row>
    <row r="24" spans="2:23">
      <c r="B24" s="56" t="s">
        <v>687</v>
      </c>
      <c r="D24" s="44"/>
      <c r="H24" s="61">
        <v>0</v>
      </c>
      <c r="L24" s="61">
        <v>0</v>
      </c>
      <c r="M24" s="61">
        <v>0</v>
      </c>
      <c r="O24" s="61">
        <v>0</v>
      </c>
      <c r="P24" s="61">
        <v>0</v>
      </c>
    </row>
    <row r="25" spans="2:23">
      <c r="B25" s="56" t="s">
        <v>214</v>
      </c>
      <c r="D25" s="44"/>
      <c r="H25" s="61">
        <v>0</v>
      </c>
      <c r="L25" s="61">
        <v>0</v>
      </c>
      <c r="M25" s="61">
        <v>0</v>
      </c>
      <c r="O25" s="61">
        <v>0</v>
      </c>
      <c r="P25" s="61">
        <v>0</v>
      </c>
    </row>
    <row r="26" spans="2:23">
      <c r="B26" s="12" t="s">
        <v>221</v>
      </c>
      <c r="D26" s="44"/>
    </row>
    <row r="27" spans="2:23">
      <c r="D27" s="44"/>
    </row>
    <row r="28" spans="2:23">
      <c r="D28" s="44"/>
    </row>
    <row r="29" spans="2:23">
      <c r="D29" s="44"/>
    </row>
    <row r="30" spans="2:23">
      <c r="D30" s="44"/>
    </row>
    <row r="31" spans="2:23">
      <c r="D31" s="44"/>
    </row>
    <row r="32" spans="2:23">
      <c r="D32" s="44"/>
    </row>
    <row r="33" spans="4:4">
      <c r="D33" s="44"/>
    </row>
    <row r="34" spans="4:4">
      <c r="D34" s="44"/>
    </row>
    <row r="35" spans="4:4">
      <c r="D35" s="44"/>
    </row>
    <row r="36" spans="4:4">
      <c r="D36" s="44"/>
    </row>
    <row r="37" spans="4:4">
      <c r="D37" s="44"/>
    </row>
    <row r="38" spans="4:4">
      <c r="D38" s="44"/>
    </row>
    <row r="39" spans="4:4">
      <c r="D39" s="44"/>
    </row>
    <row r="40" spans="4:4">
      <c r="D40" s="44"/>
    </row>
    <row r="41" spans="4:4">
      <c r="D41" s="44"/>
    </row>
    <row r="42" spans="4:4">
      <c r="D42" s="44"/>
    </row>
    <row r="43" spans="4:4">
      <c r="D43" s="44"/>
    </row>
    <row r="44" spans="4:4">
      <c r="D44" s="44"/>
    </row>
    <row r="45" spans="4:4">
      <c r="D45" s="44"/>
    </row>
    <row r="46" spans="4:4">
      <c r="D46" s="44"/>
    </row>
    <row r="47" spans="4:4">
      <c r="D47" s="44"/>
    </row>
    <row r="48" spans="4:4">
      <c r="D48" s="44"/>
    </row>
    <row r="49" spans="4:4">
      <c r="D49" s="44"/>
    </row>
    <row r="50" spans="4:4">
      <c r="D50" s="44"/>
    </row>
    <row r="51" spans="4:4">
      <c r="D51" s="44"/>
    </row>
    <row r="52" spans="4:4">
      <c r="D52" s="44"/>
    </row>
    <row r="53" spans="4:4">
      <c r="D53" s="44"/>
    </row>
    <row r="54" spans="4:4">
      <c r="D54" s="44"/>
    </row>
    <row r="55" spans="4:4">
      <c r="D55" s="44"/>
    </row>
    <row r="56" spans="4:4">
      <c r="D56" s="44"/>
    </row>
    <row r="57" spans="4:4">
      <c r="D57" s="44"/>
    </row>
    <row r="58" spans="4:4">
      <c r="D58" s="44"/>
    </row>
    <row r="59" spans="4:4">
      <c r="D59" s="44"/>
    </row>
    <row r="60" spans="4:4">
      <c r="D60" s="44"/>
    </row>
    <row r="61" spans="4:4">
      <c r="D61" s="44"/>
    </row>
    <row r="62" spans="4:4">
      <c r="D62" s="44"/>
    </row>
    <row r="63" spans="4:4">
      <c r="D63" s="44"/>
    </row>
    <row r="64" spans="4:4">
      <c r="D64" s="44"/>
    </row>
    <row r="65" spans="4:4">
      <c r="D65" s="44"/>
    </row>
    <row r="66" spans="4:4">
      <c r="D66" s="44"/>
    </row>
    <row r="67" spans="4:4">
      <c r="D67" s="44"/>
    </row>
    <row r="68" spans="4:4">
      <c r="D68" s="44"/>
    </row>
    <row r="69" spans="4:4">
      <c r="D69" s="44"/>
    </row>
    <row r="70" spans="4:4">
      <c r="D70" s="44"/>
    </row>
    <row r="71" spans="4:4">
      <c r="D71" s="44"/>
    </row>
    <row r="72" spans="4:4">
      <c r="D72" s="44"/>
    </row>
    <row r="73" spans="4:4">
      <c r="D73" s="44"/>
    </row>
    <row r="74" spans="4:4">
      <c r="D74" s="44"/>
    </row>
    <row r="75" spans="4:4">
      <c r="D75" s="44"/>
    </row>
    <row r="76" spans="4:4">
      <c r="D76" s="44"/>
    </row>
    <row r="77" spans="4:4">
      <c r="D77" s="44"/>
    </row>
    <row r="78" spans="4:4">
      <c r="D78" s="44"/>
    </row>
    <row r="79" spans="4:4">
      <c r="D79" s="44"/>
    </row>
    <row r="80" spans="4:4">
      <c r="D80" s="44"/>
    </row>
    <row r="81" spans="4:4">
      <c r="D81" s="44"/>
    </row>
    <row r="82" spans="4:4">
      <c r="D82" s="44"/>
    </row>
    <row r="83" spans="4:4">
      <c r="D83" s="44"/>
    </row>
    <row r="84" spans="4:4">
      <c r="D84" s="44"/>
    </row>
    <row r="85" spans="4:4">
      <c r="D85" s="44"/>
    </row>
    <row r="86" spans="4:4">
      <c r="D86" s="44"/>
    </row>
    <row r="87" spans="4:4">
      <c r="D87" s="44"/>
    </row>
    <row r="88" spans="4:4">
      <c r="D88" s="44"/>
    </row>
    <row r="89" spans="4:4">
      <c r="D89" s="44"/>
    </row>
    <row r="90" spans="4:4">
      <c r="D90" s="44"/>
    </row>
    <row r="91" spans="4:4">
      <c r="D91" s="44"/>
    </row>
    <row r="92" spans="4:4">
      <c r="D92" s="44"/>
    </row>
    <row r="93" spans="4:4">
      <c r="D93" s="44"/>
    </row>
    <row r="94" spans="4:4">
      <c r="D94" s="44"/>
    </row>
    <row r="95" spans="4:4">
      <c r="D95" s="44"/>
    </row>
    <row r="96" spans="4:4">
      <c r="D96" s="44"/>
    </row>
    <row r="97" spans="4:4">
      <c r="D97" s="44"/>
    </row>
    <row r="98" spans="4:4">
      <c r="D98" s="44"/>
    </row>
    <row r="99" spans="4:4">
      <c r="D99" s="44"/>
    </row>
    <row r="100" spans="4:4">
      <c r="D100" s="44"/>
    </row>
    <row r="101" spans="4:4">
      <c r="D101" s="44"/>
    </row>
    <row r="102" spans="4:4">
      <c r="D102" s="44"/>
    </row>
    <row r="103" spans="4:4">
      <c r="D103" s="44"/>
    </row>
    <row r="104" spans="4:4">
      <c r="D104" s="44"/>
    </row>
    <row r="105" spans="4:4">
      <c r="D105" s="44"/>
    </row>
    <row r="106" spans="4:4">
      <c r="D106" s="44"/>
    </row>
    <row r="107" spans="4:4">
      <c r="D107" s="44"/>
    </row>
    <row r="108" spans="4:4">
      <c r="D108" s="44"/>
    </row>
    <row r="109" spans="4:4">
      <c r="D109" s="44"/>
    </row>
    <row r="110" spans="4:4">
      <c r="D110" s="44"/>
    </row>
    <row r="111" spans="4:4">
      <c r="D111" s="44"/>
    </row>
    <row r="112" spans="4:4">
      <c r="D112" s="44"/>
    </row>
    <row r="113" spans="4:4">
      <c r="D113" s="44"/>
    </row>
    <row r="114" spans="4:4">
      <c r="D114" s="44"/>
    </row>
    <row r="115" spans="4:4">
      <c r="D115" s="44"/>
    </row>
    <row r="116" spans="4:4">
      <c r="D116" s="44"/>
    </row>
    <row r="117" spans="4:4">
      <c r="D117" s="44"/>
    </row>
    <row r="118" spans="4:4">
      <c r="D118" s="44"/>
    </row>
    <row r="119" spans="4:4">
      <c r="D119" s="44"/>
    </row>
    <row r="120" spans="4:4">
      <c r="D120" s="44"/>
    </row>
    <row r="121" spans="4:4">
      <c r="D121" s="44"/>
    </row>
    <row r="122" spans="4:4">
      <c r="D122" s="44"/>
    </row>
    <row r="123" spans="4:4">
      <c r="D123" s="44"/>
    </row>
    <row r="124" spans="4:4">
      <c r="D124" s="44"/>
    </row>
    <row r="125" spans="4:4">
      <c r="D125" s="44"/>
    </row>
    <row r="126" spans="4:4">
      <c r="D126" s="44"/>
    </row>
    <row r="127" spans="4:4">
      <c r="D127" s="44"/>
    </row>
    <row r="128" spans="4:4">
      <c r="D128" s="44"/>
    </row>
    <row r="129" spans="4:4">
      <c r="D129" s="44"/>
    </row>
    <row r="130" spans="4:4">
      <c r="D130" s="44"/>
    </row>
    <row r="131" spans="4:4">
      <c r="D131" s="44"/>
    </row>
    <row r="132" spans="4:4">
      <c r="D132" s="44"/>
    </row>
    <row r="133" spans="4:4">
      <c r="D133" s="44"/>
    </row>
    <row r="134" spans="4:4">
      <c r="D134" s="44"/>
    </row>
    <row r="135" spans="4:4">
      <c r="D135" s="44"/>
    </row>
    <row r="136" spans="4:4">
      <c r="D136" s="44"/>
    </row>
    <row r="137" spans="4:4">
      <c r="D137" s="44"/>
    </row>
    <row r="138" spans="4:4">
      <c r="D138" s="44"/>
    </row>
    <row r="139" spans="4:4">
      <c r="D139" s="44"/>
    </row>
    <row r="140" spans="4:4">
      <c r="D140" s="44"/>
    </row>
    <row r="141" spans="4:4">
      <c r="D141" s="44"/>
    </row>
    <row r="142" spans="4:4">
      <c r="D142" s="44"/>
    </row>
    <row r="143" spans="4:4">
      <c r="D143" s="44"/>
    </row>
    <row r="144" spans="4:4">
      <c r="D144" s="44"/>
    </row>
    <row r="145" spans="4:4">
      <c r="D145" s="44"/>
    </row>
    <row r="146" spans="4:4">
      <c r="D146" s="44"/>
    </row>
    <row r="147" spans="4:4">
      <c r="D147" s="44"/>
    </row>
    <row r="148" spans="4:4">
      <c r="D148" s="44"/>
    </row>
    <row r="149" spans="4:4">
      <c r="D149" s="44"/>
    </row>
    <row r="150" spans="4:4">
      <c r="D150" s="44"/>
    </row>
    <row r="151" spans="4:4">
      <c r="D151" s="44"/>
    </row>
    <row r="152" spans="4:4">
      <c r="D152" s="44"/>
    </row>
    <row r="153" spans="4:4">
      <c r="D153" s="44"/>
    </row>
    <row r="154" spans="4:4">
      <c r="D154" s="44"/>
    </row>
    <row r="155" spans="4:4">
      <c r="D155" s="44"/>
    </row>
    <row r="156" spans="4:4">
      <c r="D156" s="44"/>
    </row>
    <row r="157" spans="4:4">
      <c r="D157" s="44"/>
    </row>
    <row r="158" spans="4:4">
      <c r="D158" s="44"/>
    </row>
    <row r="159" spans="4:4">
      <c r="D159" s="44"/>
    </row>
    <row r="160" spans="4:4">
      <c r="D160" s="44"/>
    </row>
    <row r="161" spans="4:4">
      <c r="D161" s="44"/>
    </row>
    <row r="162" spans="4:4">
      <c r="D162" s="44"/>
    </row>
    <row r="163" spans="4:4">
      <c r="D163" s="44"/>
    </row>
    <row r="164" spans="4:4">
      <c r="D164" s="44"/>
    </row>
    <row r="165" spans="4:4">
      <c r="D165" s="44"/>
    </row>
    <row r="166" spans="4:4">
      <c r="D166" s="44"/>
    </row>
    <row r="167" spans="4:4">
      <c r="D167" s="44"/>
    </row>
    <row r="168" spans="4:4">
      <c r="D168" s="44"/>
    </row>
    <row r="169" spans="4:4">
      <c r="D169" s="44"/>
    </row>
    <row r="170" spans="4:4">
      <c r="D170" s="44"/>
    </row>
    <row r="171" spans="4:4">
      <c r="D171" s="44"/>
    </row>
    <row r="172" spans="4:4">
      <c r="D172" s="44"/>
    </row>
    <row r="173" spans="4:4">
      <c r="D173" s="44"/>
    </row>
    <row r="174" spans="4:4">
      <c r="D174" s="44"/>
    </row>
    <row r="175" spans="4:4">
      <c r="D175" s="44"/>
    </row>
    <row r="176" spans="4:4">
      <c r="D176" s="44"/>
    </row>
    <row r="177" spans="4:4">
      <c r="D177" s="44"/>
    </row>
    <row r="178" spans="4:4">
      <c r="D178" s="44"/>
    </row>
    <row r="179" spans="4:4">
      <c r="D179" s="44"/>
    </row>
    <row r="180" spans="4:4">
      <c r="D180" s="44"/>
    </row>
    <row r="181" spans="4:4">
      <c r="D181" s="44"/>
    </row>
    <row r="182" spans="4:4">
      <c r="D182" s="44"/>
    </row>
    <row r="183" spans="4:4">
      <c r="D183" s="44"/>
    </row>
    <row r="184" spans="4:4">
      <c r="D184" s="44"/>
    </row>
    <row r="185" spans="4:4">
      <c r="D185" s="44"/>
    </row>
    <row r="186" spans="4:4">
      <c r="D186" s="44"/>
    </row>
    <row r="187" spans="4:4">
      <c r="D187" s="44"/>
    </row>
    <row r="188" spans="4:4">
      <c r="D188" s="44"/>
    </row>
    <row r="189" spans="4:4">
      <c r="D189" s="44"/>
    </row>
    <row r="190" spans="4:4">
      <c r="D190" s="44"/>
    </row>
    <row r="191" spans="4:4">
      <c r="D191" s="44"/>
    </row>
    <row r="192" spans="4:4">
      <c r="D192" s="44"/>
    </row>
    <row r="193" spans="4:4">
      <c r="D193" s="44"/>
    </row>
    <row r="194" spans="4:4">
      <c r="D194" s="44"/>
    </row>
    <row r="195" spans="4:4">
      <c r="D195" s="44"/>
    </row>
    <row r="196" spans="4:4">
      <c r="D196" s="44"/>
    </row>
    <row r="197" spans="4:4">
      <c r="D197" s="44"/>
    </row>
    <row r="198" spans="4:4">
      <c r="D198" s="44"/>
    </row>
    <row r="199" spans="4:4">
      <c r="D199" s="44"/>
    </row>
    <row r="200" spans="4:4">
      <c r="D200" s="44"/>
    </row>
    <row r="201" spans="4:4">
      <c r="D201" s="44"/>
    </row>
    <row r="202" spans="4:4">
      <c r="D202" s="44"/>
    </row>
    <row r="203" spans="4:4">
      <c r="D203" s="44"/>
    </row>
    <row r="204" spans="4:4">
      <c r="D204" s="44"/>
    </row>
    <row r="205" spans="4:4">
      <c r="D205" s="44"/>
    </row>
    <row r="206" spans="4:4">
      <c r="D206" s="44"/>
    </row>
    <row r="207" spans="4:4">
      <c r="D207" s="44"/>
    </row>
    <row r="208" spans="4:4">
      <c r="D208" s="44"/>
    </row>
    <row r="209" spans="4:4">
      <c r="D209" s="44"/>
    </row>
    <row r="210" spans="4:4">
      <c r="D210" s="44"/>
    </row>
    <row r="211" spans="4:4">
      <c r="D211" s="44"/>
    </row>
    <row r="212" spans="4:4">
      <c r="D212" s="44"/>
    </row>
    <row r="213" spans="4:4">
      <c r="D213" s="44"/>
    </row>
    <row r="214" spans="4:4">
      <c r="D214" s="44"/>
    </row>
    <row r="215" spans="4:4">
      <c r="D215" s="44"/>
    </row>
    <row r="216" spans="4:4">
      <c r="D216" s="44"/>
    </row>
    <row r="217" spans="4:4">
      <c r="D217" s="44"/>
    </row>
    <row r="218" spans="4:4">
      <c r="D218" s="44"/>
    </row>
    <row r="219" spans="4:4">
      <c r="D219" s="44"/>
    </row>
    <row r="220" spans="4:4">
      <c r="D220" s="44"/>
    </row>
    <row r="221" spans="4:4">
      <c r="D221" s="44"/>
    </row>
    <row r="222" spans="4:4">
      <c r="D222" s="44"/>
    </row>
    <row r="223" spans="4:4">
      <c r="D223" s="44"/>
    </row>
    <row r="224" spans="4:4">
      <c r="D224" s="44"/>
    </row>
    <row r="225" spans="4:4">
      <c r="D225" s="44"/>
    </row>
    <row r="226" spans="4:4">
      <c r="D226" s="44"/>
    </row>
    <row r="227" spans="4:4">
      <c r="D227" s="44"/>
    </row>
    <row r="228" spans="4:4">
      <c r="D228" s="44"/>
    </row>
    <row r="229" spans="4:4">
      <c r="D229" s="44"/>
    </row>
    <row r="230" spans="4:4">
      <c r="D230" s="44"/>
    </row>
    <row r="231" spans="4:4">
      <c r="D231" s="44"/>
    </row>
    <row r="232" spans="4:4">
      <c r="D232" s="44"/>
    </row>
    <row r="233" spans="4:4">
      <c r="D233" s="44"/>
    </row>
    <row r="234" spans="4:4">
      <c r="D234" s="44"/>
    </row>
    <row r="235" spans="4:4">
      <c r="D235" s="44"/>
    </row>
    <row r="236" spans="4:4">
      <c r="D236" s="44"/>
    </row>
    <row r="237" spans="4:4">
      <c r="D237" s="44"/>
    </row>
    <row r="238" spans="4:4">
      <c r="D238" s="44"/>
    </row>
    <row r="239" spans="4:4">
      <c r="D239" s="44"/>
    </row>
    <row r="240" spans="4:4">
      <c r="D240" s="44"/>
    </row>
    <row r="241" spans="4:4">
      <c r="D241" s="44"/>
    </row>
    <row r="242" spans="4:4">
      <c r="D242" s="44"/>
    </row>
    <row r="243" spans="4:4">
      <c r="D243" s="44"/>
    </row>
    <row r="244" spans="4:4">
      <c r="D244" s="44"/>
    </row>
    <row r="245" spans="4:4">
      <c r="D245" s="44"/>
    </row>
    <row r="246" spans="4:4">
      <c r="D246" s="44"/>
    </row>
    <row r="247" spans="4:4">
      <c r="D247" s="44"/>
    </row>
    <row r="248" spans="4:4">
      <c r="D248" s="44"/>
    </row>
    <row r="249" spans="4:4">
      <c r="D249" s="44"/>
    </row>
    <row r="250" spans="4:4">
      <c r="D250" s="44"/>
    </row>
    <row r="251" spans="4:4">
      <c r="D251" s="44"/>
    </row>
    <row r="252" spans="4:4">
      <c r="D252" s="44"/>
    </row>
    <row r="253" spans="4:4">
      <c r="D253" s="44"/>
    </row>
    <row r="254" spans="4:4">
      <c r="D254" s="44"/>
    </row>
    <row r="255" spans="4:4">
      <c r="D255" s="44"/>
    </row>
    <row r="256" spans="4:4">
      <c r="D256" s="44"/>
    </row>
    <row r="257" spans="4:4">
      <c r="D257" s="44"/>
    </row>
    <row r="258" spans="4:4">
      <c r="D258" s="44"/>
    </row>
    <row r="259" spans="4:4">
      <c r="D259" s="44"/>
    </row>
    <row r="260" spans="4:4">
      <c r="D260" s="44"/>
    </row>
    <row r="261" spans="4:4">
      <c r="D261" s="44"/>
    </row>
    <row r="262" spans="4:4">
      <c r="D262" s="44"/>
    </row>
    <row r="263" spans="4:4">
      <c r="D263" s="44"/>
    </row>
    <row r="264" spans="4:4">
      <c r="D264" s="44"/>
    </row>
    <row r="265" spans="4:4">
      <c r="D265" s="44"/>
    </row>
    <row r="266" spans="4:4">
      <c r="D266" s="44"/>
    </row>
    <row r="267" spans="4:4">
      <c r="D267" s="44"/>
    </row>
    <row r="268" spans="4:4">
      <c r="D268" s="44"/>
    </row>
    <row r="269" spans="4:4">
      <c r="D269" s="44"/>
    </row>
    <row r="270" spans="4:4">
      <c r="D270" s="44"/>
    </row>
    <row r="271" spans="4:4">
      <c r="D271" s="44"/>
    </row>
    <row r="272" spans="4:4">
      <c r="D272" s="44"/>
    </row>
    <row r="273" spans="4:4">
      <c r="D273" s="44"/>
    </row>
    <row r="274" spans="4:4">
      <c r="D274" s="44"/>
    </row>
    <row r="275" spans="4:4">
      <c r="D275" s="44"/>
    </row>
    <row r="276" spans="4:4">
      <c r="D276" s="44"/>
    </row>
    <row r="277" spans="4:4">
      <c r="D277" s="44"/>
    </row>
    <row r="278" spans="4:4">
      <c r="D278" s="44"/>
    </row>
    <row r="279" spans="4:4">
      <c r="D279" s="44"/>
    </row>
    <row r="280" spans="4:4">
      <c r="D280" s="44"/>
    </row>
    <row r="281" spans="4:4">
      <c r="D281" s="44"/>
    </row>
    <row r="282" spans="4:4">
      <c r="D282" s="44"/>
    </row>
    <row r="283" spans="4:4">
      <c r="D283" s="44"/>
    </row>
    <row r="284" spans="4:4">
      <c r="D284" s="44"/>
    </row>
    <row r="285" spans="4:4">
      <c r="D285" s="44"/>
    </row>
    <row r="286" spans="4:4">
      <c r="D286" s="44"/>
    </row>
    <row r="287" spans="4:4">
      <c r="D287" s="44"/>
    </row>
    <row r="288" spans="4:4">
      <c r="D288" s="44"/>
    </row>
    <row r="289" spans="4:4">
      <c r="D289" s="44"/>
    </row>
    <row r="290" spans="4:4">
      <c r="D290" s="44"/>
    </row>
    <row r="291" spans="4:4">
      <c r="D291" s="44"/>
    </row>
    <row r="292" spans="4:4">
      <c r="D292" s="44"/>
    </row>
    <row r="293" spans="4:4">
      <c r="D293" s="44"/>
    </row>
    <row r="294" spans="4:4">
      <c r="D294" s="44"/>
    </row>
    <row r="295" spans="4:4">
      <c r="D295" s="44"/>
    </row>
    <row r="296" spans="4:4">
      <c r="D296" s="44"/>
    </row>
    <row r="297" spans="4:4">
      <c r="D297" s="44"/>
    </row>
    <row r="298" spans="4:4">
      <c r="D298" s="44"/>
    </row>
    <row r="299" spans="4:4">
      <c r="D299" s="44"/>
    </row>
    <row r="300" spans="4:4">
      <c r="D300" s="44"/>
    </row>
    <row r="301" spans="4:4">
      <c r="D301" s="44"/>
    </row>
    <row r="302" spans="4:4">
      <c r="D302" s="44"/>
    </row>
    <row r="303" spans="4:4">
      <c r="D303" s="44"/>
    </row>
    <row r="304" spans="4:4">
      <c r="D304" s="44"/>
    </row>
    <row r="305" spans="4:4">
      <c r="D305" s="44"/>
    </row>
    <row r="306" spans="4:4">
      <c r="D306" s="44"/>
    </row>
    <row r="307" spans="4:4">
      <c r="D307" s="44"/>
    </row>
    <row r="308" spans="4:4">
      <c r="D308" s="44"/>
    </row>
    <row r="309" spans="4:4">
      <c r="D309" s="44"/>
    </row>
    <row r="310" spans="4:4">
      <c r="D310" s="44"/>
    </row>
    <row r="311" spans="4:4">
      <c r="D311" s="44"/>
    </row>
    <row r="312" spans="4:4">
      <c r="D312" s="44"/>
    </row>
    <row r="313" spans="4:4">
      <c r="D313" s="44"/>
    </row>
    <row r="314" spans="4:4">
      <c r="D314" s="44"/>
    </row>
    <row r="315" spans="4:4">
      <c r="D315" s="44"/>
    </row>
    <row r="316" spans="4:4">
      <c r="D316" s="44"/>
    </row>
    <row r="317" spans="4:4">
      <c r="D317" s="44"/>
    </row>
    <row r="318" spans="4:4">
      <c r="D318" s="44"/>
    </row>
    <row r="319" spans="4:4">
      <c r="D319" s="44"/>
    </row>
    <row r="320" spans="4:4">
      <c r="D320" s="44"/>
    </row>
    <row r="321" spans="4:4">
      <c r="D321" s="44"/>
    </row>
    <row r="322" spans="4:4">
      <c r="D322" s="44"/>
    </row>
    <row r="323" spans="4:4">
      <c r="D323" s="44"/>
    </row>
    <row r="324" spans="4:4">
      <c r="D324" s="44"/>
    </row>
    <row r="325" spans="4:4">
      <c r="D325" s="44"/>
    </row>
    <row r="326" spans="4:4">
      <c r="D326" s="44"/>
    </row>
    <row r="327" spans="4:4">
      <c r="D327" s="44"/>
    </row>
    <row r="328" spans="4:4">
      <c r="D328" s="44"/>
    </row>
    <row r="329" spans="4:4">
      <c r="D329" s="44"/>
    </row>
    <row r="330" spans="4:4">
      <c r="D330" s="44"/>
    </row>
    <row r="331" spans="4:4">
      <c r="D331" s="44"/>
    </row>
    <row r="332" spans="4:4">
      <c r="D332" s="44"/>
    </row>
    <row r="333" spans="4:4">
      <c r="D333" s="44"/>
    </row>
    <row r="334" spans="4:4">
      <c r="D334" s="44"/>
    </row>
    <row r="335" spans="4:4">
      <c r="D335" s="44"/>
    </row>
    <row r="336" spans="4:4">
      <c r="D336" s="44"/>
    </row>
    <row r="337" spans="4:4">
      <c r="D337" s="44"/>
    </row>
    <row r="338" spans="4:4">
      <c r="D338" s="44"/>
    </row>
    <row r="339" spans="4:4">
      <c r="D339" s="44"/>
    </row>
    <row r="340" spans="4:4">
      <c r="D340" s="44"/>
    </row>
    <row r="341" spans="4:4">
      <c r="D341" s="44"/>
    </row>
    <row r="342" spans="4:4">
      <c r="D342" s="44"/>
    </row>
    <row r="343" spans="4:4">
      <c r="D343" s="44"/>
    </row>
    <row r="344" spans="4:4">
      <c r="D344" s="44"/>
    </row>
    <row r="345" spans="4:4">
      <c r="D345" s="44"/>
    </row>
    <row r="346" spans="4:4">
      <c r="D346" s="44"/>
    </row>
    <row r="347" spans="4:4">
      <c r="D347" s="44"/>
    </row>
    <row r="348" spans="4:4">
      <c r="D348" s="44"/>
    </row>
    <row r="349" spans="4:4">
      <c r="D349" s="44"/>
    </row>
    <row r="350" spans="4:4">
      <c r="D350" s="44"/>
    </row>
    <row r="351" spans="4:4">
      <c r="D351" s="44"/>
    </row>
    <row r="352" spans="4:4">
      <c r="D352" s="44"/>
    </row>
    <row r="353" spans="4:4">
      <c r="D353" s="44"/>
    </row>
    <row r="354" spans="4:4">
      <c r="D354" s="44"/>
    </row>
    <row r="355" spans="4:4">
      <c r="D355" s="44"/>
    </row>
    <row r="356" spans="4:4">
      <c r="D356" s="44"/>
    </row>
    <row r="357" spans="4:4">
      <c r="D357" s="44"/>
    </row>
    <row r="358" spans="4:4">
      <c r="D358" s="44"/>
    </row>
    <row r="359" spans="4:4">
      <c r="D359" s="44"/>
    </row>
    <row r="360" spans="4:4">
      <c r="D360" s="44"/>
    </row>
    <row r="361" spans="4:4">
      <c r="D361" s="44"/>
    </row>
    <row r="362" spans="4:4">
      <c r="D362" s="44"/>
    </row>
    <row r="363" spans="4:4">
      <c r="D363" s="44"/>
    </row>
    <row r="364" spans="4:4">
      <c r="D364" s="44"/>
    </row>
    <row r="365" spans="4:4">
      <c r="D365" s="44"/>
    </row>
    <row r="366" spans="4:4">
      <c r="D366" s="44"/>
    </row>
    <row r="367" spans="4:4">
      <c r="D367" s="44"/>
    </row>
    <row r="368" spans="4:4">
      <c r="D368" s="44"/>
    </row>
    <row r="369" spans="2:4">
      <c r="D369" s="44"/>
    </row>
    <row r="370" spans="2:4">
      <c r="D370" s="44"/>
    </row>
    <row r="371" spans="2:4">
      <c r="D371" s="44"/>
    </row>
    <row r="372" spans="2:4">
      <c r="D372" s="44"/>
    </row>
    <row r="373" spans="2:4">
      <c r="D373" s="44"/>
    </row>
    <row r="374" spans="2:4">
      <c r="D374" s="44"/>
    </row>
    <row r="375" spans="2:4">
      <c r="B375" s="44"/>
      <c r="D375" s="44"/>
    </row>
    <row r="376" spans="2:4">
      <c r="B376" s="44"/>
      <c r="D376" s="44"/>
    </row>
    <row r="377" spans="2:4">
      <c r="B377" s="49"/>
      <c r="D377" s="44"/>
    </row>
    <row r="378" spans="2:4">
      <c r="D378" s="44"/>
    </row>
    <row r="379" spans="2:4">
      <c r="D379" s="44"/>
    </row>
    <row r="380" spans="2:4">
      <c r="D380" s="44"/>
    </row>
    <row r="381" spans="2:4">
      <c r="D381" s="44"/>
    </row>
    <row r="382" spans="2:4">
      <c r="D382" s="44"/>
    </row>
    <row r="383" spans="2:4">
      <c r="D383" s="44"/>
    </row>
    <row r="384" spans="2:4">
      <c r="D384" s="44"/>
    </row>
    <row r="385" spans="4:4">
      <c r="D385" s="44"/>
    </row>
    <row r="386" spans="4:4">
      <c r="D386" s="44"/>
    </row>
    <row r="387" spans="4:4">
      <c r="D387" s="44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7" width="10.7109375" style="43" customWidth="1"/>
    <col min="8" max="14" width="10.7109375" style="44" customWidth="1"/>
    <col min="15" max="15" width="14.7109375" style="44" customWidth="1"/>
    <col min="16" max="16" width="11.7109375" style="44" customWidth="1"/>
    <col min="17" max="17" width="14.7109375" style="44" customWidth="1"/>
    <col min="18" max="20" width="10.7109375" style="44" customWidth="1"/>
    <col min="21" max="21" width="7.5703125" style="44" customWidth="1"/>
    <col min="22" max="22" width="6.7109375" style="44" customWidth="1"/>
    <col min="23" max="23" width="7.7109375" style="44" customWidth="1"/>
    <col min="24" max="24" width="7.140625" style="44" customWidth="1"/>
    <col min="25" max="25" width="6" style="44" customWidth="1"/>
    <col min="26" max="26" width="7.85546875" style="44" customWidth="1"/>
    <col min="27" max="27" width="8.140625" style="44" customWidth="1"/>
    <col min="28" max="28" width="6.28515625" style="44" customWidth="1"/>
    <col min="29" max="29" width="8" style="44" customWidth="1"/>
    <col min="30" max="30" width="8.7109375" style="44" customWidth="1"/>
    <col min="31" max="31" width="10" style="44" customWidth="1"/>
    <col min="32" max="32" width="9.5703125" style="44" customWidth="1"/>
    <col min="33" max="33" width="6.140625" style="44" customWidth="1"/>
    <col min="34" max="35" width="5.7109375" style="44" customWidth="1"/>
    <col min="36" max="36" width="6.85546875" style="44" customWidth="1"/>
    <col min="37" max="37" width="6.42578125" style="44" customWidth="1"/>
    <col min="38" max="38" width="6.7109375" style="44" customWidth="1"/>
    <col min="39" max="39" width="7.28515625" style="44" customWidth="1"/>
    <col min="40" max="51" width="5.7109375" style="44" customWidth="1"/>
    <col min="52" max="16384" width="9.140625" style="44"/>
  </cols>
  <sheetData>
    <row r="1" spans="2:67">
      <c r="B1" s="11" t="s">
        <v>0</v>
      </c>
      <c r="C1" s="12" t="s">
        <v>190</v>
      </c>
    </row>
    <row r="2" spans="2:67">
      <c r="B2" s="11" t="s">
        <v>1</v>
      </c>
    </row>
    <row r="3" spans="2:67">
      <c r="B3" s="11" t="s">
        <v>2</v>
      </c>
      <c r="C3" s="12" t="s">
        <v>191</v>
      </c>
    </row>
    <row r="4" spans="2:67">
      <c r="B4" s="11" t="s">
        <v>3</v>
      </c>
      <c r="C4" s="12" t="s">
        <v>192</v>
      </c>
    </row>
    <row r="6" spans="2:67" ht="26.25" customHeight="1">
      <c r="B6" s="65" t="s">
        <v>69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7"/>
      <c r="BO6" s="49"/>
    </row>
    <row r="7" spans="2:67" ht="26.25" customHeight="1">
      <c r="B7" s="65" t="s">
        <v>86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7"/>
      <c r="BJ7" s="49"/>
      <c r="BO7" s="49"/>
    </row>
    <row r="8" spans="2:67" s="49" customFormat="1" ht="63">
      <c r="B8" s="78" t="s">
        <v>49</v>
      </c>
      <c r="C8" s="48" t="s">
        <v>50</v>
      </c>
      <c r="D8" s="79" t="s">
        <v>71</v>
      </c>
      <c r="E8" s="79" t="s">
        <v>87</v>
      </c>
      <c r="F8" s="79" t="s">
        <v>51</v>
      </c>
      <c r="G8" s="48" t="s">
        <v>88</v>
      </c>
      <c r="H8" s="48" t="s">
        <v>52</v>
      </c>
      <c r="I8" s="48" t="s">
        <v>53</v>
      </c>
      <c r="J8" s="48" t="s">
        <v>72</v>
      </c>
      <c r="K8" s="48" t="s">
        <v>73</v>
      </c>
      <c r="L8" s="48" t="s">
        <v>54</v>
      </c>
      <c r="M8" s="48" t="s">
        <v>55</v>
      </c>
      <c r="N8" s="48" t="s">
        <v>56</v>
      </c>
      <c r="O8" s="48" t="s">
        <v>74</v>
      </c>
      <c r="P8" s="48" t="s">
        <v>75</v>
      </c>
      <c r="Q8" s="48" t="s">
        <v>57</v>
      </c>
      <c r="R8" s="48" t="s">
        <v>76</v>
      </c>
      <c r="S8" s="79" t="s">
        <v>58</v>
      </c>
      <c r="T8" s="80" t="s">
        <v>59</v>
      </c>
      <c r="V8" s="44"/>
      <c r="AZ8" s="44"/>
      <c r="BJ8" s="44"/>
      <c r="BK8" s="44"/>
      <c r="BL8" s="44"/>
      <c r="BO8" s="54"/>
    </row>
    <row r="9" spans="2:67" s="49" customFormat="1" ht="20.25" customHeight="1">
      <c r="B9" s="81"/>
      <c r="C9" s="51"/>
      <c r="D9" s="51"/>
      <c r="E9" s="51"/>
      <c r="F9" s="51"/>
      <c r="G9" s="51"/>
      <c r="H9" s="51"/>
      <c r="I9" s="51"/>
      <c r="J9" s="51" t="s">
        <v>77</v>
      </c>
      <c r="K9" s="51" t="s">
        <v>78</v>
      </c>
      <c r="L9" s="51"/>
      <c r="M9" s="51" t="s">
        <v>7</v>
      </c>
      <c r="N9" s="51" t="s">
        <v>7</v>
      </c>
      <c r="O9" s="51"/>
      <c r="P9" s="51" t="s">
        <v>79</v>
      </c>
      <c r="Q9" s="51" t="s">
        <v>6</v>
      </c>
      <c r="R9" s="51" t="s">
        <v>7</v>
      </c>
      <c r="S9" s="51" t="s">
        <v>7</v>
      </c>
      <c r="T9" s="82" t="s">
        <v>7</v>
      </c>
      <c r="BJ9" s="44"/>
      <c r="BL9" s="44"/>
      <c r="BO9" s="54"/>
    </row>
    <row r="10" spans="2:67" s="54" customFormat="1" ht="18" customHeight="1">
      <c r="B10" s="83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53" t="s">
        <v>83</v>
      </c>
      <c r="Q10" s="53" t="s">
        <v>84</v>
      </c>
      <c r="R10" s="53" t="s">
        <v>89</v>
      </c>
      <c r="S10" s="84" t="s">
        <v>90</v>
      </c>
      <c r="T10" s="85" t="s">
        <v>91</v>
      </c>
      <c r="U10" s="75"/>
      <c r="BJ10" s="44"/>
      <c r="BK10" s="49"/>
      <c r="BL10" s="44"/>
      <c r="BO10" s="44"/>
    </row>
    <row r="11" spans="2:67" s="54" customFormat="1" ht="18" customHeight="1" thickBot="1">
      <c r="B11" s="86" t="s">
        <v>92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32">
        <v>0</v>
      </c>
      <c r="P11" s="73"/>
      <c r="Q11" s="32">
        <v>0</v>
      </c>
      <c r="R11" s="53"/>
      <c r="S11" s="32">
        <v>0</v>
      </c>
      <c r="T11" s="32">
        <v>0</v>
      </c>
      <c r="U11" s="75"/>
      <c r="BJ11" s="44"/>
      <c r="BK11" s="49"/>
      <c r="BL11" s="44"/>
      <c r="BO11" s="44"/>
    </row>
    <row r="12" spans="2:67">
      <c r="B12" s="56" t="s">
        <v>193</v>
      </c>
      <c r="C12" s="44"/>
      <c r="D12" s="44"/>
      <c r="E12" s="44"/>
      <c r="F12" s="44"/>
      <c r="G12" s="44"/>
    </row>
    <row r="13" spans="2:67">
      <c r="B13" s="56" t="s">
        <v>279</v>
      </c>
      <c r="C13" s="44"/>
      <c r="D13" s="44"/>
      <c r="E13" s="44"/>
      <c r="F13" s="44"/>
      <c r="G13" s="44"/>
    </row>
    <row r="14" spans="2:67">
      <c r="B14" s="12" t="s">
        <v>197</v>
      </c>
      <c r="C14" s="12" t="s">
        <v>197</v>
      </c>
      <c r="D14" s="44"/>
      <c r="E14" s="44"/>
      <c r="F14" s="44"/>
      <c r="G14" s="12" t="s">
        <v>197</v>
      </c>
      <c r="H14" s="12" t="s">
        <v>197</v>
      </c>
      <c r="K14" s="35">
        <v>0</v>
      </c>
      <c r="L14" s="12" t="s">
        <v>197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</row>
    <row r="15" spans="2:67">
      <c r="B15" s="56" t="s">
        <v>280</v>
      </c>
      <c r="C15" s="44"/>
      <c r="D15" s="44"/>
      <c r="E15" s="44"/>
      <c r="F15" s="44"/>
      <c r="G15" s="44"/>
      <c r="K15" s="61">
        <v>0</v>
      </c>
      <c r="N15" s="61">
        <v>0</v>
      </c>
      <c r="O15" s="61">
        <v>0</v>
      </c>
      <c r="Q15" s="61">
        <v>0</v>
      </c>
      <c r="S15" s="61">
        <v>0</v>
      </c>
      <c r="T15" s="61">
        <v>0</v>
      </c>
    </row>
    <row r="16" spans="2:67">
      <c r="B16" s="56" t="s">
        <v>256</v>
      </c>
      <c r="C16" s="44"/>
      <c r="D16" s="44"/>
      <c r="E16" s="44"/>
      <c r="F16" s="44"/>
      <c r="G16" s="44"/>
    </row>
    <row r="17" spans="2:20">
      <c r="B17" s="12" t="s">
        <v>197</v>
      </c>
      <c r="C17" s="12" t="s">
        <v>197</v>
      </c>
      <c r="D17" s="44"/>
      <c r="E17" s="44"/>
      <c r="F17" s="44"/>
      <c r="G17" s="12" t="s">
        <v>197</v>
      </c>
      <c r="H17" s="12" t="s">
        <v>197</v>
      </c>
      <c r="K17" s="35">
        <v>0</v>
      </c>
      <c r="L17" s="12" t="s">
        <v>197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</row>
    <row r="18" spans="2:20">
      <c r="B18" s="56" t="s">
        <v>272</v>
      </c>
      <c r="C18" s="44"/>
      <c r="D18" s="44"/>
      <c r="E18" s="44"/>
      <c r="F18" s="44"/>
      <c r="G18" s="44"/>
      <c r="K18" s="61">
        <v>0</v>
      </c>
      <c r="N18" s="61">
        <v>0</v>
      </c>
      <c r="O18" s="61">
        <v>0</v>
      </c>
      <c r="Q18" s="61">
        <v>0</v>
      </c>
      <c r="S18" s="61">
        <v>0</v>
      </c>
      <c r="T18" s="61">
        <v>0</v>
      </c>
    </row>
    <row r="19" spans="2:20">
      <c r="B19" s="56" t="s">
        <v>281</v>
      </c>
      <c r="C19" s="44"/>
      <c r="D19" s="44"/>
      <c r="E19" s="44"/>
      <c r="F19" s="44"/>
      <c r="G19" s="44"/>
    </row>
    <row r="20" spans="2:20">
      <c r="B20" s="12" t="s">
        <v>197</v>
      </c>
      <c r="C20" s="12" t="s">
        <v>197</v>
      </c>
      <c r="D20" s="44"/>
      <c r="E20" s="44"/>
      <c r="F20" s="44"/>
      <c r="G20" s="12" t="s">
        <v>197</v>
      </c>
      <c r="H20" s="12" t="s">
        <v>197</v>
      </c>
      <c r="K20" s="35">
        <v>0</v>
      </c>
      <c r="L20" s="12" t="s">
        <v>197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</row>
    <row r="21" spans="2:20">
      <c r="B21" s="56" t="s">
        <v>282</v>
      </c>
      <c r="C21" s="44"/>
      <c r="D21" s="44"/>
      <c r="E21" s="44"/>
      <c r="F21" s="44"/>
      <c r="G21" s="44"/>
      <c r="K21" s="61">
        <v>0</v>
      </c>
      <c r="N21" s="61">
        <v>0</v>
      </c>
      <c r="O21" s="61">
        <v>0</v>
      </c>
      <c r="Q21" s="61">
        <v>0</v>
      </c>
      <c r="S21" s="61">
        <v>0</v>
      </c>
      <c r="T21" s="61">
        <v>0</v>
      </c>
    </row>
    <row r="22" spans="2:20">
      <c r="B22" s="56" t="s">
        <v>214</v>
      </c>
      <c r="C22" s="44"/>
      <c r="D22" s="44"/>
      <c r="E22" s="44"/>
      <c r="F22" s="44"/>
      <c r="G22" s="44"/>
      <c r="K22" s="61">
        <v>0</v>
      </c>
      <c r="N22" s="61">
        <v>0</v>
      </c>
      <c r="O22" s="61">
        <v>0</v>
      </c>
      <c r="Q22" s="61">
        <v>0</v>
      </c>
      <c r="S22" s="61">
        <v>0</v>
      </c>
      <c r="T22" s="61">
        <v>0</v>
      </c>
    </row>
    <row r="23" spans="2:20">
      <c r="B23" s="56" t="s">
        <v>215</v>
      </c>
      <c r="C23" s="44"/>
      <c r="D23" s="44"/>
      <c r="E23" s="44"/>
      <c r="F23" s="44"/>
      <c r="G23" s="44"/>
    </row>
    <row r="24" spans="2:20">
      <c r="B24" s="56" t="s">
        <v>283</v>
      </c>
      <c r="C24" s="44"/>
      <c r="D24" s="44"/>
      <c r="E24" s="44"/>
      <c r="F24" s="44"/>
      <c r="G24" s="44"/>
    </row>
    <row r="25" spans="2:20">
      <c r="B25" s="12" t="s">
        <v>197</v>
      </c>
      <c r="C25" s="12" t="s">
        <v>197</v>
      </c>
      <c r="D25" s="44"/>
      <c r="E25" s="44"/>
      <c r="F25" s="44"/>
      <c r="G25" s="12" t="s">
        <v>197</v>
      </c>
      <c r="H25" s="12" t="s">
        <v>197</v>
      </c>
      <c r="K25" s="35">
        <v>0</v>
      </c>
      <c r="L25" s="12" t="s">
        <v>197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</row>
    <row r="26" spans="2:20">
      <c r="B26" s="56" t="s">
        <v>284</v>
      </c>
      <c r="C26" s="44"/>
      <c r="D26" s="44"/>
      <c r="E26" s="44"/>
      <c r="F26" s="44"/>
      <c r="G26" s="44"/>
      <c r="K26" s="61">
        <v>0</v>
      </c>
      <c r="N26" s="61">
        <v>0</v>
      </c>
      <c r="O26" s="61">
        <v>0</v>
      </c>
      <c r="Q26" s="61">
        <v>0</v>
      </c>
      <c r="S26" s="61">
        <v>0</v>
      </c>
      <c r="T26" s="61">
        <v>0</v>
      </c>
    </row>
    <row r="27" spans="2:20">
      <c r="B27" s="56" t="s">
        <v>285</v>
      </c>
      <c r="C27" s="44"/>
      <c r="D27" s="44"/>
      <c r="E27" s="44"/>
      <c r="F27" s="44"/>
      <c r="G27" s="44"/>
    </row>
    <row r="28" spans="2:20">
      <c r="B28" s="12" t="s">
        <v>197</v>
      </c>
      <c r="C28" s="12" t="s">
        <v>197</v>
      </c>
      <c r="D28" s="44"/>
      <c r="E28" s="44"/>
      <c r="F28" s="44"/>
      <c r="G28" s="12" t="s">
        <v>197</v>
      </c>
      <c r="H28" s="12" t="s">
        <v>197</v>
      </c>
      <c r="K28" s="35">
        <v>0</v>
      </c>
      <c r="L28" s="12" t="s">
        <v>197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</row>
    <row r="29" spans="2:20">
      <c r="B29" s="56" t="s">
        <v>286</v>
      </c>
      <c r="C29" s="44"/>
      <c r="D29" s="44"/>
      <c r="E29" s="44"/>
      <c r="F29" s="44"/>
      <c r="G29" s="44"/>
      <c r="K29" s="61">
        <v>0</v>
      </c>
      <c r="N29" s="61">
        <v>0</v>
      </c>
      <c r="O29" s="61">
        <v>0</v>
      </c>
      <c r="Q29" s="61">
        <v>0</v>
      </c>
      <c r="S29" s="61">
        <v>0</v>
      </c>
      <c r="T29" s="61">
        <v>0</v>
      </c>
    </row>
    <row r="30" spans="2:20">
      <c r="B30" s="56" t="s">
        <v>220</v>
      </c>
      <c r="C30" s="44"/>
      <c r="D30" s="44"/>
      <c r="E30" s="44"/>
      <c r="F30" s="44"/>
      <c r="G30" s="44"/>
      <c r="K30" s="61">
        <v>0</v>
      </c>
      <c r="N30" s="61">
        <v>0</v>
      </c>
      <c r="O30" s="61">
        <v>0</v>
      </c>
      <c r="Q30" s="61">
        <v>0</v>
      </c>
      <c r="S30" s="61">
        <v>0</v>
      </c>
      <c r="T30" s="61">
        <v>0</v>
      </c>
    </row>
    <row r="31" spans="2:20">
      <c r="B31" s="12" t="s">
        <v>221</v>
      </c>
      <c r="C31" s="44"/>
      <c r="D31" s="44"/>
      <c r="E31" s="44"/>
      <c r="F31" s="44"/>
      <c r="G31" s="44"/>
    </row>
    <row r="32" spans="2:20">
      <c r="C32" s="44"/>
      <c r="D32" s="44"/>
      <c r="E32" s="44"/>
      <c r="F32" s="44"/>
      <c r="G32" s="44"/>
    </row>
    <row r="33" spans="3:7">
      <c r="C33" s="44"/>
      <c r="D33" s="44"/>
      <c r="E33" s="44"/>
      <c r="F33" s="44"/>
      <c r="G33" s="44"/>
    </row>
    <row r="34" spans="3:7">
      <c r="C34" s="44"/>
      <c r="D34" s="44"/>
      <c r="E34" s="44"/>
      <c r="F34" s="44"/>
      <c r="G34" s="44"/>
    </row>
    <row r="35" spans="3:7">
      <c r="C35" s="44"/>
      <c r="D35" s="44"/>
      <c r="E35" s="44"/>
      <c r="F35" s="44"/>
      <c r="G35" s="44"/>
    </row>
    <row r="36" spans="3:7">
      <c r="C36" s="44"/>
      <c r="D36" s="44"/>
      <c r="E36" s="44"/>
      <c r="F36" s="44"/>
      <c r="G36" s="44"/>
    </row>
    <row r="37" spans="3:7">
      <c r="C37" s="44"/>
      <c r="D37" s="44"/>
      <c r="E37" s="44"/>
      <c r="F37" s="44"/>
      <c r="G37" s="44"/>
    </row>
    <row r="38" spans="3:7">
      <c r="C38" s="44"/>
      <c r="D38" s="44"/>
      <c r="E38" s="44"/>
      <c r="F38" s="44"/>
      <c r="G38" s="44"/>
    </row>
    <row r="39" spans="3:7">
      <c r="C39" s="44"/>
      <c r="D39" s="44"/>
      <c r="E39" s="44"/>
      <c r="F39" s="44"/>
      <c r="G39" s="44"/>
    </row>
    <row r="40" spans="3:7">
      <c r="C40" s="44"/>
      <c r="D40" s="44"/>
      <c r="E40" s="44"/>
      <c r="F40" s="44"/>
      <c r="G40" s="44"/>
    </row>
    <row r="41" spans="3:7">
      <c r="C41" s="44"/>
      <c r="D41" s="44"/>
      <c r="E41" s="44"/>
      <c r="F41" s="44"/>
      <c r="G41" s="44"/>
    </row>
    <row r="42" spans="3:7">
      <c r="C42" s="44"/>
      <c r="D42" s="44"/>
      <c r="E42" s="44"/>
      <c r="F42" s="44"/>
      <c r="G42" s="44"/>
    </row>
    <row r="43" spans="3:7">
      <c r="C43" s="44"/>
      <c r="D43" s="44"/>
      <c r="E43" s="44"/>
      <c r="F43" s="44"/>
      <c r="G43" s="44"/>
    </row>
    <row r="44" spans="3:7">
      <c r="C44" s="44"/>
      <c r="D44" s="44"/>
      <c r="E44" s="44"/>
      <c r="F44" s="44"/>
      <c r="G44" s="44"/>
    </row>
    <row r="45" spans="3:7">
      <c r="C45" s="44"/>
      <c r="D45" s="44"/>
      <c r="E45" s="44"/>
      <c r="F45" s="44"/>
      <c r="G45" s="44"/>
    </row>
    <row r="46" spans="3:7">
      <c r="C46" s="44"/>
      <c r="D46" s="44"/>
      <c r="E46" s="44"/>
      <c r="F46" s="44"/>
      <c r="G46" s="44"/>
    </row>
    <row r="47" spans="3:7">
      <c r="C47" s="44"/>
      <c r="D47" s="44"/>
      <c r="E47" s="44"/>
      <c r="F47" s="44"/>
      <c r="G47" s="44"/>
    </row>
    <row r="48" spans="3:7">
      <c r="C48" s="44"/>
      <c r="D48" s="44"/>
      <c r="E48" s="44"/>
      <c r="F48" s="44"/>
      <c r="G48" s="44"/>
    </row>
    <row r="49" spans="3:7">
      <c r="C49" s="44"/>
      <c r="D49" s="44"/>
      <c r="E49" s="44"/>
      <c r="F49" s="44"/>
      <c r="G49" s="44"/>
    </row>
    <row r="50" spans="3:7">
      <c r="C50" s="44"/>
      <c r="D50" s="44"/>
      <c r="E50" s="44"/>
      <c r="F50" s="44"/>
      <c r="G50" s="44"/>
    </row>
    <row r="51" spans="3:7">
      <c r="C51" s="44"/>
      <c r="D51" s="44"/>
      <c r="E51" s="44"/>
      <c r="F51" s="44"/>
      <c r="G51" s="44"/>
    </row>
    <row r="52" spans="3:7">
      <c r="C52" s="44"/>
      <c r="D52" s="44"/>
      <c r="E52" s="44"/>
      <c r="F52" s="44"/>
      <c r="G52" s="44"/>
    </row>
    <row r="53" spans="3:7">
      <c r="C53" s="44"/>
      <c r="D53" s="44"/>
      <c r="E53" s="44"/>
      <c r="F53" s="44"/>
      <c r="G53" s="44"/>
    </row>
    <row r="54" spans="3:7">
      <c r="C54" s="44"/>
      <c r="D54" s="44"/>
      <c r="E54" s="44"/>
      <c r="F54" s="44"/>
      <c r="G54" s="44"/>
    </row>
    <row r="55" spans="3:7">
      <c r="C55" s="44"/>
      <c r="D55" s="44"/>
      <c r="E55" s="44"/>
      <c r="F55" s="44"/>
      <c r="G55" s="44"/>
    </row>
    <row r="56" spans="3:7">
      <c r="C56" s="44"/>
      <c r="D56" s="44"/>
      <c r="E56" s="44"/>
      <c r="F56" s="44"/>
      <c r="G56" s="44"/>
    </row>
    <row r="57" spans="3:7">
      <c r="C57" s="44"/>
      <c r="D57" s="44"/>
      <c r="E57" s="44"/>
      <c r="F57" s="44"/>
      <c r="G57" s="44"/>
    </row>
    <row r="58" spans="3:7">
      <c r="C58" s="44"/>
      <c r="D58" s="44"/>
      <c r="E58" s="44"/>
      <c r="F58" s="44"/>
      <c r="G58" s="44"/>
    </row>
    <row r="59" spans="3:7">
      <c r="C59" s="44"/>
      <c r="D59" s="44"/>
      <c r="E59" s="44"/>
      <c r="F59" s="44"/>
      <c r="G59" s="44"/>
    </row>
    <row r="60" spans="3:7">
      <c r="C60" s="44"/>
      <c r="D60" s="44"/>
      <c r="E60" s="44"/>
      <c r="F60" s="44"/>
      <c r="G60" s="44"/>
    </row>
    <row r="61" spans="3:7">
      <c r="C61" s="44"/>
      <c r="D61" s="44"/>
      <c r="E61" s="44"/>
      <c r="F61" s="44"/>
      <c r="G61" s="44"/>
    </row>
    <row r="62" spans="3:7">
      <c r="C62" s="44"/>
      <c r="D62" s="44"/>
      <c r="E62" s="44"/>
      <c r="F62" s="44"/>
      <c r="G62" s="44"/>
    </row>
    <row r="63" spans="3:7">
      <c r="C63" s="44"/>
      <c r="D63" s="44"/>
      <c r="E63" s="44"/>
      <c r="F63" s="44"/>
      <c r="G63" s="44"/>
    </row>
    <row r="64" spans="3:7">
      <c r="C64" s="44"/>
      <c r="D64" s="44"/>
      <c r="E64" s="44"/>
      <c r="F64" s="44"/>
      <c r="G64" s="44"/>
    </row>
    <row r="65" spans="3:7">
      <c r="C65" s="44"/>
      <c r="D65" s="44"/>
      <c r="E65" s="44"/>
      <c r="F65" s="44"/>
      <c r="G65" s="44"/>
    </row>
    <row r="66" spans="3:7">
      <c r="C66" s="44"/>
      <c r="D66" s="44"/>
      <c r="E66" s="44"/>
      <c r="F66" s="44"/>
      <c r="G66" s="44"/>
    </row>
    <row r="67" spans="3:7">
      <c r="C67" s="44"/>
      <c r="D67" s="44"/>
      <c r="E67" s="44"/>
      <c r="F67" s="44"/>
      <c r="G67" s="44"/>
    </row>
    <row r="68" spans="3:7">
      <c r="C68" s="44"/>
      <c r="D68" s="44"/>
      <c r="E68" s="44"/>
      <c r="F68" s="44"/>
      <c r="G68" s="44"/>
    </row>
    <row r="69" spans="3:7">
      <c r="C69" s="44"/>
      <c r="D69" s="44"/>
      <c r="E69" s="44"/>
      <c r="F69" s="44"/>
      <c r="G69" s="44"/>
    </row>
    <row r="70" spans="3:7">
      <c r="C70" s="44"/>
      <c r="D70" s="44"/>
      <c r="E70" s="44"/>
      <c r="F70" s="44"/>
      <c r="G70" s="44"/>
    </row>
    <row r="71" spans="3:7">
      <c r="C71" s="44"/>
      <c r="D71" s="44"/>
      <c r="E71" s="44"/>
      <c r="F71" s="44"/>
      <c r="G71" s="44"/>
    </row>
    <row r="72" spans="3:7">
      <c r="C72" s="44"/>
      <c r="D72" s="44"/>
      <c r="E72" s="44"/>
      <c r="F72" s="44"/>
      <c r="G72" s="44"/>
    </row>
    <row r="73" spans="3:7">
      <c r="C73" s="44"/>
      <c r="D73" s="44"/>
      <c r="E73" s="44"/>
      <c r="F73" s="44"/>
      <c r="G73" s="44"/>
    </row>
    <row r="74" spans="3:7">
      <c r="C74" s="44"/>
      <c r="D74" s="44"/>
      <c r="E74" s="44"/>
      <c r="F74" s="44"/>
      <c r="G74" s="44"/>
    </row>
    <row r="75" spans="3:7">
      <c r="C75" s="44"/>
      <c r="D75" s="44"/>
      <c r="E75" s="44"/>
      <c r="F75" s="44"/>
      <c r="G75" s="44"/>
    </row>
    <row r="76" spans="3:7">
      <c r="C76" s="44"/>
      <c r="D76" s="44"/>
      <c r="E76" s="44"/>
      <c r="F76" s="44"/>
      <c r="G76" s="44"/>
    </row>
    <row r="77" spans="3:7">
      <c r="C77" s="44"/>
      <c r="D77" s="44"/>
      <c r="E77" s="44"/>
      <c r="F77" s="44"/>
      <c r="G77" s="44"/>
    </row>
    <row r="78" spans="3:7">
      <c r="C78" s="44"/>
      <c r="D78" s="44"/>
      <c r="E78" s="44"/>
      <c r="F78" s="44"/>
      <c r="G78" s="44"/>
    </row>
    <row r="79" spans="3:7">
      <c r="C79" s="44"/>
      <c r="D79" s="44"/>
      <c r="E79" s="44"/>
      <c r="F79" s="44"/>
      <c r="G79" s="44"/>
    </row>
    <row r="80" spans="3:7">
      <c r="C80" s="44"/>
      <c r="D80" s="44"/>
      <c r="E80" s="44"/>
      <c r="F80" s="44"/>
      <c r="G80" s="44"/>
    </row>
    <row r="81" spans="3:7">
      <c r="C81" s="44"/>
      <c r="D81" s="44"/>
      <c r="E81" s="44"/>
      <c r="F81" s="44"/>
      <c r="G81" s="44"/>
    </row>
    <row r="82" spans="3:7">
      <c r="C82" s="44"/>
      <c r="D82" s="44"/>
      <c r="E82" s="44"/>
      <c r="F82" s="44"/>
      <c r="G82" s="44"/>
    </row>
    <row r="83" spans="3:7">
      <c r="C83" s="44"/>
      <c r="D83" s="44"/>
      <c r="E83" s="44"/>
      <c r="F83" s="44"/>
      <c r="G83" s="44"/>
    </row>
    <row r="84" spans="3:7">
      <c r="C84" s="44"/>
      <c r="D84" s="44"/>
      <c r="E84" s="44"/>
      <c r="F84" s="44"/>
      <c r="G84" s="44"/>
    </row>
    <row r="85" spans="3:7">
      <c r="C85" s="44"/>
      <c r="D85" s="44"/>
      <c r="E85" s="44"/>
      <c r="F85" s="44"/>
      <c r="G85" s="44"/>
    </row>
    <row r="86" spans="3:7">
      <c r="C86" s="44"/>
      <c r="D86" s="44"/>
      <c r="E86" s="44"/>
      <c r="F86" s="44"/>
      <c r="G86" s="44"/>
    </row>
    <row r="87" spans="3:7">
      <c r="C87" s="44"/>
      <c r="D87" s="44"/>
      <c r="E87" s="44"/>
      <c r="F87" s="44"/>
      <c r="G87" s="44"/>
    </row>
    <row r="88" spans="3:7">
      <c r="C88" s="44"/>
      <c r="D88" s="44"/>
      <c r="E88" s="44"/>
      <c r="F88" s="44"/>
      <c r="G88" s="44"/>
    </row>
    <row r="89" spans="3:7">
      <c r="C89" s="44"/>
      <c r="D89" s="44"/>
      <c r="E89" s="44"/>
      <c r="F89" s="44"/>
      <c r="G89" s="44"/>
    </row>
    <row r="90" spans="3:7">
      <c r="C90" s="44"/>
      <c r="D90" s="44"/>
      <c r="E90" s="44"/>
      <c r="F90" s="44"/>
      <c r="G90" s="44"/>
    </row>
    <row r="91" spans="3:7">
      <c r="C91" s="44"/>
      <c r="D91" s="44"/>
      <c r="E91" s="44"/>
      <c r="F91" s="44"/>
      <c r="G91" s="44"/>
    </row>
    <row r="92" spans="3:7">
      <c r="C92" s="44"/>
      <c r="D92" s="44"/>
      <c r="E92" s="44"/>
      <c r="F92" s="44"/>
      <c r="G92" s="44"/>
    </row>
    <row r="93" spans="3:7">
      <c r="C93" s="44"/>
      <c r="D93" s="44"/>
      <c r="E93" s="44"/>
      <c r="F93" s="44"/>
      <c r="G93" s="44"/>
    </row>
    <row r="94" spans="3:7">
      <c r="C94" s="44"/>
      <c r="D94" s="44"/>
      <c r="E94" s="44"/>
      <c r="F94" s="44"/>
      <c r="G94" s="44"/>
    </row>
    <row r="95" spans="3:7">
      <c r="C95" s="44"/>
      <c r="D95" s="44"/>
      <c r="E95" s="44"/>
      <c r="F95" s="44"/>
      <c r="G95" s="44"/>
    </row>
    <row r="96" spans="3:7">
      <c r="C96" s="44"/>
      <c r="D96" s="44"/>
      <c r="E96" s="44"/>
      <c r="F96" s="44"/>
      <c r="G96" s="44"/>
    </row>
    <row r="97" spans="3:7">
      <c r="C97" s="44"/>
      <c r="D97" s="44"/>
      <c r="E97" s="44"/>
      <c r="F97" s="44"/>
      <c r="G97" s="44"/>
    </row>
    <row r="98" spans="3:7">
      <c r="C98" s="44"/>
      <c r="D98" s="44"/>
      <c r="E98" s="44"/>
      <c r="F98" s="44"/>
      <c r="G98" s="44"/>
    </row>
    <row r="99" spans="3:7">
      <c r="C99" s="44"/>
      <c r="D99" s="44"/>
      <c r="E99" s="44"/>
      <c r="F99" s="44"/>
      <c r="G99" s="44"/>
    </row>
    <row r="100" spans="3:7">
      <c r="C100" s="44"/>
      <c r="D100" s="44"/>
      <c r="E100" s="44"/>
      <c r="F100" s="44"/>
      <c r="G100" s="44"/>
    </row>
    <row r="101" spans="3:7">
      <c r="C101" s="44"/>
      <c r="D101" s="44"/>
      <c r="E101" s="44"/>
      <c r="F101" s="44"/>
      <c r="G101" s="44"/>
    </row>
    <row r="102" spans="3:7">
      <c r="C102" s="44"/>
      <c r="D102" s="44"/>
      <c r="E102" s="44"/>
      <c r="F102" s="44"/>
      <c r="G102" s="44"/>
    </row>
    <row r="103" spans="3:7">
      <c r="C103" s="44"/>
      <c r="D103" s="44"/>
      <c r="E103" s="44"/>
      <c r="F103" s="44"/>
      <c r="G103" s="44"/>
    </row>
    <row r="104" spans="3:7">
      <c r="C104" s="44"/>
      <c r="D104" s="44"/>
      <c r="E104" s="44"/>
      <c r="F104" s="44"/>
      <c r="G104" s="44"/>
    </row>
    <row r="105" spans="3:7">
      <c r="C105" s="44"/>
      <c r="D105" s="44"/>
      <c r="E105" s="44"/>
      <c r="F105" s="44"/>
      <c r="G105" s="44"/>
    </row>
    <row r="106" spans="3:7">
      <c r="C106" s="44"/>
      <c r="D106" s="44"/>
      <c r="E106" s="44"/>
      <c r="F106" s="44"/>
      <c r="G106" s="44"/>
    </row>
    <row r="107" spans="3:7">
      <c r="C107" s="44"/>
      <c r="D107" s="44"/>
      <c r="E107" s="44"/>
      <c r="F107" s="44"/>
      <c r="G107" s="44"/>
    </row>
    <row r="108" spans="3:7">
      <c r="C108" s="44"/>
      <c r="D108" s="44"/>
      <c r="E108" s="44"/>
      <c r="F108" s="44"/>
      <c r="G108" s="44"/>
    </row>
    <row r="109" spans="3:7">
      <c r="C109" s="44"/>
      <c r="D109" s="44"/>
      <c r="E109" s="44"/>
      <c r="F109" s="44"/>
      <c r="G109" s="44"/>
    </row>
    <row r="110" spans="3:7">
      <c r="C110" s="44"/>
      <c r="D110" s="44"/>
      <c r="E110" s="44"/>
      <c r="F110" s="44"/>
      <c r="G110" s="44"/>
    </row>
    <row r="111" spans="3:7">
      <c r="C111" s="44"/>
      <c r="D111" s="44"/>
      <c r="E111" s="44"/>
      <c r="F111" s="44"/>
      <c r="G111" s="44"/>
    </row>
    <row r="112" spans="3:7">
      <c r="C112" s="44"/>
      <c r="D112" s="44"/>
      <c r="E112" s="44"/>
      <c r="F112" s="44"/>
      <c r="G112" s="44"/>
    </row>
    <row r="113" spans="3:7">
      <c r="C113" s="44"/>
      <c r="D113" s="44"/>
      <c r="E113" s="44"/>
      <c r="F113" s="44"/>
      <c r="G113" s="44"/>
    </row>
    <row r="114" spans="3:7">
      <c r="C114" s="44"/>
      <c r="D114" s="44"/>
      <c r="E114" s="44"/>
      <c r="F114" s="44"/>
      <c r="G114" s="44"/>
    </row>
    <row r="115" spans="3:7">
      <c r="C115" s="44"/>
      <c r="D115" s="44"/>
      <c r="E115" s="44"/>
      <c r="F115" s="44"/>
      <c r="G115" s="44"/>
    </row>
    <row r="116" spans="3:7">
      <c r="C116" s="44"/>
      <c r="D116" s="44"/>
      <c r="E116" s="44"/>
      <c r="F116" s="44"/>
      <c r="G116" s="44"/>
    </row>
    <row r="117" spans="3:7">
      <c r="C117" s="44"/>
      <c r="D117" s="44"/>
      <c r="E117" s="44"/>
      <c r="F117" s="44"/>
      <c r="G117" s="44"/>
    </row>
    <row r="118" spans="3:7">
      <c r="C118" s="44"/>
      <c r="D118" s="44"/>
      <c r="E118" s="44"/>
      <c r="F118" s="44"/>
      <c r="G118" s="44"/>
    </row>
    <row r="119" spans="3:7">
      <c r="C119" s="44"/>
      <c r="D119" s="44"/>
      <c r="E119" s="44"/>
      <c r="F119" s="44"/>
      <c r="G119" s="44"/>
    </row>
    <row r="120" spans="3:7">
      <c r="C120" s="44"/>
      <c r="D120" s="44"/>
      <c r="E120" s="44"/>
      <c r="F120" s="44"/>
      <c r="G120" s="44"/>
    </row>
    <row r="121" spans="3:7">
      <c r="C121" s="44"/>
      <c r="D121" s="44"/>
      <c r="E121" s="44"/>
      <c r="F121" s="44"/>
      <c r="G121" s="44"/>
    </row>
    <row r="122" spans="3:7">
      <c r="C122" s="44"/>
      <c r="D122" s="44"/>
      <c r="E122" s="44"/>
      <c r="F122" s="44"/>
      <c r="G122" s="44"/>
    </row>
    <row r="123" spans="3:7">
      <c r="C123" s="44"/>
      <c r="D123" s="44"/>
      <c r="E123" s="44"/>
      <c r="F123" s="44"/>
      <c r="G123" s="44"/>
    </row>
    <row r="124" spans="3:7">
      <c r="C124" s="44"/>
      <c r="D124" s="44"/>
      <c r="E124" s="44"/>
      <c r="F124" s="44"/>
      <c r="G124" s="44"/>
    </row>
    <row r="125" spans="3:7">
      <c r="C125" s="44"/>
      <c r="D125" s="44"/>
      <c r="E125" s="44"/>
      <c r="F125" s="44"/>
      <c r="G125" s="44"/>
    </row>
    <row r="126" spans="3:7">
      <c r="C126" s="44"/>
      <c r="D126" s="44"/>
      <c r="E126" s="44"/>
      <c r="F126" s="44"/>
      <c r="G126" s="44"/>
    </row>
    <row r="127" spans="3:7">
      <c r="C127" s="44"/>
      <c r="D127" s="44"/>
      <c r="E127" s="44"/>
      <c r="F127" s="44"/>
      <c r="G127" s="44"/>
    </row>
    <row r="128" spans="3:7">
      <c r="C128" s="44"/>
      <c r="D128" s="44"/>
      <c r="E128" s="44"/>
      <c r="F128" s="44"/>
      <c r="G128" s="44"/>
    </row>
    <row r="129" spans="3:7">
      <c r="C129" s="44"/>
      <c r="D129" s="44"/>
      <c r="E129" s="44"/>
      <c r="F129" s="44"/>
      <c r="G129" s="44"/>
    </row>
    <row r="130" spans="3:7">
      <c r="C130" s="44"/>
      <c r="D130" s="44"/>
      <c r="E130" s="44"/>
      <c r="F130" s="44"/>
      <c r="G130" s="44"/>
    </row>
    <row r="131" spans="3:7">
      <c r="C131" s="44"/>
      <c r="D131" s="44"/>
      <c r="E131" s="44"/>
      <c r="F131" s="44"/>
      <c r="G131" s="44"/>
    </row>
    <row r="132" spans="3:7">
      <c r="C132" s="44"/>
      <c r="D132" s="44"/>
      <c r="E132" s="44"/>
      <c r="F132" s="44"/>
      <c r="G132" s="44"/>
    </row>
    <row r="133" spans="3:7">
      <c r="C133" s="44"/>
      <c r="D133" s="44"/>
      <c r="E133" s="44"/>
      <c r="F133" s="44"/>
      <c r="G133" s="44"/>
    </row>
    <row r="134" spans="3:7">
      <c r="C134" s="44"/>
      <c r="D134" s="44"/>
      <c r="E134" s="44"/>
      <c r="F134" s="44"/>
      <c r="G134" s="44"/>
    </row>
    <row r="135" spans="3:7">
      <c r="C135" s="44"/>
      <c r="D135" s="44"/>
      <c r="E135" s="44"/>
      <c r="F135" s="44"/>
      <c r="G135" s="44"/>
    </row>
    <row r="136" spans="3:7">
      <c r="C136" s="44"/>
      <c r="D136" s="44"/>
      <c r="E136" s="44"/>
      <c r="F136" s="44"/>
      <c r="G136" s="44"/>
    </row>
    <row r="137" spans="3:7">
      <c r="C137" s="44"/>
      <c r="D137" s="44"/>
      <c r="E137" s="44"/>
      <c r="F137" s="44"/>
      <c r="G137" s="44"/>
    </row>
    <row r="138" spans="3:7">
      <c r="C138" s="44"/>
      <c r="D138" s="44"/>
      <c r="E138" s="44"/>
      <c r="F138" s="44"/>
      <c r="G138" s="44"/>
    </row>
    <row r="139" spans="3:7">
      <c r="C139" s="44"/>
      <c r="D139" s="44"/>
      <c r="E139" s="44"/>
      <c r="F139" s="44"/>
      <c r="G139" s="44"/>
    </row>
    <row r="140" spans="3:7">
      <c r="C140" s="44"/>
      <c r="D140" s="44"/>
      <c r="E140" s="44"/>
      <c r="F140" s="44"/>
      <c r="G140" s="44"/>
    </row>
    <row r="141" spans="3:7">
      <c r="C141" s="44"/>
      <c r="D141" s="44"/>
      <c r="E141" s="44"/>
      <c r="F141" s="44"/>
      <c r="G141" s="44"/>
    </row>
    <row r="142" spans="3:7">
      <c r="C142" s="44"/>
      <c r="D142" s="44"/>
      <c r="E142" s="44"/>
      <c r="F142" s="44"/>
      <c r="G142" s="44"/>
    </row>
    <row r="143" spans="3:7">
      <c r="C143" s="44"/>
      <c r="D143" s="44"/>
      <c r="E143" s="44"/>
      <c r="F143" s="44"/>
      <c r="G143" s="44"/>
    </row>
    <row r="144" spans="3:7">
      <c r="C144" s="44"/>
      <c r="D144" s="44"/>
      <c r="E144" s="44"/>
      <c r="F144" s="44"/>
      <c r="G144" s="44"/>
    </row>
    <row r="145" spans="3:7">
      <c r="C145" s="44"/>
      <c r="D145" s="44"/>
      <c r="E145" s="44"/>
      <c r="F145" s="44"/>
      <c r="G145" s="44"/>
    </row>
    <row r="146" spans="3:7">
      <c r="C146" s="44"/>
      <c r="D146" s="44"/>
      <c r="E146" s="44"/>
      <c r="F146" s="44"/>
      <c r="G146" s="44"/>
    </row>
    <row r="147" spans="3:7">
      <c r="C147" s="44"/>
      <c r="D147" s="44"/>
      <c r="E147" s="44"/>
      <c r="F147" s="44"/>
      <c r="G147" s="44"/>
    </row>
    <row r="148" spans="3:7">
      <c r="C148" s="44"/>
      <c r="D148" s="44"/>
      <c r="E148" s="44"/>
      <c r="F148" s="44"/>
      <c r="G148" s="44"/>
    </row>
    <row r="149" spans="3:7">
      <c r="C149" s="44"/>
      <c r="D149" s="44"/>
      <c r="E149" s="44"/>
      <c r="F149" s="44"/>
      <c r="G149" s="44"/>
    </row>
    <row r="150" spans="3:7">
      <c r="C150" s="44"/>
      <c r="D150" s="44"/>
      <c r="E150" s="44"/>
      <c r="F150" s="44"/>
      <c r="G150" s="44"/>
    </row>
    <row r="151" spans="3:7">
      <c r="C151" s="44"/>
      <c r="D151" s="44"/>
      <c r="E151" s="44"/>
      <c r="F151" s="44"/>
      <c r="G151" s="44"/>
    </row>
    <row r="152" spans="3:7">
      <c r="C152" s="44"/>
      <c r="D152" s="44"/>
      <c r="E152" s="44"/>
      <c r="F152" s="44"/>
      <c r="G152" s="44"/>
    </row>
    <row r="153" spans="3:7">
      <c r="C153" s="44"/>
      <c r="D153" s="44"/>
      <c r="E153" s="44"/>
      <c r="F153" s="44"/>
      <c r="G153" s="44"/>
    </row>
    <row r="154" spans="3:7">
      <c r="C154" s="44"/>
      <c r="D154" s="44"/>
      <c r="E154" s="44"/>
      <c r="F154" s="44"/>
      <c r="G154" s="44"/>
    </row>
    <row r="155" spans="3:7">
      <c r="C155" s="44"/>
      <c r="D155" s="44"/>
      <c r="E155" s="44"/>
      <c r="F155" s="44"/>
      <c r="G155" s="44"/>
    </row>
    <row r="156" spans="3:7">
      <c r="C156" s="44"/>
      <c r="D156" s="44"/>
      <c r="E156" s="44"/>
      <c r="F156" s="44"/>
      <c r="G156" s="44"/>
    </row>
    <row r="157" spans="3:7">
      <c r="C157" s="44"/>
      <c r="D157" s="44"/>
      <c r="E157" s="44"/>
      <c r="F157" s="44"/>
      <c r="G157" s="44"/>
    </row>
    <row r="158" spans="3:7">
      <c r="C158" s="44"/>
      <c r="D158" s="44"/>
      <c r="E158" s="44"/>
      <c r="F158" s="44"/>
      <c r="G158" s="44"/>
    </row>
    <row r="159" spans="3:7">
      <c r="C159" s="44"/>
      <c r="D159" s="44"/>
      <c r="E159" s="44"/>
      <c r="F159" s="44"/>
      <c r="G159" s="44"/>
    </row>
    <row r="160" spans="3:7">
      <c r="C160" s="44"/>
      <c r="D160" s="44"/>
      <c r="E160" s="44"/>
      <c r="F160" s="44"/>
      <c r="G160" s="44"/>
    </row>
    <row r="161" spans="3:7">
      <c r="C161" s="44"/>
      <c r="D161" s="44"/>
      <c r="E161" s="44"/>
      <c r="F161" s="44"/>
      <c r="G161" s="44"/>
    </row>
    <row r="162" spans="3:7">
      <c r="C162" s="44"/>
      <c r="D162" s="44"/>
      <c r="E162" s="44"/>
      <c r="F162" s="44"/>
      <c r="G162" s="44"/>
    </row>
    <row r="163" spans="3:7">
      <c r="C163" s="44"/>
      <c r="D163" s="44"/>
      <c r="E163" s="44"/>
      <c r="F163" s="44"/>
      <c r="G163" s="44"/>
    </row>
    <row r="164" spans="3:7">
      <c r="C164" s="44"/>
      <c r="D164" s="44"/>
      <c r="E164" s="44"/>
      <c r="F164" s="44"/>
      <c r="G164" s="44"/>
    </row>
    <row r="165" spans="3:7">
      <c r="C165" s="44"/>
      <c r="D165" s="44"/>
      <c r="E165" s="44"/>
      <c r="F165" s="44"/>
      <c r="G165" s="44"/>
    </row>
    <row r="166" spans="3:7">
      <c r="C166" s="44"/>
      <c r="D166" s="44"/>
      <c r="E166" s="44"/>
      <c r="F166" s="44"/>
      <c r="G166" s="44"/>
    </row>
    <row r="167" spans="3:7">
      <c r="C167" s="44"/>
      <c r="D167" s="44"/>
      <c r="E167" s="44"/>
      <c r="F167" s="44"/>
      <c r="G167" s="44"/>
    </row>
    <row r="168" spans="3:7">
      <c r="C168" s="44"/>
      <c r="D168" s="44"/>
      <c r="E168" s="44"/>
      <c r="F168" s="44"/>
      <c r="G168" s="44"/>
    </row>
    <row r="169" spans="3:7">
      <c r="C169" s="44"/>
      <c r="D169" s="44"/>
      <c r="E169" s="44"/>
      <c r="F169" s="44"/>
      <c r="G169" s="44"/>
    </row>
    <row r="170" spans="3:7">
      <c r="C170" s="44"/>
      <c r="D170" s="44"/>
      <c r="E170" s="44"/>
      <c r="F170" s="44"/>
      <c r="G170" s="44"/>
    </row>
    <row r="171" spans="3:7">
      <c r="C171" s="44"/>
      <c r="D171" s="44"/>
      <c r="E171" s="44"/>
      <c r="F171" s="44"/>
      <c r="G171" s="44"/>
    </row>
    <row r="172" spans="3:7">
      <c r="C172" s="44"/>
      <c r="D172" s="44"/>
      <c r="E172" s="44"/>
      <c r="F172" s="44"/>
      <c r="G172" s="44"/>
    </row>
    <row r="173" spans="3:7">
      <c r="C173" s="44"/>
      <c r="D173" s="44"/>
      <c r="E173" s="44"/>
      <c r="F173" s="44"/>
      <c r="G173" s="44"/>
    </row>
    <row r="174" spans="3:7">
      <c r="C174" s="44"/>
      <c r="D174" s="44"/>
      <c r="E174" s="44"/>
      <c r="F174" s="44"/>
      <c r="G174" s="44"/>
    </row>
    <row r="175" spans="3:7">
      <c r="C175" s="44"/>
      <c r="D175" s="44"/>
      <c r="E175" s="44"/>
      <c r="F175" s="44"/>
      <c r="G175" s="44"/>
    </row>
    <row r="176" spans="3:7">
      <c r="C176" s="44"/>
      <c r="D176" s="44"/>
      <c r="E176" s="44"/>
      <c r="F176" s="44"/>
      <c r="G176" s="44"/>
    </row>
    <row r="177" spans="3:7">
      <c r="C177" s="44"/>
      <c r="D177" s="44"/>
      <c r="E177" s="44"/>
      <c r="F177" s="44"/>
      <c r="G177" s="44"/>
    </row>
    <row r="178" spans="3:7">
      <c r="C178" s="44"/>
      <c r="D178" s="44"/>
      <c r="E178" s="44"/>
      <c r="F178" s="44"/>
      <c r="G178" s="44"/>
    </row>
    <row r="179" spans="3:7">
      <c r="C179" s="44"/>
      <c r="D179" s="44"/>
      <c r="E179" s="44"/>
      <c r="F179" s="44"/>
      <c r="G179" s="44"/>
    </row>
    <row r="180" spans="3:7">
      <c r="C180" s="44"/>
      <c r="D180" s="44"/>
      <c r="E180" s="44"/>
      <c r="F180" s="44"/>
      <c r="G180" s="44"/>
    </row>
    <row r="181" spans="3:7">
      <c r="C181" s="44"/>
      <c r="D181" s="44"/>
      <c r="E181" s="44"/>
      <c r="F181" s="44"/>
      <c r="G181" s="44"/>
    </row>
    <row r="182" spans="3:7">
      <c r="C182" s="44"/>
      <c r="D182" s="44"/>
      <c r="E182" s="44"/>
      <c r="F182" s="44"/>
      <c r="G182" s="44"/>
    </row>
    <row r="183" spans="3:7">
      <c r="C183" s="44"/>
      <c r="D183" s="44"/>
      <c r="E183" s="44"/>
      <c r="F183" s="44"/>
      <c r="G183" s="44"/>
    </row>
    <row r="184" spans="3:7">
      <c r="C184" s="44"/>
      <c r="D184" s="44"/>
      <c r="E184" s="44"/>
      <c r="F184" s="44"/>
      <c r="G184" s="44"/>
    </row>
    <row r="185" spans="3:7">
      <c r="C185" s="44"/>
      <c r="D185" s="44"/>
      <c r="E185" s="44"/>
      <c r="F185" s="44"/>
      <c r="G185" s="44"/>
    </row>
    <row r="186" spans="3:7">
      <c r="C186" s="44"/>
      <c r="D186" s="44"/>
      <c r="E186" s="44"/>
      <c r="F186" s="44"/>
      <c r="G186" s="44"/>
    </row>
    <row r="187" spans="3:7">
      <c r="C187" s="44"/>
      <c r="D187" s="44"/>
      <c r="E187" s="44"/>
      <c r="F187" s="44"/>
      <c r="G187" s="44"/>
    </row>
    <row r="188" spans="3:7">
      <c r="C188" s="44"/>
      <c r="D188" s="44"/>
      <c r="E188" s="44"/>
      <c r="F188" s="44"/>
      <c r="G188" s="44"/>
    </row>
    <row r="189" spans="3:7">
      <c r="C189" s="44"/>
      <c r="D189" s="44"/>
      <c r="E189" s="44"/>
      <c r="F189" s="44"/>
      <c r="G189" s="44"/>
    </row>
    <row r="190" spans="3:7">
      <c r="C190" s="44"/>
      <c r="D190" s="44"/>
      <c r="E190" s="44"/>
      <c r="F190" s="44"/>
      <c r="G190" s="44"/>
    </row>
    <row r="191" spans="3:7">
      <c r="C191" s="44"/>
      <c r="D191" s="44"/>
      <c r="E191" s="44"/>
      <c r="F191" s="44"/>
      <c r="G191" s="44"/>
    </row>
    <row r="192" spans="3:7">
      <c r="C192" s="44"/>
      <c r="D192" s="44"/>
      <c r="E192" s="44"/>
      <c r="F192" s="44"/>
      <c r="G192" s="44"/>
    </row>
    <row r="193" spans="3:7">
      <c r="C193" s="44"/>
      <c r="D193" s="44"/>
      <c r="E193" s="44"/>
      <c r="F193" s="44"/>
      <c r="G193" s="44"/>
    </row>
    <row r="194" spans="3:7">
      <c r="C194" s="44"/>
      <c r="D194" s="44"/>
      <c r="E194" s="44"/>
      <c r="F194" s="44"/>
      <c r="G194" s="44"/>
    </row>
    <row r="195" spans="3:7">
      <c r="C195" s="44"/>
      <c r="D195" s="44"/>
      <c r="E195" s="44"/>
      <c r="F195" s="44"/>
      <c r="G195" s="44"/>
    </row>
    <row r="196" spans="3:7">
      <c r="C196" s="44"/>
      <c r="D196" s="44"/>
      <c r="E196" s="44"/>
      <c r="F196" s="44"/>
      <c r="G196" s="44"/>
    </row>
    <row r="197" spans="3:7">
      <c r="C197" s="44"/>
      <c r="D197" s="44"/>
      <c r="E197" s="44"/>
      <c r="F197" s="44"/>
      <c r="G197" s="44"/>
    </row>
    <row r="198" spans="3:7">
      <c r="C198" s="44"/>
      <c r="D198" s="44"/>
      <c r="E198" s="44"/>
      <c r="F198" s="44"/>
      <c r="G198" s="44"/>
    </row>
    <row r="199" spans="3:7">
      <c r="C199" s="44"/>
      <c r="D199" s="44"/>
      <c r="E199" s="44"/>
      <c r="F199" s="44"/>
      <c r="G199" s="44"/>
    </row>
    <row r="200" spans="3:7">
      <c r="C200" s="44"/>
      <c r="D200" s="44"/>
      <c r="E200" s="44"/>
      <c r="F200" s="44"/>
      <c r="G200" s="44"/>
    </row>
    <row r="201" spans="3:7">
      <c r="C201" s="44"/>
      <c r="D201" s="44"/>
      <c r="E201" s="44"/>
      <c r="F201" s="44"/>
      <c r="G201" s="44"/>
    </row>
    <row r="202" spans="3:7">
      <c r="C202" s="44"/>
      <c r="D202" s="44"/>
      <c r="E202" s="44"/>
      <c r="F202" s="44"/>
      <c r="G202" s="44"/>
    </row>
    <row r="203" spans="3:7">
      <c r="C203" s="44"/>
      <c r="D203" s="44"/>
      <c r="E203" s="44"/>
      <c r="F203" s="44"/>
      <c r="G203" s="44"/>
    </row>
    <row r="204" spans="3:7">
      <c r="C204" s="44"/>
      <c r="D204" s="44"/>
      <c r="E204" s="44"/>
      <c r="F204" s="44"/>
      <c r="G204" s="44"/>
    </row>
    <row r="205" spans="3:7">
      <c r="C205" s="44"/>
      <c r="D205" s="44"/>
      <c r="E205" s="44"/>
      <c r="F205" s="44"/>
      <c r="G205" s="44"/>
    </row>
    <row r="206" spans="3:7">
      <c r="C206" s="44"/>
      <c r="D206" s="44"/>
      <c r="E206" s="44"/>
      <c r="F206" s="44"/>
      <c r="G206" s="44"/>
    </row>
    <row r="207" spans="3:7">
      <c r="C207" s="44"/>
      <c r="D207" s="44"/>
      <c r="E207" s="44"/>
      <c r="F207" s="44"/>
      <c r="G207" s="44"/>
    </row>
    <row r="208" spans="3:7">
      <c r="C208" s="44"/>
      <c r="D208" s="44"/>
      <c r="E208" s="44"/>
      <c r="F208" s="44"/>
      <c r="G208" s="44"/>
    </row>
    <row r="209" spans="3:7">
      <c r="C209" s="44"/>
      <c r="D209" s="44"/>
      <c r="E209" s="44"/>
      <c r="F209" s="44"/>
      <c r="G209" s="44"/>
    </row>
    <row r="210" spans="3:7">
      <c r="C210" s="44"/>
      <c r="D210" s="44"/>
      <c r="E210" s="44"/>
      <c r="F210" s="44"/>
      <c r="G210" s="44"/>
    </row>
    <row r="211" spans="3:7">
      <c r="C211" s="44"/>
      <c r="D211" s="44"/>
      <c r="E211" s="44"/>
      <c r="F211" s="44"/>
      <c r="G211" s="44"/>
    </row>
    <row r="212" spans="3:7">
      <c r="C212" s="44"/>
      <c r="D212" s="44"/>
      <c r="E212" s="44"/>
      <c r="F212" s="44"/>
      <c r="G212" s="44"/>
    </row>
    <row r="213" spans="3:7">
      <c r="C213" s="44"/>
      <c r="D213" s="44"/>
      <c r="E213" s="44"/>
      <c r="F213" s="44"/>
      <c r="G213" s="44"/>
    </row>
    <row r="214" spans="3:7">
      <c r="C214" s="44"/>
      <c r="D214" s="44"/>
      <c r="E214" s="44"/>
      <c r="F214" s="44"/>
      <c r="G214" s="44"/>
    </row>
    <row r="215" spans="3:7">
      <c r="C215" s="44"/>
      <c r="D215" s="44"/>
      <c r="E215" s="44"/>
      <c r="F215" s="44"/>
      <c r="G215" s="44"/>
    </row>
    <row r="216" spans="3:7">
      <c r="C216" s="44"/>
      <c r="D216" s="44"/>
      <c r="E216" s="44"/>
      <c r="F216" s="44"/>
      <c r="G216" s="44"/>
    </row>
    <row r="217" spans="3:7">
      <c r="C217" s="44"/>
      <c r="D217" s="44"/>
      <c r="E217" s="44"/>
      <c r="F217" s="44"/>
      <c r="G217" s="44"/>
    </row>
    <row r="218" spans="3:7">
      <c r="C218" s="44"/>
      <c r="D218" s="44"/>
      <c r="E218" s="44"/>
      <c r="F218" s="44"/>
      <c r="G218" s="44"/>
    </row>
    <row r="219" spans="3:7">
      <c r="C219" s="44"/>
      <c r="D219" s="44"/>
      <c r="E219" s="44"/>
      <c r="F219" s="44"/>
      <c r="G219" s="44"/>
    </row>
    <row r="220" spans="3:7">
      <c r="C220" s="44"/>
      <c r="D220" s="44"/>
      <c r="E220" s="44"/>
      <c r="F220" s="44"/>
      <c r="G220" s="44"/>
    </row>
    <row r="221" spans="3:7">
      <c r="C221" s="44"/>
      <c r="D221" s="44"/>
      <c r="E221" s="44"/>
      <c r="F221" s="44"/>
      <c r="G221" s="44"/>
    </row>
    <row r="222" spans="3:7">
      <c r="C222" s="44"/>
      <c r="D222" s="44"/>
      <c r="E222" s="44"/>
      <c r="F222" s="44"/>
      <c r="G222" s="44"/>
    </row>
    <row r="223" spans="3:7">
      <c r="C223" s="44"/>
      <c r="D223" s="44"/>
      <c r="E223" s="44"/>
      <c r="F223" s="44"/>
      <c r="G223" s="44"/>
    </row>
    <row r="224" spans="3:7">
      <c r="C224" s="44"/>
      <c r="D224" s="44"/>
      <c r="E224" s="44"/>
      <c r="F224" s="44"/>
      <c r="G224" s="44"/>
    </row>
    <row r="225" spans="3:7">
      <c r="C225" s="44"/>
      <c r="D225" s="44"/>
      <c r="E225" s="44"/>
      <c r="F225" s="44"/>
      <c r="G225" s="44"/>
    </row>
    <row r="226" spans="3:7">
      <c r="C226" s="44"/>
      <c r="D226" s="44"/>
      <c r="E226" s="44"/>
      <c r="F226" s="44"/>
      <c r="G226" s="44"/>
    </row>
    <row r="227" spans="3:7">
      <c r="C227" s="44"/>
      <c r="D227" s="44"/>
      <c r="E227" s="44"/>
      <c r="F227" s="44"/>
      <c r="G227" s="44"/>
    </row>
    <row r="228" spans="3:7">
      <c r="C228" s="44"/>
      <c r="D228" s="44"/>
      <c r="E228" s="44"/>
      <c r="F228" s="44"/>
      <c r="G228" s="44"/>
    </row>
    <row r="229" spans="3:7">
      <c r="C229" s="44"/>
      <c r="D229" s="44"/>
      <c r="E229" s="44"/>
      <c r="F229" s="44"/>
      <c r="G229" s="44"/>
    </row>
    <row r="230" spans="3:7">
      <c r="C230" s="44"/>
      <c r="D230" s="44"/>
      <c r="E230" s="44"/>
      <c r="F230" s="44"/>
      <c r="G230" s="44"/>
    </row>
    <row r="231" spans="3:7">
      <c r="C231" s="44"/>
      <c r="D231" s="44"/>
      <c r="E231" s="44"/>
      <c r="F231" s="44"/>
      <c r="G231" s="44"/>
    </row>
    <row r="232" spans="3:7">
      <c r="C232" s="44"/>
      <c r="D232" s="44"/>
      <c r="E232" s="44"/>
      <c r="F232" s="44"/>
      <c r="G232" s="44"/>
    </row>
    <row r="233" spans="3:7">
      <c r="C233" s="44"/>
      <c r="D233" s="44"/>
      <c r="E233" s="44"/>
      <c r="F233" s="44"/>
      <c r="G233" s="44"/>
    </row>
    <row r="234" spans="3:7">
      <c r="C234" s="44"/>
      <c r="D234" s="44"/>
      <c r="E234" s="44"/>
      <c r="F234" s="44"/>
      <c r="G234" s="44"/>
    </row>
    <row r="235" spans="3:7">
      <c r="C235" s="44"/>
      <c r="D235" s="44"/>
      <c r="E235" s="44"/>
      <c r="F235" s="44"/>
      <c r="G235" s="44"/>
    </row>
    <row r="236" spans="3:7">
      <c r="C236" s="44"/>
      <c r="D236" s="44"/>
      <c r="E236" s="44"/>
      <c r="F236" s="44"/>
      <c r="G236" s="44"/>
    </row>
    <row r="237" spans="3:7">
      <c r="C237" s="44"/>
      <c r="D237" s="44"/>
      <c r="E237" s="44"/>
      <c r="F237" s="44"/>
      <c r="G237" s="44"/>
    </row>
    <row r="238" spans="3:7">
      <c r="C238" s="44"/>
      <c r="D238" s="44"/>
      <c r="E238" s="44"/>
      <c r="F238" s="44"/>
      <c r="G238" s="44"/>
    </row>
    <row r="239" spans="3:7">
      <c r="C239" s="44"/>
      <c r="D239" s="44"/>
      <c r="E239" s="44"/>
      <c r="F239" s="44"/>
      <c r="G239" s="44"/>
    </row>
    <row r="240" spans="3:7">
      <c r="C240" s="44"/>
      <c r="D240" s="44"/>
      <c r="E240" s="44"/>
      <c r="F240" s="44"/>
      <c r="G240" s="44"/>
    </row>
    <row r="241" spans="3:7">
      <c r="C241" s="44"/>
      <c r="D241" s="44"/>
      <c r="E241" s="44"/>
      <c r="F241" s="44"/>
      <c r="G241" s="44"/>
    </row>
    <row r="242" spans="3:7">
      <c r="C242" s="44"/>
      <c r="D242" s="44"/>
      <c r="E242" s="44"/>
      <c r="F242" s="44"/>
      <c r="G242" s="44"/>
    </row>
    <row r="243" spans="3:7">
      <c r="C243" s="44"/>
      <c r="D243" s="44"/>
      <c r="E243" s="44"/>
      <c r="F243" s="44"/>
      <c r="G243" s="44"/>
    </row>
    <row r="244" spans="3:7">
      <c r="C244" s="44"/>
      <c r="D244" s="44"/>
      <c r="E244" s="44"/>
      <c r="F244" s="44"/>
      <c r="G244" s="44"/>
    </row>
    <row r="245" spans="3:7">
      <c r="C245" s="44"/>
      <c r="D245" s="44"/>
      <c r="E245" s="44"/>
      <c r="F245" s="44"/>
      <c r="G245" s="44"/>
    </row>
    <row r="246" spans="3:7">
      <c r="C246" s="44"/>
      <c r="D246" s="44"/>
      <c r="E246" s="44"/>
      <c r="F246" s="44"/>
      <c r="G246" s="44"/>
    </row>
    <row r="247" spans="3:7">
      <c r="C247" s="44"/>
      <c r="D247" s="44"/>
      <c r="E247" s="44"/>
      <c r="F247" s="44"/>
      <c r="G247" s="44"/>
    </row>
    <row r="248" spans="3:7">
      <c r="C248" s="44"/>
      <c r="D248" s="44"/>
      <c r="E248" s="44"/>
      <c r="F248" s="44"/>
      <c r="G248" s="44"/>
    </row>
    <row r="249" spans="3:7">
      <c r="C249" s="44"/>
      <c r="D249" s="44"/>
      <c r="E249" s="44"/>
      <c r="F249" s="44"/>
      <c r="G249" s="44"/>
    </row>
    <row r="250" spans="3:7">
      <c r="C250" s="44"/>
      <c r="D250" s="44"/>
      <c r="E250" s="44"/>
      <c r="F250" s="44"/>
      <c r="G250" s="44"/>
    </row>
    <row r="251" spans="3:7">
      <c r="C251" s="44"/>
      <c r="D251" s="44"/>
      <c r="E251" s="44"/>
      <c r="F251" s="44"/>
      <c r="G251" s="44"/>
    </row>
    <row r="252" spans="3:7">
      <c r="C252" s="44"/>
      <c r="D252" s="44"/>
      <c r="E252" s="44"/>
      <c r="F252" s="44"/>
      <c r="G252" s="44"/>
    </row>
    <row r="253" spans="3:7">
      <c r="C253" s="44"/>
      <c r="D253" s="44"/>
      <c r="E253" s="44"/>
      <c r="F253" s="44"/>
      <c r="G253" s="44"/>
    </row>
    <row r="254" spans="3:7">
      <c r="C254" s="44"/>
      <c r="D254" s="44"/>
      <c r="E254" s="44"/>
      <c r="F254" s="44"/>
      <c r="G254" s="44"/>
    </row>
    <row r="255" spans="3:7">
      <c r="C255" s="44"/>
      <c r="D255" s="44"/>
      <c r="E255" s="44"/>
      <c r="F255" s="44"/>
      <c r="G255" s="44"/>
    </row>
    <row r="256" spans="3:7">
      <c r="C256" s="44"/>
      <c r="D256" s="44"/>
      <c r="E256" s="44"/>
      <c r="F256" s="44"/>
      <c r="G256" s="44"/>
    </row>
    <row r="257" spans="3:7">
      <c r="C257" s="44"/>
      <c r="D257" s="44"/>
      <c r="E257" s="44"/>
      <c r="F257" s="44"/>
      <c r="G257" s="44"/>
    </row>
    <row r="258" spans="3:7">
      <c r="C258" s="44"/>
      <c r="D258" s="44"/>
      <c r="E258" s="44"/>
      <c r="F258" s="44"/>
      <c r="G258" s="44"/>
    </row>
    <row r="259" spans="3:7">
      <c r="C259" s="44"/>
      <c r="D259" s="44"/>
      <c r="E259" s="44"/>
      <c r="F259" s="44"/>
      <c r="G259" s="44"/>
    </row>
    <row r="260" spans="3:7">
      <c r="C260" s="44"/>
      <c r="D260" s="44"/>
      <c r="E260" s="44"/>
      <c r="F260" s="44"/>
      <c r="G260" s="44"/>
    </row>
    <row r="261" spans="3:7">
      <c r="C261" s="44"/>
      <c r="D261" s="44"/>
      <c r="E261" s="44"/>
      <c r="F261" s="44"/>
      <c r="G261" s="44"/>
    </row>
    <row r="262" spans="3:7">
      <c r="C262" s="44"/>
      <c r="D262" s="44"/>
      <c r="E262" s="44"/>
      <c r="F262" s="44"/>
      <c r="G262" s="44"/>
    </row>
    <row r="263" spans="3:7">
      <c r="C263" s="44"/>
      <c r="D263" s="44"/>
      <c r="E263" s="44"/>
      <c r="F263" s="44"/>
      <c r="G263" s="44"/>
    </row>
    <row r="264" spans="3:7">
      <c r="C264" s="44"/>
      <c r="D264" s="44"/>
      <c r="E264" s="44"/>
      <c r="F264" s="44"/>
      <c r="G264" s="44"/>
    </row>
    <row r="265" spans="3:7">
      <c r="C265" s="44"/>
      <c r="D265" s="44"/>
      <c r="E265" s="44"/>
      <c r="F265" s="44"/>
      <c r="G265" s="44"/>
    </row>
    <row r="266" spans="3:7">
      <c r="C266" s="44"/>
      <c r="D266" s="44"/>
      <c r="E266" s="44"/>
      <c r="F266" s="44"/>
      <c r="G266" s="44"/>
    </row>
    <row r="267" spans="3:7">
      <c r="C267" s="44"/>
      <c r="D267" s="44"/>
      <c r="E267" s="44"/>
      <c r="F267" s="44"/>
      <c r="G267" s="44"/>
    </row>
    <row r="268" spans="3:7">
      <c r="C268" s="44"/>
      <c r="D268" s="44"/>
      <c r="E268" s="44"/>
      <c r="F268" s="44"/>
      <c r="G268" s="44"/>
    </row>
    <row r="269" spans="3:7">
      <c r="C269" s="44"/>
      <c r="D269" s="44"/>
      <c r="E269" s="44"/>
      <c r="F269" s="44"/>
      <c r="G269" s="44"/>
    </row>
    <row r="270" spans="3:7">
      <c r="C270" s="44"/>
      <c r="D270" s="44"/>
      <c r="E270" s="44"/>
      <c r="F270" s="44"/>
      <c r="G270" s="44"/>
    </row>
    <row r="271" spans="3:7">
      <c r="C271" s="44"/>
      <c r="D271" s="44"/>
      <c r="E271" s="44"/>
      <c r="F271" s="44"/>
      <c r="G271" s="44"/>
    </row>
    <row r="272" spans="3:7">
      <c r="C272" s="44"/>
      <c r="D272" s="44"/>
      <c r="E272" s="44"/>
      <c r="F272" s="44"/>
      <c r="G272" s="44"/>
    </row>
    <row r="273" spans="3:7">
      <c r="C273" s="44"/>
      <c r="D273" s="44"/>
      <c r="E273" s="44"/>
      <c r="F273" s="44"/>
      <c r="G273" s="44"/>
    </row>
    <row r="274" spans="3:7">
      <c r="C274" s="44"/>
      <c r="D274" s="44"/>
      <c r="E274" s="44"/>
      <c r="F274" s="44"/>
      <c r="G274" s="44"/>
    </row>
    <row r="275" spans="3:7">
      <c r="C275" s="44"/>
      <c r="D275" s="44"/>
      <c r="E275" s="44"/>
      <c r="F275" s="44"/>
      <c r="G275" s="44"/>
    </row>
    <row r="276" spans="3:7">
      <c r="C276" s="44"/>
      <c r="D276" s="44"/>
      <c r="E276" s="44"/>
      <c r="F276" s="44"/>
      <c r="G276" s="44"/>
    </row>
    <row r="277" spans="3:7">
      <c r="C277" s="44"/>
      <c r="D277" s="44"/>
      <c r="E277" s="44"/>
      <c r="F277" s="44"/>
      <c r="G277" s="44"/>
    </row>
    <row r="278" spans="3:7">
      <c r="C278" s="44"/>
      <c r="D278" s="44"/>
      <c r="E278" s="44"/>
      <c r="F278" s="44"/>
      <c r="G278" s="44"/>
    </row>
    <row r="279" spans="3:7">
      <c r="C279" s="44"/>
      <c r="D279" s="44"/>
      <c r="E279" s="44"/>
      <c r="F279" s="44"/>
      <c r="G279" s="44"/>
    </row>
    <row r="280" spans="3:7">
      <c r="C280" s="44"/>
      <c r="D280" s="44"/>
      <c r="E280" s="44"/>
      <c r="F280" s="44"/>
      <c r="G280" s="44"/>
    </row>
    <row r="281" spans="3:7">
      <c r="C281" s="44"/>
      <c r="D281" s="44"/>
      <c r="E281" s="44"/>
      <c r="F281" s="44"/>
      <c r="G281" s="44"/>
    </row>
    <row r="282" spans="3:7">
      <c r="C282" s="44"/>
      <c r="D282" s="44"/>
      <c r="E282" s="44"/>
      <c r="F282" s="44"/>
      <c r="G282" s="44"/>
    </row>
    <row r="283" spans="3:7">
      <c r="C283" s="44"/>
      <c r="D283" s="44"/>
      <c r="E283" s="44"/>
      <c r="F283" s="44"/>
      <c r="G283" s="44"/>
    </row>
    <row r="284" spans="3:7">
      <c r="C284" s="44"/>
      <c r="D284" s="44"/>
      <c r="E284" s="44"/>
      <c r="F284" s="44"/>
      <c r="G284" s="44"/>
    </row>
    <row r="285" spans="3:7">
      <c r="C285" s="44"/>
      <c r="D285" s="44"/>
      <c r="E285" s="44"/>
      <c r="F285" s="44"/>
      <c r="G285" s="44"/>
    </row>
    <row r="286" spans="3:7">
      <c r="C286" s="44"/>
      <c r="D286" s="44"/>
      <c r="E286" s="44"/>
      <c r="F286" s="44"/>
      <c r="G286" s="44"/>
    </row>
    <row r="287" spans="3:7">
      <c r="C287" s="44"/>
      <c r="D287" s="44"/>
      <c r="E287" s="44"/>
      <c r="F287" s="44"/>
      <c r="G287" s="44"/>
    </row>
    <row r="288" spans="3:7">
      <c r="C288" s="44"/>
      <c r="D288" s="44"/>
      <c r="E288" s="44"/>
      <c r="F288" s="44"/>
      <c r="G288" s="44"/>
    </row>
    <row r="289" spans="3:7">
      <c r="C289" s="44"/>
      <c r="D289" s="44"/>
      <c r="E289" s="44"/>
      <c r="F289" s="44"/>
      <c r="G289" s="44"/>
    </row>
    <row r="290" spans="3:7">
      <c r="C290" s="44"/>
      <c r="D290" s="44"/>
      <c r="E290" s="44"/>
      <c r="F290" s="44"/>
      <c r="G290" s="44"/>
    </row>
    <row r="291" spans="3:7">
      <c r="C291" s="44"/>
      <c r="D291" s="44"/>
      <c r="E291" s="44"/>
      <c r="F291" s="44"/>
      <c r="G291" s="44"/>
    </row>
    <row r="292" spans="3:7">
      <c r="C292" s="44"/>
      <c r="D292" s="44"/>
      <c r="E292" s="44"/>
      <c r="F292" s="44"/>
      <c r="G292" s="44"/>
    </row>
    <row r="293" spans="3:7">
      <c r="C293" s="44"/>
      <c r="D293" s="44"/>
      <c r="E293" s="44"/>
      <c r="F293" s="44"/>
      <c r="G293" s="44"/>
    </row>
    <row r="294" spans="3:7">
      <c r="C294" s="44"/>
      <c r="D294" s="44"/>
      <c r="E294" s="44"/>
      <c r="F294" s="44"/>
      <c r="G294" s="44"/>
    </row>
    <row r="295" spans="3:7">
      <c r="C295" s="44"/>
      <c r="D295" s="44"/>
      <c r="E295" s="44"/>
      <c r="F295" s="44"/>
      <c r="G295" s="44"/>
    </row>
    <row r="296" spans="3:7">
      <c r="C296" s="44"/>
      <c r="D296" s="44"/>
      <c r="E296" s="44"/>
      <c r="F296" s="44"/>
      <c r="G296" s="44"/>
    </row>
    <row r="297" spans="3:7">
      <c r="C297" s="44"/>
      <c r="D297" s="44"/>
      <c r="E297" s="44"/>
      <c r="F297" s="44"/>
      <c r="G297" s="44"/>
    </row>
    <row r="298" spans="3:7">
      <c r="C298" s="44"/>
      <c r="D298" s="44"/>
      <c r="E298" s="44"/>
      <c r="F298" s="44"/>
      <c r="G298" s="44"/>
    </row>
    <row r="299" spans="3:7">
      <c r="C299" s="44"/>
      <c r="D299" s="44"/>
      <c r="E299" s="44"/>
      <c r="F299" s="44"/>
      <c r="G299" s="44"/>
    </row>
    <row r="300" spans="3:7">
      <c r="C300" s="44"/>
      <c r="D300" s="44"/>
      <c r="E300" s="44"/>
      <c r="F300" s="44"/>
      <c r="G300" s="44"/>
    </row>
    <row r="301" spans="3:7">
      <c r="C301" s="44"/>
      <c r="D301" s="44"/>
      <c r="E301" s="44"/>
      <c r="F301" s="44"/>
      <c r="G301" s="44"/>
    </row>
    <row r="302" spans="3:7">
      <c r="C302" s="44"/>
      <c r="D302" s="44"/>
      <c r="E302" s="44"/>
      <c r="F302" s="44"/>
      <c r="G302" s="44"/>
    </row>
    <row r="303" spans="3:7">
      <c r="C303" s="44"/>
      <c r="D303" s="44"/>
      <c r="E303" s="44"/>
      <c r="F303" s="44"/>
      <c r="G303" s="44"/>
    </row>
    <row r="304" spans="3:7">
      <c r="C304" s="44"/>
      <c r="D304" s="44"/>
      <c r="E304" s="44"/>
      <c r="F304" s="44"/>
      <c r="G304" s="44"/>
    </row>
    <row r="305" spans="3:7">
      <c r="C305" s="44"/>
      <c r="D305" s="44"/>
      <c r="E305" s="44"/>
      <c r="F305" s="44"/>
      <c r="G305" s="44"/>
    </row>
    <row r="306" spans="3:7">
      <c r="C306" s="44"/>
      <c r="D306" s="44"/>
      <c r="E306" s="44"/>
      <c r="F306" s="44"/>
      <c r="G306" s="44"/>
    </row>
    <row r="307" spans="3:7">
      <c r="C307" s="44"/>
      <c r="D307" s="44"/>
      <c r="E307" s="44"/>
      <c r="F307" s="44"/>
      <c r="G307" s="44"/>
    </row>
    <row r="308" spans="3:7">
      <c r="C308" s="44"/>
      <c r="D308" s="44"/>
      <c r="E308" s="44"/>
      <c r="F308" s="44"/>
      <c r="G308" s="44"/>
    </row>
    <row r="309" spans="3:7">
      <c r="C309" s="44"/>
      <c r="D309" s="44"/>
      <c r="E309" s="44"/>
      <c r="F309" s="44"/>
      <c r="G309" s="44"/>
    </row>
    <row r="310" spans="3:7">
      <c r="C310" s="44"/>
      <c r="D310" s="44"/>
      <c r="E310" s="44"/>
      <c r="F310" s="44"/>
      <c r="G310" s="44"/>
    </row>
    <row r="311" spans="3:7">
      <c r="C311" s="44"/>
      <c r="D311" s="44"/>
      <c r="E311" s="44"/>
      <c r="F311" s="44"/>
      <c r="G311" s="44"/>
    </row>
    <row r="312" spans="3:7">
      <c r="C312" s="44"/>
      <c r="D312" s="44"/>
      <c r="E312" s="44"/>
      <c r="F312" s="44"/>
      <c r="G312" s="44"/>
    </row>
    <row r="313" spans="3:7">
      <c r="C313" s="44"/>
      <c r="D313" s="44"/>
      <c r="E313" s="44"/>
      <c r="F313" s="44"/>
      <c r="G313" s="44"/>
    </row>
    <row r="314" spans="3:7">
      <c r="C314" s="44"/>
      <c r="D314" s="44"/>
      <c r="E314" s="44"/>
      <c r="F314" s="44"/>
      <c r="G314" s="44"/>
    </row>
    <row r="315" spans="3:7">
      <c r="C315" s="44"/>
      <c r="D315" s="44"/>
      <c r="E315" s="44"/>
      <c r="F315" s="44"/>
      <c r="G315" s="44"/>
    </row>
    <row r="316" spans="3:7">
      <c r="C316" s="44"/>
      <c r="D316" s="44"/>
      <c r="E316" s="44"/>
      <c r="F316" s="44"/>
      <c r="G316" s="44"/>
    </row>
    <row r="317" spans="3:7">
      <c r="C317" s="44"/>
      <c r="D317" s="44"/>
      <c r="E317" s="44"/>
      <c r="F317" s="44"/>
      <c r="G317" s="44"/>
    </row>
    <row r="318" spans="3:7">
      <c r="C318" s="44"/>
      <c r="D318" s="44"/>
      <c r="E318" s="44"/>
      <c r="F318" s="44"/>
      <c r="G318" s="44"/>
    </row>
    <row r="319" spans="3:7">
      <c r="C319" s="44"/>
      <c r="D319" s="44"/>
      <c r="E319" s="44"/>
      <c r="F319" s="44"/>
      <c r="G319" s="44"/>
    </row>
    <row r="320" spans="3:7">
      <c r="C320" s="44"/>
      <c r="D320" s="44"/>
      <c r="E320" s="44"/>
      <c r="F320" s="44"/>
      <c r="G320" s="44"/>
    </row>
    <row r="321" spans="3:7">
      <c r="C321" s="44"/>
      <c r="D321" s="44"/>
      <c r="E321" s="44"/>
      <c r="F321" s="44"/>
      <c r="G321" s="44"/>
    </row>
    <row r="322" spans="3:7">
      <c r="C322" s="44"/>
      <c r="D322" s="44"/>
      <c r="E322" s="44"/>
      <c r="F322" s="44"/>
      <c r="G322" s="44"/>
    </row>
    <row r="323" spans="3:7">
      <c r="C323" s="44"/>
      <c r="D323" s="44"/>
      <c r="E323" s="44"/>
      <c r="F323" s="44"/>
      <c r="G323" s="44"/>
    </row>
    <row r="324" spans="3:7">
      <c r="C324" s="44"/>
      <c r="D324" s="44"/>
      <c r="E324" s="44"/>
      <c r="F324" s="44"/>
      <c r="G324" s="44"/>
    </row>
    <row r="325" spans="3:7">
      <c r="C325" s="44"/>
      <c r="D325" s="44"/>
      <c r="E325" s="44"/>
      <c r="F325" s="44"/>
      <c r="G325" s="44"/>
    </row>
    <row r="326" spans="3:7">
      <c r="C326" s="44"/>
      <c r="D326" s="44"/>
      <c r="E326" s="44"/>
      <c r="F326" s="44"/>
      <c r="G326" s="44"/>
    </row>
    <row r="327" spans="3:7">
      <c r="C327" s="44"/>
      <c r="D327" s="44"/>
      <c r="E327" s="44"/>
      <c r="F327" s="44"/>
      <c r="G327" s="44"/>
    </row>
    <row r="328" spans="3:7">
      <c r="C328" s="44"/>
      <c r="D328" s="44"/>
      <c r="E328" s="44"/>
      <c r="F328" s="44"/>
      <c r="G328" s="44"/>
    </row>
    <row r="329" spans="3:7">
      <c r="C329" s="44"/>
      <c r="D329" s="44"/>
      <c r="E329" s="44"/>
      <c r="F329" s="44"/>
      <c r="G329" s="44"/>
    </row>
    <row r="330" spans="3:7">
      <c r="C330" s="44"/>
      <c r="D330" s="44"/>
      <c r="E330" s="44"/>
      <c r="F330" s="44"/>
      <c r="G330" s="44"/>
    </row>
    <row r="331" spans="3:7">
      <c r="C331" s="44"/>
      <c r="D331" s="44"/>
      <c r="E331" s="44"/>
      <c r="F331" s="44"/>
      <c r="G331" s="44"/>
    </row>
    <row r="332" spans="3:7">
      <c r="C332" s="44"/>
      <c r="D332" s="44"/>
      <c r="E332" s="44"/>
      <c r="F332" s="44"/>
      <c r="G332" s="44"/>
    </row>
    <row r="333" spans="3:7">
      <c r="C333" s="44"/>
      <c r="D333" s="44"/>
      <c r="E333" s="44"/>
      <c r="F333" s="44"/>
      <c r="G333" s="44"/>
    </row>
    <row r="334" spans="3:7">
      <c r="C334" s="44"/>
      <c r="D334" s="44"/>
      <c r="E334" s="44"/>
      <c r="F334" s="44"/>
      <c r="G334" s="44"/>
    </row>
    <row r="335" spans="3:7">
      <c r="C335" s="44"/>
      <c r="D335" s="44"/>
      <c r="E335" s="44"/>
      <c r="F335" s="44"/>
      <c r="G335" s="44"/>
    </row>
    <row r="336" spans="3:7">
      <c r="C336" s="44"/>
      <c r="D336" s="44"/>
      <c r="E336" s="44"/>
      <c r="F336" s="44"/>
      <c r="G336" s="44"/>
    </row>
    <row r="337" spans="3:7">
      <c r="C337" s="44"/>
      <c r="D337" s="44"/>
      <c r="E337" s="44"/>
      <c r="F337" s="44"/>
      <c r="G337" s="44"/>
    </row>
    <row r="338" spans="3:7">
      <c r="C338" s="44"/>
      <c r="D338" s="44"/>
      <c r="E338" s="44"/>
      <c r="F338" s="44"/>
      <c r="G338" s="44"/>
    </row>
    <row r="339" spans="3:7">
      <c r="C339" s="44"/>
      <c r="D339" s="44"/>
      <c r="E339" s="44"/>
      <c r="F339" s="44"/>
      <c r="G339" s="44"/>
    </row>
    <row r="340" spans="3:7">
      <c r="C340" s="44"/>
      <c r="D340" s="44"/>
      <c r="E340" s="44"/>
      <c r="F340" s="44"/>
      <c r="G340" s="44"/>
    </row>
    <row r="341" spans="3:7">
      <c r="C341" s="44"/>
      <c r="D341" s="44"/>
      <c r="E341" s="44"/>
      <c r="F341" s="44"/>
      <c r="G341" s="44"/>
    </row>
    <row r="342" spans="3:7">
      <c r="C342" s="44"/>
      <c r="D342" s="44"/>
      <c r="E342" s="44"/>
      <c r="F342" s="44"/>
      <c r="G342" s="44"/>
    </row>
    <row r="343" spans="3:7">
      <c r="C343" s="44"/>
      <c r="D343" s="44"/>
      <c r="E343" s="44"/>
      <c r="F343" s="44"/>
      <c r="G343" s="44"/>
    </row>
    <row r="344" spans="3:7">
      <c r="C344" s="44"/>
      <c r="D344" s="44"/>
      <c r="E344" s="44"/>
      <c r="F344" s="44"/>
      <c r="G344" s="44"/>
    </row>
    <row r="345" spans="3:7">
      <c r="C345" s="44"/>
      <c r="D345" s="44"/>
      <c r="E345" s="44"/>
      <c r="F345" s="44"/>
      <c r="G345" s="44"/>
    </row>
    <row r="346" spans="3:7">
      <c r="C346" s="44"/>
      <c r="D346" s="44"/>
      <c r="E346" s="44"/>
      <c r="F346" s="44"/>
      <c r="G346" s="44"/>
    </row>
    <row r="347" spans="3:7">
      <c r="C347" s="44"/>
      <c r="D347" s="44"/>
      <c r="E347" s="44"/>
      <c r="F347" s="44"/>
      <c r="G347" s="44"/>
    </row>
    <row r="348" spans="3:7">
      <c r="C348" s="44"/>
      <c r="D348" s="44"/>
      <c r="E348" s="44"/>
      <c r="F348" s="44"/>
      <c r="G348" s="44"/>
    </row>
    <row r="349" spans="3:7">
      <c r="C349" s="44"/>
      <c r="D349" s="44"/>
      <c r="E349" s="44"/>
      <c r="F349" s="44"/>
      <c r="G349" s="44"/>
    </row>
    <row r="350" spans="3:7">
      <c r="C350" s="44"/>
      <c r="D350" s="44"/>
      <c r="E350" s="44"/>
      <c r="F350" s="44"/>
      <c r="G350" s="44"/>
    </row>
    <row r="351" spans="3:7">
      <c r="C351" s="44"/>
      <c r="D351" s="44"/>
      <c r="E351" s="44"/>
      <c r="F351" s="44"/>
      <c r="G351" s="44"/>
    </row>
    <row r="352" spans="3:7">
      <c r="C352" s="44"/>
      <c r="D352" s="44"/>
      <c r="E352" s="44"/>
      <c r="F352" s="44"/>
      <c r="G352" s="44"/>
    </row>
    <row r="353" spans="3:7">
      <c r="C353" s="44"/>
      <c r="D353" s="44"/>
      <c r="E353" s="44"/>
      <c r="F353" s="44"/>
      <c r="G353" s="44"/>
    </row>
    <row r="354" spans="3:7">
      <c r="C354" s="44"/>
      <c r="D354" s="44"/>
      <c r="E354" s="44"/>
      <c r="F354" s="44"/>
      <c r="G354" s="44"/>
    </row>
    <row r="355" spans="3:7">
      <c r="C355" s="44"/>
      <c r="D355" s="44"/>
      <c r="E355" s="44"/>
      <c r="F355" s="44"/>
      <c r="G355" s="44"/>
    </row>
    <row r="356" spans="3:7">
      <c r="C356" s="44"/>
      <c r="D356" s="44"/>
      <c r="E356" s="44"/>
      <c r="F356" s="44"/>
      <c r="G356" s="44"/>
    </row>
    <row r="357" spans="3:7">
      <c r="C357" s="44"/>
      <c r="D357" s="44"/>
      <c r="E357" s="44"/>
      <c r="F357" s="44"/>
      <c r="G357" s="44"/>
    </row>
    <row r="358" spans="3:7">
      <c r="C358" s="44"/>
      <c r="D358" s="44"/>
      <c r="E358" s="44"/>
      <c r="F358" s="44"/>
      <c r="G358" s="44"/>
    </row>
    <row r="359" spans="3:7">
      <c r="C359" s="44"/>
      <c r="D359" s="44"/>
      <c r="E359" s="44"/>
      <c r="F359" s="44"/>
      <c r="G359" s="44"/>
    </row>
    <row r="360" spans="3:7">
      <c r="C360" s="44"/>
      <c r="D360" s="44"/>
      <c r="E360" s="44"/>
      <c r="F360" s="44"/>
      <c r="G360" s="44"/>
    </row>
    <row r="361" spans="3:7">
      <c r="C361" s="44"/>
      <c r="D361" s="44"/>
      <c r="E361" s="44"/>
      <c r="F361" s="44"/>
      <c r="G361" s="44"/>
    </row>
    <row r="362" spans="3:7">
      <c r="C362" s="44"/>
      <c r="D362" s="44"/>
      <c r="E362" s="44"/>
      <c r="F362" s="44"/>
      <c r="G362" s="44"/>
    </row>
    <row r="363" spans="3:7">
      <c r="C363" s="44"/>
      <c r="D363" s="44"/>
      <c r="E363" s="44"/>
      <c r="F363" s="44"/>
      <c r="G363" s="44"/>
    </row>
    <row r="364" spans="3:7">
      <c r="C364" s="44"/>
      <c r="D364" s="44"/>
      <c r="E364" s="44"/>
      <c r="F364" s="44"/>
      <c r="G364" s="44"/>
    </row>
    <row r="365" spans="3:7">
      <c r="C365" s="44"/>
      <c r="D365" s="44"/>
      <c r="E365" s="44"/>
      <c r="F365" s="44"/>
      <c r="G365" s="44"/>
    </row>
    <row r="366" spans="3:7">
      <c r="C366" s="44"/>
      <c r="D366" s="44"/>
      <c r="E366" s="44"/>
      <c r="F366" s="44"/>
      <c r="G366" s="44"/>
    </row>
    <row r="367" spans="3:7">
      <c r="C367" s="44"/>
      <c r="D367" s="44"/>
      <c r="E367" s="44"/>
      <c r="F367" s="44"/>
      <c r="G367" s="44"/>
    </row>
    <row r="368" spans="3:7">
      <c r="C368" s="44"/>
      <c r="D368" s="44"/>
      <c r="E368" s="44"/>
      <c r="F368" s="44"/>
      <c r="G368" s="44"/>
    </row>
    <row r="369" spans="3:7">
      <c r="C369" s="44"/>
      <c r="D369" s="44"/>
      <c r="E369" s="44"/>
      <c r="F369" s="44"/>
      <c r="G369" s="44"/>
    </row>
    <row r="370" spans="3:7">
      <c r="C370" s="44"/>
      <c r="D370" s="44"/>
      <c r="E370" s="44"/>
      <c r="F370" s="44"/>
      <c r="G370" s="44"/>
    </row>
    <row r="371" spans="3:7">
      <c r="C371" s="44"/>
      <c r="D371" s="44"/>
      <c r="E371" s="44"/>
      <c r="F371" s="44"/>
      <c r="G371" s="44"/>
    </row>
    <row r="372" spans="3:7">
      <c r="C372" s="44"/>
      <c r="D372" s="44"/>
      <c r="E372" s="44"/>
      <c r="F372" s="44"/>
      <c r="G372" s="44"/>
    </row>
    <row r="373" spans="3:7">
      <c r="C373" s="44"/>
      <c r="D373" s="44"/>
      <c r="E373" s="44"/>
      <c r="F373" s="44"/>
      <c r="G373" s="44"/>
    </row>
    <row r="374" spans="3:7">
      <c r="C374" s="44"/>
      <c r="D374" s="44"/>
      <c r="E374" s="44"/>
      <c r="F374" s="44"/>
      <c r="G374" s="44"/>
    </row>
    <row r="375" spans="3:7">
      <c r="C375" s="44"/>
      <c r="D375" s="44"/>
      <c r="E375" s="44"/>
      <c r="F375" s="44"/>
      <c r="G375" s="44"/>
    </row>
    <row r="376" spans="3:7">
      <c r="C376" s="44"/>
      <c r="D376" s="44"/>
      <c r="E376" s="44"/>
      <c r="F376" s="44"/>
      <c r="G376" s="44"/>
    </row>
    <row r="377" spans="3:7">
      <c r="C377" s="44"/>
      <c r="D377" s="44"/>
      <c r="E377" s="44"/>
      <c r="F377" s="44"/>
      <c r="G377" s="44"/>
    </row>
    <row r="378" spans="3:7">
      <c r="C378" s="44"/>
      <c r="D378" s="44"/>
      <c r="E378" s="44"/>
      <c r="F378" s="44"/>
      <c r="G378" s="44"/>
    </row>
    <row r="379" spans="3:7">
      <c r="C379" s="44"/>
      <c r="D379" s="44"/>
      <c r="E379" s="44"/>
      <c r="F379" s="44"/>
      <c r="G379" s="44"/>
    </row>
    <row r="380" spans="3:7">
      <c r="C380" s="44"/>
      <c r="D380" s="44"/>
      <c r="E380" s="44"/>
      <c r="F380" s="44"/>
      <c r="G380" s="44"/>
    </row>
    <row r="381" spans="3:7">
      <c r="C381" s="44"/>
      <c r="D381" s="44"/>
      <c r="E381" s="44"/>
      <c r="F381" s="44"/>
      <c r="G381" s="44"/>
    </row>
    <row r="382" spans="3:7">
      <c r="C382" s="44"/>
      <c r="D382" s="44"/>
      <c r="E382" s="44"/>
      <c r="F382" s="44"/>
      <c r="G382" s="44"/>
    </row>
    <row r="383" spans="3:7">
      <c r="C383" s="44"/>
      <c r="D383" s="44"/>
      <c r="E383" s="44"/>
      <c r="F383" s="44"/>
      <c r="G383" s="44"/>
    </row>
    <row r="384" spans="3:7">
      <c r="C384" s="44"/>
      <c r="D384" s="44"/>
      <c r="E384" s="44"/>
      <c r="F384" s="44"/>
      <c r="G384" s="44"/>
    </row>
    <row r="385" spans="3:7">
      <c r="C385" s="44"/>
      <c r="D385" s="44"/>
      <c r="E385" s="44"/>
      <c r="F385" s="44"/>
      <c r="G385" s="44"/>
    </row>
    <row r="386" spans="3:7">
      <c r="C386" s="44"/>
      <c r="D386" s="44"/>
      <c r="E386" s="44"/>
      <c r="F386" s="44"/>
      <c r="G386" s="44"/>
    </row>
    <row r="387" spans="3:7">
      <c r="C387" s="44"/>
      <c r="D387" s="44"/>
      <c r="E387" s="44"/>
      <c r="F387" s="44"/>
      <c r="G387" s="44"/>
    </row>
    <row r="388" spans="3:7">
      <c r="C388" s="44"/>
      <c r="D388" s="44"/>
      <c r="E388" s="44"/>
      <c r="F388" s="44"/>
      <c r="G388" s="44"/>
    </row>
    <row r="389" spans="3:7">
      <c r="C389" s="44"/>
      <c r="D389" s="44"/>
      <c r="E389" s="44"/>
      <c r="F389" s="44"/>
      <c r="G389" s="44"/>
    </row>
    <row r="390" spans="3:7">
      <c r="C390" s="44"/>
      <c r="D390" s="44"/>
      <c r="E390" s="44"/>
      <c r="F390" s="44"/>
      <c r="G390" s="44"/>
    </row>
    <row r="391" spans="3:7">
      <c r="C391" s="44"/>
      <c r="D391" s="44"/>
      <c r="E391" s="44"/>
      <c r="F391" s="44"/>
      <c r="G391" s="44"/>
    </row>
    <row r="392" spans="3:7">
      <c r="C392" s="44"/>
      <c r="D392" s="44"/>
      <c r="E392" s="44"/>
      <c r="F392" s="44"/>
      <c r="G392" s="44"/>
    </row>
    <row r="393" spans="3:7">
      <c r="C393" s="44"/>
      <c r="D393" s="44"/>
      <c r="E393" s="44"/>
      <c r="F393" s="44"/>
      <c r="G393" s="44"/>
    </row>
    <row r="394" spans="3:7">
      <c r="C394" s="44"/>
      <c r="D394" s="44"/>
      <c r="E394" s="44"/>
      <c r="F394" s="44"/>
      <c r="G394" s="44"/>
    </row>
    <row r="395" spans="3:7">
      <c r="C395" s="44"/>
      <c r="D395" s="44"/>
      <c r="E395" s="44"/>
      <c r="F395" s="44"/>
      <c r="G395" s="44"/>
    </row>
    <row r="396" spans="3:7">
      <c r="C396" s="44"/>
      <c r="D396" s="44"/>
      <c r="E396" s="44"/>
      <c r="F396" s="44"/>
      <c r="G396" s="44"/>
    </row>
    <row r="397" spans="3:7">
      <c r="C397" s="44"/>
      <c r="D397" s="44"/>
      <c r="E397" s="44"/>
      <c r="F397" s="44"/>
      <c r="G397" s="44"/>
    </row>
    <row r="398" spans="3:7">
      <c r="C398" s="44"/>
      <c r="D398" s="44"/>
      <c r="E398" s="44"/>
      <c r="F398" s="44"/>
      <c r="G398" s="44"/>
    </row>
    <row r="399" spans="3:7">
      <c r="C399" s="44"/>
      <c r="D399" s="44"/>
      <c r="E399" s="44"/>
      <c r="F399" s="44"/>
      <c r="G399" s="44"/>
    </row>
    <row r="400" spans="3:7">
      <c r="C400" s="44"/>
      <c r="D400" s="44"/>
      <c r="E400" s="44"/>
      <c r="F400" s="44"/>
      <c r="G400" s="44"/>
    </row>
    <row r="401" spans="3:7">
      <c r="C401" s="44"/>
      <c r="D401" s="44"/>
      <c r="E401" s="44"/>
      <c r="F401" s="44"/>
      <c r="G401" s="44"/>
    </row>
    <row r="402" spans="3:7">
      <c r="C402" s="44"/>
      <c r="D402" s="44"/>
      <c r="E402" s="44"/>
      <c r="F402" s="44"/>
      <c r="G402" s="44"/>
    </row>
    <row r="403" spans="3:7">
      <c r="C403" s="44"/>
      <c r="D403" s="44"/>
      <c r="E403" s="44"/>
      <c r="F403" s="44"/>
      <c r="G403" s="44"/>
    </row>
    <row r="404" spans="3:7">
      <c r="C404" s="44"/>
      <c r="D404" s="44"/>
      <c r="E404" s="44"/>
      <c r="F404" s="44"/>
      <c r="G404" s="44"/>
    </row>
    <row r="405" spans="3:7">
      <c r="C405" s="44"/>
      <c r="D405" s="44"/>
      <c r="E405" s="44"/>
      <c r="F405" s="44"/>
      <c r="G405" s="44"/>
    </row>
    <row r="406" spans="3:7">
      <c r="C406" s="44"/>
      <c r="D406" s="44"/>
      <c r="E406" s="44"/>
      <c r="F406" s="44"/>
      <c r="G406" s="44"/>
    </row>
    <row r="407" spans="3:7">
      <c r="C407" s="44"/>
      <c r="D407" s="44"/>
      <c r="E407" s="44"/>
      <c r="F407" s="44"/>
      <c r="G407" s="44"/>
    </row>
    <row r="408" spans="3:7">
      <c r="C408" s="44"/>
      <c r="D408" s="44"/>
      <c r="E408" s="44"/>
      <c r="F408" s="44"/>
      <c r="G408" s="44"/>
    </row>
    <row r="409" spans="3:7">
      <c r="C409" s="44"/>
      <c r="D409" s="44"/>
      <c r="E409" s="44"/>
      <c r="F409" s="44"/>
      <c r="G409" s="44"/>
    </row>
    <row r="410" spans="3:7">
      <c r="C410" s="44"/>
      <c r="D410" s="44"/>
      <c r="E410" s="44"/>
      <c r="F410" s="44"/>
      <c r="G410" s="44"/>
    </row>
    <row r="411" spans="3:7">
      <c r="C411" s="44"/>
      <c r="D411" s="44"/>
      <c r="E411" s="44"/>
      <c r="F411" s="44"/>
      <c r="G411" s="44"/>
    </row>
    <row r="412" spans="3:7">
      <c r="C412" s="44"/>
      <c r="D412" s="44"/>
      <c r="E412" s="44"/>
      <c r="F412" s="44"/>
      <c r="G412" s="44"/>
    </row>
    <row r="413" spans="3:7">
      <c r="C413" s="44"/>
      <c r="D413" s="44"/>
      <c r="E413" s="44"/>
      <c r="F413" s="44"/>
      <c r="G413" s="44"/>
    </row>
    <row r="414" spans="3:7">
      <c r="C414" s="44"/>
      <c r="D414" s="44"/>
      <c r="E414" s="44"/>
      <c r="F414" s="44"/>
      <c r="G414" s="44"/>
    </row>
    <row r="415" spans="3:7">
      <c r="C415" s="44"/>
      <c r="D415" s="44"/>
      <c r="E415" s="44"/>
      <c r="F415" s="44"/>
      <c r="G415" s="44"/>
    </row>
    <row r="416" spans="3:7">
      <c r="C416" s="44"/>
      <c r="D416" s="44"/>
      <c r="E416" s="44"/>
      <c r="F416" s="44"/>
      <c r="G416" s="44"/>
    </row>
    <row r="417" spans="3:7">
      <c r="C417" s="44"/>
      <c r="D417" s="44"/>
      <c r="E417" s="44"/>
      <c r="F417" s="44"/>
      <c r="G417" s="44"/>
    </row>
    <row r="418" spans="3:7">
      <c r="C418" s="44"/>
      <c r="D418" s="44"/>
      <c r="E418" s="44"/>
      <c r="F418" s="44"/>
      <c r="G418" s="44"/>
    </row>
    <row r="419" spans="3:7">
      <c r="C419" s="44"/>
      <c r="D419" s="44"/>
      <c r="E419" s="44"/>
      <c r="F419" s="44"/>
      <c r="G419" s="44"/>
    </row>
    <row r="420" spans="3:7">
      <c r="C420" s="44"/>
      <c r="D420" s="44"/>
      <c r="E420" s="44"/>
      <c r="F420" s="44"/>
      <c r="G420" s="44"/>
    </row>
    <row r="421" spans="3:7">
      <c r="C421" s="44"/>
      <c r="D421" s="44"/>
      <c r="E421" s="44"/>
      <c r="F421" s="44"/>
      <c r="G421" s="44"/>
    </row>
    <row r="422" spans="3:7">
      <c r="C422" s="44"/>
      <c r="D422" s="44"/>
      <c r="E422" s="44"/>
      <c r="F422" s="44"/>
      <c r="G422" s="44"/>
    </row>
    <row r="423" spans="3:7">
      <c r="C423" s="44"/>
      <c r="D423" s="44"/>
      <c r="E423" s="44"/>
      <c r="F423" s="44"/>
      <c r="G423" s="44"/>
    </row>
    <row r="424" spans="3:7">
      <c r="C424" s="44"/>
      <c r="D424" s="44"/>
      <c r="E424" s="44"/>
      <c r="F424" s="44"/>
      <c r="G424" s="44"/>
    </row>
    <row r="425" spans="3:7">
      <c r="C425" s="44"/>
      <c r="D425" s="44"/>
      <c r="E425" s="44"/>
      <c r="F425" s="44"/>
      <c r="G425" s="44"/>
    </row>
    <row r="426" spans="3:7">
      <c r="C426" s="44"/>
      <c r="D426" s="44"/>
      <c r="E426" s="44"/>
      <c r="F426" s="44"/>
      <c r="G426" s="44"/>
    </row>
    <row r="427" spans="3:7">
      <c r="C427" s="44"/>
      <c r="D427" s="44"/>
      <c r="E427" s="44"/>
      <c r="F427" s="44"/>
      <c r="G427" s="44"/>
    </row>
    <row r="428" spans="3:7">
      <c r="C428" s="44"/>
      <c r="D428" s="44"/>
      <c r="E428" s="44"/>
      <c r="F428" s="44"/>
      <c r="G428" s="44"/>
    </row>
    <row r="429" spans="3:7">
      <c r="C429" s="44"/>
      <c r="D429" s="44"/>
      <c r="E429" s="44"/>
      <c r="F429" s="44"/>
      <c r="G429" s="44"/>
    </row>
    <row r="430" spans="3:7">
      <c r="C430" s="44"/>
      <c r="D430" s="44"/>
      <c r="E430" s="44"/>
      <c r="F430" s="44"/>
      <c r="G430" s="44"/>
    </row>
    <row r="431" spans="3:7">
      <c r="C431" s="44"/>
      <c r="D431" s="44"/>
      <c r="E431" s="44"/>
      <c r="F431" s="44"/>
      <c r="G431" s="44"/>
    </row>
    <row r="432" spans="3:7">
      <c r="C432" s="44"/>
      <c r="D432" s="44"/>
      <c r="E432" s="44"/>
      <c r="F432" s="44"/>
      <c r="G432" s="44"/>
    </row>
    <row r="433" spans="3:7">
      <c r="C433" s="44"/>
      <c r="D433" s="44"/>
      <c r="E433" s="44"/>
      <c r="F433" s="44"/>
      <c r="G433" s="44"/>
    </row>
    <row r="434" spans="3:7">
      <c r="C434" s="44"/>
      <c r="D434" s="44"/>
      <c r="E434" s="44"/>
      <c r="F434" s="44"/>
      <c r="G434" s="44"/>
    </row>
    <row r="435" spans="3:7">
      <c r="C435" s="44"/>
      <c r="D435" s="44"/>
      <c r="E435" s="44"/>
      <c r="F435" s="44"/>
      <c r="G435" s="44"/>
    </row>
    <row r="436" spans="3:7">
      <c r="C436" s="44"/>
      <c r="D436" s="44"/>
      <c r="E436" s="44"/>
      <c r="F436" s="44"/>
      <c r="G436" s="44"/>
    </row>
    <row r="437" spans="3:7">
      <c r="C437" s="44"/>
      <c r="D437" s="44"/>
      <c r="E437" s="44"/>
      <c r="F437" s="44"/>
      <c r="G437" s="44"/>
    </row>
    <row r="438" spans="3:7">
      <c r="C438" s="44"/>
      <c r="D438" s="44"/>
      <c r="E438" s="44"/>
      <c r="F438" s="44"/>
      <c r="G438" s="44"/>
    </row>
    <row r="439" spans="3:7">
      <c r="C439" s="44"/>
      <c r="D439" s="44"/>
      <c r="E439" s="44"/>
      <c r="F439" s="44"/>
      <c r="G439" s="44"/>
    </row>
    <row r="440" spans="3:7">
      <c r="C440" s="44"/>
      <c r="D440" s="44"/>
      <c r="E440" s="44"/>
      <c r="F440" s="44"/>
      <c r="G440" s="44"/>
    </row>
    <row r="441" spans="3:7">
      <c r="C441" s="44"/>
      <c r="D441" s="44"/>
      <c r="E441" s="44"/>
      <c r="F441" s="44"/>
      <c r="G441" s="44"/>
    </row>
    <row r="442" spans="3:7">
      <c r="C442" s="44"/>
      <c r="D442" s="44"/>
      <c r="E442" s="44"/>
      <c r="F442" s="44"/>
      <c r="G442" s="44"/>
    </row>
    <row r="443" spans="3:7">
      <c r="C443" s="44"/>
      <c r="D443" s="44"/>
      <c r="E443" s="44"/>
      <c r="F443" s="44"/>
      <c r="G443" s="44"/>
    </row>
    <row r="444" spans="3:7">
      <c r="C444" s="44"/>
      <c r="D444" s="44"/>
      <c r="E444" s="44"/>
      <c r="F444" s="44"/>
      <c r="G444" s="44"/>
    </row>
    <row r="445" spans="3:7">
      <c r="C445" s="44"/>
      <c r="D445" s="44"/>
      <c r="E445" s="44"/>
      <c r="F445" s="44"/>
      <c r="G445" s="44"/>
    </row>
    <row r="446" spans="3:7">
      <c r="C446" s="44"/>
      <c r="D446" s="44"/>
      <c r="E446" s="44"/>
      <c r="F446" s="44"/>
      <c r="G446" s="44"/>
    </row>
    <row r="447" spans="3:7">
      <c r="C447" s="44"/>
      <c r="D447" s="44"/>
      <c r="E447" s="44"/>
      <c r="F447" s="44"/>
      <c r="G447" s="44"/>
    </row>
    <row r="448" spans="3:7">
      <c r="C448" s="44"/>
      <c r="D448" s="44"/>
      <c r="E448" s="44"/>
      <c r="F448" s="44"/>
      <c r="G448" s="44"/>
    </row>
    <row r="449" spans="3:7">
      <c r="C449" s="44"/>
      <c r="D449" s="44"/>
      <c r="E449" s="44"/>
      <c r="F449" s="44"/>
      <c r="G449" s="44"/>
    </row>
    <row r="450" spans="3:7">
      <c r="C450" s="44"/>
      <c r="D450" s="44"/>
      <c r="E450" s="44"/>
      <c r="F450" s="44"/>
      <c r="G450" s="44"/>
    </row>
    <row r="451" spans="3:7">
      <c r="C451" s="44"/>
      <c r="D451" s="44"/>
      <c r="E451" s="44"/>
      <c r="F451" s="44"/>
      <c r="G451" s="44"/>
    </row>
    <row r="452" spans="3:7">
      <c r="C452" s="44"/>
      <c r="D452" s="44"/>
      <c r="E452" s="44"/>
      <c r="F452" s="44"/>
      <c r="G452" s="44"/>
    </row>
    <row r="453" spans="3:7">
      <c r="C453" s="44"/>
      <c r="D453" s="44"/>
      <c r="E453" s="44"/>
      <c r="F453" s="44"/>
      <c r="G453" s="44"/>
    </row>
    <row r="454" spans="3:7">
      <c r="C454" s="44"/>
      <c r="D454" s="44"/>
      <c r="E454" s="44"/>
      <c r="F454" s="44"/>
      <c r="G454" s="44"/>
    </row>
    <row r="455" spans="3:7">
      <c r="C455" s="44"/>
      <c r="D455" s="44"/>
      <c r="E455" s="44"/>
      <c r="F455" s="44"/>
      <c r="G455" s="44"/>
    </row>
    <row r="456" spans="3:7">
      <c r="C456" s="44"/>
      <c r="D456" s="44"/>
      <c r="E456" s="44"/>
      <c r="F456" s="44"/>
      <c r="G456" s="44"/>
    </row>
    <row r="457" spans="3:7">
      <c r="C457" s="44"/>
      <c r="D457" s="44"/>
      <c r="E457" s="44"/>
      <c r="F457" s="44"/>
      <c r="G457" s="44"/>
    </row>
    <row r="458" spans="3:7">
      <c r="C458" s="44"/>
      <c r="D458" s="44"/>
      <c r="E458" s="44"/>
      <c r="F458" s="44"/>
      <c r="G458" s="44"/>
    </row>
    <row r="459" spans="3:7">
      <c r="C459" s="44"/>
      <c r="D459" s="44"/>
      <c r="E459" s="44"/>
      <c r="F459" s="44"/>
      <c r="G459" s="44"/>
    </row>
    <row r="460" spans="3:7">
      <c r="C460" s="44"/>
      <c r="D460" s="44"/>
      <c r="E460" s="44"/>
      <c r="F460" s="44"/>
      <c r="G460" s="44"/>
    </row>
    <row r="461" spans="3:7">
      <c r="C461" s="44"/>
      <c r="D461" s="44"/>
      <c r="E461" s="44"/>
      <c r="F461" s="44"/>
      <c r="G461" s="44"/>
    </row>
    <row r="462" spans="3:7">
      <c r="C462" s="44"/>
      <c r="D462" s="44"/>
      <c r="E462" s="44"/>
      <c r="F462" s="44"/>
      <c r="G462" s="44"/>
    </row>
    <row r="463" spans="3:7">
      <c r="C463" s="44"/>
      <c r="D463" s="44"/>
      <c r="E463" s="44"/>
      <c r="F463" s="44"/>
      <c r="G463" s="44"/>
    </row>
    <row r="464" spans="3:7">
      <c r="C464" s="44"/>
      <c r="D464" s="44"/>
      <c r="E464" s="44"/>
      <c r="F464" s="44"/>
      <c r="G464" s="44"/>
    </row>
    <row r="465" spans="3:7">
      <c r="C465" s="44"/>
      <c r="D465" s="44"/>
      <c r="E465" s="44"/>
      <c r="F465" s="44"/>
      <c r="G465" s="44"/>
    </row>
    <row r="466" spans="3:7">
      <c r="C466" s="44"/>
      <c r="D466" s="44"/>
      <c r="E466" s="44"/>
      <c r="F466" s="44"/>
      <c r="G466" s="44"/>
    </row>
    <row r="467" spans="3:7">
      <c r="C467" s="44"/>
      <c r="D467" s="44"/>
      <c r="E467" s="44"/>
      <c r="F467" s="44"/>
      <c r="G467" s="44"/>
    </row>
    <row r="468" spans="3:7">
      <c r="C468" s="44"/>
      <c r="D468" s="44"/>
      <c r="E468" s="44"/>
      <c r="F468" s="44"/>
      <c r="G468" s="44"/>
    </row>
    <row r="469" spans="3:7">
      <c r="C469" s="44"/>
      <c r="D469" s="44"/>
      <c r="E469" s="44"/>
      <c r="F469" s="44"/>
      <c r="G469" s="44"/>
    </row>
    <row r="470" spans="3:7">
      <c r="C470" s="44"/>
      <c r="D470" s="44"/>
      <c r="E470" s="44"/>
      <c r="F470" s="44"/>
      <c r="G470" s="44"/>
    </row>
    <row r="471" spans="3:7">
      <c r="C471" s="44"/>
      <c r="D471" s="44"/>
      <c r="E471" s="44"/>
      <c r="F471" s="44"/>
      <c r="G471" s="44"/>
    </row>
    <row r="472" spans="3:7">
      <c r="C472" s="44"/>
      <c r="D472" s="44"/>
      <c r="E472" s="44"/>
      <c r="F472" s="44"/>
      <c r="G472" s="44"/>
    </row>
    <row r="473" spans="3:7">
      <c r="C473" s="44"/>
      <c r="D473" s="44"/>
      <c r="E473" s="44"/>
      <c r="F473" s="44"/>
      <c r="G473" s="44"/>
    </row>
    <row r="474" spans="3:7">
      <c r="C474" s="44"/>
      <c r="D474" s="44"/>
      <c r="E474" s="44"/>
      <c r="F474" s="44"/>
      <c r="G474" s="44"/>
    </row>
    <row r="475" spans="3:7">
      <c r="C475" s="44"/>
      <c r="D475" s="44"/>
      <c r="E475" s="44"/>
      <c r="F475" s="44"/>
      <c r="G475" s="44"/>
    </row>
    <row r="476" spans="3:7">
      <c r="C476" s="44"/>
      <c r="D476" s="44"/>
      <c r="E476" s="44"/>
      <c r="F476" s="44"/>
      <c r="G476" s="44"/>
    </row>
    <row r="477" spans="3:7">
      <c r="C477" s="44"/>
      <c r="D477" s="44"/>
      <c r="E477" s="44"/>
      <c r="F477" s="44"/>
      <c r="G477" s="44"/>
    </row>
    <row r="478" spans="3:7">
      <c r="C478" s="44"/>
      <c r="D478" s="44"/>
      <c r="E478" s="44"/>
      <c r="F478" s="44"/>
      <c r="G478" s="44"/>
    </row>
    <row r="479" spans="3:7">
      <c r="C479" s="44"/>
      <c r="D479" s="44"/>
      <c r="E479" s="44"/>
      <c r="F479" s="44"/>
      <c r="G479" s="44"/>
    </row>
    <row r="480" spans="3:7">
      <c r="C480" s="44"/>
      <c r="D480" s="44"/>
      <c r="E480" s="44"/>
      <c r="F480" s="44"/>
      <c r="G480" s="44"/>
    </row>
    <row r="481" spans="3:7">
      <c r="C481" s="44"/>
      <c r="D481" s="44"/>
      <c r="E481" s="44"/>
      <c r="F481" s="44"/>
      <c r="G481" s="44"/>
    </row>
    <row r="482" spans="3:7">
      <c r="C482" s="44"/>
      <c r="D482" s="44"/>
      <c r="E482" s="44"/>
      <c r="F482" s="44"/>
      <c r="G482" s="44"/>
    </row>
    <row r="483" spans="3:7">
      <c r="C483" s="44"/>
      <c r="D483" s="44"/>
      <c r="E483" s="44"/>
      <c r="F483" s="44"/>
      <c r="G483" s="44"/>
    </row>
    <row r="484" spans="3:7">
      <c r="C484" s="44"/>
      <c r="D484" s="44"/>
      <c r="E484" s="44"/>
      <c r="F484" s="44"/>
      <c r="G484" s="44"/>
    </row>
    <row r="485" spans="3:7">
      <c r="C485" s="44"/>
      <c r="D485" s="44"/>
      <c r="E485" s="44"/>
      <c r="F485" s="44"/>
      <c r="G485" s="44"/>
    </row>
    <row r="486" spans="3:7">
      <c r="C486" s="44"/>
      <c r="D486" s="44"/>
      <c r="E486" s="44"/>
      <c r="F486" s="44"/>
      <c r="G486" s="44"/>
    </row>
    <row r="487" spans="3:7">
      <c r="C487" s="44"/>
      <c r="D487" s="44"/>
      <c r="E487" s="44"/>
      <c r="F487" s="44"/>
      <c r="G487" s="44"/>
    </row>
    <row r="488" spans="3:7">
      <c r="C488" s="44"/>
      <c r="D488" s="44"/>
      <c r="E488" s="44"/>
      <c r="F488" s="44"/>
      <c r="G488" s="44"/>
    </row>
    <row r="489" spans="3:7">
      <c r="C489" s="44"/>
      <c r="D489" s="44"/>
      <c r="E489" s="44"/>
      <c r="F489" s="44"/>
      <c r="G489" s="44"/>
    </row>
    <row r="490" spans="3:7">
      <c r="C490" s="44"/>
      <c r="D490" s="44"/>
      <c r="E490" s="44"/>
      <c r="F490" s="44"/>
      <c r="G490" s="44"/>
    </row>
    <row r="491" spans="3:7">
      <c r="C491" s="44"/>
      <c r="D491" s="44"/>
      <c r="E491" s="44"/>
      <c r="F491" s="44"/>
      <c r="G491" s="44"/>
    </row>
    <row r="492" spans="3:7">
      <c r="C492" s="44"/>
      <c r="D492" s="44"/>
      <c r="E492" s="44"/>
      <c r="F492" s="44"/>
      <c r="G492" s="44"/>
    </row>
    <row r="493" spans="3:7">
      <c r="C493" s="44"/>
      <c r="D493" s="44"/>
      <c r="E493" s="44"/>
      <c r="F493" s="44"/>
      <c r="G493" s="44"/>
    </row>
    <row r="494" spans="3:7">
      <c r="C494" s="44"/>
      <c r="D494" s="44"/>
      <c r="E494" s="44"/>
      <c r="F494" s="44"/>
      <c r="G494" s="44"/>
    </row>
    <row r="495" spans="3:7">
      <c r="C495" s="44"/>
      <c r="D495" s="44"/>
      <c r="E495" s="44"/>
      <c r="F495" s="44"/>
      <c r="G495" s="44"/>
    </row>
    <row r="496" spans="3:7">
      <c r="C496" s="44"/>
      <c r="D496" s="44"/>
      <c r="E496" s="44"/>
      <c r="F496" s="44"/>
      <c r="G496" s="44"/>
    </row>
    <row r="497" spans="3:7">
      <c r="C497" s="44"/>
      <c r="D497" s="44"/>
      <c r="E497" s="44"/>
      <c r="F497" s="44"/>
      <c r="G497" s="44"/>
    </row>
    <row r="498" spans="3:7">
      <c r="C498" s="44"/>
      <c r="D498" s="44"/>
      <c r="E498" s="44"/>
      <c r="F498" s="44"/>
      <c r="G498" s="44"/>
    </row>
    <row r="499" spans="3:7">
      <c r="C499" s="44"/>
      <c r="D499" s="44"/>
      <c r="E499" s="44"/>
      <c r="F499" s="44"/>
      <c r="G499" s="44"/>
    </row>
    <row r="500" spans="3:7">
      <c r="C500" s="44"/>
      <c r="D500" s="44"/>
      <c r="E500" s="44"/>
      <c r="F500" s="44"/>
      <c r="G500" s="44"/>
    </row>
    <row r="501" spans="3:7">
      <c r="C501" s="44"/>
      <c r="D501" s="44"/>
      <c r="E501" s="44"/>
      <c r="F501" s="44"/>
      <c r="G501" s="44"/>
    </row>
    <row r="502" spans="3:7">
      <c r="C502" s="44"/>
      <c r="D502" s="44"/>
      <c r="E502" s="44"/>
      <c r="F502" s="44"/>
      <c r="G502" s="44"/>
    </row>
    <row r="503" spans="3:7">
      <c r="C503" s="44"/>
      <c r="D503" s="44"/>
      <c r="E503" s="44"/>
      <c r="F503" s="44"/>
      <c r="G503" s="44"/>
    </row>
    <row r="504" spans="3:7">
      <c r="C504" s="44"/>
      <c r="D504" s="44"/>
      <c r="E504" s="44"/>
      <c r="F504" s="44"/>
      <c r="G504" s="44"/>
    </row>
    <row r="505" spans="3:7">
      <c r="C505" s="44"/>
      <c r="D505" s="44"/>
      <c r="E505" s="44"/>
      <c r="F505" s="44"/>
      <c r="G505" s="44"/>
    </row>
    <row r="506" spans="3:7">
      <c r="C506" s="44"/>
      <c r="D506" s="44"/>
      <c r="E506" s="44"/>
      <c r="F506" s="44"/>
      <c r="G506" s="44"/>
    </row>
    <row r="507" spans="3:7">
      <c r="C507" s="44"/>
      <c r="D507" s="44"/>
      <c r="E507" s="44"/>
      <c r="F507" s="44"/>
      <c r="G507" s="44"/>
    </row>
    <row r="508" spans="3:7">
      <c r="C508" s="44"/>
      <c r="D508" s="44"/>
      <c r="E508" s="44"/>
      <c r="F508" s="44"/>
      <c r="G508" s="44"/>
    </row>
    <row r="509" spans="3:7">
      <c r="C509" s="44"/>
      <c r="D509" s="44"/>
      <c r="E509" s="44"/>
      <c r="F509" s="44"/>
      <c r="G509" s="44"/>
    </row>
    <row r="510" spans="3:7">
      <c r="C510" s="44"/>
      <c r="D510" s="44"/>
      <c r="E510" s="44"/>
      <c r="F510" s="44"/>
      <c r="G510" s="44"/>
    </row>
    <row r="511" spans="3:7">
      <c r="C511" s="44"/>
      <c r="D511" s="44"/>
      <c r="E511" s="44"/>
      <c r="F511" s="44"/>
      <c r="G511" s="44"/>
    </row>
    <row r="512" spans="3:7">
      <c r="C512" s="44"/>
      <c r="D512" s="44"/>
      <c r="E512" s="44"/>
      <c r="F512" s="44"/>
      <c r="G512" s="44"/>
    </row>
    <row r="513" spans="3:7">
      <c r="C513" s="44"/>
      <c r="D513" s="44"/>
      <c r="E513" s="44"/>
      <c r="F513" s="44"/>
      <c r="G513" s="44"/>
    </row>
    <row r="514" spans="3:7">
      <c r="C514" s="44"/>
      <c r="D514" s="44"/>
      <c r="E514" s="44"/>
      <c r="F514" s="44"/>
      <c r="G514" s="44"/>
    </row>
    <row r="515" spans="3:7">
      <c r="C515" s="44"/>
      <c r="D515" s="44"/>
      <c r="E515" s="44"/>
      <c r="F515" s="44"/>
      <c r="G515" s="44"/>
    </row>
    <row r="516" spans="3:7">
      <c r="C516" s="44"/>
      <c r="D516" s="44"/>
      <c r="E516" s="44"/>
      <c r="F516" s="44"/>
      <c r="G516" s="44"/>
    </row>
    <row r="517" spans="3:7">
      <c r="C517" s="44"/>
      <c r="D517" s="44"/>
      <c r="E517" s="44"/>
      <c r="F517" s="44"/>
      <c r="G517" s="44"/>
    </row>
    <row r="518" spans="3:7">
      <c r="C518" s="44"/>
      <c r="D518" s="44"/>
      <c r="E518" s="44"/>
      <c r="F518" s="44"/>
      <c r="G518" s="44"/>
    </row>
    <row r="519" spans="3:7">
      <c r="C519" s="44"/>
      <c r="D519" s="44"/>
      <c r="E519" s="44"/>
      <c r="F519" s="44"/>
      <c r="G519" s="44"/>
    </row>
    <row r="520" spans="3:7">
      <c r="C520" s="44"/>
      <c r="D520" s="44"/>
      <c r="E520" s="44"/>
      <c r="F520" s="44"/>
      <c r="G520" s="44"/>
    </row>
    <row r="521" spans="3:7">
      <c r="C521" s="44"/>
      <c r="D521" s="44"/>
      <c r="E521" s="44"/>
      <c r="F521" s="44"/>
      <c r="G521" s="44"/>
    </row>
    <row r="522" spans="3:7">
      <c r="C522" s="44"/>
      <c r="D522" s="44"/>
      <c r="E522" s="44"/>
      <c r="F522" s="44"/>
      <c r="G522" s="44"/>
    </row>
    <row r="523" spans="3:7">
      <c r="C523" s="44"/>
      <c r="D523" s="44"/>
      <c r="E523" s="44"/>
      <c r="F523" s="44"/>
      <c r="G523" s="44"/>
    </row>
    <row r="524" spans="3:7">
      <c r="C524" s="44"/>
      <c r="D524" s="44"/>
      <c r="E524" s="44"/>
      <c r="F524" s="44"/>
      <c r="G524" s="44"/>
    </row>
    <row r="525" spans="3:7">
      <c r="C525" s="44"/>
      <c r="D525" s="44"/>
      <c r="E525" s="44"/>
      <c r="F525" s="44"/>
      <c r="G525" s="44"/>
    </row>
    <row r="526" spans="3:7">
      <c r="C526" s="44"/>
      <c r="D526" s="44"/>
      <c r="E526" s="44"/>
      <c r="F526" s="44"/>
      <c r="G526" s="44"/>
    </row>
    <row r="527" spans="3:7">
      <c r="C527" s="44"/>
      <c r="D527" s="44"/>
      <c r="E527" s="44"/>
      <c r="F527" s="44"/>
      <c r="G527" s="44"/>
    </row>
    <row r="528" spans="3:7">
      <c r="C528" s="44"/>
      <c r="D528" s="44"/>
      <c r="E528" s="44"/>
      <c r="F528" s="44"/>
      <c r="G528" s="44"/>
    </row>
    <row r="529" spans="3:7">
      <c r="C529" s="44"/>
      <c r="D529" s="44"/>
      <c r="E529" s="44"/>
      <c r="F529" s="44"/>
      <c r="G529" s="44"/>
    </row>
    <row r="530" spans="3:7">
      <c r="C530" s="44"/>
      <c r="D530" s="44"/>
      <c r="E530" s="44"/>
      <c r="F530" s="44"/>
      <c r="G530" s="44"/>
    </row>
    <row r="531" spans="3:7">
      <c r="C531" s="44"/>
      <c r="D531" s="44"/>
      <c r="E531" s="44"/>
      <c r="F531" s="44"/>
      <c r="G531" s="44"/>
    </row>
    <row r="532" spans="3:7">
      <c r="C532" s="44"/>
      <c r="D532" s="44"/>
      <c r="E532" s="44"/>
      <c r="F532" s="44"/>
      <c r="G532" s="44"/>
    </row>
    <row r="533" spans="3:7">
      <c r="C533" s="44"/>
      <c r="D533" s="44"/>
      <c r="E533" s="44"/>
      <c r="F533" s="44"/>
      <c r="G533" s="44"/>
    </row>
    <row r="534" spans="3:7">
      <c r="C534" s="44"/>
      <c r="D534" s="44"/>
      <c r="E534" s="44"/>
      <c r="F534" s="44"/>
      <c r="G534" s="44"/>
    </row>
    <row r="535" spans="3:7">
      <c r="C535" s="44"/>
      <c r="D535" s="44"/>
      <c r="E535" s="44"/>
      <c r="F535" s="44"/>
      <c r="G535" s="44"/>
    </row>
    <row r="536" spans="3:7">
      <c r="C536" s="44"/>
      <c r="D536" s="44"/>
      <c r="E536" s="44"/>
      <c r="F536" s="44"/>
      <c r="G536" s="44"/>
    </row>
    <row r="537" spans="3:7">
      <c r="C537" s="44"/>
      <c r="D537" s="44"/>
      <c r="E537" s="44"/>
      <c r="F537" s="44"/>
      <c r="G537" s="44"/>
    </row>
    <row r="538" spans="3:7">
      <c r="C538" s="44"/>
      <c r="D538" s="44"/>
      <c r="E538" s="44"/>
      <c r="F538" s="44"/>
      <c r="G538" s="44"/>
    </row>
    <row r="539" spans="3:7">
      <c r="C539" s="44"/>
      <c r="D539" s="44"/>
      <c r="E539" s="44"/>
      <c r="F539" s="44"/>
      <c r="G539" s="44"/>
    </row>
    <row r="540" spans="3:7">
      <c r="C540" s="44"/>
      <c r="D540" s="44"/>
      <c r="E540" s="44"/>
      <c r="F540" s="44"/>
      <c r="G540" s="44"/>
    </row>
    <row r="541" spans="3:7">
      <c r="C541" s="44"/>
      <c r="D541" s="44"/>
      <c r="E541" s="44"/>
      <c r="F541" s="44"/>
      <c r="G541" s="44"/>
    </row>
    <row r="542" spans="3:7">
      <c r="C542" s="44"/>
      <c r="D542" s="44"/>
      <c r="E542" s="44"/>
      <c r="F542" s="44"/>
      <c r="G542" s="44"/>
    </row>
    <row r="543" spans="3:7">
      <c r="C543" s="44"/>
      <c r="D543" s="44"/>
      <c r="E543" s="44"/>
      <c r="F543" s="44"/>
      <c r="G543" s="44"/>
    </row>
    <row r="544" spans="3:7">
      <c r="C544" s="44"/>
      <c r="D544" s="44"/>
      <c r="E544" s="44"/>
      <c r="F544" s="44"/>
      <c r="G544" s="44"/>
    </row>
    <row r="545" spans="3:7">
      <c r="C545" s="44"/>
      <c r="D545" s="44"/>
      <c r="E545" s="44"/>
      <c r="F545" s="44"/>
      <c r="G545" s="44"/>
    </row>
    <row r="546" spans="3:7">
      <c r="C546" s="44"/>
      <c r="D546" s="44"/>
      <c r="E546" s="44"/>
      <c r="F546" s="44"/>
      <c r="G546" s="44"/>
    </row>
    <row r="547" spans="3:7">
      <c r="C547" s="44"/>
      <c r="D547" s="44"/>
      <c r="E547" s="44"/>
      <c r="F547" s="44"/>
      <c r="G547" s="44"/>
    </row>
    <row r="548" spans="3:7">
      <c r="C548" s="44"/>
      <c r="D548" s="44"/>
      <c r="E548" s="44"/>
      <c r="F548" s="44"/>
      <c r="G548" s="44"/>
    </row>
    <row r="549" spans="3:7">
      <c r="C549" s="44"/>
      <c r="D549" s="44"/>
      <c r="E549" s="44"/>
      <c r="F549" s="44"/>
      <c r="G549" s="44"/>
    </row>
    <row r="550" spans="3:7">
      <c r="C550" s="44"/>
      <c r="D550" s="44"/>
      <c r="E550" s="44"/>
      <c r="F550" s="44"/>
      <c r="G550" s="44"/>
    </row>
    <row r="551" spans="3:7">
      <c r="C551" s="44"/>
      <c r="D551" s="44"/>
      <c r="E551" s="44"/>
      <c r="F551" s="44"/>
      <c r="G551" s="44"/>
    </row>
    <row r="552" spans="3:7">
      <c r="C552" s="44"/>
      <c r="D552" s="44"/>
      <c r="E552" s="44"/>
      <c r="F552" s="44"/>
      <c r="G552" s="44"/>
    </row>
    <row r="553" spans="3:7">
      <c r="C553" s="44"/>
      <c r="D553" s="44"/>
      <c r="E553" s="44"/>
      <c r="F553" s="44"/>
      <c r="G553" s="44"/>
    </row>
    <row r="554" spans="3:7">
      <c r="C554" s="44"/>
      <c r="D554" s="44"/>
      <c r="E554" s="44"/>
      <c r="F554" s="44"/>
      <c r="G554" s="44"/>
    </row>
    <row r="555" spans="3:7">
      <c r="C555" s="44"/>
      <c r="D555" s="44"/>
      <c r="E555" s="44"/>
      <c r="F555" s="44"/>
      <c r="G555" s="44"/>
    </row>
    <row r="556" spans="3:7">
      <c r="C556" s="44"/>
      <c r="D556" s="44"/>
      <c r="E556" s="44"/>
      <c r="F556" s="44"/>
      <c r="G556" s="44"/>
    </row>
    <row r="557" spans="3:7">
      <c r="C557" s="44"/>
      <c r="D557" s="44"/>
      <c r="E557" s="44"/>
      <c r="F557" s="44"/>
      <c r="G557" s="44"/>
    </row>
    <row r="558" spans="3:7">
      <c r="C558" s="44"/>
      <c r="D558" s="44"/>
      <c r="E558" s="44"/>
      <c r="F558" s="44"/>
      <c r="G558" s="44"/>
    </row>
    <row r="559" spans="3:7">
      <c r="C559" s="44"/>
      <c r="D559" s="44"/>
      <c r="E559" s="44"/>
      <c r="F559" s="44"/>
      <c r="G559" s="44"/>
    </row>
    <row r="560" spans="3:7">
      <c r="C560" s="44"/>
      <c r="D560" s="44"/>
      <c r="E560" s="44"/>
      <c r="F560" s="44"/>
      <c r="G560" s="44"/>
    </row>
    <row r="561" spans="3:7">
      <c r="C561" s="44"/>
      <c r="D561" s="44"/>
      <c r="E561" s="44"/>
      <c r="F561" s="44"/>
      <c r="G561" s="44"/>
    </row>
    <row r="562" spans="3:7">
      <c r="C562" s="44"/>
      <c r="D562" s="44"/>
      <c r="E562" s="44"/>
      <c r="F562" s="44"/>
      <c r="G562" s="44"/>
    </row>
    <row r="563" spans="3:7">
      <c r="C563" s="44"/>
      <c r="D563" s="44"/>
      <c r="E563" s="44"/>
      <c r="F563" s="44"/>
      <c r="G563" s="44"/>
    </row>
    <row r="564" spans="3:7">
      <c r="C564" s="44"/>
      <c r="D564" s="44"/>
      <c r="E564" s="44"/>
      <c r="F564" s="44"/>
      <c r="G564" s="44"/>
    </row>
    <row r="565" spans="3:7">
      <c r="C565" s="44"/>
      <c r="D565" s="44"/>
      <c r="E565" s="44"/>
      <c r="F565" s="44"/>
      <c r="G565" s="44"/>
    </row>
    <row r="566" spans="3:7">
      <c r="C566" s="44"/>
      <c r="D566" s="44"/>
      <c r="E566" s="44"/>
      <c r="F566" s="44"/>
      <c r="G566" s="44"/>
    </row>
    <row r="567" spans="3:7">
      <c r="C567" s="44"/>
      <c r="D567" s="44"/>
      <c r="E567" s="44"/>
      <c r="F567" s="44"/>
      <c r="G567" s="44"/>
    </row>
    <row r="568" spans="3:7">
      <c r="C568" s="44"/>
      <c r="D568" s="44"/>
      <c r="E568" s="44"/>
      <c r="F568" s="44"/>
      <c r="G568" s="44"/>
    </row>
    <row r="569" spans="3:7">
      <c r="C569" s="44"/>
      <c r="D569" s="44"/>
      <c r="E569" s="44"/>
      <c r="F569" s="44"/>
      <c r="G569" s="44"/>
    </row>
    <row r="570" spans="3:7">
      <c r="C570" s="44"/>
      <c r="D570" s="44"/>
      <c r="E570" s="44"/>
      <c r="F570" s="44"/>
      <c r="G570" s="44"/>
    </row>
    <row r="571" spans="3:7">
      <c r="C571" s="44"/>
      <c r="D571" s="44"/>
      <c r="E571" s="44"/>
      <c r="F571" s="44"/>
      <c r="G571" s="44"/>
    </row>
    <row r="572" spans="3:7">
      <c r="C572" s="44"/>
      <c r="D572" s="44"/>
      <c r="E572" s="44"/>
      <c r="F572" s="44"/>
      <c r="G572" s="44"/>
    </row>
    <row r="573" spans="3:7">
      <c r="C573" s="44"/>
      <c r="D573" s="44"/>
      <c r="E573" s="44"/>
      <c r="F573" s="44"/>
      <c r="G573" s="44"/>
    </row>
    <row r="574" spans="3:7">
      <c r="C574" s="44"/>
      <c r="D574" s="44"/>
      <c r="E574" s="44"/>
      <c r="F574" s="44"/>
      <c r="G574" s="44"/>
    </row>
    <row r="575" spans="3:7">
      <c r="C575" s="44"/>
      <c r="D575" s="44"/>
      <c r="E575" s="44"/>
      <c r="F575" s="44"/>
      <c r="G575" s="44"/>
    </row>
    <row r="576" spans="3:7">
      <c r="C576" s="44"/>
      <c r="D576" s="44"/>
      <c r="E576" s="44"/>
      <c r="F576" s="44"/>
      <c r="G576" s="44"/>
    </row>
    <row r="577" spans="3:7">
      <c r="C577" s="44"/>
      <c r="D577" s="44"/>
      <c r="E577" s="44"/>
      <c r="F577" s="44"/>
      <c r="G577" s="44"/>
    </row>
    <row r="578" spans="3:7">
      <c r="C578" s="44"/>
      <c r="D578" s="44"/>
      <c r="E578" s="44"/>
      <c r="F578" s="44"/>
      <c r="G578" s="44"/>
    </row>
    <row r="579" spans="3:7">
      <c r="C579" s="44"/>
      <c r="D579" s="44"/>
      <c r="E579" s="44"/>
      <c r="F579" s="44"/>
      <c r="G579" s="44"/>
    </row>
    <row r="580" spans="3:7">
      <c r="C580" s="44"/>
      <c r="D580" s="44"/>
      <c r="E580" s="44"/>
      <c r="F580" s="44"/>
      <c r="G580" s="44"/>
    </row>
    <row r="581" spans="3:7">
      <c r="C581" s="44"/>
      <c r="D581" s="44"/>
      <c r="E581" s="44"/>
      <c r="F581" s="44"/>
      <c r="G581" s="44"/>
    </row>
    <row r="582" spans="3:7">
      <c r="C582" s="44"/>
      <c r="D582" s="44"/>
      <c r="E582" s="44"/>
      <c r="F582" s="44"/>
      <c r="G582" s="44"/>
    </row>
    <row r="583" spans="3:7">
      <c r="C583" s="44"/>
      <c r="D583" s="44"/>
      <c r="E583" s="44"/>
      <c r="F583" s="44"/>
      <c r="G583" s="44"/>
    </row>
    <row r="584" spans="3:7">
      <c r="C584" s="44"/>
      <c r="D584" s="44"/>
      <c r="E584" s="44"/>
      <c r="F584" s="44"/>
      <c r="G584" s="44"/>
    </row>
    <row r="585" spans="3:7">
      <c r="C585" s="44"/>
      <c r="D585" s="44"/>
      <c r="E585" s="44"/>
      <c r="F585" s="44"/>
      <c r="G585" s="44"/>
    </row>
    <row r="586" spans="3:7">
      <c r="C586" s="44"/>
      <c r="D586" s="44"/>
      <c r="E586" s="44"/>
      <c r="F586" s="44"/>
      <c r="G586" s="44"/>
    </row>
    <row r="587" spans="3:7">
      <c r="C587" s="44"/>
      <c r="D587" s="44"/>
      <c r="E587" s="44"/>
      <c r="F587" s="44"/>
      <c r="G587" s="44"/>
    </row>
    <row r="588" spans="3:7">
      <c r="C588" s="44"/>
      <c r="D588" s="44"/>
      <c r="E588" s="44"/>
      <c r="F588" s="44"/>
      <c r="G588" s="44"/>
    </row>
    <row r="589" spans="3:7">
      <c r="C589" s="44"/>
      <c r="D589" s="44"/>
      <c r="E589" s="44"/>
      <c r="F589" s="44"/>
      <c r="G589" s="44"/>
    </row>
    <row r="590" spans="3:7">
      <c r="C590" s="44"/>
      <c r="D590" s="44"/>
      <c r="E590" s="44"/>
      <c r="F590" s="44"/>
      <c r="G590" s="44"/>
    </row>
    <row r="591" spans="3:7">
      <c r="C591" s="44"/>
      <c r="D591" s="44"/>
      <c r="E591" s="44"/>
      <c r="F591" s="44"/>
      <c r="G591" s="44"/>
    </row>
    <row r="592" spans="3:7">
      <c r="C592" s="44"/>
      <c r="D592" s="44"/>
      <c r="E592" s="44"/>
      <c r="F592" s="44"/>
      <c r="G592" s="44"/>
    </row>
    <row r="593" spans="3:7">
      <c r="C593" s="44"/>
      <c r="D593" s="44"/>
      <c r="E593" s="44"/>
      <c r="F593" s="44"/>
      <c r="G593" s="44"/>
    </row>
    <row r="594" spans="3:7">
      <c r="C594" s="44"/>
      <c r="D594" s="44"/>
      <c r="E594" s="44"/>
      <c r="F594" s="44"/>
      <c r="G594" s="44"/>
    </row>
    <row r="595" spans="3:7">
      <c r="C595" s="44"/>
      <c r="D595" s="44"/>
      <c r="E595" s="44"/>
      <c r="F595" s="44"/>
      <c r="G595" s="44"/>
    </row>
    <row r="596" spans="3:7">
      <c r="C596" s="44"/>
      <c r="D596" s="44"/>
      <c r="E596" s="44"/>
      <c r="F596" s="44"/>
      <c r="G596" s="44"/>
    </row>
    <row r="597" spans="3:7">
      <c r="C597" s="44"/>
      <c r="D597" s="44"/>
      <c r="E597" s="44"/>
      <c r="F597" s="44"/>
      <c r="G597" s="44"/>
    </row>
    <row r="598" spans="3:7">
      <c r="C598" s="44"/>
      <c r="D598" s="44"/>
      <c r="E598" s="44"/>
      <c r="F598" s="44"/>
      <c r="G598" s="44"/>
    </row>
    <row r="599" spans="3:7">
      <c r="C599" s="44"/>
      <c r="D599" s="44"/>
      <c r="E599" s="44"/>
      <c r="F599" s="44"/>
      <c r="G599" s="44"/>
    </row>
    <row r="600" spans="3:7">
      <c r="C600" s="44"/>
      <c r="D600" s="44"/>
      <c r="E600" s="44"/>
      <c r="F600" s="44"/>
      <c r="G600" s="44"/>
    </row>
    <row r="601" spans="3:7">
      <c r="C601" s="44"/>
      <c r="D601" s="44"/>
      <c r="E601" s="44"/>
      <c r="F601" s="44"/>
      <c r="G601" s="44"/>
    </row>
    <row r="602" spans="3:7">
      <c r="C602" s="44"/>
      <c r="D602" s="44"/>
      <c r="E602" s="44"/>
      <c r="F602" s="44"/>
      <c r="G602" s="44"/>
    </row>
    <row r="603" spans="3:7">
      <c r="C603" s="44"/>
      <c r="D603" s="44"/>
      <c r="E603" s="44"/>
      <c r="F603" s="44"/>
      <c r="G603" s="44"/>
    </row>
    <row r="604" spans="3:7">
      <c r="C604" s="44"/>
      <c r="D604" s="44"/>
      <c r="E604" s="44"/>
      <c r="F604" s="44"/>
      <c r="G604" s="44"/>
    </row>
    <row r="605" spans="3:7">
      <c r="C605" s="44"/>
      <c r="D605" s="44"/>
      <c r="E605" s="44"/>
      <c r="F605" s="44"/>
      <c r="G605" s="44"/>
    </row>
    <row r="606" spans="3:7">
      <c r="C606" s="44"/>
      <c r="D606" s="44"/>
      <c r="E606" s="44"/>
      <c r="F606" s="44"/>
      <c r="G606" s="44"/>
    </row>
    <row r="607" spans="3:7">
      <c r="C607" s="44"/>
      <c r="D607" s="44"/>
      <c r="E607" s="44"/>
      <c r="F607" s="44"/>
      <c r="G607" s="44"/>
    </row>
    <row r="608" spans="3:7">
      <c r="C608" s="44"/>
      <c r="D608" s="44"/>
      <c r="E608" s="44"/>
      <c r="F608" s="44"/>
      <c r="G608" s="44"/>
    </row>
    <row r="609" spans="3:7">
      <c r="C609" s="44"/>
      <c r="D609" s="44"/>
      <c r="E609" s="44"/>
      <c r="F609" s="44"/>
      <c r="G609" s="44"/>
    </row>
    <row r="610" spans="3:7">
      <c r="C610" s="44"/>
      <c r="D610" s="44"/>
      <c r="E610" s="44"/>
      <c r="F610" s="44"/>
      <c r="G610" s="44"/>
    </row>
    <row r="611" spans="3:7">
      <c r="C611" s="44"/>
      <c r="D611" s="44"/>
      <c r="E611" s="44"/>
      <c r="F611" s="44"/>
      <c r="G611" s="44"/>
    </row>
    <row r="612" spans="3:7">
      <c r="C612" s="44"/>
      <c r="D612" s="44"/>
      <c r="E612" s="44"/>
      <c r="F612" s="44"/>
      <c r="G612" s="44"/>
    </row>
    <row r="613" spans="3:7">
      <c r="C613" s="44"/>
      <c r="D613" s="44"/>
      <c r="E613" s="44"/>
      <c r="F613" s="44"/>
      <c r="G613" s="44"/>
    </row>
    <row r="614" spans="3:7">
      <c r="C614" s="44"/>
      <c r="D614" s="44"/>
      <c r="E614" s="44"/>
      <c r="F614" s="44"/>
      <c r="G614" s="44"/>
    </row>
    <row r="615" spans="3:7">
      <c r="C615" s="44"/>
      <c r="D615" s="44"/>
      <c r="E615" s="44"/>
      <c r="F615" s="44"/>
      <c r="G615" s="44"/>
    </row>
    <row r="616" spans="3:7">
      <c r="C616" s="44"/>
      <c r="D616" s="44"/>
      <c r="E616" s="44"/>
      <c r="F616" s="44"/>
      <c r="G616" s="44"/>
    </row>
    <row r="617" spans="3:7">
      <c r="C617" s="44"/>
      <c r="D617" s="44"/>
      <c r="E617" s="44"/>
      <c r="F617" s="44"/>
      <c r="G617" s="44"/>
    </row>
    <row r="618" spans="3:7">
      <c r="C618" s="44"/>
      <c r="D618" s="44"/>
      <c r="E618" s="44"/>
      <c r="F618" s="44"/>
      <c r="G618" s="44"/>
    </row>
    <row r="619" spans="3:7">
      <c r="C619" s="44"/>
      <c r="D619" s="44"/>
      <c r="E619" s="44"/>
      <c r="F619" s="44"/>
      <c r="G619" s="44"/>
    </row>
    <row r="620" spans="3:7">
      <c r="C620" s="44"/>
      <c r="D620" s="44"/>
      <c r="E620" s="44"/>
      <c r="F620" s="44"/>
      <c r="G620" s="44"/>
    </row>
    <row r="621" spans="3:7">
      <c r="C621" s="44"/>
      <c r="D621" s="44"/>
      <c r="E621" s="44"/>
      <c r="F621" s="44"/>
      <c r="G621" s="44"/>
    </row>
    <row r="622" spans="3:7">
      <c r="C622" s="44"/>
      <c r="D622" s="44"/>
      <c r="E622" s="44"/>
      <c r="F622" s="44"/>
      <c r="G622" s="44"/>
    </row>
    <row r="623" spans="3:7">
      <c r="C623" s="44"/>
      <c r="D623" s="44"/>
      <c r="E623" s="44"/>
      <c r="F623" s="44"/>
      <c r="G623" s="44"/>
    </row>
    <row r="624" spans="3:7">
      <c r="C624" s="44"/>
      <c r="D624" s="44"/>
      <c r="E624" s="44"/>
      <c r="F624" s="44"/>
      <c r="G624" s="44"/>
    </row>
    <row r="625" spans="3:7">
      <c r="C625" s="44"/>
      <c r="D625" s="44"/>
      <c r="E625" s="44"/>
      <c r="F625" s="44"/>
      <c r="G625" s="44"/>
    </row>
    <row r="626" spans="3:7">
      <c r="C626" s="44"/>
      <c r="D626" s="44"/>
      <c r="E626" s="44"/>
      <c r="F626" s="44"/>
      <c r="G626" s="44"/>
    </row>
    <row r="627" spans="3:7">
      <c r="C627" s="44"/>
      <c r="D627" s="44"/>
      <c r="E627" s="44"/>
      <c r="F627" s="44"/>
      <c r="G627" s="44"/>
    </row>
    <row r="628" spans="3:7">
      <c r="C628" s="44"/>
      <c r="D628" s="44"/>
      <c r="E628" s="44"/>
      <c r="F628" s="44"/>
      <c r="G628" s="44"/>
    </row>
    <row r="629" spans="3:7">
      <c r="C629" s="44"/>
      <c r="D629" s="44"/>
      <c r="E629" s="44"/>
      <c r="F629" s="44"/>
      <c r="G629" s="44"/>
    </row>
    <row r="630" spans="3:7">
      <c r="C630" s="44"/>
      <c r="D630" s="44"/>
      <c r="E630" s="44"/>
      <c r="F630" s="44"/>
      <c r="G630" s="44"/>
    </row>
    <row r="631" spans="3:7">
      <c r="C631" s="44"/>
      <c r="D631" s="44"/>
      <c r="E631" s="44"/>
      <c r="F631" s="44"/>
      <c r="G631" s="44"/>
    </row>
    <row r="632" spans="3:7">
      <c r="C632" s="44"/>
      <c r="D632" s="44"/>
      <c r="E632" s="44"/>
      <c r="F632" s="44"/>
      <c r="G632" s="44"/>
    </row>
    <row r="633" spans="3:7">
      <c r="C633" s="44"/>
      <c r="D633" s="44"/>
      <c r="E633" s="44"/>
      <c r="F633" s="44"/>
      <c r="G633" s="44"/>
    </row>
    <row r="634" spans="3:7">
      <c r="C634" s="44"/>
      <c r="D634" s="44"/>
      <c r="E634" s="44"/>
      <c r="F634" s="44"/>
      <c r="G634" s="44"/>
    </row>
    <row r="635" spans="3:7">
      <c r="C635" s="44"/>
      <c r="D635" s="44"/>
      <c r="E635" s="44"/>
      <c r="F635" s="44"/>
      <c r="G635" s="44"/>
    </row>
    <row r="636" spans="3:7">
      <c r="C636" s="44"/>
      <c r="D636" s="44"/>
      <c r="E636" s="44"/>
      <c r="F636" s="44"/>
      <c r="G636" s="44"/>
    </row>
    <row r="637" spans="3:7">
      <c r="C637" s="44"/>
      <c r="D637" s="44"/>
      <c r="E637" s="44"/>
      <c r="F637" s="44"/>
      <c r="G637" s="44"/>
    </row>
    <row r="638" spans="3:7">
      <c r="C638" s="44"/>
      <c r="D638" s="44"/>
      <c r="E638" s="44"/>
      <c r="F638" s="44"/>
      <c r="G638" s="44"/>
    </row>
    <row r="639" spans="3:7">
      <c r="C639" s="44"/>
      <c r="D639" s="44"/>
      <c r="E639" s="44"/>
      <c r="F639" s="44"/>
      <c r="G639" s="44"/>
    </row>
    <row r="640" spans="3:7">
      <c r="C640" s="44"/>
      <c r="D640" s="44"/>
      <c r="E640" s="44"/>
      <c r="F640" s="44"/>
      <c r="G640" s="44"/>
    </row>
    <row r="641" spans="3:7">
      <c r="C641" s="44"/>
      <c r="D641" s="44"/>
      <c r="E641" s="44"/>
      <c r="F641" s="44"/>
      <c r="G641" s="44"/>
    </row>
    <row r="642" spans="3:7">
      <c r="C642" s="44"/>
      <c r="D642" s="44"/>
      <c r="E642" s="44"/>
      <c r="F642" s="44"/>
      <c r="G642" s="44"/>
    </row>
    <row r="643" spans="3:7">
      <c r="C643" s="44"/>
      <c r="D643" s="44"/>
      <c r="E643" s="44"/>
      <c r="F643" s="44"/>
      <c r="G643" s="44"/>
    </row>
    <row r="644" spans="3:7">
      <c r="C644" s="44"/>
      <c r="D644" s="44"/>
      <c r="E644" s="44"/>
      <c r="F644" s="44"/>
      <c r="G644" s="44"/>
    </row>
    <row r="645" spans="3:7">
      <c r="C645" s="44"/>
      <c r="D645" s="44"/>
      <c r="E645" s="44"/>
      <c r="F645" s="44"/>
      <c r="G645" s="44"/>
    </row>
    <row r="646" spans="3:7">
      <c r="C646" s="44"/>
      <c r="D646" s="44"/>
      <c r="E646" s="44"/>
      <c r="F646" s="44"/>
      <c r="G646" s="44"/>
    </row>
    <row r="647" spans="3:7">
      <c r="C647" s="44"/>
      <c r="D647" s="44"/>
      <c r="E647" s="44"/>
      <c r="F647" s="44"/>
      <c r="G647" s="44"/>
    </row>
    <row r="648" spans="3:7">
      <c r="C648" s="44"/>
      <c r="D648" s="44"/>
      <c r="E648" s="44"/>
      <c r="F648" s="44"/>
      <c r="G648" s="44"/>
    </row>
    <row r="649" spans="3:7">
      <c r="C649" s="44"/>
      <c r="D649" s="44"/>
      <c r="E649" s="44"/>
      <c r="F649" s="44"/>
      <c r="G649" s="44"/>
    </row>
    <row r="650" spans="3:7">
      <c r="C650" s="44"/>
      <c r="D650" s="44"/>
      <c r="E650" s="44"/>
      <c r="F650" s="44"/>
      <c r="G650" s="44"/>
    </row>
    <row r="651" spans="3:7">
      <c r="C651" s="44"/>
      <c r="D651" s="44"/>
      <c r="E651" s="44"/>
      <c r="F651" s="44"/>
      <c r="G651" s="44"/>
    </row>
    <row r="652" spans="3:7">
      <c r="C652" s="44"/>
      <c r="D652" s="44"/>
      <c r="E652" s="44"/>
      <c r="F652" s="44"/>
      <c r="G652" s="44"/>
    </row>
    <row r="653" spans="3:7">
      <c r="C653" s="44"/>
      <c r="D653" s="44"/>
      <c r="E653" s="44"/>
      <c r="F653" s="44"/>
      <c r="G653" s="44"/>
    </row>
    <row r="654" spans="3:7">
      <c r="C654" s="44"/>
      <c r="D654" s="44"/>
      <c r="E654" s="44"/>
      <c r="F654" s="44"/>
      <c r="G654" s="44"/>
    </row>
    <row r="655" spans="3:7">
      <c r="C655" s="44"/>
      <c r="D655" s="44"/>
      <c r="E655" s="44"/>
      <c r="F655" s="44"/>
      <c r="G655" s="44"/>
    </row>
    <row r="656" spans="3:7">
      <c r="C656" s="44"/>
      <c r="D656" s="44"/>
      <c r="E656" s="44"/>
      <c r="F656" s="44"/>
      <c r="G656" s="44"/>
    </row>
    <row r="657" spans="3:7">
      <c r="C657" s="44"/>
      <c r="D657" s="44"/>
      <c r="E657" s="44"/>
      <c r="F657" s="44"/>
      <c r="G657" s="44"/>
    </row>
    <row r="658" spans="3:7">
      <c r="C658" s="44"/>
      <c r="D658" s="44"/>
      <c r="E658" s="44"/>
      <c r="F658" s="44"/>
      <c r="G658" s="44"/>
    </row>
    <row r="659" spans="3:7">
      <c r="C659" s="44"/>
      <c r="D659" s="44"/>
      <c r="E659" s="44"/>
      <c r="F659" s="44"/>
      <c r="G659" s="44"/>
    </row>
    <row r="660" spans="3:7">
      <c r="C660" s="44"/>
      <c r="D660" s="44"/>
      <c r="E660" s="44"/>
      <c r="F660" s="44"/>
      <c r="G660" s="44"/>
    </row>
    <row r="661" spans="3:7">
      <c r="C661" s="44"/>
      <c r="D661" s="44"/>
      <c r="E661" s="44"/>
      <c r="F661" s="44"/>
      <c r="G661" s="44"/>
    </row>
    <row r="662" spans="3:7">
      <c r="C662" s="44"/>
      <c r="D662" s="44"/>
      <c r="E662" s="44"/>
      <c r="F662" s="44"/>
      <c r="G662" s="44"/>
    </row>
    <row r="663" spans="3:7">
      <c r="C663" s="44"/>
      <c r="D663" s="44"/>
      <c r="E663" s="44"/>
      <c r="F663" s="44"/>
      <c r="G663" s="44"/>
    </row>
    <row r="664" spans="3:7">
      <c r="C664" s="44"/>
      <c r="D664" s="44"/>
      <c r="E664" s="44"/>
      <c r="F664" s="44"/>
      <c r="G664" s="44"/>
    </row>
    <row r="665" spans="3:7">
      <c r="C665" s="44"/>
      <c r="D665" s="44"/>
      <c r="E665" s="44"/>
      <c r="F665" s="44"/>
      <c r="G665" s="44"/>
    </row>
    <row r="666" spans="3:7">
      <c r="C666" s="44"/>
      <c r="D666" s="44"/>
      <c r="E666" s="44"/>
      <c r="F666" s="44"/>
      <c r="G666" s="44"/>
    </row>
    <row r="667" spans="3:7">
      <c r="C667" s="44"/>
      <c r="D667" s="44"/>
      <c r="E667" s="44"/>
      <c r="F667" s="44"/>
      <c r="G667" s="44"/>
    </row>
    <row r="668" spans="3:7">
      <c r="C668" s="44"/>
      <c r="D668" s="44"/>
      <c r="E668" s="44"/>
      <c r="F668" s="44"/>
      <c r="G668" s="44"/>
    </row>
    <row r="669" spans="3:7">
      <c r="C669" s="44"/>
      <c r="D669" s="44"/>
      <c r="E669" s="44"/>
      <c r="F669" s="44"/>
      <c r="G669" s="44"/>
    </row>
    <row r="670" spans="3:7">
      <c r="C670" s="44"/>
      <c r="D670" s="44"/>
      <c r="E670" s="44"/>
      <c r="F670" s="44"/>
      <c r="G670" s="44"/>
    </row>
    <row r="671" spans="3:7">
      <c r="C671" s="44"/>
      <c r="D671" s="44"/>
      <c r="E671" s="44"/>
      <c r="F671" s="44"/>
      <c r="G671" s="44"/>
    </row>
    <row r="672" spans="3:7">
      <c r="C672" s="44"/>
      <c r="D672" s="44"/>
      <c r="E672" s="44"/>
      <c r="F672" s="44"/>
      <c r="G672" s="44"/>
    </row>
    <row r="673" spans="2:7">
      <c r="C673" s="44"/>
      <c r="D673" s="44"/>
      <c r="E673" s="44"/>
      <c r="F673" s="44"/>
      <c r="G673" s="44"/>
    </row>
    <row r="674" spans="2:7">
      <c r="C674" s="44"/>
      <c r="D674" s="44"/>
      <c r="E674" s="44"/>
      <c r="F674" s="44"/>
      <c r="G674" s="44"/>
    </row>
    <row r="675" spans="2:7">
      <c r="C675" s="44"/>
      <c r="D675" s="44"/>
      <c r="E675" s="44"/>
      <c r="F675" s="44"/>
      <c r="G675" s="44"/>
    </row>
    <row r="676" spans="2:7">
      <c r="B676" s="44"/>
      <c r="C676" s="44"/>
      <c r="D676" s="44"/>
      <c r="E676" s="44"/>
      <c r="F676" s="44"/>
      <c r="G676" s="44"/>
    </row>
    <row r="677" spans="2:7">
      <c r="B677" s="44"/>
      <c r="C677" s="44"/>
      <c r="D677" s="44"/>
      <c r="E677" s="44"/>
      <c r="F677" s="44"/>
      <c r="G677" s="44"/>
    </row>
    <row r="678" spans="2:7">
      <c r="B678" s="49"/>
      <c r="C678" s="44"/>
      <c r="D678" s="44"/>
      <c r="E678" s="44"/>
      <c r="F678" s="44"/>
      <c r="G678" s="44"/>
    </row>
    <row r="679" spans="2:7">
      <c r="C679" s="44"/>
      <c r="D679" s="44"/>
      <c r="E679" s="44"/>
      <c r="F679" s="44"/>
      <c r="G679" s="44"/>
    </row>
    <row r="680" spans="2:7">
      <c r="C680" s="44"/>
      <c r="D680" s="44"/>
      <c r="E680" s="44"/>
      <c r="F680" s="44"/>
      <c r="G680" s="44"/>
    </row>
    <row r="681" spans="2:7">
      <c r="C681" s="44"/>
      <c r="D681" s="44"/>
      <c r="E681" s="44"/>
      <c r="F681" s="44"/>
      <c r="G681" s="44"/>
    </row>
    <row r="682" spans="2:7">
      <c r="C682" s="44"/>
      <c r="D682" s="44"/>
      <c r="E682" s="44"/>
      <c r="F682" s="44"/>
      <c r="G682" s="44"/>
    </row>
    <row r="683" spans="2:7">
      <c r="C683" s="44"/>
      <c r="D683" s="44"/>
      <c r="E683" s="44"/>
      <c r="F683" s="44"/>
      <c r="G683" s="44"/>
    </row>
    <row r="684" spans="2:7">
      <c r="C684" s="44"/>
      <c r="D684" s="44"/>
      <c r="E684" s="44"/>
      <c r="F684" s="44"/>
      <c r="G684" s="44"/>
    </row>
    <row r="685" spans="2:7">
      <c r="C685" s="44"/>
      <c r="D685" s="44"/>
      <c r="E685" s="44"/>
      <c r="F685" s="44"/>
      <c r="G685" s="44"/>
    </row>
    <row r="686" spans="2:7">
      <c r="C686" s="44"/>
      <c r="D686" s="44"/>
      <c r="E686" s="44"/>
      <c r="F686" s="44"/>
      <c r="G686" s="44"/>
    </row>
    <row r="687" spans="2:7">
      <c r="C687" s="44"/>
      <c r="D687" s="44"/>
      <c r="E687" s="44"/>
      <c r="F687" s="44"/>
      <c r="G687" s="44"/>
    </row>
    <row r="688" spans="2:7">
      <c r="C688" s="44"/>
      <c r="D688" s="44"/>
      <c r="E688" s="44"/>
      <c r="F688" s="44"/>
      <c r="G688" s="44"/>
    </row>
    <row r="689" spans="3:7">
      <c r="C689" s="44"/>
      <c r="D689" s="44"/>
      <c r="E689" s="44"/>
      <c r="F689" s="44"/>
      <c r="G689" s="44"/>
    </row>
    <row r="690" spans="3:7">
      <c r="C690" s="44"/>
      <c r="D690" s="44"/>
      <c r="E690" s="44"/>
      <c r="F690" s="44"/>
      <c r="G690" s="44"/>
    </row>
    <row r="691" spans="3:7">
      <c r="C691" s="44"/>
      <c r="D691" s="44"/>
      <c r="E691" s="44"/>
      <c r="F691" s="44"/>
      <c r="G691" s="44"/>
    </row>
    <row r="692" spans="3:7">
      <c r="E692" s="44"/>
    </row>
  </sheetData>
  <sheetProtection password="CCE9"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6" width="10.7109375" style="43" customWidth="1"/>
    <col min="7" max="14" width="10.7109375" style="44" customWidth="1"/>
    <col min="15" max="15" width="14.7109375" style="44" customWidth="1"/>
    <col min="16" max="16" width="11.7109375" style="44" customWidth="1"/>
    <col min="17" max="17" width="14.7109375" style="44" customWidth="1"/>
    <col min="18" max="20" width="10.7109375" style="44" customWidth="1"/>
    <col min="21" max="21" width="7.5703125" style="44" customWidth="1"/>
    <col min="22" max="22" width="6.7109375" style="44" customWidth="1"/>
    <col min="23" max="23" width="7.7109375" style="44" customWidth="1"/>
    <col min="24" max="24" width="7.140625" style="44" customWidth="1"/>
    <col min="25" max="25" width="6" style="44" customWidth="1"/>
    <col min="26" max="26" width="7.85546875" style="44" customWidth="1"/>
    <col min="27" max="27" width="8.140625" style="44" customWidth="1"/>
    <col min="28" max="28" width="6.28515625" style="44" customWidth="1"/>
    <col min="29" max="29" width="8" style="44" customWidth="1"/>
    <col min="30" max="30" width="8.7109375" style="44" customWidth="1"/>
    <col min="31" max="31" width="10" style="44" customWidth="1"/>
    <col min="32" max="32" width="9.5703125" style="44" customWidth="1"/>
    <col min="33" max="33" width="6.140625" style="44" customWidth="1"/>
    <col min="34" max="35" width="5.7109375" style="44" customWidth="1"/>
    <col min="36" max="36" width="6.85546875" style="44" customWidth="1"/>
    <col min="37" max="37" width="6.42578125" style="44" customWidth="1"/>
    <col min="38" max="38" width="6.7109375" style="44" customWidth="1"/>
    <col min="39" max="39" width="7.28515625" style="44" customWidth="1"/>
    <col min="40" max="51" width="5.7109375" style="44" customWidth="1"/>
    <col min="52" max="16384" width="9.140625" style="44"/>
  </cols>
  <sheetData>
    <row r="1" spans="2:65">
      <c r="B1" s="11" t="s">
        <v>0</v>
      </c>
      <c r="C1" s="12" t="s">
        <v>190</v>
      </c>
    </row>
    <row r="2" spans="2:65">
      <c r="B2" s="11" t="s">
        <v>1</v>
      </c>
    </row>
    <row r="3" spans="2:65">
      <c r="B3" s="11" t="s">
        <v>2</v>
      </c>
      <c r="C3" s="12" t="s">
        <v>191</v>
      </c>
    </row>
    <row r="4" spans="2:65">
      <c r="B4" s="11" t="s">
        <v>3</v>
      </c>
      <c r="C4" s="12" t="s">
        <v>192</v>
      </c>
    </row>
    <row r="6" spans="2:65" ht="26.2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9"/>
    </row>
    <row r="7" spans="2:65" ht="26.25" customHeight="1">
      <c r="B7" s="87" t="s">
        <v>93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9"/>
      <c r="BM7" s="49"/>
    </row>
    <row r="8" spans="2:65" s="49" customFormat="1" ht="63">
      <c r="B8" s="17" t="s">
        <v>49</v>
      </c>
      <c r="C8" s="68" t="s">
        <v>50</v>
      </c>
      <c r="D8" s="79" t="s">
        <v>71</v>
      </c>
      <c r="E8" s="79" t="s">
        <v>87</v>
      </c>
      <c r="F8" s="69" t="s">
        <v>51</v>
      </c>
      <c r="G8" s="68" t="s">
        <v>88</v>
      </c>
      <c r="H8" s="68" t="s">
        <v>52</v>
      </c>
      <c r="I8" s="68" t="s">
        <v>53</v>
      </c>
      <c r="J8" s="68" t="s">
        <v>72</v>
      </c>
      <c r="K8" s="68" t="s">
        <v>73</v>
      </c>
      <c r="L8" s="68" t="s">
        <v>54</v>
      </c>
      <c r="M8" s="68" t="s">
        <v>55</v>
      </c>
      <c r="N8" s="68" t="s">
        <v>56</v>
      </c>
      <c r="O8" s="68" t="s">
        <v>74</v>
      </c>
      <c r="P8" s="68" t="s">
        <v>75</v>
      </c>
      <c r="Q8" s="68" t="s">
        <v>57</v>
      </c>
      <c r="R8" s="48" t="s">
        <v>76</v>
      </c>
      <c r="S8" s="79" t="s">
        <v>58</v>
      </c>
      <c r="T8" s="90" t="s">
        <v>59</v>
      </c>
      <c r="V8" s="44"/>
      <c r="BI8" s="44"/>
      <c r="BJ8" s="44"/>
    </row>
    <row r="9" spans="2:65" s="49" customFormat="1" ht="20.25">
      <c r="B9" s="50"/>
      <c r="C9" s="51"/>
      <c r="D9" s="51"/>
      <c r="E9" s="51"/>
      <c r="F9" s="51"/>
      <c r="G9" s="51"/>
      <c r="H9" s="71"/>
      <c r="I9" s="71"/>
      <c r="J9" s="71" t="s">
        <v>77</v>
      </c>
      <c r="K9" s="71" t="s">
        <v>78</v>
      </c>
      <c r="L9" s="71"/>
      <c r="M9" s="71" t="s">
        <v>7</v>
      </c>
      <c r="N9" s="71" t="s">
        <v>7</v>
      </c>
      <c r="O9" s="71"/>
      <c r="P9" s="71" t="s">
        <v>79</v>
      </c>
      <c r="Q9" s="71" t="s">
        <v>6</v>
      </c>
      <c r="R9" s="51" t="s">
        <v>7</v>
      </c>
      <c r="S9" s="91" t="s">
        <v>7</v>
      </c>
      <c r="T9" s="91" t="s">
        <v>7</v>
      </c>
      <c r="BH9" s="44"/>
      <c r="BI9" s="44"/>
      <c r="BJ9" s="44"/>
      <c r="BM9" s="54"/>
    </row>
    <row r="10" spans="2:65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73" t="s">
        <v>83</v>
      </c>
      <c r="Q10" s="53" t="s">
        <v>84</v>
      </c>
      <c r="R10" s="53" t="s">
        <v>89</v>
      </c>
      <c r="S10" s="53" t="s">
        <v>90</v>
      </c>
      <c r="T10" s="74" t="s">
        <v>91</v>
      </c>
      <c r="U10" s="75"/>
      <c r="BH10" s="44"/>
      <c r="BI10" s="49"/>
      <c r="BJ10" s="44"/>
    </row>
    <row r="11" spans="2:65" s="54" customFormat="1" ht="18" customHeight="1">
      <c r="B11" s="55" t="s">
        <v>94</v>
      </c>
      <c r="C11" s="53"/>
      <c r="D11" s="53"/>
      <c r="E11" s="53"/>
      <c r="F11" s="53"/>
      <c r="G11" s="53"/>
      <c r="H11" s="53"/>
      <c r="I11" s="53"/>
      <c r="J11" s="53"/>
      <c r="K11" s="32">
        <v>3.79</v>
      </c>
      <c r="L11" s="53"/>
      <c r="M11" s="53"/>
      <c r="N11" s="32">
        <v>2.17</v>
      </c>
      <c r="O11" s="32">
        <f>O139+O147</f>
        <v>12195475.320000002</v>
      </c>
      <c r="P11" s="73"/>
      <c r="Q11" s="32">
        <f>Q139+Q147</f>
        <v>14158.602300183004</v>
      </c>
      <c r="R11" s="53"/>
      <c r="S11" s="32">
        <f t="shared" ref="S11:T11" si="0">S139+S147</f>
        <v>100.00000000000003</v>
      </c>
      <c r="T11" s="32">
        <f t="shared" si="0"/>
        <v>40.15658017238502</v>
      </c>
      <c r="U11" s="75"/>
      <c r="BH11" s="44"/>
      <c r="BI11" s="49"/>
      <c r="BJ11" s="44"/>
      <c r="BM11" s="44"/>
    </row>
    <row r="12" spans="2:65">
      <c r="B12" s="56" t="s">
        <v>193</v>
      </c>
      <c r="C12" s="44"/>
      <c r="D12" s="44"/>
      <c r="E12" s="44"/>
      <c r="F12" s="44"/>
    </row>
    <row r="13" spans="2:65">
      <c r="B13" s="56" t="s">
        <v>279</v>
      </c>
      <c r="C13" s="44"/>
      <c r="D13" s="44"/>
      <c r="E13" s="44"/>
      <c r="F13" s="44"/>
    </row>
    <row r="14" spans="2:65">
      <c r="B14" s="12" t="s">
        <v>287</v>
      </c>
      <c r="C14" s="12" t="s">
        <v>288</v>
      </c>
      <c r="D14" s="12" t="s">
        <v>106</v>
      </c>
      <c r="E14" s="12" t="s">
        <v>129</v>
      </c>
      <c r="F14" s="12" t="s">
        <v>289</v>
      </c>
      <c r="G14" s="12" t="s">
        <v>290</v>
      </c>
      <c r="H14" s="12" t="s">
        <v>291</v>
      </c>
      <c r="I14" s="12" t="s">
        <v>155</v>
      </c>
      <c r="K14" s="35">
        <v>0.57999999999999996</v>
      </c>
      <c r="L14" s="12" t="s">
        <v>108</v>
      </c>
      <c r="M14" s="35">
        <v>5.05</v>
      </c>
      <c r="N14" s="35">
        <v>1.63</v>
      </c>
      <c r="O14" s="35">
        <v>60000</v>
      </c>
      <c r="P14" s="35">
        <v>135.18</v>
      </c>
      <c r="Q14" s="92">
        <v>81.108000000000004</v>
      </c>
      <c r="R14" s="35">
        <v>0.02</v>
      </c>
      <c r="S14" s="35">
        <f>Q14*100/$Q$11</f>
        <v>0.57285315513771906</v>
      </c>
      <c r="T14" s="35">
        <f>Q14*100/'סכום נכסי הקרן'!$C$42</f>
        <v>0.23003823651291547</v>
      </c>
    </row>
    <row r="15" spans="2:65">
      <c r="B15" s="12" t="s">
        <v>292</v>
      </c>
      <c r="C15" s="12" t="s">
        <v>293</v>
      </c>
      <c r="D15" s="12" t="s">
        <v>106</v>
      </c>
      <c r="E15" s="12" t="s">
        <v>129</v>
      </c>
      <c r="F15" s="12" t="s">
        <v>289</v>
      </c>
      <c r="G15" s="12" t="s">
        <v>290</v>
      </c>
      <c r="H15" s="12" t="s">
        <v>291</v>
      </c>
      <c r="I15" s="12" t="s">
        <v>155</v>
      </c>
      <c r="J15" s="12" t="s">
        <v>294</v>
      </c>
      <c r="K15" s="35">
        <v>4.45</v>
      </c>
      <c r="L15" s="12" t="s">
        <v>108</v>
      </c>
      <c r="M15" s="35">
        <v>0.59</v>
      </c>
      <c r="N15" s="35">
        <v>0.93</v>
      </c>
      <c r="O15" s="35">
        <v>170000</v>
      </c>
      <c r="P15" s="35">
        <v>98.51</v>
      </c>
      <c r="Q15" s="92">
        <v>167.46700000000001</v>
      </c>
      <c r="R15" s="35">
        <v>0.01</v>
      </c>
      <c r="S15" s="35">
        <f t="shared" ref="S15:S78" si="1">Q15*100/$Q$11</f>
        <v>1.182793304377477</v>
      </c>
      <c r="T15" s="35">
        <f>Q15*100/'סכום נכסי הקרן'!$C$42</f>
        <v>0.47496934154594389</v>
      </c>
    </row>
    <row r="16" spans="2:65">
      <c r="B16" s="12" t="s">
        <v>295</v>
      </c>
      <c r="C16" s="12" t="s">
        <v>296</v>
      </c>
      <c r="D16" s="12" t="s">
        <v>106</v>
      </c>
      <c r="E16" s="12" t="s">
        <v>129</v>
      </c>
      <c r="F16" s="12" t="s">
        <v>297</v>
      </c>
      <c r="G16" s="12" t="s">
        <v>290</v>
      </c>
      <c r="H16" s="12" t="s">
        <v>291</v>
      </c>
      <c r="I16" s="12" t="s">
        <v>155</v>
      </c>
      <c r="J16" s="12" t="s">
        <v>298</v>
      </c>
      <c r="K16" s="35">
        <v>3.16</v>
      </c>
      <c r="L16" s="12" t="s">
        <v>108</v>
      </c>
      <c r="M16" s="35">
        <v>0.41</v>
      </c>
      <c r="N16" s="35">
        <v>1</v>
      </c>
      <c r="O16" s="35">
        <v>111429.5</v>
      </c>
      <c r="P16" s="35">
        <v>98.28</v>
      </c>
      <c r="Q16" s="92">
        <v>109.51291260000001</v>
      </c>
      <c r="R16" s="35">
        <v>0</v>
      </c>
      <c r="S16" s="35">
        <f t="shared" si="1"/>
        <v>0.77347262306099607</v>
      </c>
      <c r="T16" s="35">
        <f>Q16*100/'סכום נכסי הקרן'!$C$42</f>
        <v>0.31060015399093849</v>
      </c>
    </row>
    <row r="17" spans="2:20">
      <c r="B17" s="12" t="s">
        <v>299</v>
      </c>
      <c r="C17" s="12" t="s">
        <v>300</v>
      </c>
      <c r="D17" s="12" t="s">
        <v>106</v>
      </c>
      <c r="E17" s="12" t="s">
        <v>129</v>
      </c>
      <c r="F17" s="12" t="s">
        <v>297</v>
      </c>
      <c r="G17" s="12" t="s">
        <v>290</v>
      </c>
      <c r="H17" s="12" t="s">
        <v>291</v>
      </c>
      <c r="I17" s="12" t="s">
        <v>155</v>
      </c>
      <c r="J17" s="12" t="s">
        <v>301</v>
      </c>
      <c r="K17" s="35">
        <v>4.0199999999999996</v>
      </c>
      <c r="L17" s="12" t="s">
        <v>108</v>
      </c>
      <c r="M17" s="35">
        <v>0.64</v>
      </c>
      <c r="N17" s="35">
        <v>0.92</v>
      </c>
      <c r="O17" s="35">
        <v>140000</v>
      </c>
      <c r="P17" s="35">
        <v>98.57</v>
      </c>
      <c r="Q17" s="92">
        <v>137.99799999999999</v>
      </c>
      <c r="R17" s="35">
        <v>0</v>
      </c>
      <c r="S17" s="35">
        <f t="shared" si="1"/>
        <v>0.97465835309334403</v>
      </c>
      <c r="T17" s="35">
        <f>Q17*100/'סכום נכסי הקרן'!$C$42</f>
        <v>0.39138946296677651</v>
      </c>
    </row>
    <row r="18" spans="2:20">
      <c r="B18" s="12" t="s">
        <v>302</v>
      </c>
      <c r="C18" s="12" t="s">
        <v>303</v>
      </c>
      <c r="D18" s="12" t="s">
        <v>106</v>
      </c>
      <c r="E18" s="12" t="s">
        <v>129</v>
      </c>
      <c r="F18" s="12" t="s">
        <v>297</v>
      </c>
      <c r="G18" s="12" t="s">
        <v>290</v>
      </c>
      <c r="H18" s="12" t="s">
        <v>291</v>
      </c>
      <c r="I18" s="12" t="s">
        <v>155</v>
      </c>
      <c r="J18" s="12" t="s">
        <v>304</v>
      </c>
      <c r="K18" s="35">
        <v>2.92</v>
      </c>
      <c r="L18" s="12" t="s">
        <v>108</v>
      </c>
      <c r="M18" s="35">
        <v>2.58</v>
      </c>
      <c r="N18" s="35">
        <v>1.04</v>
      </c>
      <c r="O18" s="35">
        <v>652142</v>
      </c>
      <c r="P18" s="35">
        <v>109.56</v>
      </c>
      <c r="Q18" s="92">
        <v>714.48677520000001</v>
      </c>
      <c r="R18" s="35">
        <v>0.02</v>
      </c>
      <c r="S18" s="35">
        <f t="shared" si="1"/>
        <v>5.0463086684111822</v>
      </c>
      <c r="T18" s="35">
        <f>Q18*100/'סכום נכסי הקרן'!$C$42</f>
        <v>2.0264249861765529</v>
      </c>
    </row>
    <row r="19" spans="2:20">
      <c r="B19" s="12" t="s">
        <v>305</v>
      </c>
      <c r="C19" s="12" t="s">
        <v>306</v>
      </c>
      <c r="D19" s="12" t="s">
        <v>106</v>
      </c>
      <c r="E19" s="12" t="s">
        <v>129</v>
      </c>
      <c r="F19" s="12" t="s">
        <v>307</v>
      </c>
      <c r="G19" s="12" t="s">
        <v>290</v>
      </c>
      <c r="H19" s="12" t="s">
        <v>291</v>
      </c>
      <c r="I19" s="12" t="s">
        <v>155</v>
      </c>
      <c r="J19" s="12" t="s">
        <v>308</v>
      </c>
      <c r="K19" s="35">
        <v>3.61</v>
      </c>
      <c r="L19" s="12" t="s">
        <v>108</v>
      </c>
      <c r="M19" s="35">
        <v>1.6</v>
      </c>
      <c r="N19" s="35">
        <v>1.0900000000000001</v>
      </c>
      <c r="O19" s="35">
        <v>80667</v>
      </c>
      <c r="P19" s="35">
        <v>102.31</v>
      </c>
      <c r="Q19" s="92">
        <v>82.530407699999998</v>
      </c>
      <c r="R19" s="35">
        <v>0</v>
      </c>
      <c r="S19" s="35">
        <f t="shared" si="1"/>
        <v>0.58289939889711617</v>
      </c>
      <c r="T19" s="35">
        <f>Q19*100/'סכום נכסי הקרן'!$C$42</f>
        <v>0.23407246444247101</v>
      </c>
    </row>
    <row r="20" spans="2:20">
      <c r="B20" s="12" t="s">
        <v>309</v>
      </c>
      <c r="C20" s="12" t="s">
        <v>310</v>
      </c>
      <c r="D20" s="12" t="s">
        <v>106</v>
      </c>
      <c r="E20" s="12" t="s">
        <v>129</v>
      </c>
      <c r="F20" s="12" t="s">
        <v>307</v>
      </c>
      <c r="G20" s="12" t="s">
        <v>290</v>
      </c>
      <c r="H20" s="12" t="s">
        <v>291</v>
      </c>
      <c r="I20" s="12" t="s">
        <v>155</v>
      </c>
      <c r="J20" s="12" t="s">
        <v>311</v>
      </c>
      <c r="K20" s="35">
        <v>5.73</v>
      </c>
      <c r="L20" s="12" t="s">
        <v>108</v>
      </c>
      <c r="M20" s="35">
        <v>5</v>
      </c>
      <c r="N20" s="35">
        <v>1.1200000000000001</v>
      </c>
      <c r="O20" s="35">
        <v>23164</v>
      </c>
      <c r="P20" s="35">
        <v>129.57</v>
      </c>
      <c r="Q20" s="92">
        <v>30.0135948</v>
      </c>
      <c r="R20" s="35">
        <v>0</v>
      </c>
      <c r="S20" s="35">
        <f t="shared" si="1"/>
        <v>0.21198133942650588</v>
      </c>
      <c r="T20" s="35">
        <f>Q20*100/'סכום נכסי הקרן'!$C$42</f>
        <v>8.5124456517300509E-2</v>
      </c>
    </row>
    <row r="21" spans="2:20">
      <c r="B21" s="12" t="s">
        <v>312</v>
      </c>
      <c r="C21" s="12" t="s">
        <v>313</v>
      </c>
      <c r="D21" s="12" t="s">
        <v>106</v>
      </c>
      <c r="E21" s="12" t="s">
        <v>129</v>
      </c>
      <c r="F21" s="12" t="s">
        <v>307</v>
      </c>
      <c r="G21" s="12" t="s">
        <v>290</v>
      </c>
      <c r="H21" s="12" t="s">
        <v>291</v>
      </c>
      <c r="I21" s="12" t="s">
        <v>155</v>
      </c>
      <c r="J21" s="12" t="s">
        <v>314</v>
      </c>
      <c r="K21" s="35">
        <v>4.1399999999999997</v>
      </c>
      <c r="L21" s="12" t="s">
        <v>108</v>
      </c>
      <c r="M21" s="35">
        <v>0.7</v>
      </c>
      <c r="N21" s="35">
        <v>0.92</v>
      </c>
      <c r="O21" s="35">
        <v>671700</v>
      </c>
      <c r="P21" s="35">
        <v>100.35</v>
      </c>
      <c r="Q21" s="92">
        <v>674.05094999999994</v>
      </c>
      <c r="R21" s="35">
        <v>0.01</v>
      </c>
      <c r="S21" s="35">
        <f t="shared" si="1"/>
        <v>4.760716741025262</v>
      </c>
      <c r="T21" s="35">
        <f>Q21*100/'סכום נכסי הקרן'!$C$42</f>
        <v>1.9117410348899659</v>
      </c>
    </row>
    <row r="22" spans="2:20">
      <c r="B22" s="12" t="s">
        <v>315</v>
      </c>
      <c r="C22" s="12" t="s">
        <v>316</v>
      </c>
      <c r="D22" s="12" t="s">
        <v>106</v>
      </c>
      <c r="E22" s="12" t="s">
        <v>129</v>
      </c>
      <c r="F22" s="12" t="s">
        <v>317</v>
      </c>
      <c r="G22" s="12" t="s">
        <v>318</v>
      </c>
      <c r="H22" s="12" t="s">
        <v>319</v>
      </c>
      <c r="I22" s="12" t="s">
        <v>155</v>
      </c>
      <c r="J22" s="12" t="s">
        <v>320</v>
      </c>
      <c r="K22" s="35">
        <v>6.55</v>
      </c>
      <c r="L22" s="12" t="s">
        <v>108</v>
      </c>
      <c r="M22" s="35">
        <v>1.64</v>
      </c>
      <c r="N22" s="35">
        <v>1.69</v>
      </c>
      <c r="O22" s="35">
        <v>71000</v>
      </c>
      <c r="P22" s="35">
        <v>100.22</v>
      </c>
      <c r="Q22" s="92">
        <v>71.156199999999998</v>
      </c>
      <c r="R22" s="35">
        <v>0.01</v>
      </c>
      <c r="S22" s="35">
        <f t="shared" si="1"/>
        <v>0.5025651437294788</v>
      </c>
      <c r="T22" s="35">
        <f>Q22*100/'סכום נכסי הקרן'!$C$42</f>
        <v>0.20181297486019031</v>
      </c>
    </row>
    <row r="23" spans="2:20">
      <c r="B23" s="12" t="s">
        <v>321</v>
      </c>
      <c r="C23" s="12" t="s">
        <v>322</v>
      </c>
      <c r="D23" s="12" t="s">
        <v>106</v>
      </c>
      <c r="E23" s="12" t="s">
        <v>129</v>
      </c>
      <c r="F23" s="12" t="s">
        <v>317</v>
      </c>
      <c r="G23" s="12" t="s">
        <v>318</v>
      </c>
      <c r="H23" s="12" t="s">
        <v>319</v>
      </c>
      <c r="I23" s="12" t="s">
        <v>155</v>
      </c>
      <c r="J23" s="12" t="s">
        <v>323</v>
      </c>
      <c r="K23" s="35">
        <v>4.6100000000000003</v>
      </c>
      <c r="L23" s="12" t="s">
        <v>108</v>
      </c>
      <c r="M23" s="35">
        <v>0.65</v>
      </c>
      <c r="N23" s="35">
        <v>1.1599999999999999</v>
      </c>
      <c r="O23" s="35">
        <v>122825</v>
      </c>
      <c r="P23" s="35">
        <v>97.84</v>
      </c>
      <c r="Q23" s="92">
        <v>120.17198</v>
      </c>
      <c r="R23" s="35">
        <v>0.01</v>
      </c>
      <c r="S23" s="35">
        <f t="shared" si="1"/>
        <v>0.84875595381647773</v>
      </c>
      <c r="T23" s="35">
        <f>Q23*100/'סכום נכסי הקרן'!$C$42</f>
        <v>0.34083136506220529</v>
      </c>
    </row>
    <row r="24" spans="2:20">
      <c r="B24" s="12" t="s">
        <v>324</v>
      </c>
      <c r="C24" s="12" t="s">
        <v>325</v>
      </c>
      <c r="D24" s="12" t="s">
        <v>106</v>
      </c>
      <c r="E24" s="12" t="s">
        <v>129</v>
      </c>
      <c r="F24" s="12" t="s">
        <v>326</v>
      </c>
      <c r="G24" s="12" t="s">
        <v>290</v>
      </c>
      <c r="H24" s="12" t="s">
        <v>319</v>
      </c>
      <c r="I24" s="12" t="s">
        <v>155</v>
      </c>
      <c r="J24" s="12" t="s">
        <v>327</v>
      </c>
      <c r="K24" s="35">
        <v>4.16</v>
      </c>
      <c r="L24" s="12" t="s">
        <v>108</v>
      </c>
      <c r="M24" s="35">
        <v>0.8</v>
      </c>
      <c r="N24" s="35">
        <v>0.93</v>
      </c>
      <c r="O24" s="35">
        <v>83000</v>
      </c>
      <c r="P24" s="35">
        <v>100.78</v>
      </c>
      <c r="Q24" s="92">
        <v>83.647400000000005</v>
      </c>
      <c r="R24" s="35">
        <v>0.01</v>
      </c>
      <c r="S24" s="35">
        <f t="shared" si="1"/>
        <v>0.59078854131610736</v>
      </c>
      <c r="T24" s="35">
        <f>Q24*100/'סכום נכסי הקרן'!$C$42</f>
        <v>0.23724047424286684</v>
      </c>
    </row>
    <row r="25" spans="2:20">
      <c r="B25" s="12" t="s">
        <v>328</v>
      </c>
      <c r="C25" s="12" t="s">
        <v>329</v>
      </c>
      <c r="D25" s="12" t="s">
        <v>106</v>
      </c>
      <c r="E25" s="12" t="s">
        <v>129</v>
      </c>
      <c r="F25" s="12" t="s">
        <v>289</v>
      </c>
      <c r="G25" s="12" t="s">
        <v>290</v>
      </c>
      <c r="H25" s="12" t="s">
        <v>319</v>
      </c>
      <c r="I25" s="12" t="s">
        <v>155</v>
      </c>
      <c r="K25" s="35">
        <v>0.22</v>
      </c>
      <c r="L25" s="12" t="s">
        <v>108</v>
      </c>
      <c r="M25" s="35">
        <v>4.0999999999999996</v>
      </c>
      <c r="N25" s="35">
        <v>6.29</v>
      </c>
      <c r="O25" s="35">
        <v>42300</v>
      </c>
      <c r="P25" s="35">
        <v>123.55</v>
      </c>
      <c r="Q25" s="92">
        <v>52.261650000000003</v>
      </c>
      <c r="R25" s="35">
        <v>0.01</v>
      </c>
      <c r="S25" s="35">
        <f t="shared" si="1"/>
        <v>0.36911588370078385</v>
      </c>
      <c r="T25" s="35">
        <f>Q25*100/'סכום נכסי הקרן'!$C$42</f>
        <v>0.14822431576731282</v>
      </c>
    </row>
    <row r="26" spans="2:20">
      <c r="B26" s="12" t="s">
        <v>330</v>
      </c>
      <c r="C26" s="12" t="s">
        <v>331</v>
      </c>
      <c r="D26" s="12" t="s">
        <v>106</v>
      </c>
      <c r="E26" s="12" t="s">
        <v>129</v>
      </c>
      <c r="F26" s="12" t="s">
        <v>289</v>
      </c>
      <c r="G26" s="12" t="s">
        <v>290</v>
      </c>
      <c r="H26" s="12" t="s">
        <v>319</v>
      </c>
      <c r="I26" s="12" t="s">
        <v>155</v>
      </c>
      <c r="J26" s="12" t="s">
        <v>332</v>
      </c>
      <c r="K26" s="35">
        <v>4.5599999999999996</v>
      </c>
      <c r="L26" s="12" t="s">
        <v>108</v>
      </c>
      <c r="M26" s="35">
        <v>3.4</v>
      </c>
      <c r="N26" s="35">
        <v>0.93</v>
      </c>
      <c r="O26" s="35">
        <v>94898</v>
      </c>
      <c r="P26" s="35">
        <v>114.81</v>
      </c>
      <c r="Q26" s="92">
        <v>108.9523938</v>
      </c>
      <c r="R26" s="35">
        <v>0.01</v>
      </c>
      <c r="S26" s="35">
        <f t="shared" si="1"/>
        <v>0.76951376618998435</v>
      </c>
      <c r="T26" s="35">
        <f>Q26*100/'סכום נכסי הקרן'!$C$42</f>
        <v>0.30901041245762073</v>
      </c>
    </row>
    <row r="27" spans="2:20">
      <c r="B27" s="12" t="s">
        <v>333</v>
      </c>
      <c r="C27" s="12" t="s">
        <v>334</v>
      </c>
      <c r="D27" s="12" t="s">
        <v>106</v>
      </c>
      <c r="E27" s="12" t="s">
        <v>129</v>
      </c>
      <c r="F27" s="12" t="s">
        <v>297</v>
      </c>
      <c r="G27" s="12" t="s">
        <v>290</v>
      </c>
      <c r="H27" s="12" t="s">
        <v>319</v>
      </c>
      <c r="I27" s="12" t="s">
        <v>155</v>
      </c>
      <c r="J27" s="12" t="s">
        <v>335</v>
      </c>
      <c r="K27" s="35">
        <v>1.37</v>
      </c>
      <c r="L27" s="12" t="s">
        <v>108</v>
      </c>
      <c r="M27" s="35">
        <v>3.9</v>
      </c>
      <c r="N27" s="35">
        <v>1.27</v>
      </c>
      <c r="O27" s="35">
        <v>528000</v>
      </c>
      <c r="P27" s="35">
        <v>126.52</v>
      </c>
      <c r="Q27" s="92">
        <v>668.02560000000005</v>
      </c>
      <c r="R27" s="35">
        <v>0.04</v>
      </c>
      <c r="S27" s="35">
        <f t="shared" si="1"/>
        <v>4.7181606336337714</v>
      </c>
      <c r="T27" s="35">
        <f>Q27*100/'סכום נכסי הקרן'!$C$42</f>
        <v>1.894651957507056</v>
      </c>
    </row>
    <row r="28" spans="2:20">
      <c r="B28" s="12" t="s">
        <v>336</v>
      </c>
      <c r="C28" s="12" t="s">
        <v>337</v>
      </c>
      <c r="D28" s="12" t="s">
        <v>106</v>
      </c>
      <c r="E28" s="12" t="s">
        <v>129</v>
      </c>
      <c r="F28" s="12" t="s">
        <v>307</v>
      </c>
      <c r="G28" s="12" t="s">
        <v>290</v>
      </c>
      <c r="H28" s="12" t="s">
        <v>319</v>
      </c>
      <c r="I28" s="12" t="s">
        <v>155</v>
      </c>
      <c r="J28" s="12" t="s">
        <v>338</v>
      </c>
      <c r="K28" s="35">
        <v>5.71</v>
      </c>
      <c r="L28" s="12" t="s">
        <v>108</v>
      </c>
      <c r="M28" s="35">
        <v>4.2</v>
      </c>
      <c r="N28" s="35">
        <v>1.0900000000000001</v>
      </c>
      <c r="O28" s="35">
        <v>3907</v>
      </c>
      <c r="P28" s="35">
        <v>122.95</v>
      </c>
      <c r="Q28" s="92">
        <v>4.8036564999999998</v>
      </c>
      <c r="R28" s="35">
        <v>0</v>
      </c>
      <c r="S28" s="35">
        <f t="shared" si="1"/>
        <v>3.3927476725141938E-2</v>
      </c>
      <c r="T28" s="35">
        <f>Q28*100/'סכום נכסי הקרן'!$C$42</f>
        <v>1.3624114391598901E-2</v>
      </c>
    </row>
    <row r="29" spans="2:20">
      <c r="B29" s="12" t="s">
        <v>339</v>
      </c>
      <c r="C29" s="12" t="s">
        <v>340</v>
      </c>
      <c r="D29" s="12" t="s">
        <v>106</v>
      </c>
      <c r="E29" s="12" t="s">
        <v>129</v>
      </c>
      <c r="F29" s="12" t="s">
        <v>307</v>
      </c>
      <c r="G29" s="12" t="s">
        <v>290</v>
      </c>
      <c r="H29" s="12" t="s">
        <v>319</v>
      </c>
      <c r="I29" s="12" t="s">
        <v>155</v>
      </c>
      <c r="J29" s="12" t="s">
        <v>335</v>
      </c>
      <c r="K29" s="35">
        <v>3.04</v>
      </c>
      <c r="L29" s="12" t="s">
        <v>108</v>
      </c>
      <c r="M29" s="35">
        <v>4.0999999999999996</v>
      </c>
      <c r="N29" s="35">
        <v>1.1000000000000001</v>
      </c>
      <c r="O29" s="35">
        <v>249529</v>
      </c>
      <c r="P29" s="35">
        <v>135.38</v>
      </c>
      <c r="Q29" s="92">
        <v>337.8123602</v>
      </c>
      <c r="R29" s="35">
        <v>0.01</v>
      </c>
      <c r="S29" s="35">
        <f t="shared" si="1"/>
        <v>2.3859160179648073</v>
      </c>
      <c r="T29" s="35">
        <f>Q29*100/'סכום נכסי הקרן'!$C$42</f>
        <v>0.95810227859981489</v>
      </c>
    </row>
    <row r="30" spans="2:20">
      <c r="B30" s="12" t="s">
        <v>341</v>
      </c>
      <c r="C30" s="12" t="s">
        <v>342</v>
      </c>
      <c r="D30" s="12" t="s">
        <v>106</v>
      </c>
      <c r="E30" s="12" t="s">
        <v>129</v>
      </c>
      <c r="F30" s="12" t="s">
        <v>307</v>
      </c>
      <c r="G30" s="12" t="s">
        <v>290</v>
      </c>
      <c r="H30" s="12" t="s">
        <v>319</v>
      </c>
      <c r="I30" s="12" t="s">
        <v>155</v>
      </c>
      <c r="J30" s="12" t="s">
        <v>343</v>
      </c>
      <c r="K30" s="35">
        <v>4.9800000000000004</v>
      </c>
      <c r="L30" s="12" t="s">
        <v>108</v>
      </c>
      <c r="M30" s="35">
        <v>4</v>
      </c>
      <c r="N30" s="35">
        <v>1.02</v>
      </c>
      <c r="O30" s="35">
        <v>286852</v>
      </c>
      <c r="P30" s="35">
        <v>121.83</v>
      </c>
      <c r="Q30" s="92">
        <v>349.47179160000002</v>
      </c>
      <c r="R30" s="35">
        <v>0.01</v>
      </c>
      <c r="S30" s="35">
        <f t="shared" si="1"/>
        <v>2.468264763644664</v>
      </c>
      <c r="T30" s="35">
        <f>Q30*100/'סכום נכסי הקרן'!$C$42</f>
        <v>0.99117071867969997</v>
      </c>
    </row>
    <row r="31" spans="2:20">
      <c r="B31" s="12" t="s">
        <v>344</v>
      </c>
      <c r="C31" s="12" t="s">
        <v>345</v>
      </c>
      <c r="D31" s="12" t="s">
        <v>106</v>
      </c>
      <c r="E31" s="12" t="s">
        <v>129</v>
      </c>
      <c r="F31" s="12" t="s">
        <v>346</v>
      </c>
      <c r="G31" s="12" t="s">
        <v>318</v>
      </c>
      <c r="H31" s="12" t="s">
        <v>347</v>
      </c>
      <c r="I31" s="12" t="s">
        <v>155</v>
      </c>
      <c r="J31" s="12" t="s">
        <v>348</v>
      </c>
      <c r="K31" s="35">
        <v>3.32</v>
      </c>
      <c r="L31" s="12" t="s">
        <v>108</v>
      </c>
      <c r="M31" s="35">
        <v>1.64</v>
      </c>
      <c r="N31" s="35">
        <v>1.51</v>
      </c>
      <c r="O31" s="35">
        <v>60601.04</v>
      </c>
      <c r="P31" s="35">
        <v>101.02</v>
      </c>
      <c r="Q31" s="92">
        <v>61.219170607999999</v>
      </c>
      <c r="R31" s="35">
        <v>0.01</v>
      </c>
      <c r="S31" s="35">
        <f t="shared" si="1"/>
        <v>0.43238145482205348</v>
      </c>
      <c r="T31" s="35">
        <f>Q31*100/'סכום נכסי הקרן'!$C$42</f>
        <v>0.17362960555614274</v>
      </c>
    </row>
    <row r="32" spans="2:20">
      <c r="B32" s="12" t="s">
        <v>349</v>
      </c>
      <c r="C32" s="12" t="s">
        <v>350</v>
      </c>
      <c r="D32" s="12" t="s">
        <v>106</v>
      </c>
      <c r="E32" s="12" t="s">
        <v>129</v>
      </c>
      <c r="F32" s="12" t="s">
        <v>351</v>
      </c>
      <c r="G32" s="12" t="s">
        <v>138</v>
      </c>
      <c r="H32" s="12" t="s">
        <v>347</v>
      </c>
      <c r="I32" s="12" t="s">
        <v>155</v>
      </c>
      <c r="J32" s="12" t="s">
        <v>352</v>
      </c>
      <c r="K32" s="35">
        <v>7.96</v>
      </c>
      <c r="L32" s="12" t="s">
        <v>108</v>
      </c>
      <c r="M32" s="35">
        <v>2.2000000000000002</v>
      </c>
      <c r="N32" s="35">
        <v>1.95</v>
      </c>
      <c r="O32" s="35">
        <v>89000</v>
      </c>
      <c r="P32" s="35">
        <v>101.51</v>
      </c>
      <c r="Q32" s="92">
        <v>90.343900000000005</v>
      </c>
      <c r="R32" s="35">
        <v>0.02</v>
      </c>
      <c r="S32" s="35">
        <f t="shared" si="1"/>
        <v>0.63808487649117951</v>
      </c>
      <c r="T32" s="35">
        <f>Q32*100/'סכום נכסי הקרן'!$C$42</f>
        <v>0.25623306499604459</v>
      </c>
    </row>
    <row r="33" spans="2:20">
      <c r="B33" s="12" t="s">
        <v>353</v>
      </c>
      <c r="C33" s="12" t="s">
        <v>354</v>
      </c>
      <c r="D33" s="12" t="s">
        <v>106</v>
      </c>
      <c r="E33" s="12" t="s">
        <v>129</v>
      </c>
      <c r="F33" s="12" t="s">
        <v>351</v>
      </c>
      <c r="G33" s="12" t="s">
        <v>138</v>
      </c>
      <c r="H33" s="12" t="s">
        <v>347</v>
      </c>
      <c r="I33" s="12" t="s">
        <v>155</v>
      </c>
      <c r="J33" s="12" t="s">
        <v>355</v>
      </c>
      <c r="K33" s="35">
        <v>0.42</v>
      </c>
      <c r="L33" s="12" t="s">
        <v>108</v>
      </c>
      <c r="M33" s="35">
        <v>5.3</v>
      </c>
      <c r="N33" s="35">
        <v>2.12</v>
      </c>
      <c r="O33" s="35">
        <v>4584.87</v>
      </c>
      <c r="P33" s="35">
        <v>128.1</v>
      </c>
      <c r="Q33" s="92">
        <v>5.8732184700000003</v>
      </c>
      <c r="R33" s="35">
        <v>0</v>
      </c>
      <c r="S33" s="35">
        <f t="shared" si="1"/>
        <v>4.1481626120143847E-2</v>
      </c>
      <c r="T33" s="35">
        <f>Q33*100/'סכום נכסי הקרן'!$C$42</f>
        <v>1.6657602449744582E-2</v>
      </c>
    </row>
    <row r="34" spans="2:20">
      <c r="B34" s="12" t="s">
        <v>356</v>
      </c>
      <c r="C34" s="12" t="s">
        <v>357</v>
      </c>
      <c r="D34" s="12" t="s">
        <v>106</v>
      </c>
      <c r="E34" s="12" t="s">
        <v>129</v>
      </c>
      <c r="F34" s="12" t="s">
        <v>351</v>
      </c>
      <c r="G34" s="12" t="s">
        <v>138</v>
      </c>
      <c r="H34" s="12" t="s">
        <v>347</v>
      </c>
      <c r="I34" s="12" t="s">
        <v>155</v>
      </c>
      <c r="J34" s="12" t="s">
        <v>358</v>
      </c>
      <c r="K34" s="35">
        <v>4.5599999999999996</v>
      </c>
      <c r="L34" s="12" t="s">
        <v>108</v>
      </c>
      <c r="M34" s="35">
        <v>3.7</v>
      </c>
      <c r="N34" s="35">
        <v>1.44</v>
      </c>
      <c r="O34" s="35">
        <v>22650</v>
      </c>
      <c r="P34" s="35">
        <v>114.06</v>
      </c>
      <c r="Q34" s="92">
        <v>25.834589999999999</v>
      </c>
      <c r="R34" s="35">
        <v>0</v>
      </c>
      <c r="S34" s="35">
        <f t="shared" si="1"/>
        <v>0.18246568024349466</v>
      </c>
      <c r="T34" s="35">
        <f>Q34*100/'סכום נכסי הקרן'!$C$42</f>
        <v>7.327197717406668E-2</v>
      </c>
    </row>
    <row r="35" spans="2:20">
      <c r="B35" s="12" t="s">
        <v>359</v>
      </c>
      <c r="C35" s="12" t="s">
        <v>360</v>
      </c>
      <c r="D35" s="12" t="s">
        <v>106</v>
      </c>
      <c r="E35" s="12" t="s">
        <v>129</v>
      </c>
      <c r="F35" s="12" t="s">
        <v>326</v>
      </c>
      <c r="G35" s="12" t="s">
        <v>290</v>
      </c>
      <c r="H35" s="12" t="s">
        <v>347</v>
      </c>
      <c r="I35" s="12" t="s">
        <v>155</v>
      </c>
      <c r="J35" s="12" t="s">
        <v>304</v>
      </c>
      <c r="K35" s="35">
        <v>3.37</v>
      </c>
      <c r="L35" s="12" t="s">
        <v>108</v>
      </c>
      <c r="M35" s="35">
        <v>2.8</v>
      </c>
      <c r="N35" s="35">
        <v>0.93</v>
      </c>
      <c r="O35" s="35">
        <v>250000</v>
      </c>
      <c r="P35" s="35">
        <v>108.96</v>
      </c>
      <c r="Q35" s="92">
        <v>272.39999999999998</v>
      </c>
      <c r="R35" s="35">
        <v>0.03</v>
      </c>
      <c r="S35" s="35">
        <f t="shared" si="1"/>
        <v>1.9239187189859774</v>
      </c>
      <c r="T35" s="35">
        <f>Q35*100/'סכום נכסי הקרן'!$C$42</f>
        <v>0.7725799628411274</v>
      </c>
    </row>
    <row r="36" spans="2:20">
      <c r="B36" s="12" t="s">
        <v>361</v>
      </c>
      <c r="C36" s="12" t="s">
        <v>362</v>
      </c>
      <c r="D36" s="12" t="s">
        <v>106</v>
      </c>
      <c r="E36" s="12" t="s">
        <v>129</v>
      </c>
      <c r="F36" s="12" t="s">
        <v>326</v>
      </c>
      <c r="G36" s="12" t="s">
        <v>290</v>
      </c>
      <c r="H36" s="12" t="s">
        <v>347</v>
      </c>
      <c r="I36" s="12" t="s">
        <v>155</v>
      </c>
      <c r="J36" s="12" t="s">
        <v>363</v>
      </c>
      <c r="K36" s="35">
        <v>2.92</v>
      </c>
      <c r="L36" s="12" t="s">
        <v>108</v>
      </c>
      <c r="M36" s="35">
        <v>3.1</v>
      </c>
      <c r="N36" s="35">
        <v>1.01</v>
      </c>
      <c r="O36" s="35">
        <v>256550</v>
      </c>
      <c r="P36" s="35">
        <v>114.55</v>
      </c>
      <c r="Q36" s="92">
        <v>293.87802499999998</v>
      </c>
      <c r="R36" s="35">
        <v>0.03</v>
      </c>
      <c r="S36" s="35">
        <f t="shared" si="1"/>
        <v>2.0756146600445264</v>
      </c>
      <c r="T36" s="35">
        <f>Q36*100/'סכום נכסי הקרן'!$C$42</f>
        <v>0.83349586503055773</v>
      </c>
    </row>
    <row r="37" spans="2:20">
      <c r="B37" s="12" t="s">
        <v>364</v>
      </c>
      <c r="C37" s="12" t="s">
        <v>365</v>
      </c>
      <c r="D37" s="12" t="s">
        <v>106</v>
      </c>
      <c r="E37" s="12" t="s">
        <v>129</v>
      </c>
      <c r="F37" s="12" t="s">
        <v>289</v>
      </c>
      <c r="G37" s="12" t="s">
        <v>290</v>
      </c>
      <c r="H37" s="12" t="s">
        <v>347</v>
      </c>
      <c r="I37" s="12" t="s">
        <v>155</v>
      </c>
      <c r="J37" s="12" t="s">
        <v>366</v>
      </c>
      <c r="K37" s="35">
        <v>4.6500000000000004</v>
      </c>
      <c r="L37" s="12" t="s">
        <v>108</v>
      </c>
      <c r="M37" s="35">
        <v>4</v>
      </c>
      <c r="N37" s="35">
        <v>1.32</v>
      </c>
      <c r="O37" s="35">
        <v>252956</v>
      </c>
      <c r="P37" s="35">
        <v>122.22</v>
      </c>
      <c r="Q37" s="92">
        <v>309.16282319999999</v>
      </c>
      <c r="R37" s="35">
        <v>0.02</v>
      </c>
      <c r="S37" s="35">
        <f t="shared" si="1"/>
        <v>2.1835688060537159</v>
      </c>
      <c r="T37" s="35">
        <f>Q37*100/'סכום נכסי הקרן'!$C$42</f>
        <v>0.87684655822215152</v>
      </c>
    </row>
    <row r="38" spans="2:20">
      <c r="B38" s="12" t="s">
        <v>367</v>
      </c>
      <c r="C38" s="12" t="s">
        <v>368</v>
      </c>
      <c r="D38" s="12" t="s">
        <v>106</v>
      </c>
      <c r="E38" s="12" t="s">
        <v>129</v>
      </c>
      <c r="F38" s="12" t="s">
        <v>289</v>
      </c>
      <c r="G38" s="12" t="s">
        <v>290</v>
      </c>
      <c r="H38" s="12" t="s">
        <v>347</v>
      </c>
      <c r="I38" s="12" t="s">
        <v>155</v>
      </c>
      <c r="K38" s="35">
        <v>4.16</v>
      </c>
      <c r="L38" s="12" t="s">
        <v>108</v>
      </c>
      <c r="M38" s="35">
        <v>5</v>
      </c>
      <c r="N38" s="35">
        <v>1.25</v>
      </c>
      <c r="O38" s="35">
        <v>879761</v>
      </c>
      <c r="P38" s="35">
        <v>128.34</v>
      </c>
      <c r="Q38" s="92">
        <v>1129.0852674</v>
      </c>
      <c r="R38" s="35">
        <v>0.09</v>
      </c>
      <c r="S38" s="35">
        <f t="shared" si="1"/>
        <v>7.9745531618287373</v>
      </c>
      <c r="T38" s="35">
        <f>Q38*100/'סכום נכסי הקרן'!$C$42</f>
        <v>3.2023078338192237</v>
      </c>
    </row>
    <row r="39" spans="2:20">
      <c r="B39" s="12" t="s">
        <v>369</v>
      </c>
      <c r="C39" s="12" t="s">
        <v>370</v>
      </c>
      <c r="D39" s="12" t="s">
        <v>106</v>
      </c>
      <c r="E39" s="12" t="s">
        <v>129</v>
      </c>
      <c r="F39" s="12" t="s">
        <v>371</v>
      </c>
      <c r="G39" s="12" t="s">
        <v>318</v>
      </c>
      <c r="H39" s="12" t="s">
        <v>347</v>
      </c>
      <c r="I39" s="12" t="s">
        <v>155</v>
      </c>
      <c r="J39" s="12" t="s">
        <v>372</v>
      </c>
      <c r="K39" s="35">
        <v>3.42</v>
      </c>
      <c r="L39" s="12" t="s">
        <v>108</v>
      </c>
      <c r="M39" s="35">
        <v>3</v>
      </c>
      <c r="N39" s="35">
        <v>1.39</v>
      </c>
      <c r="O39" s="35">
        <v>85964.21</v>
      </c>
      <c r="P39" s="35">
        <v>113.34</v>
      </c>
      <c r="Q39" s="92">
        <v>97.431835613999993</v>
      </c>
      <c r="R39" s="35">
        <v>0.01</v>
      </c>
      <c r="S39" s="35">
        <f t="shared" si="1"/>
        <v>0.68814586036321301</v>
      </c>
      <c r="T39" s="35">
        <f>Q39*100/'סכום נכסי הקרן'!$C$42</f>
        <v>0.27633584411970252</v>
      </c>
    </row>
    <row r="40" spans="2:20">
      <c r="B40" s="12" t="s">
        <v>373</v>
      </c>
      <c r="C40" s="12" t="s">
        <v>374</v>
      </c>
      <c r="D40" s="12" t="s">
        <v>106</v>
      </c>
      <c r="E40" s="12" t="s">
        <v>129</v>
      </c>
      <c r="F40" s="12" t="s">
        <v>307</v>
      </c>
      <c r="G40" s="12" t="s">
        <v>290</v>
      </c>
      <c r="H40" s="12" t="s">
        <v>347</v>
      </c>
      <c r="I40" s="12" t="s">
        <v>155</v>
      </c>
      <c r="J40" s="12" t="s">
        <v>375</v>
      </c>
      <c r="K40" s="35">
        <v>4</v>
      </c>
      <c r="L40" s="12" t="s">
        <v>108</v>
      </c>
      <c r="M40" s="35">
        <v>6.5</v>
      </c>
      <c r="N40" s="35">
        <v>1.29</v>
      </c>
      <c r="O40" s="35">
        <v>310691</v>
      </c>
      <c r="P40" s="35">
        <v>135.26</v>
      </c>
      <c r="Q40" s="92">
        <v>420.24064659999999</v>
      </c>
      <c r="R40" s="35">
        <v>0.02</v>
      </c>
      <c r="S40" s="35">
        <f t="shared" si="1"/>
        <v>2.9680941500459284</v>
      </c>
      <c r="T40" s="35">
        <f>Q40*100/'סכום נכסי הקרן'!$C$42</f>
        <v>1.1918851069550638</v>
      </c>
    </row>
    <row r="41" spans="2:20">
      <c r="B41" s="12" t="s">
        <v>376</v>
      </c>
      <c r="C41" s="12" t="s">
        <v>377</v>
      </c>
      <c r="D41" s="12" t="s">
        <v>106</v>
      </c>
      <c r="E41" s="12" t="s">
        <v>129</v>
      </c>
      <c r="F41" s="12" t="s">
        <v>378</v>
      </c>
      <c r="G41" s="12" t="s">
        <v>290</v>
      </c>
      <c r="H41" s="12" t="s">
        <v>379</v>
      </c>
      <c r="I41" s="12" t="s">
        <v>156</v>
      </c>
      <c r="J41" s="12" t="s">
        <v>380</v>
      </c>
      <c r="K41" s="35">
        <v>1.57</v>
      </c>
      <c r="L41" s="12" t="s">
        <v>108</v>
      </c>
      <c r="M41" s="35">
        <v>1.6</v>
      </c>
      <c r="N41" s="35">
        <v>1.05</v>
      </c>
      <c r="O41" s="35">
        <v>110000</v>
      </c>
      <c r="P41" s="35">
        <v>102.92</v>
      </c>
      <c r="Q41" s="92">
        <v>113.212</v>
      </c>
      <c r="R41" s="35">
        <v>0.01</v>
      </c>
      <c r="S41" s="35">
        <f t="shared" si="1"/>
        <v>0.79959870049133819</v>
      </c>
      <c r="T41" s="35">
        <f>Q41*100/'סכום נכסי הקרן'!$C$42</f>
        <v>0.32109149322015323</v>
      </c>
    </row>
    <row r="42" spans="2:20">
      <c r="B42" s="12" t="s">
        <v>381</v>
      </c>
      <c r="C42" s="12" t="s">
        <v>382</v>
      </c>
      <c r="D42" s="12" t="s">
        <v>106</v>
      </c>
      <c r="E42" s="12" t="s">
        <v>129</v>
      </c>
      <c r="F42" s="12" t="s">
        <v>383</v>
      </c>
      <c r="G42" s="12" t="s">
        <v>318</v>
      </c>
      <c r="H42" s="12" t="s">
        <v>384</v>
      </c>
      <c r="I42" s="12" t="s">
        <v>155</v>
      </c>
      <c r="J42" s="12" t="s">
        <v>385</v>
      </c>
      <c r="K42" s="35">
        <v>1.94</v>
      </c>
      <c r="L42" s="12" t="s">
        <v>108</v>
      </c>
      <c r="M42" s="35">
        <v>4.95</v>
      </c>
      <c r="N42" s="35">
        <v>1.4</v>
      </c>
      <c r="O42" s="35">
        <v>142857.14000000001</v>
      </c>
      <c r="P42" s="35">
        <v>128.96</v>
      </c>
      <c r="Q42" s="92">
        <v>184.228567744</v>
      </c>
      <c r="R42" s="35">
        <v>0.03</v>
      </c>
      <c r="S42" s="35">
        <f t="shared" si="1"/>
        <v>1.3011776433724591</v>
      </c>
      <c r="T42" s="35">
        <f>Q42*100/'סכום נכסי הקרן'!$C$42</f>
        <v>0.522508443546012</v>
      </c>
    </row>
    <row r="43" spans="2:20">
      <c r="B43" s="12" t="s">
        <v>386</v>
      </c>
      <c r="C43" s="12" t="s">
        <v>387</v>
      </c>
      <c r="D43" s="12" t="s">
        <v>106</v>
      </c>
      <c r="E43" s="12" t="s">
        <v>129</v>
      </c>
      <c r="F43" s="12" t="s">
        <v>383</v>
      </c>
      <c r="G43" s="12" t="s">
        <v>318</v>
      </c>
      <c r="H43" s="12" t="s">
        <v>384</v>
      </c>
      <c r="I43" s="12" t="s">
        <v>155</v>
      </c>
      <c r="J43" s="12" t="s">
        <v>388</v>
      </c>
      <c r="K43" s="35">
        <v>4.76</v>
      </c>
      <c r="L43" s="12" t="s">
        <v>108</v>
      </c>
      <c r="M43" s="35">
        <v>4.8</v>
      </c>
      <c r="N43" s="35">
        <v>1.72</v>
      </c>
      <c r="O43" s="35">
        <v>143707</v>
      </c>
      <c r="P43" s="35">
        <v>119.13</v>
      </c>
      <c r="Q43" s="92">
        <v>171.19814909999999</v>
      </c>
      <c r="R43" s="35">
        <v>0.01</v>
      </c>
      <c r="S43" s="35">
        <f t="shared" si="1"/>
        <v>1.2091458285948693</v>
      </c>
      <c r="T43" s="35">
        <f>Q43*100/'סכום נכסי הקרן'!$C$42</f>
        <v>0.48555161406074826</v>
      </c>
    </row>
    <row r="44" spans="2:20">
      <c r="B44" s="12" t="s">
        <v>389</v>
      </c>
      <c r="C44" s="12" t="s">
        <v>390</v>
      </c>
      <c r="D44" s="12" t="s">
        <v>106</v>
      </c>
      <c r="E44" s="12" t="s">
        <v>129</v>
      </c>
      <c r="F44" s="12" t="s">
        <v>383</v>
      </c>
      <c r="G44" s="12" t="s">
        <v>318</v>
      </c>
      <c r="H44" s="12" t="s">
        <v>384</v>
      </c>
      <c r="I44" s="12" t="s">
        <v>155</v>
      </c>
      <c r="J44" s="12" t="s">
        <v>304</v>
      </c>
      <c r="K44" s="35">
        <v>2.89</v>
      </c>
      <c r="L44" s="12" t="s">
        <v>108</v>
      </c>
      <c r="M44" s="35">
        <v>4.9000000000000004</v>
      </c>
      <c r="N44" s="35">
        <v>1.33</v>
      </c>
      <c r="O44" s="35">
        <v>60287.62</v>
      </c>
      <c r="P44" s="35">
        <v>118.5</v>
      </c>
      <c r="Q44" s="92">
        <v>71.440829699999995</v>
      </c>
      <c r="R44" s="35">
        <v>0.01</v>
      </c>
      <c r="S44" s="35">
        <f t="shared" si="1"/>
        <v>0.50457543891233247</v>
      </c>
      <c r="T44" s="35">
        <f>Q44*100/'סכום נכסי הקרן'!$C$42</f>
        <v>0.20262024065699455</v>
      </c>
    </row>
    <row r="45" spans="2:20">
      <c r="B45" s="12" t="s">
        <v>391</v>
      </c>
      <c r="C45" s="12" t="s">
        <v>392</v>
      </c>
      <c r="D45" s="12" t="s">
        <v>106</v>
      </c>
      <c r="E45" s="12" t="s">
        <v>129</v>
      </c>
      <c r="F45" s="12" t="s">
        <v>393</v>
      </c>
      <c r="G45" s="12" t="s">
        <v>318</v>
      </c>
      <c r="H45" s="12" t="s">
        <v>384</v>
      </c>
      <c r="I45" s="12" t="s">
        <v>155</v>
      </c>
      <c r="J45" s="12" t="s">
        <v>394</v>
      </c>
      <c r="K45" s="35">
        <v>3.61</v>
      </c>
      <c r="L45" s="12" t="s">
        <v>108</v>
      </c>
      <c r="M45" s="35">
        <v>5.85</v>
      </c>
      <c r="N45" s="35">
        <v>1.81</v>
      </c>
      <c r="O45" s="35">
        <v>41559</v>
      </c>
      <c r="P45" s="35">
        <v>124.07</v>
      </c>
      <c r="Q45" s="92">
        <v>51.5622513</v>
      </c>
      <c r="R45" s="35">
        <v>0</v>
      </c>
      <c r="S45" s="35">
        <f t="shared" si="1"/>
        <v>0.36417613975451196</v>
      </c>
      <c r="T45" s="35">
        <f>Q45*100/'סכום נכסי הקרן'!$C$42</f>
        <v>0.14624068352921762</v>
      </c>
    </row>
    <row r="46" spans="2:20">
      <c r="B46" s="12" t="s">
        <v>395</v>
      </c>
      <c r="C46" s="12" t="s">
        <v>396</v>
      </c>
      <c r="D46" s="12" t="s">
        <v>106</v>
      </c>
      <c r="E46" s="12" t="s">
        <v>129</v>
      </c>
      <c r="F46" s="12" t="s">
        <v>397</v>
      </c>
      <c r="G46" s="12" t="s">
        <v>318</v>
      </c>
      <c r="H46" s="12" t="s">
        <v>384</v>
      </c>
      <c r="I46" s="12" t="s">
        <v>155</v>
      </c>
      <c r="J46" s="12" t="s">
        <v>398</v>
      </c>
      <c r="K46" s="35">
        <v>6.62</v>
      </c>
      <c r="L46" s="12" t="s">
        <v>108</v>
      </c>
      <c r="M46" s="35">
        <v>4.75</v>
      </c>
      <c r="N46" s="35">
        <v>2.21</v>
      </c>
      <c r="O46" s="35">
        <v>203883</v>
      </c>
      <c r="P46" s="35">
        <v>143.41</v>
      </c>
      <c r="Q46" s="92">
        <v>292.38861029999998</v>
      </c>
      <c r="R46" s="35">
        <v>0.02</v>
      </c>
      <c r="S46" s="35">
        <f t="shared" si="1"/>
        <v>2.0650951562939288</v>
      </c>
      <c r="T46" s="35">
        <f>Q46*100/'סכום נכסי הקרן'!$C$42</f>
        <v>0.82927159207321188</v>
      </c>
    </row>
    <row r="47" spans="2:20">
      <c r="B47" s="12" t="s">
        <v>399</v>
      </c>
      <c r="C47" s="12" t="s">
        <v>400</v>
      </c>
      <c r="D47" s="12" t="s">
        <v>106</v>
      </c>
      <c r="E47" s="12" t="s">
        <v>129</v>
      </c>
      <c r="F47" s="12" t="s">
        <v>401</v>
      </c>
      <c r="G47" s="12" t="s">
        <v>318</v>
      </c>
      <c r="H47" s="12" t="s">
        <v>384</v>
      </c>
      <c r="I47" s="12" t="s">
        <v>155</v>
      </c>
      <c r="J47" s="12" t="s">
        <v>402</v>
      </c>
      <c r="K47" s="35">
        <v>5.31</v>
      </c>
      <c r="L47" s="12" t="s">
        <v>108</v>
      </c>
      <c r="M47" s="35">
        <v>2.5499999999999998</v>
      </c>
      <c r="N47" s="35">
        <v>1.71</v>
      </c>
      <c r="O47" s="35">
        <v>93080.8</v>
      </c>
      <c r="P47" s="35">
        <v>104.84</v>
      </c>
      <c r="Q47" s="92">
        <f>97.58591072+0.98256</f>
        <v>98.568470720000008</v>
      </c>
      <c r="R47" s="35">
        <v>0.01</v>
      </c>
      <c r="S47" s="35">
        <f t="shared" si="1"/>
        <v>0.69617373685766981</v>
      </c>
      <c r="T47" s="35">
        <f>Q47*100/'סכום נכסי הקרן'!$C$42</f>
        <v>0.27955956478033911</v>
      </c>
    </row>
    <row r="48" spans="2:20">
      <c r="B48" s="12" t="s">
        <v>403</v>
      </c>
      <c r="C48" s="12" t="s">
        <v>404</v>
      </c>
      <c r="D48" s="12" t="s">
        <v>106</v>
      </c>
      <c r="E48" s="12" t="s">
        <v>129</v>
      </c>
      <c r="F48" s="12" t="s">
        <v>401</v>
      </c>
      <c r="G48" s="12" t="s">
        <v>318</v>
      </c>
      <c r="H48" s="12" t="s">
        <v>384</v>
      </c>
      <c r="I48" s="12" t="s">
        <v>155</v>
      </c>
      <c r="J48" s="12" t="s">
        <v>405</v>
      </c>
      <c r="K48" s="35">
        <v>1.1299999999999999</v>
      </c>
      <c r="L48" s="12" t="s">
        <v>108</v>
      </c>
      <c r="M48" s="35">
        <v>4.7</v>
      </c>
      <c r="N48" s="35">
        <v>1.2</v>
      </c>
      <c r="O48" s="35">
        <v>40000.03</v>
      </c>
      <c r="P48" s="35">
        <v>122.3</v>
      </c>
      <c r="Q48" s="92">
        <v>48.920036690000003</v>
      </c>
      <c r="R48" s="35">
        <v>0.01</v>
      </c>
      <c r="S48" s="35">
        <f t="shared" si="1"/>
        <v>0.3455145900197204</v>
      </c>
      <c r="T48" s="35">
        <f>Q48*100/'סכום נכסי הקרן'!$C$42</f>
        <v>0.13874684334855655</v>
      </c>
    </row>
    <row r="49" spans="2:20">
      <c r="B49" s="12" t="s">
        <v>406</v>
      </c>
      <c r="C49" s="12" t="s">
        <v>407</v>
      </c>
      <c r="D49" s="12" t="s">
        <v>106</v>
      </c>
      <c r="E49" s="12" t="s">
        <v>129</v>
      </c>
      <c r="F49" s="12" t="s">
        <v>401</v>
      </c>
      <c r="G49" s="12" t="s">
        <v>318</v>
      </c>
      <c r="H49" s="12" t="s">
        <v>384</v>
      </c>
      <c r="I49" s="12" t="s">
        <v>155</v>
      </c>
      <c r="J49" s="12" t="s">
        <v>402</v>
      </c>
      <c r="K49" s="35">
        <v>3.97</v>
      </c>
      <c r="L49" s="12" t="s">
        <v>108</v>
      </c>
      <c r="M49" s="35">
        <v>5.0999999999999996</v>
      </c>
      <c r="N49" s="35">
        <v>1.41</v>
      </c>
      <c r="O49" s="35">
        <v>194046.69</v>
      </c>
      <c r="P49" s="35">
        <v>127.04</v>
      </c>
      <c r="Q49" s="92">
        <f>246.516914976+2.45756</f>
        <v>248.97447497600001</v>
      </c>
      <c r="R49" s="35">
        <v>0.02</v>
      </c>
      <c r="S49" s="35">
        <f t="shared" si="1"/>
        <v>1.7584678889722185</v>
      </c>
      <c r="T49" s="35">
        <f>Q49*100/'סכום נכסי הקרן'!$C$42</f>
        <v>0.70614056764077582</v>
      </c>
    </row>
    <row r="50" spans="2:20">
      <c r="B50" s="12" t="s">
        <v>408</v>
      </c>
      <c r="C50" s="12" t="s">
        <v>409</v>
      </c>
      <c r="D50" s="12" t="s">
        <v>106</v>
      </c>
      <c r="E50" s="12" t="s">
        <v>129</v>
      </c>
      <c r="F50" s="12" t="s">
        <v>401</v>
      </c>
      <c r="G50" s="12" t="s">
        <v>318</v>
      </c>
      <c r="H50" s="12" t="s">
        <v>384</v>
      </c>
      <c r="I50" s="12" t="s">
        <v>155</v>
      </c>
      <c r="J50" s="12" t="s">
        <v>410</v>
      </c>
      <c r="K50" s="35">
        <v>4.08</v>
      </c>
      <c r="L50" s="12" t="s">
        <v>108</v>
      </c>
      <c r="M50" s="35">
        <v>4.9000000000000004</v>
      </c>
      <c r="N50" s="35">
        <v>1.78</v>
      </c>
      <c r="O50" s="35">
        <v>129759.11</v>
      </c>
      <c r="P50" s="35">
        <v>116.77</v>
      </c>
      <c r="Q50" s="92">
        <v>151.519712747</v>
      </c>
      <c r="R50" s="35">
        <v>0.01</v>
      </c>
      <c r="S50" s="35">
        <f t="shared" si="1"/>
        <v>1.0701601015026856</v>
      </c>
      <c r="T50" s="35">
        <f>Q50*100/'סכום נכסי הקרן'!$C$42</f>
        <v>0.42973969913280313</v>
      </c>
    </row>
    <row r="51" spans="2:20">
      <c r="B51" s="12" t="s">
        <v>411</v>
      </c>
      <c r="C51" s="12" t="s">
        <v>412</v>
      </c>
      <c r="D51" s="12" t="s">
        <v>106</v>
      </c>
      <c r="E51" s="12" t="s">
        <v>129</v>
      </c>
      <c r="F51" s="12" t="s">
        <v>413</v>
      </c>
      <c r="G51" s="12" t="s">
        <v>318</v>
      </c>
      <c r="H51" s="12" t="s">
        <v>384</v>
      </c>
      <c r="I51" s="12" t="s">
        <v>155</v>
      </c>
      <c r="J51" s="12" t="s">
        <v>414</v>
      </c>
      <c r="K51" s="35">
        <v>3.17</v>
      </c>
      <c r="L51" s="12" t="s">
        <v>108</v>
      </c>
      <c r="M51" s="35">
        <v>3.9</v>
      </c>
      <c r="N51" s="35">
        <v>1.2</v>
      </c>
      <c r="O51" s="35">
        <v>24444.05</v>
      </c>
      <c r="P51" s="35">
        <v>117.25</v>
      </c>
      <c r="Q51" s="92">
        <v>28.660648625</v>
      </c>
      <c r="R51" s="35">
        <v>0.01</v>
      </c>
      <c r="S51" s="35">
        <f t="shared" si="1"/>
        <v>0.2024256915855992</v>
      </c>
      <c r="T51" s="35">
        <f>Q51*100/'סכום נכסי הקרן'!$C$42</f>
        <v>8.1287235131076038E-2</v>
      </c>
    </row>
    <row r="52" spans="2:20">
      <c r="B52" s="12" t="s">
        <v>415</v>
      </c>
      <c r="C52" s="12" t="s">
        <v>416</v>
      </c>
      <c r="D52" s="12" t="s">
        <v>106</v>
      </c>
      <c r="E52" s="12" t="s">
        <v>129</v>
      </c>
      <c r="F52" s="12" t="s">
        <v>413</v>
      </c>
      <c r="G52" s="12" t="s">
        <v>318</v>
      </c>
      <c r="H52" s="12" t="s">
        <v>384</v>
      </c>
      <c r="I52" s="12" t="s">
        <v>155</v>
      </c>
      <c r="J52" s="12" t="s">
        <v>417</v>
      </c>
      <c r="K52" s="35">
        <v>5.79</v>
      </c>
      <c r="L52" s="12" t="s">
        <v>108</v>
      </c>
      <c r="M52" s="35">
        <v>4</v>
      </c>
      <c r="N52" s="35">
        <v>1.86</v>
      </c>
      <c r="O52" s="35">
        <v>82590.63</v>
      </c>
      <c r="P52" s="35">
        <v>114.1</v>
      </c>
      <c r="Q52" s="92">
        <v>94.23590883</v>
      </c>
      <c r="R52" s="35">
        <v>0.01</v>
      </c>
      <c r="S52" s="35">
        <f t="shared" si="1"/>
        <v>0.66557352789534874</v>
      </c>
      <c r="T52" s="35">
        <f>Q52*100/'סכום נכסי הקרן'!$C$42</f>
        <v>0.26727156733546731</v>
      </c>
    </row>
    <row r="53" spans="2:20">
      <c r="B53" s="12" t="s">
        <v>418</v>
      </c>
      <c r="C53" s="12" t="s">
        <v>419</v>
      </c>
      <c r="D53" s="12" t="s">
        <v>106</v>
      </c>
      <c r="E53" s="12" t="s">
        <v>129</v>
      </c>
      <c r="F53" s="12" t="s">
        <v>413</v>
      </c>
      <c r="G53" s="12" t="s">
        <v>318</v>
      </c>
      <c r="H53" s="12" t="s">
        <v>384</v>
      </c>
      <c r="I53" s="12" t="s">
        <v>155</v>
      </c>
      <c r="J53" s="12" t="s">
        <v>420</v>
      </c>
      <c r="K53" s="35">
        <v>7.4</v>
      </c>
      <c r="L53" s="12" t="s">
        <v>108</v>
      </c>
      <c r="M53" s="35">
        <v>4</v>
      </c>
      <c r="N53" s="35">
        <v>2.17</v>
      </c>
      <c r="O53" s="35">
        <v>39000</v>
      </c>
      <c r="P53" s="35">
        <v>114.77</v>
      </c>
      <c r="Q53" s="92">
        <v>44.760300000000001</v>
      </c>
      <c r="R53" s="35">
        <v>0.03</v>
      </c>
      <c r="S53" s="35">
        <f t="shared" si="1"/>
        <v>0.31613501849276082</v>
      </c>
      <c r="T53" s="35">
        <f>Q53*100/'סכום נכסי הקרן'!$C$42</f>
        <v>0.12694901215402982</v>
      </c>
    </row>
    <row r="54" spans="2:20">
      <c r="B54" s="12" t="s">
        <v>421</v>
      </c>
      <c r="C54" s="12" t="s">
        <v>422</v>
      </c>
      <c r="D54" s="12" t="s">
        <v>106</v>
      </c>
      <c r="E54" s="12" t="s">
        <v>129</v>
      </c>
      <c r="F54" s="12" t="s">
        <v>423</v>
      </c>
      <c r="G54" s="12" t="s">
        <v>424</v>
      </c>
      <c r="H54" s="12" t="s">
        <v>384</v>
      </c>
      <c r="I54" s="12" t="s">
        <v>155</v>
      </c>
      <c r="J54" s="12" t="s">
        <v>425</v>
      </c>
      <c r="K54" s="35">
        <v>9.26</v>
      </c>
      <c r="L54" s="12" t="s">
        <v>108</v>
      </c>
      <c r="M54" s="35">
        <v>5.15</v>
      </c>
      <c r="N54" s="35">
        <v>5.09</v>
      </c>
      <c r="O54" s="35">
        <v>179504</v>
      </c>
      <c r="P54" s="35">
        <v>121.31</v>
      </c>
      <c r="Q54" s="92">
        <v>217.75630240000001</v>
      </c>
      <c r="R54" s="35">
        <v>0.01</v>
      </c>
      <c r="S54" s="35">
        <f t="shared" si="1"/>
        <v>1.5379788045687637</v>
      </c>
      <c r="T54" s="35">
        <f>Q54*100/'סכום נכסי הקרן'!$C$42</f>
        <v>0.61759969169094475</v>
      </c>
    </row>
    <row r="55" spans="2:20">
      <c r="B55" s="12" t="s">
        <v>426</v>
      </c>
      <c r="C55" s="12" t="s">
        <v>427</v>
      </c>
      <c r="D55" s="12" t="s">
        <v>106</v>
      </c>
      <c r="E55" s="12" t="s">
        <v>129</v>
      </c>
      <c r="F55" s="12" t="s">
        <v>428</v>
      </c>
      <c r="G55" s="12" t="s">
        <v>318</v>
      </c>
      <c r="H55" s="12" t="s">
        <v>384</v>
      </c>
      <c r="I55" s="12" t="s">
        <v>155</v>
      </c>
      <c r="J55" s="12" t="s">
        <v>429</v>
      </c>
      <c r="K55" s="35">
        <v>1.84</v>
      </c>
      <c r="L55" s="12" t="s">
        <v>108</v>
      </c>
      <c r="M55" s="35">
        <v>4.95</v>
      </c>
      <c r="N55" s="35">
        <v>1.79</v>
      </c>
      <c r="O55" s="35">
        <v>33312.78</v>
      </c>
      <c r="P55" s="35">
        <v>130.44999999999999</v>
      </c>
      <c r="Q55" s="92">
        <v>43.456521510000002</v>
      </c>
      <c r="R55" s="35">
        <v>0.01</v>
      </c>
      <c r="S55" s="35">
        <f t="shared" si="1"/>
        <v>0.30692663434326645</v>
      </c>
      <c r="T55" s="35">
        <f>Q55*100/'סכום נכסי הקרן'!$C$42</f>
        <v>0.12325123999045691</v>
      </c>
    </row>
    <row r="56" spans="2:20">
      <c r="B56" s="12" t="s">
        <v>430</v>
      </c>
      <c r="C56" s="12" t="s">
        <v>431</v>
      </c>
      <c r="D56" s="12" t="s">
        <v>106</v>
      </c>
      <c r="E56" s="12" t="s">
        <v>129</v>
      </c>
      <c r="F56" s="12" t="s">
        <v>428</v>
      </c>
      <c r="G56" s="12" t="s">
        <v>318</v>
      </c>
      <c r="H56" s="12" t="s">
        <v>384</v>
      </c>
      <c r="I56" s="12" t="s">
        <v>155</v>
      </c>
      <c r="J56" s="12" t="s">
        <v>432</v>
      </c>
      <c r="K56" s="35">
        <v>3.26</v>
      </c>
      <c r="L56" s="12" t="s">
        <v>108</v>
      </c>
      <c r="M56" s="35">
        <v>6.5</v>
      </c>
      <c r="N56" s="35">
        <v>1.43</v>
      </c>
      <c r="O56" s="35">
        <v>138160.01</v>
      </c>
      <c r="P56" s="35">
        <v>133.88999999999999</v>
      </c>
      <c r="Q56" s="92">
        <v>184.98243738900001</v>
      </c>
      <c r="R56" s="35">
        <v>0.02</v>
      </c>
      <c r="S56" s="35">
        <f t="shared" si="1"/>
        <v>1.3065021071084755</v>
      </c>
      <c r="T56" s="35">
        <f>Q56*100/'סכום נכסי הקרן'!$C$42</f>
        <v>0.52464656609491489</v>
      </c>
    </row>
    <row r="57" spans="2:20">
      <c r="B57" s="12" t="s">
        <v>433</v>
      </c>
      <c r="C57" s="12" t="s">
        <v>434</v>
      </c>
      <c r="D57" s="12" t="s">
        <v>106</v>
      </c>
      <c r="E57" s="12" t="s">
        <v>129</v>
      </c>
      <c r="F57" s="12" t="s">
        <v>435</v>
      </c>
      <c r="G57" s="12" t="s">
        <v>318</v>
      </c>
      <c r="H57" s="12" t="s">
        <v>384</v>
      </c>
      <c r="I57" s="12" t="s">
        <v>155</v>
      </c>
      <c r="J57" s="12" t="s">
        <v>436</v>
      </c>
      <c r="K57" s="35">
        <v>2.94</v>
      </c>
      <c r="L57" s="12" t="s">
        <v>108</v>
      </c>
      <c r="M57" s="35">
        <v>4.95</v>
      </c>
      <c r="N57" s="35">
        <v>2.14</v>
      </c>
      <c r="O57" s="35">
        <v>15920</v>
      </c>
      <c r="P57" s="35">
        <v>111.14</v>
      </c>
      <c r="Q57" s="92">
        <v>17.693487999999999</v>
      </c>
      <c r="R57" s="35">
        <v>0</v>
      </c>
      <c r="S57" s="35">
        <f t="shared" si="1"/>
        <v>0.12496634642934568</v>
      </c>
      <c r="T57" s="35">
        <f>Q57*100/'סכום נכסי הקרן'!$C$42</f>
        <v>5.018221109240064E-2</v>
      </c>
    </row>
    <row r="58" spans="2:20">
      <c r="B58" s="12" t="s">
        <v>437</v>
      </c>
      <c r="C58" s="12" t="s">
        <v>438</v>
      </c>
      <c r="D58" s="12" t="s">
        <v>106</v>
      </c>
      <c r="E58" s="12" t="s">
        <v>129</v>
      </c>
      <c r="F58" s="12" t="s">
        <v>439</v>
      </c>
      <c r="G58" s="12" t="s">
        <v>290</v>
      </c>
      <c r="H58" s="12" t="s">
        <v>384</v>
      </c>
      <c r="I58" s="12" t="s">
        <v>155</v>
      </c>
      <c r="J58" s="12" t="s">
        <v>332</v>
      </c>
      <c r="K58" s="35">
        <v>3.63</v>
      </c>
      <c r="L58" s="12" t="s">
        <v>108</v>
      </c>
      <c r="M58" s="35">
        <v>4.75</v>
      </c>
      <c r="N58" s="35">
        <v>0.9</v>
      </c>
      <c r="O58" s="35">
        <v>114916.37</v>
      </c>
      <c r="P58" s="35">
        <v>134.80000000000001</v>
      </c>
      <c r="Q58" s="92">
        <v>154.90726676</v>
      </c>
      <c r="R58" s="35">
        <v>0.02</v>
      </c>
      <c r="S58" s="35">
        <f t="shared" si="1"/>
        <v>1.0940858672045459</v>
      </c>
      <c r="T58" s="35">
        <f>Q58*100/'סכום נכסי הקרן'!$C$42</f>
        <v>0.43934746841872774</v>
      </c>
    </row>
    <row r="59" spans="2:20">
      <c r="B59" s="12" t="s">
        <v>440</v>
      </c>
      <c r="C59" s="12" t="s">
        <v>441</v>
      </c>
      <c r="D59" s="12" t="s">
        <v>106</v>
      </c>
      <c r="E59" s="12" t="s">
        <v>129</v>
      </c>
      <c r="F59" s="12" t="s">
        <v>439</v>
      </c>
      <c r="G59" s="12" t="s">
        <v>290</v>
      </c>
      <c r="H59" s="12" t="s">
        <v>384</v>
      </c>
      <c r="I59" s="12" t="s">
        <v>155</v>
      </c>
      <c r="J59" s="12" t="s">
        <v>442</v>
      </c>
      <c r="K59" s="35">
        <v>1.21</v>
      </c>
      <c r="L59" s="12" t="s">
        <v>108</v>
      </c>
      <c r="M59" s="35">
        <v>5.5</v>
      </c>
      <c r="N59" s="35">
        <v>1.07</v>
      </c>
      <c r="O59" s="35">
        <v>107500</v>
      </c>
      <c r="P59" s="35">
        <v>135.82</v>
      </c>
      <c r="Q59" s="92">
        <v>146.00649999999999</v>
      </c>
      <c r="R59" s="35">
        <v>0.04</v>
      </c>
      <c r="S59" s="35">
        <f t="shared" si="1"/>
        <v>1.0312211396608888</v>
      </c>
      <c r="T59" s="35">
        <f>Q59*100/'סכום נכסי הקרן'!$C$42</f>
        <v>0.41410314370250767</v>
      </c>
    </row>
    <row r="60" spans="2:20">
      <c r="B60" s="12" t="s">
        <v>443</v>
      </c>
      <c r="C60" s="12" t="s">
        <v>444</v>
      </c>
      <c r="D60" s="12" t="s">
        <v>106</v>
      </c>
      <c r="E60" s="12" t="s">
        <v>129</v>
      </c>
      <c r="F60" s="12" t="s">
        <v>439</v>
      </c>
      <c r="G60" s="12" t="s">
        <v>290</v>
      </c>
      <c r="H60" s="12" t="s">
        <v>384</v>
      </c>
      <c r="I60" s="12" t="s">
        <v>155</v>
      </c>
      <c r="J60" s="12" t="s">
        <v>429</v>
      </c>
      <c r="K60" s="35">
        <v>2.34</v>
      </c>
      <c r="L60" s="12" t="s">
        <v>108</v>
      </c>
      <c r="M60" s="35">
        <v>5.25</v>
      </c>
      <c r="N60" s="35">
        <v>1.1299999999999999</v>
      </c>
      <c r="O60" s="35">
        <v>168000</v>
      </c>
      <c r="P60" s="35">
        <v>134.93</v>
      </c>
      <c r="Q60" s="92">
        <v>226.6824</v>
      </c>
      <c r="R60" s="35">
        <v>0.04</v>
      </c>
      <c r="S60" s="35">
        <f t="shared" si="1"/>
        <v>1.6010224398849744</v>
      </c>
      <c r="T60" s="35">
        <f>Q60*100/'סכום נכסי הקרן'!$C$42</f>
        <v>0.64291585965028497</v>
      </c>
    </row>
    <row r="61" spans="2:20">
      <c r="B61" s="12" t="s">
        <v>445</v>
      </c>
      <c r="C61" s="12" t="s">
        <v>446</v>
      </c>
      <c r="D61" s="12" t="s">
        <v>106</v>
      </c>
      <c r="E61" s="12" t="s">
        <v>129</v>
      </c>
      <c r="F61" s="12" t="s">
        <v>447</v>
      </c>
      <c r="G61" s="12" t="s">
        <v>290</v>
      </c>
      <c r="H61" s="12" t="s">
        <v>384</v>
      </c>
      <c r="I61" s="12" t="s">
        <v>155</v>
      </c>
      <c r="J61" s="12" t="s">
        <v>448</v>
      </c>
      <c r="K61" s="35">
        <v>6.52</v>
      </c>
      <c r="L61" s="12" t="s">
        <v>108</v>
      </c>
      <c r="M61" s="35">
        <v>1.5</v>
      </c>
      <c r="N61" s="35">
        <v>1.71</v>
      </c>
      <c r="O61" s="35">
        <v>134632</v>
      </c>
      <c r="P61" s="35">
        <v>100.11</v>
      </c>
      <c r="Q61" s="92">
        <v>134.78009520000001</v>
      </c>
      <c r="R61" s="35">
        <v>0.02</v>
      </c>
      <c r="S61" s="35">
        <f t="shared" si="1"/>
        <v>0.9519307933259622</v>
      </c>
      <c r="T61" s="35">
        <f>Q61*100/'סכום נכסי הקרן'!$C$42</f>
        <v>0.38226285220756107</v>
      </c>
    </row>
    <row r="62" spans="2:20">
      <c r="B62" s="12" t="s">
        <v>449</v>
      </c>
      <c r="C62" s="12" t="s">
        <v>450</v>
      </c>
      <c r="D62" s="12" t="s">
        <v>106</v>
      </c>
      <c r="E62" s="12" t="s">
        <v>129</v>
      </c>
      <c r="F62" s="12" t="s">
        <v>447</v>
      </c>
      <c r="G62" s="12" t="s">
        <v>290</v>
      </c>
      <c r="H62" s="12" t="s">
        <v>384</v>
      </c>
      <c r="I62" s="12" t="s">
        <v>155</v>
      </c>
      <c r="J62" s="12" t="s">
        <v>451</v>
      </c>
      <c r="K62" s="35">
        <v>2.83</v>
      </c>
      <c r="L62" s="12" t="s">
        <v>108</v>
      </c>
      <c r="M62" s="35">
        <v>4.6500000000000004</v>
      </c>
      <c r="N62" s="35">
        <v>1.1200000000000001</v>
      </c>
      <c r="O62" s="35">
        <v>61041.97</v>
      </c>
      <c r="P62" s="35">
        <v>131.66</v>
      </c>
      <c r="Q62" s="92">
        <v>80.367857701999995</v>
      </c>
      <c r="R62" s="35">
        <v>0.01</v>
      </c>
      <c r="S62" s="35">
        <f t="shared" si="1"/>
        <v>0.56762564551277228</v>
      </c>
      <c r="T62" s="35">
        <f>Q62*100/'סכום נכסי הקרן'!$C$42</f>
        <v>0.22793904741935456</v>
      </c>
    </row>
    <row r="63" spans="2:20">
      <c r="B63" s="12" t="s">
        <v>452</v>
      </c>
      <c r="C63" s="12" t="s">
        <v>453</v>
      </c>
      <c r="D63" s="12" t="s">
        <v>106</v>
      </c>
      <c r="E63" s="12" t="s">
        <v>129</v>
      </c>
      <c r="F63" s="12" t="s">
        <v>454</v>
      </c>
      <c r="G63" s="12" t="s">
        <v>455</v>
      </c>
      <c r="H63" s="12" t="s">
        <v>384</v>
      </c>
      <c r="I63" s="12" t="s">
        <v>155</v>
      </c>
      <c r="J63" s="12" t="s">
        <v>456</v>
      </c>
      <c r="K63" s="35">
        <v>6.57</v>
      </c>
      <c r="L63" s="12" t="s">
        <v>108</v>
      </c>
      <c r="M63" s="35">
        <v>3.85</v>
      </c>
      <c r="N63" s="35">
        <v>1.56</v>
      </c>
      <c r="O63" s="35">
        <v>15935</v>
      </c>
      <c r="P63" s="35">
        <v>119.1</v>
      </c>
      <c r="Q63" s="92">
        <v>18.978584999999999</v>
      </c>
      <c r="R63" s="35">
        <v>0.01</v>
      </c>
      <c r="S63" s="35">
        <f t="shared" si="1"/>
        <v>0.13404278612836448</v>
      </c>
      <c r="T63" s="35">
        <f>Q63*100/'סכום נכסי הקרן'!$C$42</f>
        <v>5.3826998876935317E-2</v>
      </c>
    </row>
    <row r="64" spans="2:20">
      <c r="B64" s="12" t="s">
        <v>457</v>
      </c>
      <c r="C64" s="12" t="s">
        <v>458</v>
      </c>
      <c r="D64" s="12" t="s">
        <v>106</v>
      </c>
      <c r="E64" s="12" t="s">
        <v>129</v>
      </c>
      <c r="F64" s="12" t="s">
        <v>454</v>
      </c>
      <c r="G64" s="12" t="s">
        <v>455</v>
      </c>
      <c r="H64" s="12" t="s">
        <v>384</v>
      </c>
      <c r="I64" s="12" t="s">
        <v>155</v>
      </c>
      <c r="J64" s="12" t="s">
        <v>456</v>
      </c>
      <c r="K64" s="35">
        <v>7.34</v>
      </c>
      <c r="L64" s="12" t="s">
        <v>108</v>
      </c>
      <c r="M64" s="35">
        <v>3.85</v>
      </c>
      <c r="N64" s="35">
        <v>1.91</v>
      </c>
      <c r="O64" s="35">
        <v>14139</v>
      </c>
      <c r="P64" s="35">
        <v>118.11</v>
      </c>
      <c r="Q64" s="92">
        <v>16.6995729</v>
      </c>
      <c r="R64" s="35">
        <v>0.01</v>
      </c>
      <c r="S64" s="35">
        <f t="shared" si="1"/>
        <v>0.11794647907995942</v>
      </c>
      <c r="T64" s="35">
        <f>Q64*100/'סכום נכסי הקרן'!$C$42</f>
        <v>4.7363272432249269E-2</v>
      </c>
    </row>
    <row r="65" spans="2:20">
      <c r="B65" s="12" t="s">
        <v>459</v>
      </c>
      <c r="C65" s="12" t="s">
        <v>460</v>
      </c>
      <c r="D65" s="12" t="s">
        <v>106</v>
      </c>
      <c r="E65" s="12" t="s">
        <v>129</v>
      </c>
      <c r="F65" s="12" t="s">
        <v>454</v>
      </c>
      <c r="G65" s="12" t="s">
        <v>455</v>
      </c>
      <c r="H65" s="12" t="s">
        <v>384</v>
      </c>
      <c r="I65" s="12" t="s">
        <v>155</v>
      </c>
      <c r="J65" s="12" t="s">
        <v>461</v>
      </c>
      <c r="K65" s="35">
        <v>4.0999999999999996</v>
      </c>
      <c r="L65" s="12" t="s">
        <v>108</v>
      </c>
      <c r="M65" s="35">
        <v>3.9</v>
      </c>
      <c r="N65" s="35">
        <v>1.17</v>
      </c>
      <c r="O65" s="35">
        <v>43900</v>
      </c>
      <c r="P65" s="35">
        <v>120.33</v>
      </c>
      <c r="Q65" s="92">
        <v>52.824869999999997</v>
      </c>
      <c r="R65" s="35">
        <v>0.02</v>
      </c>
      <c r="S65" s="35">
        <f t="shared" si="1"/>
        <v>0.37309381872614095</v>
      </c>
      <c r="T65" s="35">
        <f>Q65*100/'סכום נכסי הקרן'!$C$42</f>
        <v>0.14982171843497574</v>
      </c>
    </row>
    <row r="66" spans="2:20">
      <c r="B66" s="12" t="s">
        <v>462</v>
      </c>
      <c r="C66" s="12" t="s">
        <v>463</v>
      </c>
      <c r="D66" s="12" t="s">
        <v>106</v>
      </c>
      <c r="E66" s="12" t="s">
        <v>129</v>
      </c>
      <c r="F66" s="12" t="s">
        <v>454</v>
      </c>
      <c r="G66" s="12" t="s">
        <v>455</v>
      </c>
      <c r="H66" s="12" t="s">
        <v>384</v>
      </c>
      <c r="I66" s="12" t="s">
        <v>155</v>
      </c>
      <c r="J66" s="12" t="s">
        <v>464</v>
      </c>
      <c r="K66" s="35">
        <v>4.95</v>
      </c>
      <c r="L66" s="12" t="s">
        <v>108</v>
      </c>
      <c r="M66" s="35">
        <v>3.9</v>
      </c>
      <c r="N66" s="35">
        <v>1.39</v>
      </c>
      <c r="O66" s="35">
        <v>460000</v>
      </c>
      <c r="P66" s="35">
        <v>121.79</v>
      </c>
      <c r="Q66" s="92">
        <v>560.23400000000004</v>
      </c>
      <c r="R66" s="35">
        <v>0.12</v>
      </c>
      <c r="S66" s="35">
        <f t="shared" si="1"/>
        <v>3.9568453730263959</v>
      </c>
      <c r="T66" s="35">
        <f>Q66*100/'סכום נכסי הקרן'!$C$42</f>
        <v>1.5889337845166529</v>
      </c>
    </row>
    <row r="67" spans="2:20">
      <c r="B67" s="12" t="s">
        <v>465</v>
      </c>
      <c r="C67" s="12" t="s">
        <v>466</v>
      </c>
      <c r="D67" s="12" t="s">
        <v>106</v>
      </c>
      <c r="E67" s="12" t="s">
        <v>129</v>
      </c>
      <c r="F67" s="12" t="s">
        <v>467</v>
      </c>
      <c r="G67" s="12" t="s">
        <v>455</v>
      </c>
      <c r="H67" s="12" t="s">
        <v>379</v>
      </c>
      <c r="I67" s="12" t="s">
        <v>156</v>
      </c>
      <c r="J67" s="12" t="s">
        <v>468</v>
      </c>
      <c r="K67" s="35">
        <v>8.5</v>
      </c>
      <c r="L67" s="12" t="s">
        <v>108</v>
      </c>
      <c r="M67" s="35">
        <v>2.48</v>
      </c>
      <c r="N67" s="35">
        <v>2.4500000000000002</v>
      </c>
      <c r="O67" s="35">
        <v>31100</v>
      </c>
      <c r="P67" s="35">
        <v>101.5</v>
      </c>
      <c r="Q67" s="92">
        <v>31.566500000000001</v>
      </c>
      <c r="R67" s="35">
        <v>0.01</v>
      </c>
      <c r="S67" s="35">
        <f t="shared" si="1"/>
        <v>0.22294926667720583</v>
      </c>
      <c r="T67" s="35">
        <f>Q67*100/'סכום נכסי הקרן'!$C$42</f>
        <v>8.9528801016976703E-2</v>
      </c>
    </row>
    <row r="68" spans="2:20">
      <c r="B68" s="12" t="s">
        <v>469</v>
      </c>
      <c r="C68" s="12" t="s">
        <v>470</v>
      </c>
      <c r="D68" s="12" t="s">
        <v>106</v>
      </c>
      <c r="E68" s="12" t="s">
        <v>129</v>
      </c>
      <c r="F68" s="12" t="s">
        <v>471</v>
      </c>
      <c r="G68" s="12" t="s">
        <v>318</v>
      </c>
      <c r="H68" s="12" t="s">
        <v>472</v>
      </c>
      <c r="I68" s="12" t="s">
        <v>155</v>
      </c>
      <c r="J68" s="12" t="s">
        <v>304</v>
      </c>
      <c r="K68" s="35">
        <v>5.66</v>
      </c>
      <c r="L68" s="12" t="s">
        <v>108</v>
      </c>
      <c r="M68" s="35">
        <v>4.09</v>
      </c>
      <c r="N68" s="35">
        <v>3.41</v>
      </c>
      <c r="O68" s="35">
        <v>18681</v>
      </c>
      <c r="P68" s="35">
        <v>105.04</v>
      </c>
      <c r="Q68" s="92">
        <v>19.622522400000001</v>
      </c>
      <c r="R68" s="35">
        <v>0</v>
      </c>
      <c r="S68" s="35">
        <f t="shared" si="1"/>
        <v>0.13859081556197375</v>
      </c>
      <c r="T68" s="35">
        <f>Q68*100/'סכום נכסי הקרן'!$C$42</f>
        <v>5.565333196270629E-2</v>
      </c>
    </row>
    <row r="69" spans="2:20">
      <c r="B69" s="12" t="s">
        <v>473</v>
      </c>
      <c r="C69" s="12" t="s">
        <v>474</v>
      </c>
      <c r="D69" s="12" t="s">
        <v>106</v>
      </c>
      <c r="E69" s="12" t="s">
        <v>129</v>
      </c>
      <c r="F69" s="12" t="s">
        <v>475</v>
      </c>
      <c r="G69" s="12" t="s">
        <v>318</v>
      </c>
      <c r="H69" s="12" t="s">
        <v>472</v>
      </c>
      <c r="I69" s="12" t="s">
        <v>155</v>
      </c>
      <c r="J69" s="12" t="s">
        <v>476</v>
      </c>
      <c r="K69" s="35">
        <v>1.69</v>
      </c>
      <c r="L69" s="12" t="s">
        <v>108</v>
      </c>
      <c r="M69" s="35">
        <v>4.8499999999999996</v>
      </c>
      <c r="N69" s="35">
        <v>1.37</v>
      </c>
      <c r="O69" s="35">
        <v>90796</v>
      </c>
      <c r="P69" s="35">
        <v>128.91</v>
      </c>
      <c r="Q69" s="92">
        <v>117.0451236</v>
      </c>
      <c r="R69" s="35">
        <v>0.02</v>
      </c>
      <c r="S69" s="35">
        <f t="shared" si="1"/>
        <v>0.82667145469921954</v>
      </c>
      <c r="T69" s="35">
        <f>Q69*100/'סכום נכסי הקרן'!$C$42</f>
        <v>0.33196298546851383</v>
      </c>
    </row>
    <row r="70" spans="2:20">
      <c r="B70" s="12" t="s">
        <v>477</v>
      </c>
      <c r="C70" s="12" t="s">
        <v>478</v>
      </c>
      <c r="D70" s="12" t="s">
        <v>106</v>
      </c>
      <c r="E70" s="12" t="s">
        <v>129</v>
      </c>
      <c r="F70" s="12" t="s">
        <v>475</v>
      </c>
      <c r="G70" s="12" t="s">
        <v>318</v>
      </c>
      <c r="H70" s="12" t="s">
        <v>472</v>
      </c>
      <c r="I70" s="12" t="s">
        <v>155</v>
      </c>
      <c r="J70" s="12" t="s">
        <v>398</v>
      </c>
      <c r="K70" s="35">
        <v>3.52</v>
      </c>
      <c r="L70" s="12" t="s">
        <v>108</v>
      </c>
      <c r="M70" s="35">
        <v>3.77</v>
      </c>
      <c r="N70" s="35">
        <v>1.06</v>
      </c>
      <c r="O70" s="35">
        <v>12799.66</v>
      </c>
      <c r="P70" s="35">
        <v>118.58</v>
      </c>
      <c r="Q70" s="92">
        <f>15.177836828+0.72807</f>
        <v>15.905906828000001</v>
      </c>
      <c r="R70" s="35">
        <v>0</v>
      </c>
      <c r="S70" s="35">
        <f t="shared" si="1"/>
        <v>0.11234093938632922</v>
      </c>
      <c r="T70" s="35">
        <f>Q70*100/'סכום נכסי הקרן'!$C$42</f>
        <v>4.5112279391081783E-2</v>
      </c>
    </row>
    <row r="71" spans="2:20">
      <c r="B71" s="12" t="s">
        <v>479</v>
      </c>
      <c r="C71" s="12" t="s">
        <v>480</v>
      </c>
      <c r="D71" s="12" t="s">
        <v>106</v>
      </c>
      <c r="E71" s="12" t="s">
        <v>129</v>
      </c>
      <c r="F71" s="12" t="s">
        <v>475</v>
      </c>
      <c r="G71" s="12" t="s">
        <v>318</v>
      </c>
      <c r="H71" s="12" t="s">
        <v>472</v>
      </c>
      <c r="I71" s="12" t="s">
        <v>155</v>
      </c>
      <c r="J71" s="12" t="s">
        <v>348</v>
      </c>
      <c r="K71" s="35">
        <v>4.76</v>
      </c>
      <c r="L71" s="12" t="s">
        <v>108</v>
      </c>
      <c r="M71" s="35">
        <v>2.85</v>
      </c>
      <c r="N71" s="35">
        <v>1.86</v>
      </c>
      <c r="O71" s="35">
        <v>52271.81</v>
      </c>
      <c r="P71" s="35">
        <v>106.14</v>
      </c>
      <c r="Q71" s="92">
        <v>55.481299133999997</v>
      </c>
      <c r="R71" s="35">
        <v>0.01</v>
      </c>
      <c r="S71" s="35">
        <f t="shared" si="1"/>
        <v>0.39185576342717737</v>
      </c>
      <c r="T71" s="35">
        <f>Q71*100/'סכום נכסי הקרן'!$C$42</f>
        <v>0.15735587380074598</v>
      </c>
    </row>
    <row r="72" spans="2:20">
      <c r="B72" s="12" t="s">
        <v>481</v>
      </c>
      <c r="C72" s="12" t="s">
        <v>482</v>
      </c>
      <c r="D72" s="12" t="s">
        <v>106</v>
      </c>
      <c r="E72" s="12" t="s">
        <v>129</v>
      </c>
      <c r="F72" s="12" t="s">
        <v>483</v>
      </c>
      <c r="G72" s="12" t="s">
        <v>318</v>
      </c>
      <c r="H72" s="12" t="s">
        <v>472</v>
      </c>
      <c r="I72" s="12" t="s">
        <v>155</v>
      </c>
      <c r="J72" s="12" t="s">
        <v>484</v>
      </c>
      <c r="K72" s="35">
        <v>5.64</v>
      </c>
      <c r="L72" s="12" t="s">
        <v>108</v>
      </c>
      <c r="M72" s="35">
        <v>3.29</v>
      </c>
      <c r="N72" s="35">
        <v>2.12</v>
      </c>
      <c r="O72" s="35">
        <v>41250</v>
      </c>
      <c r="P72" s="35">
        <v>107.1</v>
      </c>
      <c r="Q72" s="92">
        <v>44.178750000000001</v>
      </c>
      <c r="R72" s="35">
        <v>0.02</v>
      </c>
      <c r="S72" s="35">
        <f t="shared" si="1"/>
        <v>0.31202762153598296</v>
      </c>
      <c r="T72" s="35">
        <f>Q72*100/'סכום נכסי הקרן'!$C$42</f>
        <v>0.12529962200208319</v>
      </c>
    </row>
    <row r="73" spans="2:20">
      <c r="B73" s="12" t="s">
        <v>485</v>
      </c>
      <c r="C73" s="12" t="s">
        <v>486</v>
      </c>
      <c r="D73" s="12" t="s">
        <v>106</v>
      </c>
      <c r="E73" s="12" t="s">
        <v>129</v>
      </c>
      <c r="F73" s="12" t="s">
        <v>439</v>
      </c>
      <c r="G73" s="12" t="s">
        <v>290</v>
      </c>
      <c r="H73" s="12" t="s">
        <v>472</v>
      </c>
      <c r="I73" s="12" t="s">
        <v>155</v>
      </c>
      <c r="J73" s="12" t="s">
        <v>375</v>
      </c>
      <c r="K73" s="35">
        <v>3.81</v>
      </c>
      <c r="L73" s="12" t="s">
        <v>108</v>
      </c>
      <c r="M73" s="35">
        <v>6.4</v>
      </c>
      <c r="N73" s="35">
        <v>1.37</v>
      </c>
      <c r="O73" s="35">
        <v>418745</v>
      </c>
      <c r="P73" s="35">
        <v>137.25</v>
      </c>
      <c r="Q73" s="92">
        <v>574.72751249999999</v>
      </c>
      <c r="R73" s="35">
        <v>0.03</v>
      </c>
      <c r="S73" s="35">
        <f t="shared" si="1"/>
        <v>4.0592107915381694</v>
      </c>
      <c r="T73" s="35">
        <f>Q73*100/'סכום נכסי הקרן'!$C$42</f>
        <v>1.6300402358701309</v>
      </c>
    </row>
    <row r="74" spans="2:20">
      <c r="B74" s="12" t="s">
        <v>487</v>
      </c>
      <c r="C74" s="12" t="s">
        <v>488</v>
      </c>
      <c r="D74" s="12" t="s">
        <v>106</v>
      </c>
      <c r="E74" s="12" t="s">
        <v>129</v>
      </c>
      <c r="F74" s="12" t="s">
        <v>489</v>
      </c>
      <c r="G74" s="12" t="s">
        <v>290</v>
      </c>
      <c r="H74" s="12" t="s">
        <v>472</v>
      </c>
      <c r="I74" s="12" t="s">
        <v>155</v>
      </c>
      <c r="J74" s="12" t="s">
        <v>335</v>
      </c>
      <c r="K74" s="35">
        <v>5.36</v>
      </c>
      <c r="L74" s="12" t="s">
        <v>108</v>
      </c>
      <c r="M74" s="35">
        <v>4.5</v>
      </c>
      <c r="N74" s="35">
        <v>1.4</v>
      </c>
      <c r="O74" s="35">
        <v>11945</v>
      </c>
      <c r="P74" s="35">
        <v>140.86000000000001</v>
      </c>
      <c r="Q74" s="92">
        <v>16.825727000000001</v>
      </c>
      <c r="R74" s="35">
        <v>0</v>
      </c>
      <c r="S74" s="35">
        <f t="shared" si="1"/>
        <v>0.11883748581441916</v>
      </c>
      <c r="T74" s="35">
        <f>Q74*100/'סכום נכסי הקרן'!$C$42</f>
        <v>4.7721070265913941E-2</v>
      </c>
    </row>
    <row r="75" spans="2:20">
      <c r="B75" s="12" t="s">
        <v>490</v>
      </c>
      <c r="C75" s="12" t="s">
        <v>491</v>
      </c>
      <c r="D75" s="12" t="s">
        <v>106</v>
      </c>
      <c r="E75" s="12" t="s">
        <v>129</v>
      </c>
      <c r="F75" s="12" t="s">
        <v>492</v>
      </c>
      <c r="G75" s="12" t="s">
        <v>138</v>
      </c>
      <c r="H75" s="12" t="s">
        <v>472</v>
      </c>
      <c r="I75" s="12" t="s">
        <v>155</v>
      </c>
      <c r="J75" s="12" t="s">
        <v>493</v>
      </c>
      <c r="K75" s="35">
        <v>0.98</v>
      </c>
      <c r="L75" s="12" t="s">
        <v>108</v>
      </c>
      <c r="M75" s="35">
        <v>5.19</v>
      </c>
      <c r="N75" s="35">
        <v>1.52</v>
      </c>
      <c r="O75" s="35">
        <v>47250.8</v>
      </c>
      <c r="P75" s="35">
        <v>123.7</v>
      </c>
      <c r="Q75" s="92">
        <v>58.449239599999999</v>
      </c>
      <c r="R75" s="35">
        <v>0.01</v>
      </c>
      <c r="S75" s="35">
        <f t="shared" si="1"/>
        <v>0.41281786408566989</v>
      </c>
      <c r="T75" s="35">
        <f>Q75*100/'סכום נכסי הקרן'!$C$42</f>
        <v>0.16577353655748958</v>
      </c>
    </row>
    <row r="76" spans="2:20">
      <c r="B76" s="12" t="s">
        <v>494</v>
      </c>
      <c r="C76" s="12" t="s">
        <v>495</v>
      </c>
      <c r="D76" s="12" t="s">
        <v>106</v>
      </c>
      <c r="E76" s="12" t="s">
        <v>129</v>
      </c>
      <c r="F76" s="12" t="s">
        <v>492</v>
      </c>
      <c r="G76" s="12" t="s">
        <v>138</v>
      </c>
      <c r="H76" s="12" t="s">
        <v>472</v>
      </c>
      <c r="I76" s="12" t="s">
        <v>155</v>
      </c>
      <c r="J76" s="12" t="s">
        <v>496</v>
      </c>
      <c r="K76" s="35">
        <v>2.68</v>
      </c>
      <c r="L76" s="12" t="s">
        <v>108</v>
      </c>
      <c r="M76" s="35">
        <v>4.3499999999999996</v>
      </c>
      <c r="N76" s="35">
        <v>1.92</v>
      </c>
      <c r="O76" s="35">
        <v>4873</v>
      </c>
      <c r="P76" s="35">
        <v>109.78</v>
      </c>
      <c r="Q76" s="92">
        <v>5.3495793999999997</v>
      </c>
      <c r="R76" s="35">
        <v>0</v>
      </c>
      <c r="S76" s="35">
        <f t="shared" si="1"/>
        <v>3.7783245030696674E-2</v>
      </c>
      <c r="T76" s="35">
        <f>Q76*100/'סכום נכסי הקרן'!$C$42</f>
        <v>1.5172459082480402E-2</v>
      </c>
    </row>
    <row r="77" spans="2:20">
      <c r="B77" s="12" t="s">
        <v>497</v>
      </c>
      <c r="C77" s="12" t="s">
        <v>498</v>
      </c>
      <c r="D77" s="12" t="s">
        <v>106</v>
      </c>
      <c r="E77" s="12" t="s">
        <v>129</v>
      </c>
      <c r="F77" s="12" t="s">
        <v>492</v>
      </c>
      <c r="G77" s="12" t="s">
        <v>138</v>
      </c>
      <c r="H77" s="12" t="s">
        <v>472</v>
      </c>
      <c r="I77" s="12" t="s">
        <v>155</v>
      </c>
      <c r="J77" s="12" t="s">
        <v>499</v>
      </c>
      <c r="K77" s="35">
        <v>5.4</v>
      </c>
      <c r="L77" s="12" t="s">
        <v>108</v>
      </c>
      <c r="M77" s="35">
        <v>1.98</v>
      </c>
      <c r="N77" s="35">
        <v>2.76</v>
      </c>
      <c r="O77" s="35">
        <v>199181</v>
      </c>
      <c r="P77" s="35">
        <v>95.96</v>
      </c>
      <c r="Q77" s="92">
        <v>191.13408759999999</v>
      </c>
      <c r="R77" s="35">
        <v>0.02</v>
      </c>
      <c r="S77" s="35">
        <f t="shared" si="1"/>
        <v>1.3499502531936329</v>
      </c>
      <c r="T77" s="35">
        <f>Q77*100/'סכום נכסי הקרן'!$C$42</f>
        <v>0.5420938557110162</v>
      </c>
    </row>
    <row r="78" spans="2:20">
      <c r="B78" s="12" t="s">
        <v>500</v>
      </c>
      <c r="C78" s="12" t="s">
        <v>501</v>
      </c>
      <c r="D78" s="12" t="s">
        <v>106</v>
      </c>
      <c r="E78" s="12" t="s">
        <v>129</v>
      </c>
      <c r="F78" s="12" t="s">
        <v>502</v>
      </c>
      <c r="G78" s="12" t="s">
        <v>290</v>
      </c>
      <c r="H78" s="12" t="s">
        <v>472</v>
      </c>
      <c r="I78" s="12" t="s">
        <v>155</v>
      </c>
      <c r="J78" s="12" t="s">
        <v>503</v>
      </c>
      <c r="K78" s="35">
        <v>0.97</v>
      </c>
      <c r="L78" s="12" t="s">
        <v>108</v>
      </c>
      <c r="M78" s="35">
        <v>6.5</v>
      </c>
      <c r="N78" s="35">
        <v>1.3</v>
      </c>
      <c r="O78" s="35">
        <v>8271</v>
      </c>
      <c r="P78" s="35">
        <v>135.28</v>
      </c>
      <c r="Q78" s="92">
        <v>11.1890088</v>
      </c>
      <c r="R78" s="35">
        <v>0</v>
      </c>
      <c r="S78" s="35">
        <f t="shared" si="1"/>
        <v>7.9026224218865015E-2</v>
      </c>
      <c r="T78" s="35">
        <f>Q78*100/'סכום נכסי הקרן'!$C$42</f>
        <v>3.1734229085657303E-2</v>
      </c>
    </row>
    <row r="79" spans="2:20">
      <c r="B79" s="12" t="s">
        <v>504</v>
      </c>
      <c r="C79" s="12" t="s">
        <v>505</v>
      </c>
      <c r="D79" s="12" t="s">
        <v>106</v>
      </c>
      <c r="E79" s="12" t="s">
        <v>129</v>
      </c>
      <c r="F79" s="12" t="s">
        <v>506</v>
      </c>
      <c r="G79" s="12" t="s">
        <v>138</v>
      </c>
      <c r="H79" s="12" t="s">
        <v>472</v>
      </c>
      <c r="I79" s="12" t="s">
        <v>155</v>
      </c>
      <c r="J79" s="12" t="s">
        <v>507</v>
      </c>
      <c r="K79" s="35">
        <v>0.91</v>
      </c>
      <c r="L79" s="12" t="s">
        <v>108</v>
      </c>
      <c r="M79" s="35">
        <v>3.4</v>
      </c>
      <c r="N79" s="35">
        <v>1.1499999999999999</v>
      </c>
      <c r="O79" s="35">
        <v>281</v>
      </c>
      <c r="P79" s="35">
        <v>110.18</v>
      </c>
      <c r="Q79" s="92">
        <v>0.30960579999999999</v>
      </c>
      <c r="R79" s="35">
        <v>0</v>
      </c>
      <c r="S79" s="35">
        <f t="shared" ref="S79:S112" si="2">Q79*100/$Q$11</f>
        <v>2.1866974821095038E-3</v>
      </c>
      <c r="T79" s="35">
        <f>Q79*100/'סכום נכסי הקרן'!$C$42</f>
        <v>8.7810292753082804E-4</v>
      </c>
    </row>
    <row r="80" spans="2:20">
      <c r="B80" s="12" t="s">
        <v>508</v>
      </c>
      <c r="C80" s="12" t="s">
        <v>509</v>
      </c>
      <c r="D80" s="12" t="s">
        <v>106</v>
      </c>
      <c r="E80" s="12" t="s">
        <v>129</v>
      </c>
      <c r="F80" s="12" t="s">
        <v>506</v>
      </c>
      <c r="G80" s="12" t="s">
        <v>138</v>
      </c>
      <c r="H80" s="12" t="s">
        <v>472</v>
      </c>
      <c r="I80" s="12" t="s">
        <v>155</v>
      </c>
      <c r="J80" s="12" t="s">
        <v>311</v>
      </c>
      <c r="K80" s="35">
        <v>1.95</v>
      </c>
      <c r="L80" s="12" t="s">
        <v>108</v>
      </c>
      <c r="M80" s="35">
        <v>3.35</v>
      </c>
      <c r="N80" s="35">
        <v>1.38</v>
      </c>
      <c r="O80" s="35">
        <v>95416</v>
      </c>
      <c r="P80" s="35">
        <v>112.48</v>
      </c>
      <c r="Q80" s="92">
        <v>107.32391680000001</v>
      </c>
      <c r="R80" s="35">
        <v>0.01</v>
      </c>
      <c r="S80" s="35">
        <f t="shared" si="2"/>
        <v>0.75801208710137169</v>
      </c>
      <c r="T80" s="35">
        <f>Q80*100/'סכום נכסי הקרן'!$C$42</f>
        <v>0.30439173147323151</v>
      </c>
    </row>
    <row r="81" spans="2:20">
      <c r="B81" s="12" t="s">
        <v>510</v>
      </c>
      <c r="C81" s="12" t="s">
        <v>511</v>
      </c>
      <c r="D81" s="12" t="s">
        <v>106</v>
      </c>
      <c r="E81" s="12" t="s">
        <v>129</v>
      </c>
      <c r="F81" s="12" t="s">
        <v>512</v>
      </c>
      <c r="G81" s="12" t="s">
        <v>318</v>
      </c>
      <c r="H81" s="12" t="s">
        <v>513</v>
      </c>
      <c r="I81" s="12" t="s">
        <v>155</v>
      </c>
      <c r="J81" s="12" t="s">
        <v>514</v>
      </c>
      <c r="K81" s="35">
        <v>3.64</v>
      </c>
      <c r="L81" s="12" t="s">
        <v>108</v>
      </c>
      <c r="M81" s="35">
        <v>4.5999999999999996</v>
      </c>
      <c r="N81" s="35">
        <v>2.0699999999999998</v>
      </c>
      <c r="O81" s="35">
        <v>130000</v>
      </c>
      <c r="P81" s="35">
        <v>110.28</v>
      </c>
      <c r="Q81" s="92">
        <v>143.364</v>
      </c>
      <c r="R81" s="35">
        <v>0.03</v>
      </c>
      <c r="S81" s="35">
        <f t="shared" si="2"/>
        <v>1.012557574261034</v>
      </c>
      <c r="T81" s="35">
        <f>Q81*100/'סכום נכסי הקרן'!$C$42</f>
        <v>0.40660849409968947</v>
      </c>
    </row>
    <row r="82" spans="2:20">
      <c r="B82" s="12" t="s">
        <v>515</v>
      </c>
      <c r="C82" s="12" t="s">
        <v>516</v>
      </c>
      <c r="D82" s="12" t="s">
        <v>106</v>
      </c>
      <c r="E82" s="12" t="s">
        <v>129</v>
      </c>
      <c r="F82" s="12" t="s">
        <v>517</v>
      </c>
      <c r="G82" s="12" t="s">
        <v>318</v>
      </c>
      <c r="H82" s="12" t="s">
        <v>518</v>
      </c>
      <c r="I82" s="12" t="s">
        <v>156</v>
      </c>
      <c r="J82" s="12" t="s">
        <v>519</v>
      </c>
      <c r="K82" s="35">
        <v>5.24</v>
      </c>
      <c r="L82" s="12" t="s">
        <v>108</v>
      </c>
      <c r="M82" s="35">
        <v>3.25</v>
      </c>
      <c r="N82" s="35">
        <v>2.5099999999999998</v>
      </c>
      <c r="O82" s="35">
        <v>108000</v>
      </c>
      <c r="P82" s="35">
        <v>102.57</v>
      </c>
      <c r="Q82" s="92">
        <v>110.7756</v>
      </c>
      <c r="R82" s="35">
        <v>0.08</v>
      </c>
      <c r="S82" s="35">
        <f t="shared" si="2"/>
        <v>0.78239078725001121</v>
      </c>
      <c r="T82" s="35">
        <f>Q82*100/'סכום נכסי הקרן'!$C$42</f>
        <v>0.31418138374340532</v>
      </c>
    </row>
    <row r="83" spans="2:20">
      <c r="B83" s="12" t="s">
        <v>520</v>
      </c>
      <c r="C83" s="12" t="s">
        <v>521</v>
      </c>
      <c r="D83" s="12" t="s">
        <v>106</v>
      </c>
      <c r="E83" s="12" t="s">
        <v>129</v>
      </c>
      <c r="F83" s="12" t="s">
        <v>522</v>
      </c>
      <c r="G83" s="12" t="s">
        <v>133</v>
      </c>
      <c r="H83" s="12" t="s">
        <v>513</v>
      </c>
      <c r="I83" s="12" t="s">
        <v>155</v>
      </c>
      <c r="K83" s="35">
        <v>0.39</v>
      </c>
      <c r="L83" s="12" t="s">
        <v>108</v>
      </c>
      <c r="M83" s="35">
        <v>4.9000000000000004</v>
      </c>
      <c r="N83" s="35">
        <v>2.76</v>
      </c>
      <c r="O83" s="35">
        <v>9350.32</v>
      </c>
      <c r="P83" s="35">
        <v>119.51</v>
      </c>
      <c r="Q83" s="92">
        <v>11.174567432</v>
      </c>
      <c r="R83" s="35">
        <v>0.04</v>
      </c>
      <c r="S83" s="35">
        <f t="shared" si="2"/>
        <v>7.8924227088824753E-2</v>
      </c>
      <c r="T83" s="35">
        <f>Q83*100/'סכום נכסי הקרן'!$C$42</f>
        <v>3.1693270526359153E-2</v>
      </c>
    </row>
    <row r="84" spans="2:20">
      <c r="B84" s="12" t="s">
        <v>523</v>
      </c>
      <c r="C84" s="12" t="s">
        <v>524</v>
      </c>
      <c r="D84" s="12" t="s">
        <v>106</v>
      </c>
      <c r="E84" s="12" t="s">
        <v>129</v>
      </c>
      <c r="F84" s="12" t="s">
        <v>525</v>
      </c>
      <c r="G84" s="12" t="s">
        <v>318</v>
      </c>
      <c r="H84" s="12" t="s">
        <v>518</v>
      </c>
      <c r="I84" s="12" t="s">
        <v>156</v>
      </c>
      <c r="J84" s="12" t="s">
        <v>526</v>
      </c>
      <c r="K84" s="35">
        <v>2.79</v>
      </c>
      <c r="L84" s="12" t="s">
        <v>108</v>
      </c>
      <c r="M84" s="35">
        <v>4.5999999999999996</v>
      </c>
      <c r="N84" s="35">
        <v>3.65</v>
      </c>
      <c r="O84" s="35">
        <v>55747.72</v>
      </c>
      <c r="P84" s="35">
        <v>125.2</v>
      </c>
      <c r="Q84" s="92">
        <v>69.796145440000004</v>
      </c>
      <c r="R84" s="35">
        <v>0.01</v>
      </c>
      <c r="S84" s="35">
        <f t="shared" si="2"/>
        <v>0.49295929047387588</v>
      </c>
      <c r="T84" s="35">
        <f>Q84*100/'סכום נכסי הקרן'!$C$42</f>
        <v>0.19795559269636245</v>
      </c>
    </row>
    <row r="85" spans="2:20">
      <c r="B85" s="12" t="s">
        <v>527</v>
      </c>
      <c r="C85" s="12" t="s">
        <v>528</v>
      </c>
      <c r="D85" s="12" t="s">
        <v>106</v>
      </c>
      <c r="E85" s="12" t="s">
        <v>129</v>
      </c>
      <c r="F85" s="12" t="s">
        <v>529</v>
      </c>
      <c r="G85" s="12" t="s">
        <v>318</v>
      </c>
      <c r="H85" s="12" t="s">
        <v>513</v>
      </c>
      <c r="I85" s="12" t="s">
        <v>155</v>
      </c>
      <c r="J85" s="12" t="s">
        <v>530</v>
      </c>
      <c r="K85" s="35">
        <v>3.6</v>
      </c>
      <c r="L85" s="12" t="s">
        <v>108</v>
      </c>
      <c r="M85" s="35">
        <v>4.4000000000000004</v>
      </c>
      <c r="N85" s="35">
        <v>1.64</v>
      </c>
      <c r="O85" s="35">
        <v>42300</v>
      </c>
      <c r="P85" s="35">
        <v>110.71</v>
      </c>
      <c r="Q85" s="92">
        <v>46.830329999999996</v>
      </c>
      <c r="R85" s="35">
        <v>0.02</v>
      </c>
      <c r="S85" s="35">
        <f t="shared" si="2"/>
        <v>0.33075531755980392</v>
      </c>
      <c r="T85" s="35">
        <f>Q85*100/'סכום נכסי הקרן'!$C$42</f>
        <v>0.13282002427032943</v>
      </c>
    </row>
    <row r="86" spans="2:20">
      <c r="B86" s="12" t="s">
        <v>531</v>
      </c>
      <c r="C86" s="12" t="s">
        <v>532</v>
      </c>
      <c r="D86" s="12" t="s">
        <v>106</v>
      </c>
      <c r="E86" s="12" t="s">
        <v>129</v>
      </c>
      <c r="F86" s="12" t="s">
        <v>533</v>
      </c>
      <c r="G86" s="12" t="s">
        <v>133</v>
      </c>
      <c r="H86" s="12" t="s">
        <v>534</v>
      </c>
      <c r="I86" s="12" t="s">
        <v>156</v>
      </c>
      <c r="J86" s="12" t="s">
        <v>535</v>
      </c>
      <c r="K86" s="35">
        <v>1.6</v>
      </c>
      <c r="L86" s="12" t="s">
        <v>108</v>
      </c>
      <c r="M86" s="35">
        <v>4.2</v>
      </c>
      <c r="N86" s="35">
        <v>2.1800000000000002</v>
      </c>
      <c r="O86" s="35">
        <v>53688.52</v>
      </c>
      <c r="P86" s="35">
        <v>104.94</v>
      </c>
      <c r="Q86" s="92">
        <v>56.340732887999998</v>
      </c>
      <c r="R86" s="35">
        <v>0.01</v>
      </c>
      <c r="S86" s="35">
        <f t="shared" si="2"/>
        <v>0.39792581000224708</v>
      </c>
      <c r="T86" s="35">
        <f>Q86*100/'סכום נכסי הקרן'!$C$42</f>
        <v>0.15979339692016495</v>
      </c>
    </row>
    <row r="87" spans="2:20">
      <c r="B87" s="12" t="s">
        <v>536</v>
      </c>
      <c r="C87" s="12" t="s">
        <v>537</v>
      </c>
      <c r="D87" s="12" t="s">
        <v>106</v>
      </c>
      <c r="E87" s="12" t="s">
        <v>129</v>
      </c>
      <c r="F87" s="12" t="s">
        <v>538</v>
      </c>
      <c r="G87" s="12" t="s">
        <v>318</v>
      </c>
      <c r="H87" s="12" t="s">
        <v>534</v>
      </c>
      <c r="I87" s="12" t="s">
        <v>156</v>
      </c>
      <c r="J87" s="12" t="s">
        <v>539</v>
      </c>
      <c r="K87" s="35">
        <v>3.01</v>
      </c>
      <c r="L87" s="12" t="s">
        <v>108</v>
      </c>
      <c r="M87" s="35">
        <v>4.8</v>
      </c>
      <c r="N87" s="35">
        <v>3.37</v>
      </c>
      <c r="O87" s="35">
        <v>43000</v>
      </c>
      <c r="P87" s="35">
        <v>104.3</v>
      </c>
      <c r="Q87" s="92">
        <v>44.848999999999997</v>
      </c>
      <c r="R87" s="35">
        <v>0.03</v>
      </c>
      <c r="S87" s="35">
        <f t="shared" si="2"/>
        <v>0.31676149275991961</v>
      </c>
      <c r="T87" s="35">
        <f>Q87*100/'סכום נכסי הקרן'!$C$42</f>
        <v>0.1272005827953808</v>
      </c>
    </row>
    <row r="88" spans="2:20">
      <c r="B88" s="12" t="s">
        <v>540</v>
      </c>
      <c r="C88" s="12" t="s">
        <v>541</v>
      </c>
      <c r="D88" s="12" t="s">
        <v>106</v>
      </c>
      <c r="E88" s="12" t="s">
        <v>129</v>
      </c>
      <c r="F88" s="12" t="s">
        <v>542</v>
      </c>
      <c r="G88" s="12" t="s">
        <v>318</v>
      </c>
      <c r="H88" s="12" t="s">
        <v>534</v>
      </c>
      <c r="I88" s="12" t="s">
        <v>156</v>
      </c>
      <c r="J88" s="12" t="s">
        <v>543</v>
      </c>
      <c r="K88" s="35">
        <v>0.5</v>
      </c>
      <c r="L88" s="12" t="s">
        <v>108</v>
      </c>
      <c r="M88" s="35">
        <v>4.95</v>
      </c>
      <c r="N88" s="35">
        <v>2.46</v>
      </c>
      <c r="O88" s="35">
        <v>10315</v>
      </c>
      <c r="P88" s="35">
        <v>109</v>
      </c>
      <c r="Q88" s="92">
        <f>11.24335+11.10546</f>
        <v>22.34881</v>
      </c>
      <c r="R88" s="35">
        <v>0.05</v>
      </c>
      <c r="S88" s="35">
        <f t="shared" si="2"/>
        <v>0.15784615971388033</v>
      </c>
      <c r="T88" s="35">
        <f>Q88*100/'סכום נכסי הקרן'!$C$42</f>
        <v>6.3385619674535307E-2</v>
      </c>
    </row>
    <row r="89" spans="2:20">
      <c r="B89" s="12" t="s">
        <v>544</v>
      </c>
      <c r="C89" s="12" t="s">
        <v>545</v>
      </c>
      <c r="D89" s="12" t="s">
        <v>106</v>
      </c>
      <c r="E89" s="12" t="s">
        <v>129</v>
      </c>
      <c r="F89" s="12" t="s">
        <v>546</v>
      </c>
      <c r="G89" s="12" t="s">
        <v>318</v>
      </c>
      <c r="H89" s="12" t="s">
        <v>547</v>
      </c>
      <c r="I89" s="12" t="s">
        <v>155</v>
      </c>
      <c r="J89" s="12" t="s">
        <v>548</v>
      </c>
      <c r="K89" s="35">
        <v>4.43</v>
      </c>
      <c r="L89" s="12" t="s">
        <v>108</v>
      </c>
      <c r="M89" s="35">
        <v>2.5</v>
      </c>
      <c r="N89" s="35">
        <v>5.21</v>
      </c>
      <c r="O89" s="35">
        <v>66300</v>
      </c>
      <c r="P89" s="35">
        <v>88.89</v>
      </c>
      <c r="Q89" s="92">
        <v>58.934069999999998</v>
      </c>
      <c r="R89" s="35">
        <v>0.04</v>
      </c>
      <c r="S89" s="35">
        <f t="shared" si="2"/>
        <v>0.41624214559115247</v>
      </c>
      <c r="T89" s="35">
        <f>Q89*100/'סכום נכסי הקרן'!$C$42</f>
        <v>0.16714861090556685</v>
      </c>
    </row>
    <row r="90" spans="2:20">
      <c r="B90" s="12" t="s">
        <v>549</v>
      </c>
      <c r="C90" s="12" t="s">
        <v>550</v>
      </c>
      <c r="D90" s="12" t="s">
        <v>106</v>
      </c>
      <c r="E90" s="12" t="s">
        <v>129</v>
      </c>
      <c r="F90" s="12" t="s">
        <v>551</v>
      </c>
      <c r="G90" s="12" t="s">
        <v>290</v>
      </c>
      <c r="H90" s="12" t="s">
        <v>547</v>
      </c>
      <c r="I90" s="12" t="s">
        <v>155</v>
      </c>
      <c r="J90" s="12" t="s">
        <v>552</v>
      </c>
      <c r="K90" s="35">
        <v>5.29</v>
      </c>
      <c r="L90" s="12" t="s">
        <v>108</v>
      </c>
      <c r="M90" s="35">
        <v>5.0999999999999996</v>
      </c>
      <c r="N90" s="35">
        <v>1.85</v>
      </c>
      <c r="O90" s="35">
        <v>252000</v>
      </c>
      <c r="P90" s="35">
        <v>141.88999999999999</v>
      </c>
      <c r="Q90" s="92">
        <v>357.56279999999998</v>
      </c>
      <c r="R90" s="35">
        <v>0.02</v>
      </c>
      <c r="S90" s="35">
        <f t="shared" si="2"/>
        <v>2.525410294174153</v>
      </c>
      <c r="T90" s="35">
        <f>Q90*100/'סכום נכסי הקרן'!$C$42</f>
        <v>1.0141184094617088</v>
      </c>
    </row>
    <row r="91" spans="2:20">
      <c r="B91" s="12" t="s">
        <v>553</v>
      </c>
      <c r="C91" s="12" t="s">
        <v>554</v>
      </c>
      <c r="D91" s="12" t="s">
        <v>106</v>
      </c>
      <c r="E91" s="12" t="s">
        <v>129</v>
      </c>
      <c r="F91" s="12" t="s">
        <v>555</v>
      </c>
      <c r="G91" s="12" t="s">
        <v>318</v>
      </c>
      <c r="H91" s="12" t="s">
        <v>534</v>
      </c>
      <c r="I91" s="12" t="s">
        <v>156</v>
      </c>
      <c r="J91" s="12" t="s">
        <v>398</v>
      </c>
      <c r="K91" s="35">
        <v>0.65</v>
      </c>
      <c r="L91" s="12" t="s">
        <v>108</v>
      </c>
      <c r="M91" s="35">
        <v>4.7</v>
      </c>
      <c r="N91" s="35">
        <v>2.79</v>
      </c>
      <c r="O91" s="35">
        <v>16675.21</v>
      </c>
      <c r="P91" s="35">
        <v>121.01</v>
      </c>
      <c r="Q91" s="92">
        <v>20.178671620999999</v>
      </c>
      <c r="R91" s="35">
        <v>0.01</v>
      </c>
      <c r="S91" s="35">
        <f t="shared" si="2"/>
        <v>0.14251881077794792</v>
      </c>
      <c r="T91" s="35">
        <f>Q91*100/'סכום נכסי הקרן'!$C$42</f>
        <v>5.7230680510776413E-2</v>
      </c>
    </row>
    <row r="92" spans="2:20">
      <c r="B92" s="12" t="s">
        <v>556</v>
      </c>
      <c r="C92" s="12" t="s">
        <v>557</v>
      </c>
      <c r="D92" s="12" t="s">
        <v>106</v>
      </c>
      <c r="E92" s="12" t="s">
        <v>129</v>
      </c>
      <c r="F92" s="12" t="s">
        <v>555</v>
      </c>
      <c r="G92" s="12" t="s">
        <v>318</v>
      </c>
      <c r="H92" s="12" t="s">
        <v>534</v>
      </c>
      <c r="I92" s="12" t="s">
        <v>156</v>
      </c>
      <c r="J92" s="12" t="s">
        <v>558</v>
      </c>
      <c r="K92" s="35">
        <v>5.38</v>
      </c>
      <c r="L92" s="12" t="s">
        <v>108</v>
      </c>
      <c r="M92" s="35">
        <v>3.3</v>
      </c>
      <c r="N92" s="35">
        <v>3.89</v>
      </c>
      <c r="O92" s="35">
        <v>23728</v>
      </c>
      <c r="P92" s="35">
        <v>100.02</v>
      </c>
      <c r="Q92" s="92">
        <v>23.732745600000001</v>
      </c>
      <c r="R92" s="35">
        <v>0.01</v>
      </c>
      <c r="S92" s="35">
        <f t="shared" si="2"/>
        <v>0.16762068103073458</v>
      </c>
      <c r="T92" s="35">
        <f>Q92*100/'סכום נכסי הקרן'!$C$42</f>
        <v>6.7310733163604752E-2</v>
      </c>
    </row>
    <row r="93" spans="2:20">
      <c r="B93" s="12" t="s">
        <v>559</v>
      </c>
      <c r="C93" s="12" t="s">
        <v>560</v>
      </c>
      <c r="D93" s="12" t="s">
        <v>106</v>
      </c>
      <c r="E93" s="12" t="s">
        <v>129</v>
      </c>
      <c r="F93" s="12" t="s">
        <v>561</v>
      </c>
      <c r="G93" s="12" t="s">
        <v>424</v>
      </c>
      <c r="H93" s="12" t="s">
        <v>562</v>
      </c>
      <c r="I93" s="12" t="s">
        <v>155</v>
      </c>
      <c r="J93" s="12" t="s">
        <v>563</v>
      </c>
      <c r="K93" s="35">
        <v>2.38</v>
      </c>
      <c r="L93" s="12" t="s">
        <v>108</v>
      </c>
      <c r="M93" s="35">
        <v>4.8</v>
      </c>
      <c r="N93" s="35">
        <v>2.84</v>
      </c>
      <c r="O93" s="35">
        <v>106842.91</v>
      </c>
      <c r="P93" s="35">
        <v>122.46</v>
      </c>
      <c r="Q93" s="92">
        <v>130.83982758600001</v>
      </c>
      <c r="R93" s="35">
        <v>0.01</v>
      </c>
      <c r="S93" s="35">
        <f t="shared" si="2"/>
        <v>0.92410129765639981</v>
      </c>
      <c r="T93" s="35">
        <f>Q93*100/'סכום נכסי הקרן'!$C$42</f>
        <v>0.37108747846744283</v>
      </c>
    </row>
    <row r="94" spans="2:20">
      <c r="B94" s="12" t="s">
        <v>564</v>
      </c>
      <c r="C94" s="12" t="s">
        <v>565</v>
      </c>
      <c r="D94" s="12" t="s">
        <v>106</v>
      </c>
      <c r="E94" s="12" t="s">
        <v>129</v>
      </c>
      <c r="F94" s="12" t="s">
        <v>566</v>
      </c>
      <c r="G94" s="12" t="s">
        <v>118</v>
      </c>
      <c r="H94" s="12" t="s">
        <v>562</v>
      </c>
      <c r="I94" s="12" t="s">
        <v>155</v>
      </c>
      <c r="J94" s="12" t="s">
        <v>567</v>
      </c>
      <c r="K94" s="35">
        <v>3.43</v>
      </c>
      <c r="L94" s="12" t="s">
        <v>108</v>
      </c>
      <c r="M94" s="35">
        <v>5</v>
      </c>
      <c r="N94" s="35">
        <v>3.54</v>
      </c>
      <c r="O94" s="35">
        <v>35000</v>
      </c>
      <c r="P94" s="35">
        <v>104.23</v>
      </c>
      <c r="Q94" s="92">
        <v>36.480499999999999</v>
      </c>
      <c r="R94" s="35">
        <v>0.03</v>
      </c>
      <c r="S94" s="35">
        <f t="shared" si="2"/>
        <v>0.25765608233468412</v>
      </c>
      <c r="T94" s="35">
        <f>Q94*100/'סכום נכסי הקרן'!$C$42</f>
        <v>0.10346587127175386</v>
      </c>
    </row>
    <row r="95" spans="2:20">
      <c r="B95" s="12" t="s">
        <v>568</v>
      </c>
      <c r="C95" s="12" t="s">
        <v>569</v>
      </c>
      <c r="D95" s="12" t="s">
        <v>106</v>
      </c>
      <c r="E95" s="12" t="s">
        <v>129</v>
      </c>
      <c r="F95" s="12" t="s">
        <v>570</v>
      </c>
      <c r="G95" s="12" t="s">
        <v>318</v>
      </c>
      <c r="H95" s="12" t="s">
        <v>562</v>
      </c>
      <c r="I95" s="12" t="s">
        <v>155</v>
      </c>
      <c r="J95" s="12" t="s">
        <v>571</v>
      </c>
      <c r="K95" s="35">
        <v>1.59</v>
      </c>
      <c r="L95" s="12" t="s">
        <v>108</v>
      </c>
      <c r="M95" s="35">
        <v>4.6500000000000004</v>
      </c>
      <c r="N95" s="35">
        <v>4.5</v>
      </c>
      <c r="O95" s="35">
        <v>71154.75</v>
      </c>
      <c r="P95" s="35">
        <v>122.8</v>
      </c>
      <c r="Q95" s="92">
        <v>87.378033000000002</v>
      </c>
      <c r="R95" s="35">
        <v>0.02</v>
      </c>
      <c r="S95" s="35">
        <f t="shared" si="2"/>
        <v>0.617137420399686</v>
      </c>
      <c r="T95" s="35">
        <f>Q95*100/'סכום נכסי הקרן'!$C$42</f>
        <v>0.2478212829965889</v>
      </c>
    </row>
    <row r="96" spans="2:20">
      <c r="B96" s="12" t="s">
        <v>572</v>
      </c>
      <c r="C96" s="12" t="s">
        <v>573</v>
      </c>
      <c r="D96" s="12" t="s">
        <v>106</v>
      </c>
      <c r="E96" s="12" t="s">
        <v>129</v>
      </c>
      <c r="F96" s="12" t="s">
        <v>570</v>
      </c>
      <c r="G96" s="12" t="s">
        <v>318</v>
      </c>
      <c r="H96" s="12" t="s">
        <v>562</v>
      </c>
      <c r="I96" s="12" t="s">
        <v>155</v>
      </c>
      <c r="J96" s="12" t="s">
        <v>571</v>
      </c>
      <c r="K96" s="35">
        <v>1.48</v>
      </c>
      <c r="L96" s="12" t="s">
        <v>108</v>
      </c>
      <c r="M96" s="35">
        <v>5.05</v>
      </c>
      <c r="N96" s="35">
        <v>4.43</v>
      </c>
      <c r="O96" s="35">
        <v>26506.68</v>
      </c>
      <c r="P96" s="35">
        <v>120.78</v>
      </c>
      <c r="Q96" s="92">
        <v>32.014768103999998</v>
      </c>
      <c r="R96" s="35">
        <v>0.01</v>
      </c>
      <c r="S96" s="35">
        <f t="shared" si="2"/>
        <v>0.22611531438796187</v>
      </c>
      <c r="T96" s="35">
        <f>Q96*100/'סכום נכסי הקרן'!$C$42</f>
        <v>9.0800177504242421E-2</v>
      </c>
    </row>
    <row r="97" spans="2:20">
      <c r="B97" s="12" t="s">
        <v>574</v>
      </c>
      <c r="C97" s="12" t="s">
        <v>575</v>
      </c>
      <c r="D97" s="12" t="s">
        <v>106</v>
      </c>
      <c r="E97" s="12" t="s">
        <v>129</v>
      </c>
      <c r="F97" s="12" t="s">
        <v>570</v>
      </c>
      <c r="G97" s="12" t="s">
        <v>318</v>
      </c>
      <c r="H97" s="12" t="s">
        <v>562</v>
      </c>
      <c r="I97" s="12" t="s">
        <v>155</v>
      </c>
      <c r="J97" s="12" t="s">
        <v>576</v>
      </c>
      <c r="K97" s="35">
        <v>2.2400000000000002</v>
      </c>
      <c r="L97" s="12" t="s">
        <v>108</v>
      </c>
      <c r="M97" s="35">
        <v>6.1</v>
      </c>
      <c r="N97" s="35">
        <v>5.08</v>
      </c>
      <c r="O97" s="35">
        <v>318398</v>
      </c>
      <c r="P97" s="35">
        <v>104.97</v>
      </c>
      <c r="Q97" s="92">
        <v>334.22238060000001</v>
      </c>
      <c r="R97" s="35">
        <v>0.02</v>
      </c>
      <c r="S97" s="35">
        <f t="shared" si="2"/>
        <v>2.3605605519104107</v>
      </c>
      <c r="T97" s="35">
        <f>Q97*100/'סכום נכסי הקרן'!$C$42</f>
        <v>0.94792039054559918</v>
      </c>
    </row>
    <row r="98" spans="2:20">
      <c r="B98" s="12" t="s">
        <v>577</v>
      </c>
      <c r="C98" s="12" t="s">
        <v>578</v>
      </c>
      <c r="D98" s="12" t="s">
        <v>106</v>
      </c>
      <c r="E98" s="12" t="s">
        <v>129</v>
      </c>
      <c r="F98" s="12" t="s">
        <v>579</v>
      </c>
      <c r="G98" s="12" t="s">
        <v>318</v>
      </c>
      <c r="H98" s="12" t="s">
        <v>580</v>
      </c>
      <c r="I98" s="12" t="s">
        <v>156</v>
      </c>
      <c r="J98" s="12" t="s">
        <v>581</v>
      </c>
      <c r="K98" s="35">
        <v>2.77</v>
      </c>
      <c r="L98" s="12" t="s">
        <v>108</v>
      </c>
      <c r="M98" s="35">
        <v>7.5</v>
      </c>
      <c r="N98" s="35">
        <v>29.72</v>
      </c>
      <c r="O98" s="35">
        <v>30260</v>
      </c>
      <c r="P98" s="35">
        <v>60.11</v>
      </c>
      <c r="Q98" s="92">
        <v>18.189285999999999</v>
      </c>
      <c r="R98" s="35">
        <v>0</v>
      </c>
      <c r="S98" s="35">
        <f t="shared" si="2"/>
        <v>0.12846809038322166</v>
      </c>
      <c r="T98" s="35">
        <f>Q98*100/'סכום נכסי הקרן'!$C$42</f>
        <v>5.1588391710670492E-2</v>
      </c>
    </row>
    <row r="99" spans="2:20">
      <c r="B99" s="12" t="s">
        <v>582</v>
      </c>
      <c r="C99" s="12" t="s">
        <v>583</v>
      </c>
      <c r="D99" s="12" t="s">
        <v>106</v>
      </c>
      <c r="E99" s="12" t="s">
        <v>129</v>
      </c>
      <c r="F99" s="12" t="s">
        <v>579</v>
      </c>
      <c r="G99" s="12" t="s">
        <v>318</v>
      </c>
      <c r="H99" s="12" t="s">
        <v>580</v>
      </c>
      <c r="I99" s="12" t="s">
        <v>156</v>
      </c>
      <c r="J99" s="12" t="s">
        <v>584</v>
      </c>
      <c r="K99" s="35">
        <v>3.12</v>
      </c>
      <c r="L99" s="12" t="s">
        <v>108</v>
      </c>
      <c r="M99" s="35">
        <v>5.7</v>
      </c>
      <c r="N99" s="35">
        <v>0.01</v>
      </c>
      <c r="O99" s="35">
        <v>73085</v>
      </c>
      <c r="P99" s="35">
        <v>43.46</v>
      </c>
      <c r="Q99" s="92">
        <v>31.762740999999998</v>
      </c>
      <c r="R99" s="35">
        <v>0.01</v>
      </c>
      <c r="S99" s="35">
        <f t="shared" si="2"/>
        <v>0.22433528625625324</v>
      </c>
      <c r="T99" s="35">
        <f>Q99*100/'סכום נכסי הקרן'!$C$42</f>
        <v>9.0085379080441841E-2</v>
      </c>
    </row>
    <row r="100" spans="2:20">
      <c r="B100" s="12" t="s">
        <v>585</v>
      </c>
      <c r="C100" s="12" t="s">
        <v>586</v>
      </c>
      <c r="D100" s="12" t="s">
        <v>106</v>
      </c>
      <c r="E100" s="12" t="s">
        <v>129</v>
      </c>
      <c r="F100" s="12" t="s">
        <v>587</v>
      </c>
      <c r="G100" s="12" t="s">
        <v>455</v>
      </c>
      <c r="H100" s="12" t="s">
        <v>580</v>
      </c>
      <c r="I100" s="12" t="s">
        <v>156</v>
      </c>
      <c r="J100" s="12" t="s">
        <v>588</v>
      </c>
      <c r="K100" s="35">
        <v>2.96</v>
      </c>
      <c r="L100" s="12" t="s">
        <v>108</v>
      </c>
      <c r="M100" s="35">
        <v>3.59</v>
      </c>
      <c r="N100" s="35">
        <v>2.76</v>
      </c>
      <c r="O100" s="35">
        <v>3832</v>
      </c>
      <c r="P100" s="35">
        <v>103.8</v>
      </c>
      <c r="Q100" s="92">
        <v>3.9776159999999998</v>
      </c>
      <c r="R100" s="35">
        <v>0.01</v>
      </c>
      <c r="S100" s="35">
        <f t="shared" si="2"/>
        <v>2.8093281495367578E-2</v>
      </c>
      <c r="T100" s="35">
        <f>Q100*100/'סכום נכסי הקרן'!$C$42</f>
        <v>1.1281301106741096E-2</v>
      </c>
    </row>
    <row r="101" spans="2:20">
      <c r="B101" s="12" t="s">
        <v>589</v>
      </c>
      <c r="C101" s="12" t="s">
        <v>590</v>
      </c>
      <c r="D101" s="12" t="s">
        <v>106</v>
      </c>
      <c r="E101" s="12" t="s">
        <v>129</v>
      </c>
      <c r="F101" s="12" t="s">
        <v>591</v>
      </c>
      <c r="G101" s="12" t="s">
        <v>318</v>
      </c>
      <c r="H101" s="12" t="s">
        <v>580</v>
      </c>
      <c r="I101" s="12" t="s">
        <v>156</v>
      </c>
      <c r="J101" s="12" t="s">
        <v>592</v>
      </c>
      <c r="K101" s="35">
        <v>1.46</v>
      </c>
      <c r="L101" s="12" t="s">
        <v>108</v>
      </c>
      <c r="M101" s="35">
        <v>5.35</v>
      </c>
      <c r="N101" s="35">
        <v>10.92</v>
      </c>
      <c r="O101" s="35">
        <v>42234.69</v>
      </c>
      <c r="P101" s="35">
        <v>111.03</v>
      </c>
      <c r="Q101" s="92">
        <v>46.893176306999997</v>
      </c>
      <c r="R101" s="35">
        <v>0.01</v>
      </c>
      <c r="S101" s="35">
        <f t="shared" si="2"/>
        <v>0.33119919122520936</v>
      </c>
      <c r="T101" s="35">
        <f>Q101*100/'סכום נכסי הקרן'!$C$42</f>
        <v>0.13299826875464207</v>
      </c>
    </row>
    <row r="102" spans="2:20">
      <c r="B102" s="12" t="s">
        <v>593</v>
      </c>
      <c r="C102" s="12" t="s">
        <v>594</v>
      </c>
      <c r="D102" s="12" t="s">
        <v>106</v>
      </c>
      <c r="E102" s="12" t="s">
        <v>129</v>
      </c>
      <c r="F102" s="12" t="s">
        <v>591</v>
      </c>
      <c r="G102" s="12" t="s">
        <v>318</v>
      </c>
      <c r="H102" s="12" t="s">
        <v>580</v>
      </c>
      <c r="I102" s="12" t="s">
        <v>156</v>
      </c>
      <c r="J102" s="12" t="s">
        <v>595</v>
      </c>
      <c r="K102" s="35">
        <v>3.42</v>
      </c>
      <c r="L102" s="12" t="s">
        <v>108</v>
      </c>
      <c r="M102" s="35">
        <v>6.75</v>
      </c>
      <c r="N102" s="35">
        <v>6.25</v>
      </c>
      <c r="O102" s="35">
        <v>94460.11</v>
      </c>
      <c r="P102" s="35">
        <v>108.76</v>
      </c>
      <c r="Q102" s="92">
        <v>102.73481563599999</v>
      </c>
      <c r="R102" s="35">
        <v>0.02</v>
      </c>
      <c r="S102" s="35">
        <f t="shared" si="2"/>
        <v>0.72559998125430858</v>
      </c>
      <c r="T102" s="35">
        <f>Q102*100/'סכום נכסי הקרן'!$C$42</f>
        <v>0.29137613820319735</v>
      </c>
    </row>
    <row r="103" spans="2:20">
      <c r="B103" s="12" t="s">
        <v>596</v>
      </c>
      <c r="C103" s="12" t="s">
        <v>597</v>
      </c>
      <c r="D103" s="12" t="s">
        <v>106</v>
      </c>
      <c r="E103" s="12" t="s">
        <v>129</v>
      </c>
      <c r="F103" s="12" t="s">
        <v>591</v>
      </c>
      <c r="G103" s="12" t="s">
        <v>318</v>
      </c>
      <c r="H103" s="12" t="s">
        <v>580</v>
      </c>
      <c r="I103" s="12" t="s">
        <v>156</v>
      </c>
      <c r="J103" s="12" t="s">
        <v>598</v>
      </c>
      <c r="K103" s="35">
        <v>4.58</v>
      </c>
      <c r="L103" s="12" t="s">
        <v>108</v>
      </c>
      <c r="M103" s="35">
        <v>4.4000000000000004</v>
      </c>
      <c r="N103" s="35">
        <v>9.91</v>
      </c>
      <c r="O103" s="35">
        <v>4504</v>
      </c>
      <c r="P103" s="35">
        <v>79.7</v>
      </c>
      <c r="Q103" s="92">
        <v>3.5896880000000002</v>
      </c>
      <c r="R103" s="35">
        <v>0</v>
      </c>
      <c r="S103" s="35">
        <f t="shared" si="2"/>
        <v>2.5353406529072454E-2</v>
      </c>
      <c r="T103" s="35">
        <f>Q103*100/'סכום נכסי הקרן'!$C$42</f>
        <v>1.0181061019277687E-2</v>
      </c>
    </row>
    <row r="104" spans="2:20">
      <c r="B104" s="12" t="s">
        <v>599</v>
      </c>
      <c r="C104" s="12" t="s">
        <v>600</v>
      </c>
      <c r="D104" s="12" t="s">
        <v>106</v>
      </c>
      <c r="E104" s="12" t="s">
        <v>129</v>
      </c>
      <c r="F104" s="12" t="s">
        <v>601</v>
      </c>
      <c r="G104" s="12" t="s">
        <v>118</v>
      </c>
      <c r="H104" s="12" t="s">
        <v>602</v>
      </c>
      <c r="I104" s="12" t="s">
        <v>155</v>
      </c>
      <c r="J104" s="12" t="s">
        <v>603</v>
      </c>
      <c r="K104" s="35">
        <v>0.3</v>
      </c>
      <c r="L104" s="12" t="s">
        <v>108</v>
      </c>
      <c r="M104" s="35">
        <v>5</v>
      </c>
      <c r="N104" s="35">
        <v>5.82</v>
      </c>
      <c r="O104" s="35">
        <v>2783.33</v>
      </c>
      <c r="P104" s="35">
        <v>126.97</v>
      </c>
      <c r="Q104" s="92">
        <v>3.5339941010000002</v>
      </c>
      <c r="R104" s="35">
        <v>0</v>
      </c>
      <c r="S104" s="35">
        <f t="shared" si="2"/>
        <v>2.4960049205946848E-2</v>
      </c>
      <c r="T104" s="35">
        <f>Q104*100/'סכום נכסי הקרן'!$C$42</f>
        <v>1.0023102170452805E-2</v>
      </c>
    </row>
    <row r="105" spans="2:20">
      <c r="B105" s="12" t="s">
        <v>604</v>
      </c>
      <c r="C105" s="12" t="s">
        <v>605</v>
      </c>
      <c r="D105" s="12" t="s">
        <v>106</v>
      </c>
      <c r="E105" s="12" t="s">
        <v>129</v>
      </c>
      <c r="F105" s="12" t="s">
        <v>601</v>
      </c>
      <c r="G105" s="12" t="s">
        <v>118</v>
      </c>
      <c r="H105" s="12" t="s">
        <v>602</v>
      </c>
      <c r="I105" s="12" t="s">
        <v>155</v>
      </c>
      <c r="J105" s="12" t="s">
        <v>410</v>
      </c>
      <c r="K105" s="35">
        <v>4.83</v>
      </c>
      <c r="L105" s="12" t="s">
        <v>108</v>
      </c>
      <c r="M105" s="35">
        <v>4.95</v>
      </c>
      <c r="N105" s="35">
        <v>10.97</v>
      </c>
      <c r="O105" s="35">
        <v>81878</v>
      </c>
      <c r="P105" s="35">
        <v>90.5</v>
      </c>
      <c r="Q105" s="92">
        <v>74.099590000000006</v>
      </c>
      <c r="R105" s="35">
        <v>0</v>
      </c>
      <c r="S105" s="35">
        <f t="shared" si="2"/>
        <v>0.52335384827527964</v>
      </c>
      <c r="T105" s="35">
        <f>Q105*100/'סכום נכסי הקרן'!$C$42</f>
        <v>0.21016100766792509</v>
      </c>
    </row>
    <row r="106" spans="2:20">
      <c r="B106" s="12" t="s">
        <v>606</v>
      </c>
      <c r="C106" s="12" t="s">
        <v>607</v>
      </c>
      <c r="D106" s="12" t="s">
        <v>106</v>
      </c>
      <c r="E106" s="12" t="s">
        <v>129</v>
      </c>
      <c r="F106" s="12" t="s">
        <v>608</v>
      </c>
      <c r="G106" s="12" t="s">
        <v>318</v>
      </c>
      <c r="H106" s="12" t="s">
        <v>602</v>
      </c>
      <c r="I106" s="12" t="s">
        <v>155</v>
      </c>
      <c r="J106" s="12" t="s">
        <v>609</v>
      </c>
      <c r="K106" s="35">
        <v>3.11</v>
      </c>
      <c r="L106" s="12" t="s">
        <v>108</v>
      </c>
      <c r="M106" s="35">
        <v>6.9</v>
      </c>
      <c r="N106" s="35">
        <v>17.760000000000002</v>
      </c>
      <c r="O106" s="35">
        <v>148677.32</v>
      </c>
      <c r="P106" s="35">
        <v>85.68</v>
      </c>
      <c r="Q106" s="92">
        <v>127.386727776</v>
      </c>
      <c r="R106" s="35">
        <v>0.03</v>
      </c>
      <c r="S106" s="35">
        <f t="shared" si="2"/>
        <v>0.89971259221225175</v>
      </c>
      <c r="T106" s="35">
        <f>Q106*100/'סכום נכסי הקרן'!$C$42</f>
        <v>0.36129380841275666</v>
      </c>
    </row>
    <row r="107" spans="2:20">
      <c r="B107" s="12" t="s">
        <v>610</v>
      </c>
      <c r="C107" s="12" t="s">
        <v>611</v>
      </c>
      <c r="D107" s="12" t="s">
        <v>106</v>
      </c>
      <c r="E107" s="12" t="s">
        <v>129</v>
      </c>
      <c r="F107" s="12" t="s">
        <v>612</v>
      </c>
      <c r="G107" s="12" t="s">
        <v>318</v>
      </c>
      <c r="H107" s="12" t="s">
        <v>613</v>
      </c>
      <c r="I107" s="12" t="s">
        <v>155</v>
      </c>
      <c r="J107" s="12" t="s">
        <v>614</v>
      </c>
      <c r="K107" s="35">
        <v>1.48</v>
      </c>
      <c r="L107" s="12" t="s">
        <v>108</v>
      </c>
      <c r="M107" s="35">
        <v>4.75</v>
      </c>
      <c r="N107" s="35">
        <v>23.19</v>
      </c>
      <c r="O107" s="35">
        <v>19555.990000000002</v>
      </c>
      <c r="P107" s="35">
        <v>97.97</v>
      </c>
      <c r="Q107" s="92">
        <v>19.159003403</v>
      </c>
      <c r="R107" s="35">
        <v>0.12</v>
      </c>
      <c r="S107" s="35">
        <f t="shared" si="2"/>
        <v>0.13531705317234854</v>
      </c>
      <c r="T107" s="35">
        <f>Q107*100/'סכום נכסי הקרן'!$C$42</f>
        <v>5.4338700944063054E-2</v>
      </c>
    </row>
    <row r="108" spans="2:20">
      <c r="B108" s="12" t="s">
        <v>615</v>
      </c>
      <c r="C108" s="12" t="s">
        <v>616</v>
      </c>
      <c r="D108" s="12" t="s">
        <v>106</v>
      </c>
      <c r="E108" s="12" t="s">
        <v>129</v>
      </c>
      <c r="F108" s="12" t="s">
        <v>617</v>
      </c>
      <c r="G108" s="12" t="s">
        <v>118</v>
      </c>
      <c r="H108" s="12" t="s">
        <v>197</v>
      </c>
      <c r="I108" s="12" t="s">
        <v>198</v>
      </c>
      <c r="J108" s="12" t="s">
        <v>618</v>
      </c>
      <c r="K108" s="35">
        <v>2.27</v>
      </c>
      <c r="L108" s="12" t="s">
        <v>108</v>
      </c>
      <c r="M108" s="35">
        <v>1.02</v>
      </c>
      <c r="N108" s="35">
        <v>11.53</v>
      </c>
      <c r="O108" s="35">
        <v>0.16</v>
      </c>
      <c r="P108" s="35">
        <v>89.25</v>
      </c>
      <c r="Q108" s="92">
        <v>1.428E-4</v>
      </c>
      <c r="R108" s="35">
        <v>0</v>
      </c>
      <c r="S108" s="35">
        <f t="shared" si="2"/>
        <v>1.0085741302173187E-6</v>
      </c>
      <c r="T108" s="35">
        <f>Q108*100/'סכום נכסי הקרן'!$C$42</f>
        <v>4.0500887919865279E-7</v>
      </c>
    </row>
    <row r="109" spans="2:20">
      <c r="B109" s="12" t="s">
        <v>619</v>
      </c>
      <c r="C109" s="12" t="s">
        <v>620</v>
      </c>
      <c r="D109" s="12" t="s">
        <v>106</v>
      </c>
      <c r="E109" s="12" t="s">
        <v>129</v>
      </c>
      <c r="F109" s="12" t="s">
        <v>617</v>
      </c>
      <c r="G109" s="12" t="s">
        <v>118</v>
      </c>
      <c r="H109" s="12" t="s">
        <v>197</v>
      </c>
      <c r="I109" s="12" t="s">
        <v>198</v>
      </c>
      <c r="J109" s="12" t="s">
        <v>618</v>
      </c>
      <c r="K109" s="35">
        <v>3.92</v>
      </c>
      <c r="L109" s="12" t="s">
        <v>108</v>
      </c>
      <c r="M109" s="35">
        <v>6</v>
      </c>
      <c r="N109" s="35">
        <v>26.65</v>
      </c>
      <c r="O109" s="35">
        <v>11542.44</v>
      </c>
      <c r="P109" s="35">
        <v>55.74</v>
      </c>
      <c r="Q109" s="92">
        <v>6.433756056</v>
      </c>
      <c r="R109" s="35">
        <v>0.01</v>
      </c>
      <c r="S109" s="35">
        <f t="shared" si="2"/>
        <v>4.5440615673743738E-2</v>
      </c>
      <c r="T109" s="35">
        <f>Q109*100/'סכום נכסי הקרן'!$C$42</f>
        <v>1.8247397263852272E-2</v>
      </c>
    </row>
    <row r="110" spans="2:20">
      <c r="B110" s="12" t="s">
        <v>621</v>
      </c>
      <c r="C110" s="12" t="s">
        <v>622</v>
      </c>
      <c r="D110" s="12" t="s">
        <v>106</v>
      </c>
      <c r="E110" s="12" t="s">
        <v>129</v>
      </c>
      <c r="F110" s="12" t="s">
        <v>623</v>
      </c>
      <c r="G110" s="12" t="s">
        <v>318</v>
      </c>
      <c r="H110" s="12" t="s">
        <v>197</v>
      </c>
      <c r="I110" s="12" t="s">
        <v>198</v>
      </c>
      <c r="K110" s="35">
        <v>3.68</v>
      </c>
      <c r="L110" s="12" t="s">
        <v>108</v>
      </c>
      <c r="M110" s="35">
        <v>6</v>
      </c>
      <c r="N110" s="35">
        <v>2.46</v>
      </c>
      <c r="O110" s="35">
        <v>34873.620000000003</v>
      </c>
      <c r="P110" s="35">
        <v>135.44</v>
      </c>
      <c r="Q110" s="92">
        <v>47.232830927999998</v>
      </c>
      <c r="R110" s="35">
        <v>7.0000000000000007E-2</v>
      </c>
      <c r="S110" s="35">
        <f t="shared" si="2"/>
        <v>0.33359811884390245</v>
      </c>
      <c r="T110" s="35">
        <f>Q110*100/'סכום נכסי הקרן'!$C$42</f>
        <v>0.13396159604712005</v>
      </c>
    </row>
    <row r="111" spans="2:20">
      <c r="B111" s="12" t="s">
        <v>624</v>
      </c>
      <c r="C111" s="12" t="s">
        <v>625</v>
      </c>
      <c r="D111" s="12" t="s">
        <v>106</v>
      </c>
      <c r="E111" s="12" t="s">
        <v>129</v>
      </c>
      <c r="F111" s="12" t="s">
        <v>626</v>
      </c>
      <c r="G111" s="12" t="s">
        <v>138</v>
      </c>
      <c r="H111" s="12" t="s">
        <v>197</v>
      </c>
      <c r="I111" s="12" t="s">
        <v>198</v>
      </c>
      <c r="J111" s="12" t="s">
        <v>627</v>
      </c>
      <c r="K111" s="35">
        <v>3.86</v>
      </c>
      <c r="L111" s="12" t="s">
        <v>108</v>
      </c>
      <c r="M111" s="35">
        <v>3.85</v>
      </c>
      <c r="N111" s="35">
        <v>4.29</v>
      </c>
      <c r="O111" s="35">
        <v>80000</v>
      </c>
      <c r="P111" s="35">
        <v>98.52</v>
      </c>
      <c r="Q111" s="92">
        <v>78.816000000000003</v>
      </c>
      <c r="R111" s="35">
        <v>0.03</v>
      </c>
      <c r="S111" s="35">
        <f t="shared" si="2"/>
        <v>0.55666511657708817</v>
      </c>
      <c r="T111" s="35">
        <f>Q111*100/'סכום נכסי הקרן'!$C$42</f>
        <v>0.22353767382997913</v>
      </c>
    </row>
    <row r="112" spans="2:20">
      <c r="B112" s="12" t="s">
        <v>628</v>
      </c>
      <c r="C112" s="12" t="s">
        <v>629</v>
      </c>
      <c r="D112" s="12" t="s">
        <v>106</v>
      </c>
      <c r="E112" s="12" t="s">
        <v>129</v>
      </c>
      <c r="F112" s="12" t="s">
        <v>630</v>
      </c>
      <c r="G112" s="12" t="s">
        <v>118</v>
      </c>
      <c r="H112" s="12" t="s">
        <v>197</v>
      </c>
      <c r="I112" s="12" t="s">
        <v>198</v>
      </c>
      <c r="J112" s="12" t="s">
        <v>631</v>
      </c>
      <c r="K112" s="35">
        <v>0.99</v>
      </c>
      <c r="L112" s="12" t="s">
        <v>108</v>
      </c>
      <c r="M112" s="35">
        <v>6.75</v>
      </c>
      <c r="N112" s="35">
        <v>28.74</v>
      </c>
      <c r="O112" s="35">
        <v>43701.72</v>
      </c>
      <c r="P112" s="35">
        <v>103.96</v>
      </c>
      <c r="Q112" s="92">
        <v>45.432308112000001</v>
      </c>
      <c r="R112" s="35">
        <v>0.05</v>
      </c>
      <c r="S112" s="35">
        <f t="shared" si="2"/>
        <v>0.32088130698757444</v>
      </c>
      <c r="T112" s="35">
        <f>Q112*100/'סכום נכסי הקרן'!$C$42</f>
        <v>0.12885495929866234</v>
      </c>
    </row>
    <row r="113" spans="2:20">
      <c r="B113" s="56" t="s">
        <v>280</v>
      </c>
      <c r="C113" s="44"/>
      <c r="D113" s="44"/>
      <c r="E113" s="44"/>
      <c r="F113" s="44"/>
      <c r="K113" s="61">
        <v>3.8</v>
      </c>
      <c r="N113" s="61">
        <v>2.1</v>
      </c>
      <c r="O113" s="61">
        <f>SUM(O14:O112)</f>
        <v>11469604.580000002</v>
      </c>
      <c r="Q113" s="93">
        <f>SUM(Q14:Q112)</f>
        <v>13399.153444737003</v>
      </c>
      <c r="S113" s="61">
        <f t="shared" ref="S113:T113" si="3">SUM(S14:S112)</f>
        <v>94.636131170686383</v>
      </c>
      <c r="T113" s="61">
        <f t="shared" si="3"/>
        <v>38.002633885600119</v>
      </c>
    </row>
    <row r="114" spans="2:20">
      <c r="B114" s="56" t="s">
        <v>256</v>
      </c>
      <c r="C114" s="44"/>
      <c r="D114" s="44"/>
      <c r="E114" s="44"/>
      <c r="F114" s="44"/>
      <c r="Q114" s="94"/>
    </row>
    <row r="115" spans="2:20">
      <c r="B115" s="12" t="s">
        <v>632</v>
      </c>
      <c r="C115" s="12" t="s">
        <v>633</v>
      </c>
      <c r="D115" s="12" t="s">
        <v>106</v>
      </c>
      <c r="E115" s="12" t="s">
        <v>129</v>
      </c>
      <c r="F115" s="12" t="s">
        <v>289</v>
      </c>
      <c r="G115" s="12" t="s">
        <v>290</v>
      </c>
      <c r="H115" s="12" t="s">
        <v>347</v>
      </c>
      <c r="I115" s="12" t="s">
        <v>155</v>
      </c>
      <c r="K115" s="35">
        <v>4.3899999999999997</v>
      </c>
      <c r="L115" s="12" t="s">
        <v>108</v>
      </c>
      <c r="M115" s="35">
        <v>3.22</v>
      </c>
      <c r="N115" s="35">
        <v>1.1000000000000001</v>
      </c>
      <c r="O115" s="35">
        <v>753</v>
      </c>
      <c r="P115" s="35">
        <v>104.94</v>
      </c>
      <c r="Q115" s="92">
        <v>0.79019819999999996</v>
      </c>
      <c r="R115" s="35">
        <v>0</v>
      </c>
      <c r="S115" s="35">
        <f t="shared" ref="S115:S131" si="4">Q115*100/$Q$11</f>
        <v>5.5810466545118398E-3</v>
      </c>
      <c r="T115" s="35">
        <f>Q115*100/'סכום נכסי הקרן'!$C$42</f>
        <v>2.2411574742772608E-3</v>
      </c>
    </row>
    <row r="116" spans="2:20">
      <c r="B116" s="12" t="s">
        <v>634</v>
      </c>
      <c r="C116" s="12" t="s">
        <v>635</v>
      </c>
      <c r="D116" s="12" t="s">
        <v>106</v>
      </c>
      <c r="E116" s="12" t="s">
        <v>129</v>
      </c>
      <c r="F116" s="12" t="s">
        <v>397</v>
      </c>
      <c r="G116" s="12" t="s">
        <v>318</v>
      </c>
      <c r="H116" s="12" t="s">
        <v>384</v>
      </c>
      <c r="I116" s="12" t="s">
        <v>155</v>
      </c>
      <c r="J116" s="12" t="s">
        <v>636</v>
      </c>
      <c r="K116" s="35">
        <v>1.29</v>
      </c>
      <c r="L116" s="12" t="s">
        <v>108</v>
      </c>
      <c r="M116" s="35">
        <v>6.41</v>
      </c>
      <c r="N116" s="35">
        <v>0.61</v>
      </c>
      <c r="O116" s="35">
        <v>48000</v>
      </c>
      <c r="P116" s="35">
        <v>108.75</v>
      </c>
      <c r="Q116" s="92">
        <v>52.2</v>
      </c>
      <c r="R116" s="35">
        <v>0.02</v>
      </c>
      <c r="S116" s="35">
        <f t="shared" si="4"/>
        <v>0.36868045936515431</v>
      </c>
      <c r="T116" s="35">
        <f>Q116*100/'סכום נכסי הקרן'!$C$42</f>
        <v>0.14804946424488569</v>
      </c>
    </row>
    <row r="117" spans="2:20">
      <c r="B117" s="12" t="s">
        <v>637</v>
      </c>
      <c r="C117" s="12" t="s">
        <v>638</v>
      </c>
      <c r="D117" s="12" t="s">
        <v>106</v>
      </c>
      <c r="E117" s="12" t="s">
        <v>129</v>
      </c>
      <c r="F117" s="12" t="s">
        <v>639</v>
      </c>
      <c r="G117" s="12" t="s">
        <v>118</v>
      </c>
      <c r="H117" s="12" t="s">
        <v>384</v>
      </c>
      <c r="I117" s="12" t="s">
        <v>155</v>
      </c>
      <c r="J117" s="12" t="s">
        <v>640</v>
      </c>
      <c r="K117" s="35">
        <v>7.84</v>
      </c>
      <c r="L117" s="12" t="s">
        <v>108</v>
      </c>
      <c r="M117" s="35">
        <v>2.4</v>
      </c>
      <c r="N117" s="35">
        <v>1.66</v>
      </c>
      <c r="O117" s="35">
        <v>9637</v>
      </c>
      <c r="P117" s="35">
        <v>100.9</v>
      </c>
      <c r="Q117" s="92">
        <v>9.7237329999999993</v>
      </c>
      <c r="R117" s="35">
        <v>0</v>
      </c>
      <c r="S117" s="35">
        <f t="shared" si="4"/>
        <v>6.8677209754484866E-2</v>
      </c>
      <c r="T117" s="35">
        <f>Q117*100/'סכום נכסי הקרן'!$C$42</f>
        <v>2.7578418795216761E-2</v>
      </c>
    </row>
    <row r="118" spans="2:20">
      <c r="B118" s="12" t="s">
        <v>641</v>
      </c>
      <c r="C118" s="12" t="s">
        <v>642</v>
      </c>
      <c r="D118" s="12" t="s">
        <v>106</v>
      </c>
      <c r="E118" s="12" t="s">
        <v>129</v>
      </c>
      <c r="F118" s="12" t="s">
        <v>439</v>
      </c>
      <c r="G118" s="12" t="s">
        <v>290</v>
      </c>
      <c r="H118" s="12" t="s">
        <v>384</v>
      </c>
      <c r="I118" s="12" t="s">
        <v>155</v>
      </c>
      <c r="J118" s="12" t="s">
        <v>643</v>
      </c>
      <c r="K118" s="35">
        <v>0.19</v>
      </c>
      <c r="L118" s="12" t="s">
        <v>108</v>
      </c>
      <c r="M118" s="35">
        <v>6.8</v>
      </c>
      <c r="N118" s="35">
        <v>0.55000000000000004</v>
      </c>
      <c r="O118" s="35">
        <v>14647.34</v>
      </c>
      <c r="P118" s="35">
        <v>106.69</v>
      </c>
      <c r="Q118" s="92">
        <v>15.627247046000001</v>
      </c>
      <c r="R118" s="35">
        <v>0</v>
      </c>
      <c r="S118" s="35">
        <f t="shared" si="4"/>
        <v>0.1103728088032956</v>
      </c>
      <c r="T118" s="35">
        <f>Q118*100/'סכום נכסי הקרן'!$C$42</f>
        <v>4.4321945455608663E-2</v>
      </c>
    </row>
    <row r="119" spans="2:20">
      <c r="B119" s="12" t="s">
        <v>644</v>
      </c>
      <c r="C119" s="12" t="s">
        <v>645</v>
      </c>
      <c r="D119" s="12" t="s">
        <v>106</v>
      </c>
      <c r="E119" s="12" t="s">
        <v>129</v>
      </c>
      <c r="F119" s="12" t="s">
        <v>475</v>
      </c>
      <c r="G119" s="12" t="s">
        <v>318</v>
      </c>
      <c r="H119" s="12" t="s">
        <v>472</v>
      </c>
      <c r="I119" s="12" t="s">
        <v>155</v>
      </c>
      <c r="J119" s="12" t="s">
        <v>646</v>
      </c>
      <c r="K119" s="35">
        <v>5.46</v>
      </c>
      <c r="L119" s="12" t="s">
        <v>108</v>
      </c>
      <c r="M119" s="35">
        <v>3.5</v>
      </c>
      <c r="N119" s="35">
        <v>2.64</v>
      </c>
      <c r="O119" s="35">
        <v>41800</v>
      </c>
      <c r="P119" s="35">
        <v>104.83</v>
      </c>
      <c r="Q119" s="92">
        <v>43.818939999999998</v>
      </c>
      <c r="R119" s="35">
        <v>0.04</v>
      </c>
      <c r="S119" s="35">
        <f t="shared" si="4"/>
        <v>0.30948633961866157</v>
      </c>
      <c r="T119" s="35">
        <f>Q119*100/'סכום נכסי הקרן'!$C$42</f>
        <v>0.12427913009154773</v>
      </c>
    </row>
    <row r="120" spans="2:20">
      <c r="B120" s="12" t="s">
        <v>647</v>
      </c>
      <c r="C120" s="12" t="s">
        <v>648</v>
      </c>
      <c r="D120" s="12" t="s">
        <v>106</v>
      </c>
      <c r="E120" s="12" t="s">
        <v>129</v>
      </c>
      <c r="F120" s="12" t="s">
        <v>649</v>
      </c>
      <c r="G120" s="12" t="s">
        <v>107</v>
      </c>
      <c r="H120" s="12" t="s">
        <v>650</v>
      </c>
      <c r="I120" s="12" t="s">
        <v>156</v>
      </c>
      <c r="J120" s="12" t="s">
        <v>651</v>
      </c>
      <c r="K120" s="35">
        <v>0.52</v>
      </c>
      <c r="L120" s="12" t="s">
        <v>108</v>
      </c>
      <c r="M120" s="35">
        <v>7</v>
      </c>
      <c r="N120" s="35">
        <v>1.48</v>
      </c>
      <c r="O120" s="35">
        <v>30000</v>
      </c>
      <c r="P120" s="35">
        <v>106.18</v>
      </c>
      <c r="Q120" s="92">
        <v>31.853999999999999</v>
      </c>
      <c r="R120" s="35">
        <v>7.0000000000000007E-2</v>
      </c>
      <c r="S120" s="35">
        <f t="shared" si="4"/>
        <v>0.22497983434133381</v>
      </c>
      <c r="T120" s="35">
        <f>Q120*100/'סכום נכסי הקרן'!$C$42</f>
        <v>9.034420754897679E-2</v>
      </c>
    </row>
    <row r="121" spans="2:20">
      <c r="B121" s="12" t="s">
        <v>652</v>
      </c>
      <c r="C121" s="12" t="s">
        <v>653</v>
      </c>
      <c r="D121" s="12" t="s">
        <v>106</v>
      </c>
      <c r="E121" s="12" t="s">
        <v>129</v>
      </c>
      <c r="F121" s="12" t="s">
        <v>506</v>
      </c>
      <c r="G121" s="12" t="s">
        <v>138</v>
      </c>
      <c r="H121" s="12" t="s">
        <v>472</v>
      </c>
      <c r="I121" s="12" t="s">
        <v>155</v>
      </c>
      <c r="J121" s="12" t="s">
        <v>654</v>
      </c>
      <c r="K121" s="35">
        <v>3.89</v>
      </c>
      <c r="L121" s="12" t="s">
        <v>108</v>
      </c>
      <c r="M121" s="35">
        <v>1.86</v>
      </c>
      <c r="N121" s="35">
        <v>1.27</v>
      </c>
      <c r="O121" s="35">
        <v>21774</v>
      </c>
      <c r="P121" s="35">
        <v>100.26</v>
      </c>
      <c r="Q121" s="92">
        <v>21.8306124</v>
      </c>
      <c r="R121" s="35">
        <v>0</v>
      </c>
      <c r="S121" s="35">
        <f t="shared" si="4"/>
        <v>0.15418621087844125</v>
      </c>
      <c r="T121" s="35">
        <f>Q121*100/'סכום נכסי הקרן'!$C$42</f>
        <v>6.1915909386163946E-2</v>
      </c>
    </row>
    <row r="122" spans="2:20">
      <c r="B122" s="12" t="s">
        <v>655</v>
      </c>
      <c r="C122" s="12" t="s">
        <v>656</v>
      </c>
      <c r="D122" s="12" t="s">
        <v>106</v>
      </c>
      <c r="E122" s="12" t="s">
        <v>129</v>
      </c>
      <c r="F122" s="12" t="s">
        <v>657</v>
      </c>
      <c r="G122" s="12" t="s">
        <v>658</v>
      </c>
      <c r="H122" s="12" t="s">
        <v>513</v>
      </c>
      <c r="I122" s="12" t="s">
        <v>155</v>
      </c>
      <c r="J122" s="12" t="s">
        <v>659</v>
      </c>
      <c r="K122" s="35">
        <v>5.69</v>
      </c>
      <c r="L122" s="12" t="s">
        <v>108</v>
      </c>
      <c r="M122" s="35">
        <v>4.75</v>
      </c>
      <c r="N122" s="35">
        <v>3.25</v>
      </c>
      <c r="O122" s="35">
        <v>74400</v>
      </c>
      <c r="P122" s="35">
        <v>108.81</v>
      </c>
      <c r="Q122" s="92">
        <v>80.954639999999998</v>
      </c>
      <c r="R122" s="35">
        <v>0.01</v>
      </c>
      <c r="S122" s="35">
        <f t="shared" si="4"/>
        <v>0.57176999737434275</v>
      </c>
      <c r="T122" s="35">
        <f>Q122*100/'סכום נכסי הקרן'!$C$42</f>
        <v>0.22960327739727188</v>
      </c>
    </row>
    <row r="123" spans="2:20">
      <c r="B123" s="12" t="s">
        <v>660</v>
      </c>
      <c r="C123" s="12" t="s">
        <v>661</v>
      </c>
      <c r="D123" s="12" t="s">
        <v>106</v>
      </c>
      <c r="E123" s="12" t="s">
        <v>129</v>
      </c>
      <c r="F123" s="12" t="s">
        <v>662</v>
      </c>
      <c r="G123" s="12" t="s">
        <v>318</v>
      </c>
      <c r="H123" s="12" t="s">
        <v>534</v>
      </c>
      <c r="I123" s="12" t="s">
        <v>156</v>
      </c>
      <c r="J123" s="12" t="s">
        <v>663</v>
      </c>
      <c r="K123" s="35">
        <v>3.21</v>
      </c>
      <c r="L123" s="12" t="s">
        <v>108</v>
      </c>
      <c r="M123" s="35">
        <v>5</v>
      </c>
      <c r="N123" s="35">
        <v>2.85</v>
      </c>
      <c r="O123" s="35">
        <v>67968</v>
      </c>
      <c r="P123" s="35">
        <v>107.04</v>
      </c>
      <c r="Q123" s="92">
        <v>72.752947199999994</v>
      </c>
      <c r="R123" s="35">
        <v>0.03</v>
      </c>
      <c r="S123" s="35">
        <f t="shared" si="4"/>
        <v>0.51384272018898114</v>
      </c>
      <c r="T123" s="35">
        <f>Q123*100/'סכום נכסי הקרן'!$C$42</f>
        <v>0.2063416638926524</v>
      </c>
    </row>
    <row r="124" spans="2:20">
      <c r="B124" s="12" t="s">
        <v>664</v>
      </c>
      <c r="C124" s="12" t="s">
        <v>665</v>
      </c>
      <c r="D124" s="12" t="s">
        <v>106</v>
      </c>
      <c r="E124" s="12" t="s">
        <v>129</v>
      </c>
      <c r="F124" s="12" t="s">
        <v>662</v>
      </c>
      <c r="G124" s="12" t="s">
        <v>318</v>
      </c>
      <c r="H124" s="12" t="s">
        <v>534</v>
      </c>
      <c r="I124" s="12" t="s">
        <v>156</v>
      </c>
      <c r="J124" s="12" t="s">
        <v>666</v>
      </c>
      <c r="K124" s="35">
        <v>4.45</v>
      </c>
      <c r="L124" s="12" t="s">
        <v>108</v>
      </c>
      <c r="M124" s="35">
        <v>4.6500000000000004</v>
      </c>
      <c r="N124" s="35">
        <v>3.88</v>
      </c>
      <c r="O124" s="35">
        <v>57497</v>
      </c>
      <c r="P124" s="35">
        <v>103.6</v>
      </c>
      <c r="Q124" s="92">
        <v>59.566892000000003</v>
      </c>
      <c r="R124" s="35">
        <v>0.03</v>
      </c>
      <c r="S124" s="35">
        <f t="shared" si="4"/>
        <v>0.42071166868801796</v>
      </c>
      <c r="T124" s="35">
        <f>Q124*100/'סכום נכסי הקרן'!$C$42</f>
        <v>0.16894341853128292</v>
      </c>
    </row>
    <row r="125" spans="2:20">
      <c r="B125" s="12" t="s">
        <v>667</v>
      </c>
      <c r="C125" s="12" t="s">
        <v>668</v>
      </c>
      <c r="D125" s="12" t="s">
        <v>106</v>
      </c>
      <c r="E125" s="12" t="s">
        <v>129</v>
      </c>
      <c r="F125" s="12" t="s">
        <v>533</v>
      </c>
      <c r="G125" s="12" t="s">
        <v>133</v>
      </c>
      <c r="H125" s="12" t="s">
        <v>534</v>
      </c>
      <c r="I125" s="12" t="s">
        <v>156</v>
      </c>
      <c r="J125" s="12" t="s">
        <v>646</v>
      </c>
      <c r="K125" s="35">
        <v>2.82</v>
      </c>
      <c r="L125" s="12" t="s">
        <v>108</v>
      </c>
      <c r="M125" s="35">
        <v>3.3</v>
      </c>
      <c r="N125" s="35">
        <v>2.78</v>
      </c>
      <c r="O125" s="35">
        <v>71110.399999999994</v>
      </c>
      <c r="P125" s="35">
        <v>102</v>
      </c>
      <c r="Q125" s="92">
        <v>72.532607999999996</v>
      </c>
      <c r="R125" s="35">
        <v>0.01</v>
      </c>
      <c r="S125" s="35">
        <f t="shared" si="4"/>
        <v>0.5122864987814687</v>
      </c>
      <c r="T125" s="35">
        <f>Q125*100/'סכום נכסי הקרן'!$C$42</f>
        <v>0.20571673859548484</v>
      </c>
    </row>
    <row r="126" spans="2:20">
      <c r="B126" s="12" t="s">
        <v>669</v>
      </c>
      <c r="C126" s="12" t="s">
        <v>670</v>
      </c>
      <c r="D126" s="12" t="s">
        <v>106</v>
      </c>
      <c r="E126" s="12" t="s">
        <v>129</v>
      </c>
      <c r="F126" s="12" t="s">
        <v>671</v>
      </c>
      <c r="G126" s="12" t="s">
        <v>133</v>
      </c>
      <c r="H126" s="12" t="s">
        <v>534</v>
      </c>
      <c r="I126" s="12" t="s">
        <v>156</v>
      </c>
      <c r="J126" s="12" t="s">
        <v>672</v>
      </c>
      <c r="K126" s="35">
        <v>0.66</v>
      </c>
      <c r="L126" s="12" t="s">
        <v>108</v>
      </c>
      <c r="M126" s="35">
        <v>6.65</v>
      </c>
      <c r="N126" s="35">
        <v>1.63</v>
      </c>
      <c r="O126" s="35">
        <v>20400</v>
      </c>
      <c r="P126" s="35">
        <v>103.88</v>
      </c>
      <c r="Q126" s="92">
        <v>21.191520000000001</v>
      </c>
      <c r="R126" s="35">
        <v>0.02</v>
      </c>
      <c r="S126" s="35">
        <f t="shared" si="4"/>
        <v>0.1496724009242501</v>
      </c>
      <c r="T126" s="35">
        <f>Q126*100/'סכום נכסי הקרן'!$C$42</f>
        <v>6.0103317673080074E-2</v>
      </c>
    </row>
    <row r="127" spans="2:20">
      <c r="B127" s="12" t="s">
        <v>673</v>
      </c>
      <c r="C127" s="12" t="s">
        <v>674</v>
      </c>
      <c r="D127" s="12" t="s">
        <v>106</v>
      </c>
      <c r="E127" s="12" t="s">
        <v>129</v>
      </c>
      <c r="F127" s="12" t="s">
        <v>561</v>
      </c>
      <c r="G127" s="12" t="s">
        <v>424</v>
      </c>
      <c r="H127" s="12" t="s">
        <v>562</v>
      </c>
      <c r="I127" s="12" t="s">
        <v>155</v>
      </c>
      <c r="J127" s="12" t="s">
        <v>298</v>
      </c>
      <c r="K127" s="35">
        <v>3.55</v>
      </c>
      <c r="L127" s="12" t="s">
        <v>108</v>
      </c>
      <c r="M127" s="35">
        <v>6</v>
      </c>
      <c r="N127" s="35">
        <v>3.19</v>
      </c>
      <c r="O127" s="35">
        <v>103500</v>
      </c>
      <c r="P127" s="35">
        <v>110.24</v>
      </c>
      <c r="Q127" s="92">
        <v>114.0984</v>
      </c>
      <c r="R127" s="35">
        <v>0.02</v>
      </c>
      <c r="S127" s="35">
        <f t="shared" si="4"/>
        <v>0.80585920545649659</v>
      </c>
      <c r="T127" s="35">
        <f>Q127*100/'סכום נכסי הקרן'!$C$42</f>
        <v>0.32360549791568322</v>
      </c>
    </row>
    <row r="128" spans="2:20">
      <c r="B128" s="12" t="s">
        <v>675</v>
      </c>
      <c r="C128" s="12" t="s">
        <v>676</v>
      </c>
      <c r="D128" s="12" t="s">
        <v>106</v>
      </c>
      <c r="E128" s="12" t="s">
        <v>129</v>
      </c>
      <c r="F128" s="12" t="s">
        <v>677</v>
      </c>
      <c r="G128" s="12" t="s">
        <v>133</v>
      </c>
      <c r="H128" s="12" t="s">
        <v>562</v>
      </c>
      <c r="I128" s="12" t="s">
        <v>155</v>
      </c>
      <c r="J128" s="12" t="s">
        <v>627</v>
      </c>
      <c r="K128" s="35">
        <v>3.42</v>
      </c>
      <c r="L128" s="12" t="s">
        <v>108</v>
      </c>
      <c r="M128" s="35">
        <v>4.7</v>
      </c>
      <c r="N128" s="35">
        <v>4.8499999999999996</v>
      </c>
      <c r="O128" s="35">
        <v>17000</v>
      </c>
      <c r="P128" s="35">
        <v>100.11</v>
      </c>
      <c r="Q128" s="92">
        <v>17.018699999999999</v>
      </c>
      <c r="R128" s="35">
        <v>0.02</v>
      </c>
      <c r="S128" s="35">
        <f t="shared" si="4"/>
        <v>0.120200424019114</v>
      </c>
      <c r="T128" s="35">
        <f>Q128*100/'סכום נכסי הקרן'!$C$42</f>
        <v>4.8268379638782291E-2</v>
      </c>
    </row>
    <row r="129" spans="2:20">
      <c r="B129" s="12" t="s">
        <v>678</v>
      </c>
      <c r="C129" s="12" t="s">
        <v>679</v>
      </c>
      <c r="D129" s="12" t="s">
        <v>106</v>
      </c>
      <c r="E129" s="12" t="s">
        <v>129</v>
      </c>
      <c r="F129" s="12" t="s">
        <v>570</v>
      </c>
      <c r="G129" s="12" t="s">
        <v>318</v>
      </c>
      <c r="H129" s="12" t="s">
        <v>562</v>
      </c>
      <c r="I129" s="12" t="s">
        <v>155</v>
      </c>
      <c r="J129" s="12" t="s">
        <v>680</v>
      </c>
      <c r="K129" s="35">
        <v>4.26</v>
      </c>
      <c r="L129" s="12" t="s">
        <v>108</v>
      </c>
      <c r="M129" s="35">
        <v>5.74</v>
      </c>
      <c r="N129" s="35">
        <v>6.17</v>
      </c>
      <c r="O129" s="35">
        <v>36912</v>
      </c>
      <c r="P129" s="35">
        <v>102.03</v>
      </c>
      <c r="Q129" s="92">
        <v>37.6613136</v>
      </c>
      <c r="R129" s="35">
        <v>0.01</v>
      </c>
      <c r="S129" s="35">
        <f t="shared" si="4"/>
        <v>0.26599598464258872</v>
      </c>
      <c r="T129" s="35">
        <f>Q129*100/'סכום נכסי הקרן'!$C$42</f>
        <v>0.10681489082832618</v>
      </c>
    </row>
    <row r="130" spans="2:20">
      <c r="B130" s="12" t="s">
        <v>681</v>
      </c>
      <c r="C130" s="12" t="s">
        <v>682</v>
      </c>
      <c r="D130" s="12" t="s">
        <v>106</v>
      </c>
      <c r="E130" s="12" t="s">
        <v>129</v>
      </c>
      <c r="F130" s="12" t="s">
        <v>591</v>
      </c>
      <c r="G130" s="12" t="s">
        <v>318</v>
      </c>
      <c r="H130" s="12" t="s">
        <v>580</v>
      </c>
      <c r="I130" s="12" t="s">
        <v>156</v>
      </c>
      <c r="J130" s="12" t="s">
        <v>598</v>
      </c>
      <c r="K130" s="35">
        <v>1.93</v>
      </c>
      <c r="L130" s="12" t="s">
        <v>108</v>
      </c>
      <c r="M130" s="35">
        <v>4.1500000000000004</v>
      </c>
      <c r="N130" s="35">
        <v>12.28</v>
      </c>
      <c r="O130" s="35">
        <v>4472</v>
      </c>
      <c r="P130" s="35">
        <v>85.7</v>
      </c>
      <c r="Q130" s="92">
        <v>3.8325040000000001</v>
      </c>
      <c r="R130" s="35">
        <v>0</v>
      </c>
      <c r="S130" s="35">
        <f t="shared" si="4"/>
        <v>2.7068378069708646E-2</v>
      </c>
      <c r="T130" s="35">
        <f>Q130*100/'סכום נכסי הקרן'!$C$42</f>
        <v>1.0869734940926846E-2</v>
      </c>
    </row>
    <row r="131" spans="2:20">
      <c r="B131" s="12" t="s">
        <v>683</v>
      </c>
      <c r="C131" s="12" t="s">
        <v>684</v>
      </c>
      <c r="D131" s="12" t="s">
        <v>106</v>
      </c>
      <c r="E131" s="12" t="s">
        <v>129</v>
      </c>
      <c r="F131" s="12" t="s">
        <v>626</v>
      </c>
      <c r="G131" s="12" t="s">
        <v>138</v>
      </c>
      <c r="H131" s="12" t="s">
        <v>197</v>
      </c>
      <c r="I131" s="12" t="s">
        <v>198</v>
      </c>
      <c r="J131" s="12" t="s">
        <v>352</v>
      </c>
      <c r="K131" s="35">
        <v>5.23</v>
      </c>
      <c r="L131" s="12" t="s">
        <v>108</v>
      </c>
      <c r="M131" s="35">
        <v>5.5</v>
      </c>
      <c r="N131" s="35">
        <v>6.17</v>
      </c>
      <c r="O131" s="35">
        <v>30000</v>
      </c>
      <c r="P131" s="35">
        <v>97.09</v>
      </c>
      <c r="Q131" s="92">
        <v>29.126999999999999</v>
      </c>
      <c r="R131" s="35">
        <v>0</v>
      </c>
      <c r="S131" s="35">
        <f t="shared" si="4"/>
        <v>0.20571945861932661</v>
      </c>
      <c r="T131" s="35">
        <f>Q131*100/'סכום נכסי הקרן'!$C$42</f>
        <v>8.260989933066637E-2</v>
      </c>
    </row>
    <row r="132" spans="2:20">
      <c r="B132" s="56" t="s">
        <v>272</v>
      </c>
      <c r="C132" s="44"/>
      <c r="D132" s="44"/>
      <c r="E132" s="44"/>
      <c r="F132" s="44"/>
      <c r="K132" s="61">
        <v>3.58</v>
      </c>
      <c r="N132" s="61">
        <v>3.06</v>
      </c>
      <c r="O132" s="61">
        <f>SUM(O115:O131)</f>
        <v>649870.74</v>
      </c>
      <c r="Q132" s="93">
        <f>SUM(Q115:Q131)</f>
        <v>684.58125544599989</v>
      </c>
      <c r="S132" s="61">
        <f t="shared" ref="S132:T132" si="5">SUM(S115:S131)</f>
        <v>4.8350906461801788</v>
      </c>
      <c r="T132" s="61">
        <f t="shared" si="5"/>
        <v>1.9416070517408339</v>
      </c>
    </row>
    <row r="133" spans="2:20">
      <c r="B133" s="56" t="s">
        <v>281</v>
      </c>
      <c r="C133" s="44"/>
      <c r="D133" s="44"/>
      <c r="E133" s="44"/>
      <c r="F133" s="44"/>
      <c r="Q133" s="94"/>
    </row>
    <row r="134" spans="2:20">
      <c r="B134" s="12" t="s">
        <v>685</v>
      </c>
      <c r="C134" s="12" t="s">
        <v>686</v>
      </c>
      <c r="D134" s="12" t="s">
        <v>106</v>
      </c>
      <c r="E134" s="12" t="s">
        <v>129</v>
      </c>
      <c r="F134" s="12" t="s">
        <v>626</v>
      </c>
      <c r="G134" s="12" t="s">
        <v>138</v>
      </c>
      <c r="H134" s="12" t="s">
        <v>197</v>
      </c>
      <c r="I134" s="12" t="s">
        <v>198</v>
      </c>
      <c r="J134" s="12" t="s">
        <v>352</v>
      </c>
      <c r="K134" s="35">
        <v>5.0999999999999996</v>
      </c>
      <c r="L134" s="12" t="s">
        <v>108</v>
      </c>
      <c r="M134" s="35">
        <v>6.35</v>
      </c>
      <c r="N134" s="35">
        <v>7.09</v>
      </c>
      <c r="O134" s="35">
        <v>76000</v>
      </c>
      <c r="P134" s="35">
        <v>98.51</v>
      </c>
      <c r="Q134" s="92">
        <v>74.867599999999996</v>
      </c>
      <c r="R134" s="35">
        <v>0.02</v>
      </c>
      <c r="S134" s="35">
        <f>Q134*100/$Q$11</f>
        <v>0.52877818313346026</v>
      </c>
      <c r="T134" s="35">
        <f>Q134*100/'סכום נכסי הקרן'!$C$42</f>
        <v>0.21233923504406901</v>
      </c>
    </row>
    <row r="135" spans="2:20">
      <c r="B135" s="56" t="s">
        <v>282</v>
      </c>
      <c r="C135" s="44"/>
      <c r="D135" s="44"/>
      <c r="E135" s="44"/>
      <c r="F135" s="44"/>
      <c r="K135" s="61">
        <v>5.0999999999999996</v>
      </c>
      <c r="N135" s="61">
        <v>7.09</v>
      </c>
      <c r="O135" s="61">
        <f>SUM(O134)</f>
        <v>76000</v>
      </c>
      <c r="Q135" s="93">
        <f>SUM(Q134)</f>
        <v>74.867599999999996</v>
      </c>
      <c r="S135" s="61">
        <f t="shared" ref="S135:T135" si="6">SUM(S134)</f>
        <v>0.52877818313346026</v>
      </c>
      <c r="T135" s="61">
        <f t="shared" si="6"/>
        <v>0.21233923504406901</v>
      </c>
    </row>
    <row r="136" spans="2:20">
      <c r="B136" s="56" t="s">
        <v>129</v>
      </c>
      <c r="C136" s="44"/>
      <c r="D136" s="44"/>
      <c r="E136" s="44"/>
      <c r="F136" s="44"/>
      <c r="Q136" s="94"/>
    </row>
    <row r="137" spans="2:20">
      <c r="B137" s="12" t="s">
        <v>197</v>
      </c>
      <c r="C137" s="12" t="s">
        <v>197</v>
      </c>
      <c r="D137" s="44"/>
      <c r="E137" s="44"/>
      <c r="F137" s="44"/>
      <c r="G137" s="12" t="s">
        <v>197</v>
      </c>
      <c r="H137" s="12" t="s">
        <v>197</v>
      </c>
      <c r="K137" s="35">
        <v>0</v>
      </c>
      <c r="L137" s="12" t="s">
        <v>197</v>
      </c>
      <c r="M137" s="35">
        <v>0</v>
      </c>
      <c r="N137" s="35">
        <v>0</v>
      </c>
      <c r="O137" s="35">
        <v>0</v>
      </c>
      <c r="P137" s="35">
        <v>0</v>
      </c>
      <c r="Q137" s="92">
        <v>0</v>
      </c>
      <c r="R137" s="35">
        <v>0</v>
      </c>
      <c r="S137" s="35">
        <f>Q137*100/$Q$11</f>
        <v>0</v>
      </c>
      <c r="T137" s="35">
        <f>Q137*100/'סכום נכסי הקרן'!$C$42</f>
        <v>0</v>
      </c>
    </row>
    <row r="138" spans="2:20">
      <c r="B138" s="56" t="s">
        <v>687</v>
      </c>
      <c r="C138" s="44"/>
      <c r="D138" s="44"/>
      <c r="E138" s="44"/>
      <c r="F138" s="44"/>
      <c r="K138" s="61">
        <v>0</v>
      </c>
      <c r="N138" s="61">
        <v>0</v>
      </c>
      <c r="O138" s="61">
        <v>0</v>
      </c>
      <c r="Q138" s="93">
        <v>0</v>
      </c>
      <c r="S138" s="61">
        <v>0</v>
      </c>
      <c r="T138" s="61">
        <v>0</v>
      </c>
    </row>
    <row r="139" spans="2:20">
      <c r="B139" s="56" t="s">
        <v>214</v>
      </c>
      <c r="C139" s="44"/>
      <c r="D139" s="44"/>
      <c r="E139" s="44"/>
      <c r="F139" s="44"/>
      <c r="K139" s="61">
        <v>3.79</v>
      </c>
      <c r="N139" s="61">
        <v>2.17</v>
      </c>
      <c r="O139" s="61">
        <f>O138+O135+O132+O113</f>
        <v>12195475.320000002</v>
      </c>
      <c r="Q139" s="93">
        <f>Q138+Q135+Q132+Q113</f>
        <v>14158.602300183004</v>
      </c>
      <c r="S139" s="61">
        <f>S138+S135+S132+S113</f>
        <v>100.00000000000003</v>
      </c>
      <c r="T139" s="61">
        <f>T138+T135+T132+T113</f>
        <v>40.15658017238502</v>
      </c>
    </row>
    <row r="140" spans="2:20">
      <c r="B140" s="56" t="s">
        <v>215</v>
      </c>
      <c r="C140" s="44"/>
      <c r="D140" s="44"/>
      <c r="E140" s="44"/>
      <c r="F140" s="44"/>
      <c r="Q140" s="94"/>
    </row>
    <row r="141" spans="2:20">
      <c r="B141" s="56" t="s">
        <v>283</v>
      </c>
      <c r="C141" s="44"/>
      <c r="D141" s="44"/>
      <c r="E141" s="44"/>
      <c r="F141" s="44"/>
      <c r="Q141" s="94"/>
    </row>
    <row r="142" spans="2:20">
      <c r="B142" s="12" t="s">
        <v>197</v>
      </c>
      <c r="C142" s="12" t="s">
        <v>197</v>
      </c>
      <c r="D142" s="44"/>
      <c r="E142" s="44"/>
      <c r="F142" s="44"/>
      <c r="G142" s="12" t="s">
        <v>197</v>
      </c>
      <c r="H142" s="12" t="s">
        <v>197</v>
      </c>
      <c r="K142" s="35">
        <v>0</v>
      </c>
      <c r="L142" s="12" t="s">
        <v>197</v>
      </c>
      <c r="M142" s="35">
        <v>0</v>
      </c>
      <c r="N142" s="35">
        <v>0</v>
      </c>
      <c r="O142" s="35">
        <v>0</v>
      </c>
      <c r="P142" s="35">
        <v>0</v>
      </c>
      <c r="Q142" s="92">
        <v>0</v>
      </c>
      <c r="R142" s="35">
        <v>0</v>
      </c>
      <c r="S142" s="35">
        <f>Q142*100/$Q$11</f>
        <v>0</v>
      </c>
      <c r="T142" s="35">
        <f>Q142*100/'סכום נכסי הקרן'!$C$42</f>
        <v>0</v>
      </c>
    </row>
    <row r="143" spans="2:20">
      <c r="B143" s="56" t="s">
        <v>284</v>
      </c>
      <c r="C143" s="44"/>
      <c r="D143" s="44"/>
      <c r="E143" s="44"/>
      <c r="F143" s="44"/>
      <c r="K143" s="61">
        <v>0</v>
      </c>
      <c r="N143" s="61">
        <v>0</v>
      </c>
      <c r="O143" s="61">
        <v>0</v>
      </c>
      <c r="Q143" s="93">
        <v>0</v>
      </c>
      <c r="S143" s="61">
        <v>0</v>
      </c>
      <c r="T143" s="61">
        <v>0</v>
      </c>
    </row>
    <row r="144" spans="2:20">
      <c r="B144" s="56" t="s">
        <v>285</v>
      </c>
      <c r="C144" s="44"/>
      <c r="D144" s="44"/>
      <c r="E144" s="44"/>
      <c r="F144" s="44"/>
      <c r="Q144" s="94"/>
    </row>
    <row r="145" spans="2:20">
      <c r="B145" s="12" t="s">
        <v>197</v>
      </c>
      <c r="C145" s="12" t="s">
        <v>197</v>
      </c>
      <c r="D145" s="44"/>
      <c r="E145" s="44"/>
      <c r="F145" s="44"/>
      <c r="G145" s="12" t="s">
        <v>197</v>
      </c>
      <c r="H145" s="12" t="s">
        <v>197</v>
      </c>
      <c r="K145" s="35">
        <v>0</v>
      </c>
      <c r="L145" s="12" t="s">
        <v>197</v>
      </c>
      <c r="M145" s="35">
        <v>0</v>
      </c>
      <c r="N145" s="35">
        <v>0</v>
      </c>
      <c r="O145" s="35">
        <v>0</v>
      </c>
      <c r="P145" s="35">
        <v>0</v>
      </c>
      <c r="Q145" s="92">
        <v>0</v>
      </c>
      <c r="R145" s="35">
        <v>0</v>
      </c>
      <c r="S145" s="35">
        <f>Q145*100/$Q$11</f>
        <v>0</v>
      </c>
      <c r="T145" s="35">
        <f>Q145*100/'סכום נכסי הקרן'!$C$42</f>
        <v>0</v>
      </c>
    </row>
    <row r="146" spans="2:20">
      <c r="B146" s="56" t="s">
        <v>286</v>
      </c>
      <c r="C146" s="44"/>
      <c r="D146" s="44"/>
      <c r="E146" s="44"/>
      <c r="F146" s="44"/>
      <c r="K146" s="61">
        <v>0</v>
      </c>
      <c r="N146" s="61">
        <v>0</v>
      </c>
      <c r="O146" s="61">
        <v>0</v>
      </c>
      <c r="Q146" s="93">
        <v>0</v>
      </c>
      <c r="S146" s="61">
        <v>0</v>
      </c>
      <c r="T146" s="61">
        <v>0</v>
      </c>
    </row>
    <row r="147" spans="2:20">
      <c r="B147" s="56" t="s">
        <v>220</v>
      </c>
      <c r="C147" s="44"/>
      <c r="D147" s="44"/>
      <c r="E147" s="44"/>
      <c r="F147" s="44"/>
      <c r="K147" s="61">
        <v>0</v>
      </c>
      <c r="N147" s="61">
        <v>0</v>
      </c>
      <c r="O147" s="61">
        <v>0</v>
      </c>
      <c r="Q147" s="93">
        <v>0</v>
      </c>
      <c r="S147" s="61">
        <v>0</v>
      </c>
      <c r="T147" s="61">
        <v>0</v>
      </c>
    </row>
    <row r="148" spans="2:20">
      <c r="B148" s="12" t="s">
        <v>221</v>
      </c>
      <c r="C148" s="44"/>
      <c r="D148" s="44"/>
      <c r="E148" s="44"/>
      <c r="F148" s="44"/>
      <c r="Q148" s="94"/>
    </row>
    <row r="149" spans="2:20">
      <c r="C149" s="44"/>
      <c r="D149" s="44"/>
      <c r="E149" s="44"/>
      <c r="F149" s="44"/>
    </row>
    <row r="150" spans="2:20">
      <c r="C150" s="44"/>
      <c r="D150" s="44"/>
      <c r="E150" s="44"/>
      <c r="F150" s="44"/>
    </row>
    <row r="151" spans="2:20">
      <c r="C151" s="44"/>
      <c r="D151" s="44"/>
      <c r="E151" s="44"/>
      <c r="F151" s="44"/>
    </row>
    <row r="152" spans="2:20">
      <c r="C152" s="44"/>
      <c r="D152" s="44"/>
      <c r="E152" s="44"/>
      <c r="F152" s="44"/>
    </row>
    <row r="153" spans="2:20">
      <c r="C153" s="44"/>
      <c r="D153" s="44"/>
      <c r="E153" s="44"/>
      <c r="F153" s="44"/>
    </row>
    <row r="154" spans="2:20">
      <c r="C154" s="44"/>
      <c r="D154" s="44"/>
      <c r="E154" s="44"/>
      <c r="F154" s="44"/>
    </row>
    <row r="155" spans="2:20">
      <c r="C155" s="44"/>
      <c r="D155" s="44"/>
      <c r="E155" s="44"/>
      <c r="F155" s="44"/>
    </row>
    <row r="156" spans="2:20">
      <c r="C156" s="44"/>
      <c r="D156" s="44"/>
      <c r="E156" s="44"/>
      <c r="F156" s="44"/>
    </row>
    <row r="157" spans="2:20">
      <c r="C157" s="44"/>
      <c r="D157" s="44"/>
      <c r="E157" s="44"/>
      <c r="F157" s="44"/>
    </row>
    <row r="158" spans="2:20">
      <c r="C158" s="44"/>
      <c r="D158" s="44"/>
      <c r="E158" s="44"/>
      <c r="F158" s="44"/>
    </row>
    <row r="159" spans="2:20">
      <c r="C159" s="44"/>
      <c r="D159" s="44"/>
      <c r="E159" s="44"/>
      <c r="F159" s="44"/>
    </row>
    <row r="160" spans="2:20">
      <c r="C160" s="44"/>
      <c r="D160" s="44"/>
      <c r="E160" s="44"/>
      <c r="F160" s="44"/>
    </row>
    <row r="161" spans="3:6">
      <c r="C161" s="44"/>
      <c r="D161" s="44"/>
      <c r="E161" s="44"/>
      <c r="F161" s="44"/>
    </row>
    <row r="162" spans="3:6">
      <c r="C162" s="44"/>
      <c r="D162" s="44"/>
      <c r="E162" s="44"/>
      <c r="F162" s="44"/>
    </row>
    <row r="163" spans="3:6">
      <c r="C163" s="44"/>
      <c r="D163" s="44"/>
      <c r="E163" s="44"/>
      <c r="F163" s="44"/>
    </row>
    <row r="164" spans="3:6">
      <c r="C164" s="44"/>
      <c r="D164" s="44"/>
      <c r="E164" s="44"/>
      <c r="F164" s="44"/>
    </row>
    <row r="165" spans="3:6">
      <c r="C165" s="44"/>
      <c r="D165" s="44"/>
      <c r="E165" s="44"/>
      <c r="F165" s="44"/>
    </row>
    <row r="166" spans="3:6">
      <c r="C166" s="44"/>
      <c r="D166" s="44"/>
      <c r="E166" s="44"/>
      <c r="F166" s="44"/>
    </row>
    <row r="167" spans="3:6">
      <c r="C167" s="44"/>
      <c r="D167" s="44"/>
      <c r="E167" s="44"/>
      <c r="F167" s="44"/>
    </row>
    <row r="168" spans="3:6">
      <c r="C168" s="44"/>
      <c r="D168" s="44"/>
      <c r="E168" s="44"/>
      <c r="F168" s="44"/>
    </row>
    <row r="169" spans="3:6">
      <c r="C169" s="44"/>
      <c r="D169" s="44"/>
      <c r="E169" s="44"/>
      <c r="F169" s="44"/>
    </row>
    <row r="170" spans="3:6">
      <c r="C170" s="44"/>
      <c r="D170" s="44"/>
      <c r="E170" s="44"/>
      <c r="F170" s="44"/>
    </row>
    <row r="171" spans="3:6">
      <c r="C171" s="44"/>
      <c r="D171" s="44"/>
      <c r="E171" s="44"/>
      <c r="F171" s="44"/>
    </row>
    <row r="172" spans="3:6">
      <c r="C172" s="44"/>
      <c r="D172" s="44"/>
      <c r="E172" s="44"/>
      <c r="F172" s="44"/>
    </row>
    <row r="173" spans="3:6">
      <c r="C173" s="44"/>
      <c r="D173" s="44"/>
      <c r="E173" s="44"/>
      <c r="F173" s="44"/>
    </row>
    <row r="174" spans="3:6">
      <c r="C174" s="44"/>
      <c r="D174" s="44"/>
      <c r="E174" s="44"/>
      <c r="F174" s="44"/>
    </row>
    <row r="175" spans="3:6">
      <c r="C175" s="44"/>
      <c r="D175" s="44"/>
      <c r="E175" s="44"/>
      <c r="F175" s="44"/>
    </row>
    <row r="176" spans="3:6">
      <c r="C176" s="44"/>
      <c r="D176" s="44"/>
      <c r="E176" s="44"/>
      <c r="F176" s="44"/>
    </row>
    <row r="177" spans="3:6">
      <c r="C177" s="44"/>
      <c r="D177" s="44"/>
      <c r="E177" s="44"/>
      <c r="F177" s="44"/>
    </row>
    <row r="178" spans="3:6">
      <c r="C178" s="44"/>
      <c r="D178" s="44"/>
      <c r="E178" s="44"/>
      <c r="F178" s="44"/>
    </row>
    <row r="179" spans="3:6">
      <c r="C179" s="44"/>
      <c r="D179" s="44"/>
      <c r="E179" s="44"/>
      <c r="F179" s="44"/>
    </row>
    <row r="180" spans="3:6">
      <c r="C180" s="44"/>
      <c r="D180" s="44"/>
      <c r="E180" s="44"/>
      <c r="F180" s="44"/>
    </row>
    <row r="181" spans="3:6">
      <c r="C181" s="44"/>
      <c r="D181" s="44"/>
      <c r="E181" s="44"/>
      <c r="F181" s="44"/>
    </row>
    <row r="182" spans="3:6">
      <c r="C182" s="44"/>
      <c r="D182" s="44"/>
      <c r="E182" s="44"/>
      <c r="F182" s="44"/>
    </row>
    <row r="183" spans="3:6">
      <c r="C183" s="44"/>
      <c r="D183" s="44"/>
      <c r="E183" s="44"/>
      <c r="F183" s="44"/>
    </row>
    <row r="184" spans="3:6">
      <c r="C184" s="44"/>
      <c r="D184" s="44"/>
      <c r="E184" s="44"/>
      <c r="F184" s="44"/>
    </row>
    <row r="185" spans="3:6">
      <c r="C185" s="44"/>
      <c r="D185" s="44"/>
      <c r="E185" s="44"/>
      <c r="F185" s="44"/>
    </row>
    <row r="186" spans="3:6">
      <c r="C186" s="44"/>
      <c r="D186" s="44"/>
      <c r="E186" s="44"/>
      <c r="F186" s="44"/>
    </row>
    <row r="187" spans="3:6">
      <c r="C187" s="44"/>
      <c r="D187" s="44"/>
      <c r="E187" s="44"/>
      <c r="F187" s="44"/>
    </row>
    <row r="188" spans="3:6">
      <c r="C188" s="44"/>
      <c r="D188" s="44"/>
      <c r="E188" s="44"/>
      <c r="F188" s="44"/>
    </row>
    <row r="189" spans="3:6">
      <c r="C189" s="44"/>
      <c r="D189" s="44"/>
      <c r="E189" s="44"/>
      <c r="F189" s="44"/>
    </row>
    <row r="190" spans="3:6">
      <c r="C190" s="44"/>
      <c r="D190" s="44"/>
      <c r="E190" s="44"/>
      <c r="F190" s="44"/>
    </row>
    <row r="191" spans="3:6">
      <c r="C191" s="44"/>
      <c r="D191" s="44"/>
      <c r="E191" s="44"/>
      <c r="F191" s="44"/>
    </row>
    <row r="192" spans="3:6">
      <c r="C192" s="44"/>
      <c r="D192" s="44"/>
      <c r="E192" s="44"/>
      <c r="F192" s="44"/>
    </row>
    <row r="193" spans="3:6">
      <c r="C193" s="44"/>
      <c r="D193" s="44"/>
      <c r="E193" s="44"/>
      <c r="F193" s="44"/>
    </row>
    <row r="194" spans="3:6">
      <c r="C194" s="44"/>
      <c r="D194" s="44"/>
      <c r="E194" s="44"/>
      <c r="F194" s="44"/>
    </row>
    <row r="195" spans="3:6">
      <c r="C195" s="44"/>
      <c r="D195" s="44"/>
      <c r="E195" s="44"/>
      <c r="F195" s="44"/>
    </row>
    <row r="196" spans="3:6">
      <c r="C196" s="44"/>
      <c r="D196" s="44"/>
      <c r="E196" s="44"/>
      <c r="F196" s="44"/>
    </row>
    <row r="197" spans="3:6">
      <c r="C197" s="44"/>
      <c r="D197" s="44"/>
      <c r="E197" s="44"/>
      <c r="F197" s="44"/>
    </row>
    <row r="198" spans="3:6">
      <c r="C198" s="44"/>
      <c r="D198" s="44"/>
      <c r="E198" s="44"/>
      <c r="F198" s="44"/>
    </row>
    <row r="199" spans="3:6">
      <c r="C199" s="44"/>
      <c r="D199" s="44"/>
      <c r="E199" s="44"/>
      <c r="F199" s="44"/>
    </row>
    <row r="200" spans="3:6">
      <c r="C200" s="44"/>
      <c r="D200" s="44"/>
      <c r="E200" s="44"/>
      <c r="F200" s="44"/>
    </row>
    <row r="201" spans="3:6">
      <c r="C201" s="44"/>
      <c r="D201" s="44"/>
      <c r="E201" s="44"/>
      <c r="F201" s="44"/>
    </row>
    <row r="202" spans="3:6">
      <c r="C202" s="44"/>
      <c r="D202" s="44"/>
      <c r="E202" s="44"/>
      <c r="F202" s="44"/>
    </row>
    <row r="203" spans="3:6">
      <c r="C203" s="44"/>
      <c r="D203" s="44"/>
      <c r="E203" s="44"/>
      <c r="F203" s="44"/>
    </row>
    <row r="204" spans="3:6">
      <c r="C204" s="44"/>
      <c r="D204" s="44"/>
      <c r="E204" s="44"/>
      <c r="F204" s="44"/>
    </row>
    <row r="205" spans="3:6">
      <c r="C205" s="44"/>
      <c r="D205" s="44"/>
      <c r="E205" s="44"/>
      <c r="F205" s="44"/>
    </row>
    <row r="206" spans="3:6">
      <c r="C206" s="44"/>
      <c r="D206" s="44"/>
      <c r="E206" s="44"/>
      <c r="F206" s="44"/>
    </row>
    <row r="207" spans="3:6">
      <c r="C207" s="44"/>
      <c r="D207" s="44"/>
      <c r="E207" s="44"/>
      <c r="F207" s="44"/>
    </row>
    <row r="208" spans="3:6">
      <c r="C208" s="44"/>
      <c r="D208" s="44"/>
      <c r="E208" s="44"/>
      <c r="F208" s="44"/>
    </row>
    <row r="209" spans="3:6">
      <c r="C209" s="44"/>
      <c r="D209" s="44"/>
      <c r="E209" s="44"/>
      <c r="F209" s="44"/>
    </row>
    <row r="210" spans="3:6">
      <c r="C210" s="44"/>
      <c r="D210" s="44"/>
      <c r="E210" s="44"/>
      <c r="F210" s="44"/>
    </row>
    <row r="211" spans="3:6">
      <c r="C211" s="44"/>
      <c r="D211" s="44"/>
      <c r="E211" s="44"/>
      <c r="F211" s="44"/>
    </row>
    <row r="212" spans="3:6">
      <c r="C212" s="44"/>
      <c r="D212" s="44"/>
      <c r="E212" s="44"/>
      <c r="F212" s="44"/>
    </row>
    <row r="213" spans="3:6">
      <c r="C213" s="44"/>
      <c r="D213" s="44"/>
      <c r="E213" s="44"/>
      <c r="F213" s="44"/>
    </row>
    <row r="214" spans="3:6">
      <c r="C214" s="44"/>
      <c r="D214" s="44"/>
      <c r="E214" s="44"/>
      <c r="F214" s="44"/>
    </row>
    <row r="215" spans="3:6">
      <c r="C215" s="44"/>
      <c r="D215" s="44"/>
      <c r="E215" s="44"/>
      <c r="F215" s="44"/>
    </row>
    <row r="216" spans="3:6">
      <c r="C216" s="44"/>
      <c r="D216" s="44"/>
      <c r="E216" s="44"/>
      <c r="F216" s="44"/>
    </row>
    <row r="217" spans="3:6">
      <c r="C217" s="44"/>
      <c r="D217" s="44"/>
      <c r="E217" s="44"/>
      <c r="F217" s="44"/>
    </row>
    <row r="218" spans="3:6">
      <c r="C218" s="44"/>
      <c r="D218" s="44"/>
      <c r="E218" s="44"/>
      <c r="F218" s="44"/>
    </row>
    <row r="219" spans="3:6">
      <c r="C219" s="44"/>
      <c r="D219" s="44"/>
      <c r="E219" s="44"/>
      <c r="F219" s="44"/>
    </row>
    <row r="220" spans="3:6">
      <c r="C220" s="44"/>
      <c r="D220" s="44"/>
      <c r="E220" s="44"/>
      <c r="F220" s="44"/>
    </row>
    <row r="221" spans="3:6">
      <c r="C221" s="44"/>
      <c r="D221" s="44"/>
      <c r="E221" s="44"/>
      <c r="F221" s="44"/>
    </row>
    <row r="222" spans="3:6">
      <c r="C222" s="44"/>
      <c r="D222" s="44"/>
      <c r="E222" s="44"/>
      <c r="F222" s="44"/>
    </row>
    <row r="223" spans="3:6">
      <c r="C223" s="44"/>
      <c r="D223" s="44"/>
      <c r="E223" s="44"/>
      <c r="F223" s="44"/>
    </row>
    <row r="224" spans="3:6">
      <c r="C224" s="44"/>
      <c r="D224" s="44"/>
      <c r="E224" s="44"/>
      <c r="F224" s="44"/>
    </row>
    <row r="225" spans="3:6">
      <c r="C225" s="44"/>
      <c r="D225" s="44"/>
      <c r="E225" s="44"/>
      <c r="F225" s="44"/>
    </row>
    <row r="226" spans="3:6">
      <c r="C226" s="44"/>
      <c r="D226" s="44"/>
      <c r="E226" s="44"/>
      <c r="F226" s="44"/>
    </row>
    <row r="227" spans="3:6">
      <c r="C227" s="44"/>
      <c r="D227" s="44"/>
      <c r="E227" s="44"/>
      <c r="F227" s="44"/>
    </row>
    <row r="228" spans="3:6">
      <c r="C228" s="44"/>
      <c r="D228" s="44"/>
      <c r="E228" s="44"/>
      <c r="F228" s="44"/>
    </row>
    <row r="229" spans="3:6">
      <c r="C229" s="44"/>
      <c r="D229" s="44"/>
      <c r="E229" s="44"/>
      <c r="F229" s="44"/>
    </row>
    <row r="230" spans="3:6">
      <c r="C230" s="44"/>
      <c r="D230" s="44"/>
      <c r="E230" s="44"/>
      <c r="F230" s="44"/>
    </row>
    <row r="231" spans="3:6">
      <c r="C231" s="44"/>
      <c r="D231" s="44"/>
      <c r="E231" s="44"/>
      <c r="F231" s="44"/>
    </row>
    <row r="232" spans="3:6">
      <c r="C232" s="44"/>
      <c r="D232" s="44"/>
      <c r="E232" s="44"/>
      <c r="F232" s="44"/>
    </row>
    <row r="233" spans="3:6">
      <c r="C233" s="44"/>
      <c r="D233" s="44"/>
      <c r="E233" s="44"/>
      <c r="F233" s="44"/>
    </row>
    <row r="234" spans="3:6">
      <c r="C234" s="44"/>
      <c r="D234" s="44"/>
      <c r="E234" s="44"/>
      <c r="F234" s="44"/>
    </row>
    <row r="235" spans="3:6">
      <c r="C235" s="44"/>
      <c r="D235" s="44"/>
      <c r="E235" s="44"/>
      <c r="F235" s="44"/>
    </row>
    <row r="236" spans="3:6">
      <c r="C236" s="44"/>
      <c r="D236" s="44"/>
      <c r="E236" s="44"/>
      <c r="F236" s="44"/>
    </row>
    <row r="237" spans="3:6">
      <c r="C237" s="44"/>
      <c r="D237" s="44"/>
      <c r="E237" s="44"/>
      <c r="F237" s="44"/>
    </row>
    <row r="238" spans="3:6">
      <c r="C238" s="44"/>
      <c r="D238" s="44"/>
      <c r="E238" s="44"/>
      <c r="F238" s="44"/>
    </row>
    <row r="239" spans="3:6">
      <c r="C239" s="44"/>
      <c r="D239" s="44"/>
      <c r="E239" s="44"/>
      <c r="F239" s="44"/>
    </row>
    <row r="240" spans="3:6">
      <c r="C240" s="44"/>
      <c r="D240" s="44"/>
      <c r="E240" s="44"/>
      <c r="F240" s="44"/>
    </row>
    <row r="241" spans="3:6">
      <c r="C241" s="44"/>
      <c r="D241" s="44"/>
      <c r="E241" s="44"/>
      <c r="F241" s="44"/>
    </row>
    <row r="242" spans="3:6">
      <c r="C242" s="44"/>
      <c r="D242" s="44"/>
      <c r="E242" s="44"/>
      <c r="F242" s="44"/>
    </row>
    <row r="243" spans="3:6">
      <c r="C243" s="44"/>
      <c r="D243" s="44"/>
      <c r="E243" s="44"/>
      <c r="F243" s="44"/>
    </row>
    <row r="244" spans="3:6">
      <c r="C244" s="44"/>
      <c r="D244" s="44"/>
      <c r="E244" s="44"/>
      <c r="F244" s="44"/>
    </row>
    <row r="245" spans="3:6">
      <c r="C245" s="44"/>
      <c r="D245" s="44"/>
      <c r="E245" s="44"/>
      <c r="F245" s="44"/>
    </row>
    <row r="246" spans="3:6">
      <c r="C246" s="44"/>
      <c r="D246" s="44"/>
      <c r="E246" s="44"/>
      <c r="F246" s="44"/>
    </row>
    <row r="247" spans="3:6">
      <c r="C247" s="44"/>
      <c r="D247" s="44"/>
      <c r="E247" s="44"/>
      <c r="F247" s="44"/>
    </row>
    <row r="248" spans="3:6">
      <c r="C248" s="44"/>
      <c r="D248" s="44"/>
      <c r="E248" s="44"/>
      <c r="F248" s="44"/>
    </row>
    <row r="249" spans="3:6">
      <c r="C249" s="44"/>
      <c r="D249" s="44"/>
      <c r="E249" s="44"/>
      <c r="F249" s="44"/>
    </row>
    <row r="250" spans="3:6">
      <c r="C250" s="44"/>
      <c r="D250" s="44"/>
      <c r="E250" s="44"/>
      <c r="F250" s="44"/>
    </row>
    <row r="251" spans="3:6">
      <c r="C251" s="44"/>
      <c r="D251" s="44"/>
      <c r="E251" s="44"/>
      <c r="F251" s="44"/>
    </row>
    <row r="252" spans="3:6">
      <c r="C252" s="44"/>
      <c r="D252" s="44"/>
      <c r="E252" s="44"/>
      <c r="F252" s="44"/>
    </row>
    <row r="253" spans="3:6">
      <c r="C253" s="44"/>
      <c r="D253" s="44"/>
      <c r="E253" s="44"/>
      <c r="F253" s="44"/>
    </row>
    <row r="254" spans="3:6">
      <c r="C254" s="44"/>
      <c r="D254" s="44"/>
      <c r="E254" s="44"/>
      <c r="F254" s="44"/>
    </row>
    <row r="255" spans="3:6">
      <c r="C255" s="44"/>
      <c r="D255" s="44"/>
      <c r="E255" s="44"/>
      <c r="F255" s="44"/>
    </row>
    <row r="256" spans="3:6">
      <c r="C256" s="44"/>
      <c r="D256" s="44"/>
      <c r="E256" s="44"/>
      <c r="F256" s="44"/>
    </row>
    <row r="257" spans="3:6">
      <c r="C257" s="44"/>
      <c r="D257" s="44"/>
      <c r="E257" s="44"/>
      <c r="F257" s="44"/>
    </row>
    <row r="258" spans="3:6">
      <c r="C258" s="44"/>
      <c r="D258" s="44"/>
      <c r="E258" s="44"/>
      <c r="F258" s="44"/>
    </row>
    <row r="259" spans="3:6">
      <c r="C259" s="44"/>
      <c r="D259" s="44"/>
      <c r="E259" s="44"/>
      <c r="F259" s="44"/>
    </row>
    <row r="260" spans="3:6">
      <c r="C260" s="44"/>
      <c r="D260" s="44"/>
      <c r="E260" s="44"/>
      <c r="F260" s="44"/>
    </row>
    <row r="261" spans="3:6">
      <c r="C261" s="44"/>
      <c r="D261" s="44"/>
      <c r="E261" s="44"/>
      <c r="F261" s="44"/>
    </row>
    <row r="262" spans="3:6">
      <c r="C262" s="44"/>
      <c r="D262" s="44"/>
      <c r="E262" s="44"/>
      <c r="F262" s="44"/>
    </row>
    <row r="263" spans="3:6">
      <c r="C263" s="44"/>
      <c r="D263" s="44"/>
      <c r="E263" s="44"/>
      <c r="F263" s="44"/>
    </row>
    <row r="264" spans="3:6">
      <c r="C264" s="44"/>
      <c r="D264" s="44"/>
      <c r="E264" s="44"/>
      <c r="F264" s="44"/>
    </row>
    <row r="265" spans="3:6">
      <c r="C265" s="44"/>
      <c r="D265" s="44"/>
      <c r="E265" s="44"/>
      <c r="F265" s="44"/>
    </row>
    <row r="266" spans="3:6">
      <c r="C266" s="44"/>
      <c r="D266" s="44"/>
      <c r="E266" s="44"/>
      <c r="F266" s="44"/>
    </row>
    <row r="267" spans="3:6">
      <c r="C267" s="44"/>
      <c r="D267" s="44"/>
      <c r="E267" s="44"/>
      <c r="F267" s="44"/>
    </row>
    <row r="268" spans="3:6">
      <c r="C268" s="44"/>
      <c r="D268" s="44"/>
      <c r="E268" s="44"/>
      <c r="F268" s="44"/>
    </row>
    <row r="269" spans="3:6">
      <c r="C269" s="44"/>
      <c r="D269" s="44"/>
      <c r="E269" s="44"/>
      <c r="F269" s="44"/>
    </row>
    <row r="270" spans="3:6">
      <c r="C270" s="44"/>
      <c r="D270" s="44"/>
      <c r="E270" s="44"/>
      <c r="F270" s="44"/>
    </row>
    <row r="271" spans="3:6">
      <c r="C271" s="44"/>
      <c r="D271" s="44"/>
      <c r="E271" s="44"/>
      <c r="F271" s="44"/>
    </row>
    <row r="272" spans="3:6">
      <c r="C272" s="44"/>
      <c r="D272" s="44"/>
      <c r="E272" s="44"/>
      <c r="F272" s="44"/>
    </row>
    <row r="273" spans="3:6">
      <c r="C273" s="44"/>
      <c r="D273" s="44"/>
      <c r="E273" s="44"/>
      <c r="F273" s="44"/>
    </row>
    <row r="274" spans="3:6">
      <c r="C274" s="44"/>
      <c r="D274" s="44"/>
      <c r="E274" s="44"/>
      <c r="F274" s="44"/>
    </row>
    <row r="275" spans="3:6">
      <c r="C275" s="44"/>
      <c r="D275" s="44"/>
      <c r="E275" s="44"/>
      <c r="F275" s="44"/>
    </row>
    <row r="276" spans="3:6">
      <c r="C276" s="44"/>
      <c r="D276" s="44"/>
      <c r="E276" s="44"/>
      <c r="F276" s="44"/>
    </row>
    <row r="277" spans="3:6">
      <c r="C277" s="44"/>
      <c r="D277" s="44"/>
      <c r="E277" s="44"/>
      <c r="F277" s="44"/>
    </row>
    <row r="278" spans="3:6">
      <c r="C278" s="44"/>
      <c r="D278" s="44"/>
      <c r="E278" s="44"/>
      <c r="F278" s="44"/>
    </row>
    <row r="279" spans="3:6">
      <c r="C279" s="44"/>
      <c r="D279" s="44"/>
      <c r="E279" s="44"/>
      <c r="F279" s="44"/>
    </row>
    <row r="280" spans="3:6">
      <c r="C280" s="44"/>
      <c r="D280" s="44"/>
      <c r="E280" s="44"/>
      <c r="F280" s="44"/>
    </row>
    <row r="281" spans="3:6">
      <c r="C281" s="44"/>
      <c r="D281" s="44"/>
      <c r="E281" s="44"/>
      <c r="F281" s="44"/>
    </row>
    <row r="282" spans="3:6">
      <c r="C282" s="44"/>
      <c r="D282" s="44"/>
      <c r="E282" s="44"/>
      <c r="F282" s="44"/>
    </row>
    <row r="283" spans="3:6">
      <c r="C283" s="44"/>
      <c r="D283" s="44"/>
      <c r="E283" s="44"/>
      <c r="F283" s="44"/>
    </row>
    <row r="284" spans="3:6">
      <c r="C284" s="44"/>
      <c r="D284" s="44"/>
      <c r="E284" s="44"/>
      <c r="F284" s="44"/>
    </row>
    <row r="285" spans="3:6">
      <c r="C285" s="44"/>
      <c r="D285" s="44"/>
      <c r="E285" s="44"/>
      <c r="F285" s="44"/>
    </row>
    <row r="286" spans="3:6">
      <c r="C286" s="44"/>
      <c r="D286" s="44"/>
      <c r="E286" s="44"/>
      <c r="F286" s="44"/>
    </row>
    <row r="287" spans="3:6">
      <c r="C287" s="44"/>
      <c r="D287" s="44"/>
      <c r="E287" s="44"/>
      <c r="F287" s="44"/>
    </row>
    <row r="288" spans="3:6">
      <c r="C288" s="44"/>
      <c r="D288" s="44"/>
      <c r="E288" s="44"/>
      <c r="F288" s="44"/>
    </row>
    <row r="289" spans="3:6">
      <c r="C289" s="44"/>
      <c r="D289" s="44"/>
      <c r="E289" s="44"/>
      <c r="F289" s="44"/>
    </row>
    <row r="290" spans="3:6">
      <c r="C290" s="44"/>
      <c r="D290" s="44"/>
      <c r="E290" s="44"/>
      <c r="F290" s="44"/>
    </row>
    <row r="291" spans="3:6">
      <c r="C291" s="44"/>
      <c r="D291" s="44"/>
      <c r="E291" s="44"/>
      <c r="F291" s="44"/>
    </row>
    <row r="292" spans="3:6">
      <c r="C292" s="44"/>
      <c r="D292" s="44"/>
      <c r="E292" s="44"/>
      <c r="F292" s="44"/>
    </row>
    <row r="293" spans="3:6">
      <c r="C293" s="44"/>
      <c r="D293" s="44"/>
      <c r="E293" s="44"/>
      <c r="F293" s="44"/>
    </row>
    <row r="294" spans="3:6">
      <c r="C294" s="44"/>
      <c r="D294" s="44"/>
      <c r="E294" s="44"/>
      <c r="F294" s="44"/>
    </row>
    <row r="295" spans="3:6">
      <c r="C295" s="44"/>
      <c r="D295" s="44"/>
      <c r="E295" s="44"/>
      <c r="F295" s="44"/>
    </row>
    <row r="296" spans="3:6">
      <c r="C296" s="44"/>
      <c r="D296" s="44"/>
      <c r="E296" s="44"/>
      <c r="F296" s="44"/>
    </row>
    <row r="297" spans="3:6">
      <c r="C297" s="44"/>
      <c r="D297" s="44"/>
      <c r="E297" s="44"/>
      <c r="F297" s="44"/>
    </row>
    <row r="298" spans="3:6">
      <c r="C298" s="44"/>
      <c r="D298" s="44"/>
      <c r="E298" s="44"/>
      <c r="F298" s="44"/>
    </row>
    <row r="299" spans="3:6">
      <c r="C299" s="44"/>
      <c r="D299" s="44"/>
      <c r="E299" s="44"/>
      <c r="F299" s="44"/>
    </row>
    <row r="300" spans="3:6">
      <c r="C300" s="44"/>
      <c r="D300" s="44"/>
      <c r="E300" s="44"/>
      <c r="F300" s="44"/>
    </row>
    <row r="301" spans="3:6">
      <c r="C301" s="44"/>
      <c r="D301" s="44"/>
      <c r="E301" s="44"/>
      <c r="F301" s="44"/>
    </row>
    <row r="302" spans="3:6">
      <c r="C302" s="44"/>
      <c r="D302" s="44"/>
      <c r="E302" s="44"/>
      <c r="F302" s="44"/>
    </row>
    <row r="303" spans="3:6">
      <c r="C303" s="44"/>
      <c r="D303" s="44"/>
      <c r="E303" s="44"/>
      <c r="F303" s="44"/>
    </row>
    <row r="304" spans="3:6">
      <c r="C304" s="44"/>
      <c r="D304" s="44"/>
      <c r="E304" s="44"/>
      <c r="F304" s="44"/>
    </row>
    <row r="305" spans="3:6">
      <c r="C305" s="44"/>
      <c r="D305" s="44"/>
      <c r="E305" s="44"/>
      <c r="F305" s="44"/>
    </row>
    <row r="306" spans="3:6">
      <c r="C306" s="44"/>
      <c r="D306" s="44"/>
      <c r="E306" s="44"/>
      <c r="F306" s="44"/>
    </row>
    <row r="307" spans="3:6">
      <c r="C307" s="44"/>
      <c r="D307" s="44"/>
      <c r="E307" s="44"/>
      <c r="F307" s="44"/>
    </row>
    <row r="308" spans="3:6">
      <c r="C308" s="44"/>
      <c r="D308" s="44"/>
      <c r="E308" s="44"/>
      <c r="F308" s="44"/>
    </row>
    <row r="309" spans="3:6">
      <c r="C309" s="44"/>
      <c r="D309" s="44"/>
      <c r="E309" s="44"/>
      <c r="F309" s="44"/>
    </row>
    <row r="310" spans="3:6">
      <c r="C310" s="44"/>
      <c r="D310" s="44"/>
      <c r="E310" s="44"/>
      <c r="F310" s="44"/>
    </row>
    <row r="311" spans="3:6">
      <c r="C311" s="44"/>
      <c r="D311" s="44"/>
      <c r="E311" s="44"/>
      <c r="F311" s="44"/>
    </row>
    <row r="312" spans="3:6">
      <c r="C312" s="44"/>
      <c r="D312" s="44"/>
      <c r="E312" s="44"/>
      <c r="F312" s="44"/>
    </row>
    <row r="313" spans="3:6">
      <c r="C313" s="44"/>
      <c r="D313" s="44"/>
      <c r="E313" s="44"/>
      <c r="F313" s="44"/>
    </row>
    <row r="314" spans="3:6">
      <c r="C314" s="44"/>
      <c r="D314" s="44"/>
      <c r="E314" s="44"/>
      <c r="F314" s="44"/>
    </row>
    <row r="315" spans="3:6">
      <c r="C315" s="44"/>
      <c r="D315" s="44"/>
      <c r="E315" s="44"/>
      <c r="F315" s="44"/>
    </row>
    <row r="316" spans="3:6">
      <c r="C316" s="44"/>
      <c r="D316" s="44"/>
      <c r="E316" s="44"/>
      <c r="F316" s="44"/>
    </row>
    <row r="317" spans="3:6">
      <c r="C317" s="44"/>
      <c r="D317" s="44"/>
      <c r="E317" s="44"/>
      <c r="F317" s="44"/>
    </row>
    <row r="318" spans="3:6">
      <c r="C318" s="44"/>
      <c r="D318" s="44"/>
      <c r="E318" s="44"/>
      <c r="F318" s="44"/>
    </row>
    <row r="319" spans="3:6">
      <c r="C319" s="44"/>
      <c r="D319" s="44"/>
      <c r="E319" s="44"/>
      <c r="F319" s="44"/>
    </row>
    <row r="320" spans="3:6">
      <c r="C320" s="44"/>
      <c r="D320" s="44"/>
      <c r="E320" s="44"/>
      <c r="F320" s="44"/>
    </row>
    <row r="321" spans="3:6">
      <c r="C321" s="44"/>
      <c r="D321" s="44"/>
      <c r="E321" s="44"/>
      <c r="F321" s="44"/>
    </row>
    <row r="322" spans="3:6">
      <c r="C322" s="44"/>
      <c r="D322" s="44"/>
      <c r="E322" s="44"/>
      <c r="F322" s="44"/>
    </row>
    <row r="323" spans="3:6">
      <c r="C323" s="44"/>
      <c r="D323" s="44"/>
      <c r="E323" s="44"/>
      <c r="F323" s="44"/>
    </row>
    <row r="324" spans="3:6">
      <c r="C324" s="44"/>
      <c r="D324" s="44"/>
      <c r="E324" s="44"/>
      <c r="F324" s="44"/>
    </row>
    <row r="325" spans="3:6">
      <c r="C325" s="44"/>
      <c r="D325" s="44"/>
      <c r="E325" s="44"/>
      <c r="F325" s="44"/>
    </row>
    <row r="326" spans="3:6">
      <c r="C326" s="44"/>
      <c r="D326" s="44"/>
      <c r="E326" s="44"/>
      <c r="F326" s="44"/>
    </row>
    <row r="327" spans="3:6">
      <c r="C327" s="44"/>
      <c r="D327" s="44"/>
      <c r="E327" s="44"/>
      <c r="F327" s="44"/>
    </row>
    <row r="328" spans="3:6">
      <c r="C328" s="44"/>
      <c r="D328" s="44"/>
      <c r="E328" s="44"/>
      <c r="F328" s="44"/>
    </row>
    <row r="329" spans="3:6">
      <c r="C329" s="44"/>
      <c r="D329" s="44"/>
      <c r="E329" s="44"/>
      <c r="F329" s="44"/>
    </row>
    <row r="330" spans="3:6">
      <c r="C330" s="44"/>
      <c r="D330" s="44"/>
      <c r="E330" s="44"/>
      <c r="F330" s="44"/>
    </row>
    <row r="331" spans="3:6">
      <c r="C331" s="44"/>
      <c r="D331" s="44"/>
      <c r="E331" s="44"/>
      <c r="F331" s="44"/>
    </row>
    <row r="332" spans="3:6">
      <c r="C332" s="44"/>
      <c r="D332" s="44"/>
      <c r="E332" s="44"/>
      <c r="F332" s="44"/>
    </row>
    <row r="333" spans="3:6">
      <c r="C333" s="44"/>
      <c r="D333" s="44"/>
      <c r="E333" s="44"/>
      <c r="F333" s="44"/>
    </row>
    <row r="334" spans="3:6">
      <c r="C334" s="44"/>
      <c r="D334" s="44"/>
      <c r="E334" s="44"/>
      <c r="F334" s="44"/>
    </row>
    <row r="335" spans="3:6">
      <c r="C335" s="44"/>
      <c r="D335" s="44"/>
      <c r="E335" s="44"/>
      <c r="F335" s="44"/>
    </row>
    <row r="336" spans="3:6">
      <c r="C336" s="44"/>
      <c r="D336" s="44"/>
      <c r="E336" s="44"/>
      <c r="F336" s="44"/>
    </row>
    <row r="337" spans="3:6">
      <c r="C337" s="44"/>
      <c r="D337" s="44"/>
      <c r="E337" s="44"/>
      <c r="F337" s="44"/>
    </row>
    <row r="338" spans="3:6">
      <c r="C338" s="44"/>
      <c r="D338" s="44"/>
      <c r="E338" s="44"/>
      <c r="F338" s="44"/>
    </row>
    <row r="339" spans="3:6">
      <c r="C339" s="44"/>
      <c r="D339" s="44"/>
      <c r="E339" s="44"/>
      <c r="F339" s="44"/>
    </row>
    <row r="340" spans="3:6">
      <c r="C340" s="44"/>
      <c r="D340" s="44"/>
      <c r="E340" s="44"/>
      <c r="F340" s="44"/>
    </row>
    <row r="341" spans="3:6">
      <c r="C341" s="44"/>
      <c r="D341" s="44"/>
      <c r="E341" s="44"/>
      <c r="F341" s="44"/>
    </row>
    <row r="342" spans="3:6">
      <c r="C342" s="44"/>
      <c r="D342" s="44"/>
      <c r="E342" s="44"/>
      <c r="F342" s="44"/>
    </row>
    <row r="343" spans="3:6">
      <c r="C343" s="44"/>
      <c r="D343" s="44"/>
      <c r="E343" s="44"/>
      <c r="F343" s="44"/>
    </row>
    <row r="344" spans="3:6">
      <c r="C344" s="44"/>
      <c r="D344" s="44"/>
      <c r="E344" s="44"/>
      <c r="F344" s="44"/>
    </row>
    <row r="345" spans="3:6">
      <c r="C345" s="44"/>
      <c r="D345" s="44"/>
      <c r="E345" s="44"/>
      <c r="F345" s="44"/>
    </row>
    <row r="346" spans="3:6">
      <c r="C346" s="44"/>
      <c r="D346" s="44"/>
      <c r="E346" s="44"/>
      <c r="F346" s="44"/>
    </row>
    <row r="347" spans="3:6">
      <c r="C347" s="44"/>
      <c r="D347" s="44"/>
      <c r="E347" s="44"/>
      <c r="F347" s="44"/>
    </row>
    <row r="348" spans="3:6">
      <c r="C348" s="44"/>
      <c r="D348" s="44"/>
      <c r="E348" s="44"/>
      <c r="F348" s="44"/>
    </row>
    <row r="349" spans="3:6">
      <c r="C349" s="44"/>
      <c r="D349" s="44"/>
      <c r="E349" s="44"/>
      <c r="F349" s="44"/>
    </row>
    <row r="350" spans="3:6">
      <c r="C350" s="44"/>
      <c r="D350" s="44"/>
      <c r="E350" s="44"/>
      <c r="F350" s="44"/>
    </row>
    <row r="351" spans="3:6">
      <c r="C351" s="44"/>
      <c r="D351" s="44"/>
      <c r="E351" s="44"/>
      <c r="F351" s="44"/>
    </row>
    <row r="352" spans="3:6">
      <c r="C352" s="44"/>
      <c r="D352" s="44"/>
      <c r="E352" s="44"/>
      <c r="F352" s="44"/>
    </row>
    <row r="353" spans="3:6">
      <c r="C353" s="44"/>
      <c r="D353" s="44"/>
      <c r="E353" s="44"/>
      <c r="F353" s="44"/>
    </row>
    <row r="354" spans="3:6">
      <c r="C354" s="44"/>
      <c r="D354" s="44"/>
      <c r="E354" s="44"/>
      <c r="F354" s="44"/>
    </row>
    <row r="355" spans="3:6">
      <c r="C355" s="44"/>
      <c r="D355" s="44"/>
      <c r="E355" s="44"/>
      <c r="F355" s="44"/>
    </row>
    <row r="356" spans="3:6">
      <c r="C356" s="44"/>
      <c r="D356" s="44"/>
      <c r="E356" s="44"/>
      <c r="F356" s="44"/>
    </row>
    <row r="357" spans="3:6">
      <c r="C357" s="44"/>
      <c r="D357" s="44"/>
      <c r="E357" s="44"/>
      <c r="F357" s="44"/>
    </row>
    <row r="358" spans="3:6">
      <c r="C358" s="44"/>
      <c r="D358" s="44"/>
      <c r="E358" s="44"/>
      <c r="F358" s="44"/>
    </row>
    <row r="359" spans="3:6">
      <c r="C359" s="44"/>
      <c r="D359" s="44"/>
      <c r="E359" s="44"/>
      <c r="F359" s="44"/>
    </row>
    <row r="360" spans="3:6">
      <c r="C360" s="44"/>
      <c r="D360" s="44"/>
      <c r="E360" s="44"/>
      <c r="F360" s="44"/>
    </row>
    <row r="361" spans="3:6">
      <c r="C361" s="44"/>
      <c r="D361" s="44"/>
      <c r="E361" s="44"/>
      <c r="F361" s="44"/>
    </row>
    <row r="362" spans="3:6">
      <c r="C362" s="44"/>
      <c r="D362" s="44"/>
      <c r="E362" s="44"/>
      <c r="F362" s="44"/>
    </row>
    <row r="363" spans="3:6">
      <c r="C363" s="44"/>
      <c r="D363" s="44"/>
      <c r="E363" s="44"/>
      <c r="F363" s="44"/>
    </row>
    <row r="364" spans="3:6">
      <c r="C364" s="44"/>
      <c r="D364" s="44"/>
      <c r="E364" s="44"/>
      <c r="F364" s="44"/>
    </row>
    <row r="365" spans="3:6">
      <c r="C365" s="44"/>
      <c r="D365" s="44"/>
      <c r="E365" s="44"/>
      <c r="F365" s="44"/>
    </row>
    <row r="366" spans="3:6">
      <c r="C366" s="44"/>
      <c r="D366" s="44"/>
      <c r="E366" s="44"/>
      <c r="F366" s="44"/>
    </row>
    <row r="367" spans="3:6">
      <c r="C367" s="44"/>
      <c r="D367" s="44"/>
      <c r="E367" s="44"/>
      <c r="F367" s="44"/>
    </row>
    <row r="368" spans="3:6">
      <c r="C368" s="44"/>
      <c r="D368" s="44"/>
      <c r="E368" s="44"/>
      <c r="F368" s="44"/>
    </row>
    <row r="369" spans="3:6">
      <c r="C369" s="44"/>
      <c r="D369" s="44"/>
      <c r="E369" s="44"/>
      <c r="F369" s="44"/>
    </row>
    <row r="370" spans="3:6">
      <c r="C370" s="44"/>
      <c r="D370" s="44"/>
      <c r="E370" s="44"/>
      <c r="F370" s="44"/>
    </row>
    <row r="371" spans="3:6">
      <c r="C371" s="44"/>
      <c r="D371" s="44"/>
      <c r="E371" s="44"/>
      <c r="F371" s="44"/>
    </row>
    <row r="372" spans="3:6">
      <c r="C372" s="44"/>
      <c r="D372" s="44"/>
      <c r="E372" s="44"/>
      <c r="F372" s="44"/>
    </row>
    <row r="373" spans="3:6">
      <c r="C373" s="44"/>
      <c r="D373" s="44"/>
      <c r="E373" s="44"/>
      <c r="F373" s="44"/>
    </row>
    <row r="374" spans="3:6">
      <c r="C374" s="44"/>
      <c r="D374" s="44"/>
      <c r="E374" s="44"/>
      <c r="F374" s="44"/>
    </row>
    <row r="375" spans="3:6">
      <c r="C375" s="44"/>
      <c r="D375" s="44"/>
      <c r="E375" s="44"/>
      <c r="F375" s="44"/>
    </row>
    <row r="376" spans="3:6">
      <c r="C376" s="44"/>
      <c r="D376" s="44"/>
      <c r="E376" s="44"/>
      <c r="F376" s="44"/>
    </row>
    <row r="377" spans="3:6">
      <c r="C377" s="44"/>
      <c r="D377" s="44"/>
      <c r="E377" s="44"/>
      <c r="F377" s="44"/>
    </row>
    <row r="378" spans="3:6">
      <c r="C378" s="44"/>
      <c r="D378" s="44"/>
      <c r="E378" s="44"/>
      <c r="F378" s="44"/>
    </row>
    <row r="379" spans="3:6">
      <c r="C379" s="44"/>
      <c r="D379" s="44"/>
      <c r="E379" s="44"/>
      <c r="F379" s="44"/>
    </row>
    <row r="380" spans="3:6">
      <c r="C380" s="44"/>
      <c r="D380" s="44"/>
      <c r="E380" s="44"/>
      <c r="F380" s="44"/>
    </row>
    <row r="381" spans="3:6">
      <c r="C381" s="44"/>
      <c r="D381" s="44"/>
      <c r="E381" s="44"/>
      <c r="F381" s="44"/>
    </row>
    <row r="382" spans="3:6">
      <c r="C382" s="44"/>
      <c r="D382" s="44"/>
      <c r="E382" s="44"/>
      <c r="F382" s="44"/>
    </row>
    <row r="383" spans="3:6">
      <c r="C383" s="44"/>
      <c r="D383" s="44"/>
      <c r="E383" s="44"/>
      <c r="F383" s="44"/>
    </row>
    <row r="384" spans="3:6">
      <c r="C384" s="44"/>
      <c r="D384" s="44"/>
      <c r="E384" s="44"/>
      <c r="F384" s="44"/>
    </row>
    <row r="385" spans="3:6">
      <c r="C385" s="44"/>
      <c r="D385" s="44"/>
      <c r="E385" s="44"/>
      <c r="F385" s="44"/>
    </row>
    <row r="386" spans="3:6">
      <c r="C386" s="44"/>
      <c r="D386" s="44"/>
      <c r="E386" s="44"/>
      <c r="F386" s="44"/>
    </row>
    <row r="387" spans="3:6">
      <c r="C387" s="44"/>
      <c r="D387" s="44"/>
      <c r="E387" s="44"/>
      <c r="F387" s="44"/>
    </row>
    <row r="388" spans="3:6">
      <c r="C388" s="44"/>
      <c r="D388" s="44"/>
      <c r="E388" s="44"/>
      <c r="F388" s="44"/>
    </row>
    <row r="389" spans="3:6">
      <c r="C389" s="44"/>
      <c r="D389" s="44"/>
      <c r="E389" s="44"/>
      <c r="F389" s="44"/>
    </row>
    <row r="390" spans="3:6">
      <c r="C390" s="44"/>
      <c r="D390" s="44"/>
      <c r="E390" s="44"/>
      <c r="F390" s="44"/>
    </row>
    <row r="391" spans="3:6">
      <c r="C391" s="44"/>
      <c r="D391" s="44"/>
      <c r="E391" s="44"/>
      <c r="F391" s="44"/>
    </row>
    <row r="392" spans="3:6">
      <c r="C392" s="44"/>
      <c r="D392" s="44"/>
      <c r="E392" s="44"/>
      <c r="F392" s="44"/>
    </row>
    <row r="393" spans="3:6">
      <c r="C393" s="44"/>
      <c r="D393" s="44"/>
      <c r="E393" s="44"/>
      <c r="F393" s="44"/>
    </row>
    <row r="394" spans="3:6">
      <c r="C394" s="44"/>
      <c r="D394" s="44"/>
      <c r="E394" s="44"/>
      <c r="F394" s="44"/>
    </row>
    <row r="395" spans="3:6">
      <c r="C395" s="44"/>
      <c r="D395" s="44"/>
      <c r="E395" s="44"/>
      <c r="F395" s="44"/>
    </row>
    <row r="396" spans="3:6">
      <c r="C396" s="44"/>
      <c r="D396" s="44"/>
      <c r="E396" s="44"/>
      <c r="F396" s="44"/>
    </row>
    <row r="397" spans="3:6">
      <c r="C397" s="44"/>
      <c r="D397" s="44"/>
      <c r="E397" s="44"/>
      <c r="F397" s="44"/>
    </row>
    <row r="398" spans="3:6">
      <c r="C398" s="44"/>
      <c r="D398" s="44"/>
      <c r="E398" s="44"/>
      <c r="F398" s="44"/>
    </row>
    <row r="399" spans="3:6">
      <c r="C399" s="44"/>
      <c r="D399" s="44"/>
      <c r="E399" s="44"/>
      <c r="F399" s="44"/>
    </row>
    <row r="400" spans="3:6">
      <c r="C400" s="44"/>
      <c r="D400" s="44"/>
      <c r="E400" s="44"/>
      <c r="F400" s="44"/>
    </row>
    <row r="401" spans="3:6">
      <c r="C401" s="44"/>
      <c r="D401" s="44"/>
      <c r="E401" s="44"/>
      <c r="F401" s="44"/>
    </row>
    <row r="402" spans="3:6">
      <c r="C402" s="44"/>
      <c r="D402" s="44"/>
      <c r="E402" s="44"/>
      <c r="F402" s="44"/>
    </row>
    <row r="403" spans="3:6">
      <c r="C403" s="44"/>
      <c r="D403" s="44"/>
      <c r="E403" s="44"/>
      <c r="F403" s="44"/>
    </row>
    <row r="404" spans="3:6">
      <c r="C404" s="44"/>
      <c r="D404" s="44"/>
      <c r="E404" s="44"/>
      <c r="F404" s="44"/>
    </row>
    <row r="405" spans="3:6">
      <c r="C405" s="44"/>
      <c r="D405" s="44"/>
      <c r="E405" s="44"/>
      <c r="F405" s="44"/>
    </row>
    <row r="406" spans="3:6">
      <c r="C406" s="44"/>
      <c r="D406" s="44"/>
      <c r="E406" s="44"/>
      <c r="F406" s="44"/>
    </row>
    <row r="407" spans="3:6">
      <c r="C407" s="44"/>
      <c r="D407" s="44"/>
      <c r="E407" s="44"/>
      <c r="F407" s="44"/>
    </row>
    <row r="408" spans="3:6">
      <c r="C408" s="44"/>
      <c r="D408" s="44"/>
      <c r="E408" s="44"/>
      <c r="F408" s="44"/>
    </row>
    <row r="409" spans="3:6">
      <c r="C409" s="44"/>
      <c r="D409" s="44"/>
      <c r="E409" s="44"/>
      <c r="F409" s="44"/>
    </row>
    <row r="410" spans="3:6">
      <c r="C410" s="44"/>
      <c r="D410" s="44"/>
      <c r="E410" s="44"/>
      <c r="F410" s="44"/>
    </row>
    <row r="411" spans="3:6">
      <c r="C411" s="44"/>
      <c r="D411" s="44"/>
      <c r="E411" s="44"/>
      <c r="F411" s="44"/>
    </row>
    <row r="412" spans="3:6">
      <c r="C412" s="44"/>
      <c r="D412" s="44"/>
      <c r="E412" s="44"/>
      <c r="F412" s="44"/>
    </row>
    <row r="413" spans="3:6">
      <c r="C413" s="44"/>
      <c r="D413" s="44"/>
      <c r="E413" s="44"/>
      <c r="F413" s="44"/>
    </row>
    <row r="414" spans="3:6">
      <c r="C414" s="44"/>
      <c r="D414" s="44"/>
      <c r="E414" s="44"/>
      <c r="F414" s="44"/>
    </row>
    <row r="415" spans="3:6">
      <c r="C415" s="44"/>
      <c r="D415" s="44"/>
      <c r="E415" s="44"/>
      <c r="F415" s="44"/>
    </row>
    <row r="416" spans="3:6">
      <c r="C416" s="44"/>
      <c r="D416" s="44"/>
      <c r="E416" s="44"/>
      <c r="F416" s="44"/>
    </row>
    <row r="417" spans="3:6">
      <c r="C417" s="44"/>
      <c r="D417" s="44"/>
      <c r="E417" s="44"/>
      <c r="F417" s="44"/>
    </row>
    <row r="418" spans="3:6">
      <c r="C418" s="44"/>
      <c r="D418" s="44"/>
      <c r="E418" s="44"/>
      <c r="F418" s="44"/>
    </row>
    <row r="419" spans="3:6">
      <c r="C419" s="44"/>
      <c r="D419" s="44"/>
      <c r="E419" s="44"/>
      <c r="F419" s="44"/>
    </row>
    <row r="420" spans="3:6">
      <c r="C420" s="44"/>
      <c r="D420" s="44"/>
      <c r="E420" s="44"/>
      <c r="F420" s="44"/>
    </row>
    <row r="421" spans="3:6">
      <c r="C421" s="44"/>
      <c r="D421" s="44"/>
      <c r="E421" s="44"/>
      <c r="F421" s="44"/>
    </row>
    <row r="422" spans="3:6">
      <c r="C422" s="44"/>
      <c r="D422" s="44"/>
      <c r="E422" s="44"/>
      <c r="F422" s="44"/>
    </row>
    <row r="423" spans="3:6">
      <c r="C423" s="44"/>
      <c r="D423" s="44"/>
      <c r="E423" s="44"/>
      <c r="F423" s="44"/>
    </row>
    <row r="424" spans="3:6">
      <c r="C424" s="44"/>
      <c r="D424" s="44"/>
      <c r="E424" s="44"/>
      <c r="F424" s="44"/>
    </row>
    <row r="425" spans="3:6">
      <c r="C425" s="44"/>
      <c r="D425" s="44"/>
      <c r="E425" s="44"/>
      <c r="F425" s="44"/>
    </row>
    <row r="426" spans="3:6">
      <c r="C426" s="44"/>
      <c r="D426" s="44"/>
      <c r="E426" s="44"/>
      <c r="F426" s="44"/>
    </row>
    <row r="427" spans="3:6">
      <c r="C427" s="44"/>
      <c r="D427" s="44"/>
      <c r="E427" s="44"/>
      <c r="F427" s="44"/>
    </row>
    <row r="428" spans="3:6">
      <c r="C428" s="44"/>
      <c r="D428" s="44"/>
      <c r="E428" s="44"/>
      <c r="F428" s="44"/>
    </row>
    <row r="429" spans="3:6">
      <c r="C429" s="44"/>
      <c r="D429" s="44"/>
      <c r="E429" s="44"/>
      <c r="F429" s="44"/>
    </row>
    <row r="430" spans="3:6">
      <c r="C430" s="44"/>
      <c r="D430" s="44"/>
      <c r="E430" s="44"/>
      <c r="F430" s="44"/>
    </row>
    <row r="431" spans="3:6">
      <c r="C431" s="44"/>
      <c r="D431" s="44"/>
      <c r="E431" s="44"/>
      <c r="F431" s="44"/>
    </row>
    <row r="432" spans="3:6">
      <c r="C432" s="44"/>
      <c r="D432" s="44"/>
      <c r="E432" s="44"/>
      <c r="F432" s="44"/>
    </row>
    <row r="433" spans="3:6">
      <c r="C433" s="44"/>
      <c r="D433" s="44"/>
      <c r="E433" s="44"/>
      <c r="F433" s="44"/>
    </row>
    <row r="434" spans="3:6">
      <c r="C434" s="44"/>
      <c r="D434" s="44"/>
      <c r="E434" s="44"/>
      <c r="F434" s="44"/>
    </row>
    <row r="435" spans="3:6">
      <c r="C435" s="44"/>
      <c r="D435" s="44"/>
      <c r="E435" s="44"/>
      <c r="F435" s="44"/>
    </row>
    <row r="436" spans="3:6">
      <c r="C436" s="44"/>
      <c r="D436" s="44"/>
      <c r="E436" s="44"/>
      <c r="F436" s="44"/>
    </row>
    <row r="437" spans="3:6">
      <c r="C437" s="44"/>
      <c r="D437" s="44"/>
      <c r="E437" s="44"/>
      <c r="F437" s="44"/>
    </row>
    <row r="438" spans="3:6">
      <c r="C438" s="44"/>
      <c r="D438" s="44"/>
      <c r="E438" s="44"/>
      <c r="F438" s="44"/>
    </row>
    <row r="439" spans="3:6">
      <c r="C439" s="44"/>
      <c r="D439" s="44"/>
      <c r="E439" s="44"/>
      <c r="F439" s="44"/>
    </row>
    <row r="440" spans="3:6">
      <c r="C440" s="44"/>
      <c r="D440" s="44"/>
      <c r="E440" s="44"/>
      <c r="F440" s="44"/>
    </row>
    <row r="441" spans="3:6">
      <c r="C441" s="44"/>
      <c r="D441" s="44"/>
      <c r="E441" s="44"/>
      <c r="F441" s="44"/>
    </row>
    <row r="442" spans="3:6">
      <c r="C442" s="44"/>
      <c r="D442" s="44"/>
      <c r="E442" s="44"/>
      <c r="F442" s="44"/>
    </row>
    <row r="443" spans="3:6">
      <c r="C443" s="44"/>
      <c r="D443" s="44"/>
      <c r="E443" s="44"/>
      <c r="F443" s="44"/>
    </row>
    <row r="444" spans="3:6">
      <c r="C444" s="44"/>
      <c r="D444" s="44"/>
      <c r="E444" s="44"/>
      <c r="F444" s="44"/>
    </row>
    <row r="445" spans="3:6">
      <c r="C445" s="44"/>
      <c r="D445" s="44"/>
      <c r="E445" s="44"/>
      <c r="F445" s="44"/>
    </row>
    <row r="446" spans="3:6">
      <c r="C446" s="44"/>
      <c r="D446" s="44"/>
      <c r="E446" s="44"/>
      <c r="F446" s="44"/>
    </row>
    <row r="447" spans="3:6">
      <c r="C447" s="44"/>
      <c r="D447" s="44"/>
      <c r="E447" s="44"/>
      <c r="F447" s="44"/>
    </row>
    <row r="448" spans="3:6">
      <c r="C448" s="44"/>
      <c r="D448" s="44"/>
      <c r="E448" s="44"/>
      <c r="F448" s="44"/>
    </row>
    <row r="449" spans="3:6">
      <c r="C449" s="44"/>
      <c r="D449" s="44"/>
      <c r="E449" s="44"/>
      <c r="F449" s="44"/>
    </row>
    <row r="450" spans="3:6">
      <c r="C450" s="44"/>
      <c r="D450" s="44"/>
      <c r="E450" s="44"/>
      <c r="F450" s="44"/>
    </row>
    <row r="451" spans="3:6">
      <c r="C451" s="44"/>
      <c r="D451" s="44"/>
      <c r="E451" s="44"/>
      <c r="F451" s="44"/>
    </row>
    <row r="452" spans="3:6">
      <c r="C452" s="44"/>
      <c r="D452" s="44"/>
      <c r="E452" s="44"/>
      <c r="F452" s="44"/>
    </row>
    <row r="453" spans="3:6">
      <c r="C453" s="44"/>
      <c r="D453" s="44"/>
      <c r="E453" s="44"/>
      <c r="F453" s="44"/>
    </row>
    <row r="454" spans="3:6">
      <c r="C454" s="44"/>
      <c r="D454" s="44"/>
      <c r="E454" s="44"/>
      <c r="F454" s="44"/>
    </row>
    <row r="455" spans="3:6">
      <c r="C455" s="44"/>
      <c r="D455" s="44"/>
      <c r="E455" s="44"/>
      <c r="F455" s="44"/>
    </row>
    <row r="456" spans="3:6">
      <c r="C456" s="44"/>
      <c r="D456" s="44"/>
      <c r="E456" s="44"/>
      <c r="F456" s="44"/>
    </row>
    <row r="457" spans="3:6">
      <c r="C457" s="44"/>
      <c r="D457" s="44"/>
      <c r="E457" s="44"/>
      <c r="F457" s="44"/>
    </row>
    <row r="458" spans="3:6">
      <c r="C458" s="44"/>
      <c r="D458" s="44"/>
      <c r="E458" s="44"/>
      <c r="F458" s="44"/>
    </row>
    <row r="459" spans="3:6">
      <c r="C459" s="44"/>
      <c r="D459" s="44"/>
      <c r="E459" s="44"/>
      <c r="F459" s="44"/>
    </row>
    <row r="460" spans="3:6">
      <c r="C460" s="44"/>
      <c r="D460" s="44"/>
      <c r="E460" s="44"/>
      <c r="F460" s="44"/>
    </row>
    <row r="461" spans="3:6">
      <c r="C461" s="44"/>
      <c r="D461" s="44"/>
      <c r="E461" s="44"/>
      <c r="F461" s="44"/>
    </row>
    <row r="462" spans="3:6">
      <c r="C462" s="44"/>
      <c r="D462" s="44"/>
      <c r="E462" s="44"/>
      <c r="F462" s="44"/>
    </row>
    <row r="463" spans="3:6">
      <c r="C463" s="44"/>
      <c r="D463" s="44"/>
      <c r="E463" s="44"/>
      <c r="F463" s="44"/>
    </row>
    <row r="464" spans="3:6">
      <c r="C464" s="44"/>
      <c r="D464" s="44"/>
      <c r="E464" s="44"/>
      <c r="F464" s="44"/>
    </row>
    <row r="465" spans="3:6">
      <c r="C465" s="44"/>
      <c r="D465" s="44"/>
      <c r="E465" s="44"/>
      <c r="F465" s="44"/>
    </row>
    <row r="466" spans="3:6">
      <c r="C466" s="44"/>
      <c r="D466" s="44"/>
      <c r="E466" s="44"/>
      <c r="F466" s="44"/>
    </row>
    <row r="467" spans="3:6">
      <c r="C467" s="44"/>
      <c r="D467" s="44"/>
      <c r="E467" s="44"/>
      <c r="F467" s="44"/>
    </row>
    <row r="468" spans="3:6">
      <c r="C468" s="44"/>
      <c r="D468" s="44"/>
      <c r="E468" s="44"/>
      <c r="F468" s="44"/>
    </row>
    <row r="469" spans="3:6">
      <c r="C469" s="44"/>
      <c r="D469" s="44"/>
      <c r="E469" s="44"/>
      <c r="F469" s="44"/>
    </row>
    <row r="470" spans="3:6">
      <c r="C470" s="44"/>
      <c r="D470" s="44"/>
      <c r="E470" s="44"/>
      <c r="F470" s="44"/>
    </row>
    <row r="471" spans="3:6">
      <c r="C471" s="44"/>
      <c r="D471" s="44"/>
      <c r="E471" s="44"/>
      <c r="F471" s="44"/>
    </row>
    <row r="472" spans="3:6">
      <c r="C472" s="44"/>
      <c r="D472" s="44"/>
      <c r="E472" s="44"/>
      <c r="F472" s="44"/>
    </row>
    <row r="473" spans="3:6">
      <c r="C473" s="44"/>
      <c r="D473" s="44"/>
      <c r="E473" s="44"/>
      <c r="F473" s="44"/>
    </row>
    <row r="474" spans="3:6">
      <c r="C474" s="44"/>
      <c r="D474" s="44"/>
      <c r="E474" s="44"/>
      <c r="F474" s="44"/>
    </row>
    <row r="475" spans="3:6">
      <c r="C475" s="44"/>
      <c r="D475" s="44"/>
      <c r="E475" s="44"/>
      <c r="F475" s="44"/>
    </row>
    <row r="476" spans="3:6">
      <c r="C476" s="44"/>
      <c r="D476" s="44"/>
      <c r="E476" s="44"/>
      <c r="F476" s="44"/>
    </row>
    <row r="477" spans="3:6">
      <c r="C477" s="44"/>
      <c r="D477" s="44"/>
      <c r="E477" s="44"/>
      <c r="F477" s="44"/>
    </row>
    <row r="478" spans="3:6">
      <c r="C478" s="44"/>
      <c r="D478" s="44"/>
      <c r="E478" s="44"/>
      <c r="F478" s="44"/>
    </row>
    <row r="479" spans="3:6">
      <c r="C479" s="44"/>
      <c r="D479" s="44"/>
      <c r="E479" s="44"/>
      <c r="F479" s="44"/>
    </row>
    <row r="480" spans="3:6">
      <c r="C480" s="44"/>
      <c r="D480" s="44"/>
      <c r="E480" s="44"/>
      <c r="F480" s="44"/>
    </row>
    <row r="481" spans="3:6">
      <c r="C481" s="44"/>
      <c r="D481" s="44"/>
      <c r="E481" s="44"/>
      <c r="F481" s="44"/>
    </row>
    <row r="482" spans="3:6">
      <c r="C482" s="44"/>
      <c r="D482" s="44"/>
      <c r="E482" s="44"/>
      <c r="F482" s="44"/>
    </row>
    <row r="483" spans="3:6">
      <c r="C483" s="44"/>
      <c r="D483" s="44"/>
      <c r="E483" s="44"/>
      <c r="F483" s="44"/>
    </row>
    <row r="484" spans="3:6">
      <c r="C484" s="44"/>
      <c r="D484" s="44"/>
      <c r="E484" s="44"/>
      <c r="F484" s="44"/>
    </row>
    <row r="485" spans="3:6">
      <c r="C485" s="44"/>
      <c r="D485" s="44"/>
      <c r="E485" s="44"/>
      <c r="F485" s="44"/>
    </row>
    <row r="486" spans="3:6">
      <c r="C486" s="44"/>
      <c r="D486" s="44"/>
      <c r="E486" s="44"/>
      <c r="F486" s="44"/>
    </row>
    <row r="487" spans="3:6">
      <c r="C487" s="44"/>
      <c r="D487" s="44"/>
      <c r="E487" s="44"/>
      <c r="F487" s="44"/>
    </row>
    <row r="488" spans="3:6">
      <c r="C488" s="44"/>
      <c r="D488" s="44"/>
      <c r="E488" s="44"/>
      <c r="F488" s="44"/>
    </row>
    <row r="489" spans="3:6">
      <c r="C489" s="44"/>
      <c r="D489" s="44"/>
      <c r="E489" s="44"/>
      <c r="F489" s="44"/>
    </row>
    <row r="490" spans="3:6">
      <c r="C490" s="44"/>
      <c r="D490" s="44"/>
      <c r="E490" s="44"/>
      <c r="F490" s="44"/>
    </row>
    <row r="491" spans="3:6">
      <c r="C491" s="44"/>
      <c r="D491" s="44"/>
      <c r="E491" s="44"/>
      <c r="F491" s="44"/>
    </row>
    <row r="492" spans="3:6">
      <c r="C492" s="44"/>
      <c r="D492" s="44"/>
      <c r="E492" s="44"/>
      <c r="F492" s="44"/>
    </row>
    <row r="493" spans="3:6">
      <c r="C493" s="44"/>
      <c r="D493" s="44"/>
      <c r="E493" s="44"/>
      <c r="F493" s="44"/>
    </row>
    <row r="494" spans="3:6">
      <c r="C494" s="44"/>
      <c r="D494" s="44"/>
      <c r="E494" s="44"/>
      <c r="F494" s="44"/>
    </row>
    <row r="495" spans="3:6">
      <c r="C495" s="44"/>
      <c r="D495" s="44"/>
      <c r="E495" s="44"/>
      <c r="F495" s="44"/>
    </row>
    <row r="496" spans="3:6">
      <c r="C496" s="44"/>
      <c r="D496" s="44"/>
      <c r="E496" s="44"/>
      <c r="F496" s="44"/>
    </row>
    <row r="497" spans="3:6">
      <c r="C497" s="44"/>
      <c r="D497" s="44"/>
      <c r="E497" s="44"/>
      <c r="F497" s="44"/>
    </row>
    <row r="498" spans="3:6">
      <c r="C498" s="44"/>
      <c r="D498" s="44"/>
      <c r="E498" s="44"/>
      <c r="F498" s="44"/>
    </row>
    <row r="499" spans="3:6">
      <c r="C499" s="44"/>
      <c r="D499" s="44"/>
      <c r="E499" s="44"/>
      <c r="F499" s="44"/>
    </row>
    <row r="500" spans="3:6">
      <c r="C500" s="44"/>
      <c r="D500" s="44"/>
      <c r="E500" s="44"/>
      <c r="F500" s="44"/>
    </row>
    <row r="501" spans="3:6">
      <c r="C501" s="44"/>
      <c r="D501" s="44"/>
      <c r="E501" s="44"/>
      <c r="F501" s="44"/>
    </row>
    <row r="502" spans="3:6">
      <c r="C502" s="44"/>
      <c r="D502" s="44"/>
      <c r="E502" s="44"/>
      <c r="F502" s="44"/>
    </row>
    <row r="503" spans="3:6">
      <c r="C503" s="44"/>
      <c r="D503" s="44"/>
      <c r="E503" s="44"/>
      <c r="F503" s="44"/>
    </row>
    <row r="504" spans="3:6">
      <c r="C504" s="44"/>
      <c r="D504" s="44"/>
      <c r="E504" s="44"/>
      <c r="F504" s="44"/>
    </row>
    <row r="505" spans="3:6">
      <c r="C505" s="44"/>
      <c r="D505" s="44"/>
      <c r="E505" s="44"/>
      <c r="F505" s="44"/>
    </row>
    <row r="506" spans="3:6">
      <c r="C506" s="44"/>
      <c r="D506" s="44"/>
      <c r="E506" s="44"/>
      <c r="F506" s="44"/>
    </row>
    <row r="507" spans="3:6">
      <c r="C507" s="44"/>
      <c r="D507" s="44"/>
      <c r="E507" s="44"/>
      <c r="F507" s="44"/>
    </row>
    <row r="508" spans="3:6">
      <c r="C508" s="44"/>
      <c r="D508" s="44"/>
      <c r="E508" s="44"/>
      <c r="F508" s="44"/>
    </row>
    <row r="509" spans="3:6">
      <c r="C509" s="44"/>
      <c r="D509" s="44"/>
      <c r="E509" s="44"/>
      <c r="F509" s="44"/>
    </row>
    <row r="510" spans="3:6">
      <c r="C510" s="44"/>
      <c r="D510" s="44"/>
      <c r="E510" s="44"/>
      <c r="F510" s="44"/>
    </row>
    <row r="511" spans="3:6">
      <c r="C511" s="44"/>
      <c r="D511" s="44"/>
      <c r="E511" s="44"/>
      <c r="F511" s="44"/>
    </row>
    <row r="512" spans="3:6">
      <c r="C512" s="44"/>
      <c r="D512" s="44"/>
      <c r="E512" s="44"/>
      <c r="F512" s="44"/>
    </row>
    <row r="513" spans="3:6">
      <c r="C513" s="44"/>
      <c r="D513" s="44"/>
      <c r="E513" s="44"/>
      <c r="F513" s="44"/>
    </row>
    <row r="514" spans="3:6">
      <c r="C514" s="44"/>
      <c r="D514" s="44"/>
      <c r="E514" s="44"/>
      <c r="F514" s="44"/>
    </row>
    <row r="515" spans="3:6">
      <c r="C515" s="44"/>
      <c r="D515" s="44"/>
      <c r="E515" s="44"/>
      <c r="F515" s="44"/>
    </row>
    <row r="516" spans="3:6">
      <c r="C516" s="44"/>
      <c r="D516" s="44"/>
      <c r="E516" s="44"/>
      <c r="F516" s="44"/>
    </row>
    <row r="517" spans="3:6">
      <c r="C517" s="44"/>
      <c r="D517" s="44"/>
      <c r="E517" s="44"/>
      <c r="F517" s="44"/>
    </row>
    <row r="518" spans="3:6">
      <c r="C518" s="44"/>
      <c r="D518" s="44"/>
      <c r="E518" s="44"/>
      <c r="F518" s="44"/>
    </row>
    <row r="519" spans="3:6">
      <c r="C519" s="44"/>
      <c r="D519" s="44"/>
      <c r="E519" s="44"/>
      <c r="F519" s="44"/>
    </row>
    <row r="520" spans="3:6">
      <c r="C520" s="44"/>
      <c r="D520" s="44"/>
      <c r="E520" s="44"/>
      <c r="F520" s="44"/>
    </row>
    <row r="521" spans="3:6">
      <c r="C521" s="44"/>
      <c r="D521" s="44"/>
      <c r="E521" s="44"/>
      <c r="F521" s="44"/>
    </row>
    <row r="522" spans="3:6">
      <c r="C522" s="44"/>
      <c r="D522" s="44"/>
      <c r="E522" s="44"/>
      <c r="F522" s="44"/>
    </row>
    <row r="523" spans="3:6">
      <c r="C523" s="44"/>
      <c r="D523" s="44"/>
      <c r="E523" s="44"/>
      <c r="F523" s="44"/>
    </row>
    <row r="524" spans="3:6">
      <c r="C524" s="44"/>
      <c r="D524" s="44"/>
      <c r="E524" s="44"/>
      <c r="F524" s="44"/>
    </row>
    <row r="525" spans="3:6">
      <c r="C525" s="44"/>
      <c r="D525" s="44"/>
      <c r="E525" s="44"/>
      <c r="F525" s="44"/>
    </row>
    <row r="526" spans="3:6">
      <c r="C526" s="44"/>
      <c r="D526" s="44"/>
      <c r="E526" s="44"/>
      <c r="F526" s="44"/>
    </row>
    <row r="527" spans="3:6">
      <c r="C527" s="44"/>
      <c r="D527" s="44"/>
      <c r="E527" s="44"/>
      <c r="F527" s="44"/>
    </row>
    <row r="528" spans="3:6">
      <c r="C528" s="44"/>
      <c r="D528" s="44"/>
      <c r="E528" s="44"/>
      <c r="F528" s="44"/>
    </row>
    <row r="529" spans="3:6">
      <c r="C529" s="44"/>
      <c r="D529" s="44"/>
      <c r="E529" s="44"/>
      <c r="F529" s="44"/>
    </row>
    <row r="530" spans="3:6">
      <c r="C530" s="44"/>
      <c r="D530" s="44"/>
      <c r="E530" s="44"/>
      <c r="F530" s="44"/>
    </row>
    <row r="531" spans="3:6">
      <c r="C531" s="44"/>
      <c r="D531" s="44"/>
      <c r="E531" s="44"/>
      <c r="F531" s="44"/>
    </row>
    <row r="532" spans="3:6">
      <c r="C532" s="44"/>
      <c r="D532" s="44"/>
      <c r="E532" s="44"/>
      <c r="F532" s="44"/>
    </row>
    <row r="533" spans="3:6">
      <c r="C533" s="44"/>
      <c r="D533" s="44"/>
      <c r="E533" s="44"/>
      <c r="F533" s="44"/>
    </row>
    <row r="534" spans="3:6">
      <c r="C534" s="44"/>
      <c r="D534" s="44"/>
      <c r="E534" s="44"/>
      <c r="F534" s="44"/>
    </row>
    <row r="535" spans="3:6">
      <c r="C535" s="44"/>
      <c r="D535" s="44"/>
      <c r="E535" s="44"/>
      <c r="F535" s="44"/>
    </row>
    <row r="536" spans="3:6">
      <c r="C536" s="44"/>
      <c r="D536" s="44"/>
      <c r="E536" s="44"/>
      <c r="F536" s="44"/>
    </row>
    <row r="537" spans="3:6">
      <c r="C537" s="44"/>
      <c r="D537" s="44"/>
      <c r="E537" s="44"/>
      <c r="F537" s="44"/>
    </row>
    <row r="538" spans="3:6">
      <c r="C538" s="44"/>
      <c r="D538" s="44"/>
      <c r="E538" s="44"/>
      <c r="F538" s="44"/>
    </row>
    <row r="539" spans="3:6">
      <c r="C539" s="44"/>
      <c r="D539" s="44"/>
      <c r="E539" s="44"/>
      <c r="F539" s="44"/>
    </row>
    <row r="540" spans="3:6">
      <c r="C540" s="44"/>
      <c r="D540" s="44"/>
      <c r="E540" s="44"/>
      <c r="F540" s="44"/>
    </row>
    <row r="541" spans="3:6">
      <c r="C541" s="44"/>
      <c r="D541" s="44"/>
      <c r="E541" s="44"/>
      <c r="F541" s="44"/>
    </row>
    <row r="542" spans="3:6">
      <c r="C542" s="44"/>
      <c r="D542" s="44"/>
      <c r="E542" s="44"/>
      <c r="F542" s="44"/>
    </row>
    <row r="543" spans="3:6">
      <c r="C543" s="44"/>
      <c r="D543" s="44"/>
      <c r="E543" s="44"/>
      <c r="F543" s="44"/>
    </row>
    <row r="544" spans="3:6">
      <c r="C544" s="44"/>
      <c r="D544" s="44"/>
      <c r="E544" s="44"/>
      <c r="F544" s="44"/>
    </row>
    <row r="545" spans="3:6">
      <c r="C545" s="44"/>
      <c r="D545" s="44"/>
      <c r="E545" s="44"/>
      <c r="F545" s="44"/>
    </row>
    <row r="546" spans="3:6">
      <c r="C546" s="44"/>
      <c r="D546" s="44"/>
      <c r="E546" s="44"/>
      <c r="F546" s="44"/>
    </row>
    <row r="547" spans="3:6">
      <c r="C547" s="44"/>
      <c r="D547" s="44"/>
      <c r="E547" s="44"/>
      <c r="F547" s="44"/>
    </row>
    <row r="548" spans="3:6">
      <c r="C548" s="44"/>
      <c r="D548" s="44"/>
      <c r="E548" s="44"/>
      <c r="F548" s="44"/>
    </row>
    <row r="549" spans="3:6">
      <c r="C549" s="44"/>
      <c r="D549" s="44"/>
      <c r="E549" s="44"/>
      <c r="F549" s="44"/>
    </row>
    <row r="550" spans="3:6">
      <c r="C550" s="44"/>
      <c r="D550" s="44"/>
      <c r="E550" s="44"/>
      <c r="F550" s="44"/>
    </row>
    <row r="551" spans="3:6">
      <c r="C551" s="44"/>
      <c r="D551" s="44"/>
      <c r="E551" s="44"/>
      <c r="F551" s="44"/>
    </row>
    <row r="552" spans="3:6">
      <c r="C552" s="44"/>
      <c r="D552" s="44"/>
      <c r="E552" s="44"/>
      <c r="F552" s="44"/>
    </row>
    <row r="553" spans="3:6">
      <c r="C553" s="44"/>
      <c r="D553" s="44"/>
      <c r="E553" s="44"/>
      <c r="F553" s="44"/>
    </row>
    <row r="554" spans="3:6">
      <c r="C554" s="44"/>
      <c r="D554" s="44"/>
      <c r="E554" s="44"/>
      <c r="F554" s="44"/>
    </row>
    <row r="555" spans="3:6">
      <c r="C555" s="44"/>
      <c r="D555" s="44"/>
      <c r="E555" s="44"/>
      <c r="F555" s="44"/>
    </row>
    <row r="556" spans="3:6">
      <c r="C556" s="44"/>
      <c r="D556" s="44"/>
      <c r="E556" s="44"/>
      <c r="F556" s="44"/>
    </row>
    <row r="557" spans="3:6">
      <c r="C557" s="44"/>
      <c r="D557" s="44"/>
      <c r="E557" s="44"/>
      <c r="F557" s="44"/>
    </row>
    <row r="558" spans="3:6">
      <c r="C558" s="44"/>
      <c r="D558" s="44"/>
      <c r="E558" s="44"/>
      <c r="F558" s="44"/>
    </row>
    <row r="559" spans="3:6">
      <c r="C559" s="44"/>
      <c r="D559" s="44"/>
      <c r="E559" s="44"/>
      <c r="F559" s="44"/>
    </row>
    <row r="560" spans="3:6">
      <c r="C560" s="44"/>
      <c r="D560" s="44"/>
      <c r="E560" s="44"/>
      <c r="F560" s="44"/>
    </row>
    <row r="561" spans="3:6">
      <c r="C561" s="44"/>
      <c r="D561" s="44"/>
      <c r="E561" s="44"/>
      <c r="F561" s="44"/>
    </row>
    <row r="562" spans="3:6">
      <c r="C562" s="44"/>
      <c r="D562" s="44"/>
      <c r="E562" s="44"/>
      <c r="F562" s="44"/>
    </row>
    <row r="563" spans="3:6">
      <c r="C563" s="44"/>
      <c r="D563" s="44"/>
      <c r="E563" s="44"/>
      <c r="F563" s="44"/>
    </row>
    <row r="564" spans="3:6">
      <c r="C564" s="44"/>
      <c r="D564" s="44"/>
      <c r="E564" s="44"/>
      <c r="F564" s="44"/>
    </row>
    <row r="565" spans="3:6">
      <c r="C565" s="44"/>
      <c r="D565" s="44"/>
      <c r="E565" s="44"/>
      <c r="F565" s="44"/>
    </row>
    <row r="566" spans="3:6">
      <c r="C566" s="44"/>
      <c r="D566" s="44"/>
      <c r="E566" s="44"/>
      <c r="F566" s="44"/>
    </row>
    <row r="567" spans="3:6">
      <c r="C567" s="44"/>
      <c r="D567" s="44"/>
      <c r="E567" s="44"/>
      <c r="F567" s="44"/>
    </row>
    <row r="568" spans="3:6">
      <c r="C568" s="44"/>
      <c r="D568" s="44"/>
      <c r="E568" s="44"/>
      <c r="F568" s="44"/>
    </row>
    <row r="569" spans="3:6">
      <c r="C569" s="44"/>
      <c r="D569" s="44"/>
      <c r="E569" s="44"/>
      <c r="F569" s="44"/>
    </row>
    <row r="570" spans="3:6">
      <c r="C570" s="44"/>
      <c r="D570" s="44"/>
      <c r="E570" s="44"/>
      <c r="F570" s="44"/>
    </row>
    <row r="571" spans="3:6">
      <c r="C571" s="44"/>
      <c r="D571" s="44"/>
      <c r="E571" s="44"/>
      <c r="F571" s="44"/>
    </row>
    <row r="572" spans="3:6">
      <c r="C572" s="44"/>
      <c r="D572" s="44"/>
      <c r="E572" s="44"/>
      <c r="F572" s="44"/>
    </row>
    <row r="573" spans="3:6">
      <c r="C573" s="44"/>
      <c r="D573" s="44"/>
      <c r="E573" s="44"/>
      <c r="F573" s="44"/>
    </row>
    <row r="574" spans="3:6">
      <c r="C574" s="44"/>
      <c r="D574" s="44"/>
      <c r="E574" s="44"/>
      <c r="F574" s="44"/>
    </row>
    <row r="575" spans="3:6">
      <c r="C575" s="44"/>
      <c r="D575" s="44"/>
      <c r="E575" s="44"/>
      <c r="F575" s="44"/>
    </row>
    <row r="576" spans="3:6">
      <c r="C576" s="44"/>
      <c r="D576" s="44"/>
      <c r="E576" s="44"/>
      <c r="F576" s="44"/>
    </row>
    <row r="577" spans="3:6">
      <c r="C577" s="44"/>
      <c r="D577" s="44"/>
      <c r="E577" s="44"/>
      <c r="F577" s="44"/>
    </row>
    <row r="578" spans="3:6">
      <c r="C578" s="44"/>
      <c r="D578" s="44"/>
      <c r="E578" s="44"/>
      <c r="F578" s="44"/>
    </row>
    <row r="579" spans="3:6">
      <c r="C579" s="44"/>
      <c r="D579" s="44"/>
      <c r="E579" s="44"/>
      <c r="F579" s="44"/>
    </row>
    <row r="580" spans="3:6">
      <c r="C580" s="44"/>
      <c r="D580" s="44"/>
      <c r="E580" s="44"/>
      <c r="F580" s="44"/>
    </row>
    <row r="581" spans="3:6">
      <c r="C581" s="44"/>
      <c r="D581" s="44"/>
      <c r="E581" s="44"/>
      <c r="F581" s="44"/>
    </row>
    <row r="582" spans="3:6">
      <c r="C582" s="44"/>
      <c r="D582" s="44"/>
      <c r="E582" s="44"/>
      <c r="F582" s="44"/>
    </row>
    <row r="583" spans="3:6">
      <c r="C583" s="44"/>
      <c r="D583" s="44"/>
      <c r="E583" s="44"/>
      <c r="F583" s="44"/>
    </row>
    <row r="584" spans="3:6">
      <c r="C584" s="44"/>
      <c r="D584" s="44"/>
      <c r="E584" s="44"/>
      <c r="F584" s="44"/>
    </row>
    <row r="585" spans="3:6">
      <c r="C585" s="44"/>
      <c r="D585" s="44"/>
      <c r="E585" s="44"/>
      <c r="F585" s="44"/>
    </row>
    <row r="586" spans="3:6">
      <c r="C586" s="44"/>
      <c r="D586" s="44"/>
      <c r="E586" s="44"/>
      <c r="F586" s="44"/>
    </row>
    <row r="587" spans="3:6">
      <c r="C587" s="44"/>
      <c r="D587" s="44"/>
      <c r="E587" s="44"/>
      <c r="F587" s="44"/>
    </row>
    <row r="588" spans="3:6">
      <c r="C588" s="44"/>
      <c r="D588" s="44"/>
      <c r="E588" s="44"/>
      <c r="F588" s="44"/>
    </row>
    <row r="589" spans="3:6">
      <c r="C589" s="44"/>
      <c r="D589" s="44"/>
      <c r="E589" s="44"/>
      <c r="F589" s="44"/>
    </row>
    <row r="590" spans="3:6">
      <c r="C590" s="44"/>
      <c r="D590" s="44"/>
      <c r="E590" s="44"/>
      <c r="F590" s="44"/>
    </row>
    <row r="591" spans="3:6">
      <c r="C591" s="44"/>
      <c r="D591" s="44"/>
      <c r="E591" s="44"/>
      <c r="F591" s="44"/>
    </row>
    <row r="592" spans="3:6">
      <c r="C592" s="44"/>
      <c r="D592" s="44"/>
      <c r="E592" s="44"/>
      <c r="F592" s="44"/>
    </row>
    <row r="593" spans="3:6">
      <c r="C593" s="44"/>
      <c r="D593" s="44"/>
      <c r="E593" s="44"/>
      <c r="F593" s="44"/>
    </row>
    <row r="594" spans="3:6">
      <c r="C594" s="44"/>
      <c r="D594" s="44"/>
      <c r="E594" s="44"/>
      <c r="F594" s="44"/>
    </row>
    <row r="595" spans="3:6">
      <c r="C595" s="44"/>
      <c r="D595" s="44"/>
      <c r="E595" s="44"/>
      <c r="F595" s="44"/>
    </row>
    <row r="596" spans="3:6">
      <c r="C596" s="44"/>
      <c r="D596" s="44"/>
      <c r="E596" s="44"/>
      <c r="F596" s="44"/>
    </row>
    <row r="597" spans="3:6">
      <c r="C597" s="44"/>
      <c r="D597" s="44"/>
      <c r="E597" s="44"/>
      <c r="F597" s="44"/>
    </row>
    <row r="598" spans="3:6">
      <c r="C598" s="44"/>
      <c r="D598" s="44"/>
      <c r="E598" s="44"/>
      <c r="F598" s="44"/>
    </row>
    <row r="599" spans="3:6">
      <c r="C599" s="44"/>
      <c r="D599" s="44"/>
      <c r="E599" s="44"/>
      <c r="F599" s="44"/>
    </row>
    <row r="600" spans="3:6">
      <c r="C600" s="44"/>
      <c r="D600" s="44"/>
      <c r="E600" s="44"/>
      <c r="F600" s="44"/>
    </row>
    <row r="601" spans="3:6">
      <c r="C601" s="44"/>
      <c r="D601" s="44"/>
      <c r="E601" s="44"/>
      <c r="F601" s="44"/>
    </row>
    <row r="602" spans="3:6">
      <c r="C602" s="44"/>
      <c r="D602" s="44"/>
      <c r="E602" s="44"/>
      <c r="F602" s="44"/>
    </row>
    <row r="603" spans="3:6">
      <c r="C603" s="44"/>
      <c r="D603" s="44"/>
      <c r="E603" s="44"/>
      <c r="F603" s="44"/>
    </row>
    <row r="604" spans="3:6">
      <c r="C604" s="44"/>
      <c r="D604" s="44"/>
      <c r="E604" s="44"/>
      <c r="F604" s="44"/>
    </row>
    <row r="605" spans="3:6">
      <c r="C605" s="44"/>
      <c r="D605" s="44"/>
      <c r="E605" s="44"/>
      <c r="F605" s="44"/>
    </row>
    <row r="606" spans="3:6">
      <c r="C606" s="44"/>
      <c r="D606" s="44"/>
      <c r="E606" s="44"/>
      <c r="F606" s="44"/>
    </row>
    <row r="607" spans="3:6">
      <c r="C607" s="44"/>
      <c r="D607" s="44"/>
      <c r="E607" s="44"/>
      <c r="F607" s="44"/>
    </row>
    <row r="608" spans="3:6">
      <c r="C608" s="44"/>
      <c r="D608" s="44"/>
      <c r="E608" s="44"/>
      <c r="F608" s="44"/>
    </row>
    <row r="609" spans="3:6">
      <c r="C609" s="44"/>
      <c r="D609" s="44"/>
      <c r="E609" s="44"/>
      <c r="F609" s="44"/>
    </row>
    <row r="610" spans="3:6">
      <c r="C610" s="44"/>
      <c r="D610" s="44"/>
      <c r="E610" s="44"/>
      <c r="F610" s="44"/>
    </row>
    <row r="611" spans="3:6">
      <c r="C611" s="44"/>
      <c r="D611" s="44"/>
      <c r="E611" s="44"/>
      <c r="F611" s="44"/>
    </row>
    <row r="612" spans="3:6">
      <c r="C612" s="44"/>
      <c r="D612" s="44"/>
      <c r="E612" s="44"/>
      <c r="F612" s="44"/>
    </row>
    <row r="613" spans="3:6">
      <c r="C613" s="44"/>
      <c r="D613" s="44"/>
      <c r="E613" s="44"/>
      <c r="F613" s="44"/>
    </row>
    <row r="614" spans="3:6">
      <c r="C614" s="44"/>
      <c r="D614" s="44"/>
      <c r="E614" s="44"/>
      <c r="F614" s="44"/>
    </row>
    <row r="615" spans="3:6">
      <c r="C615" s="44"/>
      <c r="D615" s="44"/>
      <c r="E615" s="44"/>
      <c r="F615" s="44"/>
    </row>
    <row r="616" spans="3:6">
      <c r="C616" s="44"/>
      <c r="D616" s="44"/>
      <c r="E616" s="44"/>
      <c r="F616" s="44"/>
    </row>
    <row r="617" spans="3:6">
      <c r="C617" s="44"/>
      <c r="D617" s="44"/>
      <c r="E617" s="44"/>
      <c r="F617" s="44"/>
    </row>
    <row r="618" spans="3:6">
      <c r="C618" s="44"/>
      <c r="D618" s="44"/>
      <c r="E618" s="44"/>
      <c r="F618" s="44"/>
    </row>
    <row r="619" spans="3:6">
      <c r="C619" s="44"/>
      <c r="D619" s="44"/>
      <c r="E619" s="44"/>
      <c r="F619" s="44"/>
    </row>
    <row r="620" spans="3:6">
      <c r="C620" s="44"/>
      <c r="D620" s="44"/>
      <c r="E620" s="44"/>
      <c r="F620" s="44"/>
    </row>
    <row r="621" spans="3:6">
      <c r="C621" s="44"/>
      <c r="D621" s="44"/>
      <c r="E621" s="44"/>
      <c r="F621" s="44"/>
    </row>
    <row r="622" spans="3:6">
      <c r="C622" s="44"/>
      <c r="D622" s="44"/>
      <c r="E622" s="44"/>
      <c r="F622" s="44"/>
    </row>
    <row r="623" spans="3:6">
      <c r="C623" s="44"/>
      <c r="D623" s="44"/>
      <c r="E623" s="44"/>
      <c r="F623" s="44"/>
    </row>
    <row r="624" spans="3:6">
      <c r="C624" s="44"/>
      <c r="D624" s="44"/>
      <c r="E624" s="44"/>
      <c r="F624" s="44"/>
    </row>
    <row r="625" spans="3:6">
      <c r="C625" s="44"/>
      <c r="D625" s="44"/>
      <c r="E625" s="44"/>
      <c r="F625" s="44"/>
    </row>
    <row r="626" spans="3:6">
      <c r="C626" s="44"/>
      <c r="D626" s="44"/>
      <c r="E626" s="44"/>
      <c r="F626" s="44"/>
    </row>
    <row r="627" spans="3:6">
      <c r="C627" s="44"/>
      <c r="D627" s="44"/>
      <c r="E627" s="44"/>
      <c r="F627" s="44"/>
    </row>
    <row r="628" spans="3:6">
      <c r="C628" s="44"/>
      <c r="D628" s="44"/>
      <c r="E628" s="44"/>
      <c r="F628" s="44"/>
    </row>
    <row r="629" spans="3:6">
      <c r="C629" s="44"/>
      <c r="D629" s="44"/>
      <c r="E629" s="44"/>
      <c r="F629" s="44"/>
    </row>
    <row r="630" spans="3:6">
      <c r="C630" s="44"/>
      <c r="D630" s="44"/>
      <c r="E630" s="44"/>
      <c r="F630" s="44"/>
    </row>
    <row r="631" spans="3:6">
      <c r="C631" s="44"/>
      <c r="D631" s="44"/>
      <c r="E631" s="44"/>
      <c r="F631" s="44"/>
    </row>
    <row r="632" spans="3:6">
      <c r="C632" s="44"/>
      <c r="D632" s="44"/>
      <c r="E632" s="44"/>
      <c r="F632" s="44"/>
    </row>
    <row r="633" spans="3:6">
      <c r="C633" s="44"/>
      <c r="D633" s="44"/>
      <c r="E633" s="44"/>
      <c r="F633" s="44"/>
    </row>
    <row r="634" spans="3:6">
      <c r="C634" s="44"/>
      <c r="D634" s="44"/>
      <c r="E634" s="44"/>
      <c r="F634" s="44"/>
    </row>
    <row r="635" spans="3:6">
      <c r="C635" s="44"/>
      <c r="D635" s="44"/>
      <c r="E635" s="44"/>
      <c r="F635" s="44"/>
    </row>
    <row r="636" spans="3:6">
      <c r="C636" s="44"/>
      <c r="D636" s="44"/>
      <c r="E636" s="44"/>
      <c r="F636" s="44"/>
    </row>
    <row r="637" spans="3:6">
      <c r="C637" s="44"/>
      <c r="D637" s="44"/>
      <c r="E637" s="44"/>
      <c r="F637" s="44"/>
    </row>
    <row r="638" spans="3:6">
      <c r="C638" s="44"/>
      <c r="D638" s="44"/>
      <c r="E638" s="44"/>
      <c r="F638" s="44"/>
    </row>
    <row r="639" spans="3:6">
      <c r="C639" s="44"/>
      <c r="D639" s="44"/>
      <c r="E639" s="44"/>
      <c r="F639" s="44"/>
    </row>
    <row r="640" spans="3:6">
      <c r="C640" s="44"/>
      <c r="D640" s="44"/>
      <c r="E640" s="44"/>
      <c r="F640" s="44"/>
    </row>
    <row r="641" spans="3:6">
      <c r="C641" s="44"/>
      <c r="D641" s="44"/>
      <c r="E641" s="44"/>
      <c r="F641" s="44"/>
    </row>
    <row r="642" spans="3:6">
      <c r="C642" s="44"/>
      <c r="D642" s="44"/>
      <c r="E642" s="44"/>
      <c r="F642" s="44"/>
    </row>
    <row r="643" spans="3:6">
      <c r="C643" s="44"/>
      <c r="D643" s="44"/>
      <c r="E643" s="44"/>
      <c r="F643" s="44"/>
    </row>
    <row r="644" spans="3:6">
      <c r="C644" s="44"/>
      <c r="D644" s="44"/>
      <c r="E644" s="44"/>
      <c r="F644" s="44"/>
    </row>
    <row r="645" spans="3:6">
      <c r="C645" s="44"/>
      <c r="D645" s="44"/>
      <c r="E645" s="44"/>
      <c r="F645" s="44"/>
    </row>
    <row r="646" spans="3:6">
      <c r="C646" s="44"/>
      <c r="D646" s="44"/>
      <c r="E646" s="44"/>
      <c r="F646" s="44"/>
    </row>
    <row r="647" spans="3:6">
      <c r="C647" s="44"/>
      <c r="D647" s="44"/>
      <c r="E647" s="44"/>
      <c r="F647" s="44"/>
    </row>
    <row r="648" spans="3:6">
      <c r="C648" s="44"/>
      <c r="D648" s="44"/>
      <c r="E648" s="44"/>
      <c r="F648" s="44"/>
    </row>
    <row r="649" spans="3:6">
      <c r="C649" s="44"/>
      <c r="D649" s="44"/>
      <c r="E649" s="44"/>
      <c r="F649" s="44"/>
    </row>
    <row r="650" spans="3:6">
      <c r="C650" s="44"/>
      <c r="D650" s="44"/>
      <c r="E650" s="44"/>
      <c r="F650" s="44"/>
    </row>
    <row r="651" spans="3:6">
      <c r="C651" s="44"/>
      <c r="D651" s="44"/>
      <c r="E651" s="44"/>
      <c r="F651" s="44"/>
    </row>
    <row r="652" spans="3:6">
      <c r="C652" s="44"/>
      <c r="D652" s="44"/>
      <c r="E652" s="44"/>
      <c r="F652" s="44"/>
    </row>
    <row r="653" spans="3:6">
      <c r="C653" s="44"/>
      <c r="D653" s="44"/>
      <c r="E653" s="44"/>
      <c r="F653" s="44"/>
    </row>
    <row r="654" spans="3:6">
      <c r="C654" s="44"/>
      <c r="D654" s="44"/>
      <c r="E654" s="44"/>
      <c r="F654" s="44"/>
    </row>
    <row r="655" spans="3:6">
      <c r="C655" s="44"/>
      <c r="D655" s="44"/>
      <c r="E655" s="44"/>
      <c r="F655" s="44"/>
    </row>
    <row r="656" spans="3:6">
      <c r="C656" s="44"/>
      <c r="D656" s="44"/>
      <c r="E656" s="44"/>
      <c r="F656" s="44"/>
    </row>
    <row r="657" spans="3:6">
      <c r="C657" s="44"/>
      <c r="D657" s="44"/>
      <c r="E657" s="44"/>
      <c r="F657" s="44"/>
    </row>
    <row r="658" spans="3:6">
      <c r="C658" s="44"/>
      <c r="D658" s="44"/>
      <c r="E658" s="44"/>
      <c r="F658" s="44"/>
    </row>
    <row r="659" spans="3:6">
      <c r="C659" s="44"/>
      <c r="D659" s="44"/>
      <c r="E659" s="44"/>
      <c r="F659" s="44"/>
    </row>
    <row r="660" spans="3:6">
      <c r="C660" s="44"/>
      <c r="D660" s="44"/>
      <c r="E660" s="44"/>
      <c r="F660" s="44"/>
    </row>
    <row r="661" spans="3:6">
      <c r="C661" s="44"/>
      <c r="D661" s="44"/>
      <c r="E661" s="44"/>
      <c r="F661" s="44"/>
    </row>
    <row r="662" spans="3:6">
      <c r="C662" s="44"/>
      <c r="D662" s="44"/>
      <c r="E662" s="44"/>
      <c r="F662" s="44"/>
    </row>
    <row r="663" spans="3:6">
      <c r="C663" s="44"/>
      <c r="D663" s="44"/>
      <c r="E663" s="44"/>
      <c r="F663" s="44"/>
    </row>
    <row r="664" spans="3:6">
      <c r="C664" s="44"/>
      <c r="D664" s="44"/>
      <c r="E664" s="44"/>
      <c r="F664" s="44"/>
    </row>
    <row r="665" spans="3:6">
      <c r="C665" s="44"/>
      <c r="D665" s="44"/>
      <c r="E665" s="44"/>
      <c r="F665" s="44"/>
    </row>
    <row r="666" spans="3:6">
      <c r="C666" s="44"/>
      <c r="D666" s="44"/>
      <c r="E666" s="44"/>
      <c r="F666" s="44"/>
    </row>
    <row r="667" spans="3:6">
      <c r="C667" s="44"/>
      <c r="D667" s="44"/>
      <c r="E667" s="44"/>
      <c r="F667" s="44"/>
    </row>
    <row r="668" spans="3:6">
      <c r="C668" s="44"/>
      <c r="D668" s="44"/>
      <c r="E668" s="44"/>
      <c r="F668" s="44"/>
    </row>
    <row r="669" spans="3:6">
      <c r="C669" s="44"/>
      <c r="D669" s="44"/>
      <c r="E669" s="44"/>
      <c r="F669" s="44"/>
    </row>
    <row r="670" spans="3:6">
      <c r="C670" s="44"/>
      <c r="D670" s="44"/>
      <c r="E670" s="44"/>
      <c r="F670" s="44"/>
    </row>
    <row r="671" spans="3:6">
      <c r="C671" s="44"/>
      <c r="D671" s="44"/>
      <c r="E671" s="44"/>
      <c r="F671" s="44"/>
    </row>
    <row r="672" spans="3:6">
      <c r="C672" s="44"/>
      <c r="D672" s="44"/>
      <c r="E672" s="44"/>
      <c r="F672" s="44"/>
    </row>
    <row r="673" spans="3:6">
      <c r="C673" s="44"/>
      <c r="D673" s="44"/>
      <c r="E673" s="44"/>
      <c r="F673" s="44"/>
    </row>
    <row r="674" spans="3:6">
      <c r="C674" s="44"/>
      <c r="D674" s="44"/>
      <c r="E674" s="44"/>
      <c r="F674" s="44"/>
    </row>
    <row r="675" spans="3:6">
      <c r="C675" s="44"/>
      <c r="D675" s="44"/>
      <c r="E675" s="44"/>
      <c r="F675" s="44"/>
    </row>
    <row r="676" spans="3:6">
      <c r="C676" s="44"/>
      <c r="D676" s="44"/>
      <c r="E676" s="44"/>
      <c r="F676" s="44"/>
    </row>
    <row r="677" spans="3:6">
      <c r="C677" s="44"/>
      <c r="D677" s="44"/>
      <c r="E677" s="44"/>
      <c r="F677" s="44"/>
    </row>
    <row r="678" spans="3:6">
      <c r="C678" s="44"/>
      <c r="D678" s="44"/>
      <c r="E678" s="44"/>
      <c r="F678" s="44"/>
    </row>
    <row r="679" spans="3:6">
      <c r="C679" s="44"/>
      <c r="D679" s="44"/>
      <c r="E679" s="44"/>
      <c r="F679" s="44"/>
    </row>
    <row r="680" spans="3:6">
      <c r="C680" s="44"/>
      <c r="D680" s="44"/>
      <c r="E680" s="44"/>
      <c r="F680" s="44"/>
    </row>
    <row r="681" spans="3:6">
      <c r="C681" s="44"/>
      <c r="D681" s="44"/>
      <c r="E681" s="44"/>
      <c r="F681" s="44"/>
    </row>
    <row r="682" spans="3:6">
      <c r="C682" s="44"/>
      <c r="D682" s="44"/>
      <c r="E682" s="44"/>
      <c r="F682" s="44"/>
    </row>
    <row r="683" spans="3:6">
      <c r="C683" s="44"/>
      <c r="D683" s="44"/>
      <c r="E683" s="44"/>
      <c r="F683" s="44"/>
    </row>
    <row r="684" spans="3:6">
      <c r="C684" s="44"/>
      <c r="D684" s="44"/>
      <c r="E684" s="44"/>
      <c r="F684" s="44"/>
    </row>
    <row r="685" spans="3:6">
      <c r="C685" s="44"/>
      <c r="D685" s="44"/>
      <c r="E685" s="44"/>
      <c r="F685" s="44"/>
    </row>
    <row r="686" spans="3:6">
      <c r="C686" s="44"/>
      <c r="D686" s="44"/>
      <c r="E686" s="44"/>
      <c r="F686" s="44"/>
    </row>
    <row r="687" spans="3:6">
      <c r="C687" s="44"/>
      <c r="D687" s="44"/>
      <c r="E687" s="44"/>
      <c r="F687" s="44"/>
    </row>
    <row r="688" spans="3:6">
      <c r="C688" s="44"/>
      <c r="D688" s="44"/>
      <c r="E688" s="44"/>
      <c r="F688" s="44"/>
    </row>
    <row r="689" spans="3:6">
      <c r="C689" s="44"/>
      <c r="D689" s="44"/>
      <c r="E689" s="44"/>
      <c r="F689" s="44"/>
    </row>
    <row r="690" spans="3:6">
      <c r="C690" s="44"/>
      <c r="D690" s="44"/>
      <c r="E690" s="44"/>
      <c r="F690" s="44"/>
    </row>
    <row r="691" spans="3:6">
      <c r="C691" s="44"/>
      <c r="D691" s="44"/>
      <c r="E691" s="44"/>
      <c r="F691" s="44"/>
    </row>
    <row r="692" spans="3:6">
      <c r="C692" s="44"/>
      <c r="D692" s="44"/>
      <c r="E692" s="44"/>
      <c r="F692" s="44"/>
    </row>
    <row r="693" spans="3:6">
      <c r="C693" s="44"/>
      <c r="D693" s="44"/>
      <c r="E693" s="44"/>
      <c r="F693" s="44"/>
    </row>
    <row r="694" spans="3:6">
      <c r="C694" s="44"/>
      <c r="D694" s="44"/>
      <c r="E694" s="44"/>
      <c r="F694" s="44"/>
    </row>
    <row r="695" spans="3:6">
      <c r="C695" s="44"/>
      <c r="D695" s="44"/>
      <c r="E695" s="44"/>
      <c r="F695" s="44"/>
    </row>
    <row r="696" spans="3:6">
      <c r="C696" s="44"/>
      <c r="D696" s="44"/>
      <c r="E696" s="44"/>
      <c r="F696" s="44"/>
    </row>
    <row r="697" spans="3:6">
      <c r="C697" s="44"/>
      <c r="D697" s="44"/>
      <c r="E697" s="44"/>
      <c r="F697" s="44"/>
    </row>
    <row r="698" spans="3:6">
      <c r="C698" s="44"/>
      <c r="D698" s="44"/>
      <c r="E698" s="44"/>
      <c r="F698" s="44"/>
    </row>
    <row r="699" spans="3:6">
      <c r="C699" s="44"/>
      <c r="D699" s="44"/>
      <c r="E699" s="44"/>
      <c r="F699" s="44"/>
    </row>
    <row r="700" spans="3:6">
      <c r="C700" s="44"/>
      <c r="D700" s="44"/>
      <c r="E700" s="44"/>
      <c r="F700" s="44"/>
    </row>
    <row r="701" spans="3:6">
      <c r="C701" s="44"/>
      <c r="D701" s="44"/>
      <c r="E701" s="44"/>
      <c r="F701" s="44"/>
    </row>
    <row r="702" spans="3:6">
      <c r="C702" s="44"/>
      <c r="D702" s="44"/>
      <c r="E702" s="44"/>
      <c r="F702" s="44"/>
    </row>
    <row r="703" spans="3:6">
      <c r="C703" s="44"/>
      <c r="D703" s="44"/>
      <c r="E703" s="44"/>
      <c r="F703" s="44"/>
    </row>
    <row r="704" spans="3:6">
      <c r="C704" s="44"/>
      <c r="D704" s="44"/>
      <c r="E704" s="44"/>
      <c r="F704" s="44"/>
    </row>
    <row r="705" spans="3:6">
      <c r="C705" s="44"/>
      <c r="D705" s="44"/>
      <c r="E705" s="44"/>
      <c r="F705" s="44"/>
    </row>
    <row r="706" spans="3:6">
      <c r="C706" s="44"/>
      <c r="D706" s="44"/>
      <c r="E706" s="44"/>
      <c r="F706" s="44"/>
    </row>
    <row r="707" spans="3:6">
      <c r="C707" s="44"/>
      <c r="D707" s="44"/>
      <c r="E707" s="44"/>
      <c r="F707" s="44"/>
    </row>
    <row r="708" spans="3:6">
      <c r="C708" s="44"/>
      <c r="D708" s="44"/>
      <c r="E708" s="44"/>
      <c r="F708" s="44"/>
    </row>
    <row r="709" spans="3:6">
      <c r="C709" s="44"/>
      <c r="D709" s="44"/>
      <c r="E709" s="44"/>
      <c r="F709" s="44"/>
    </row>
    <row r="710" spans="3:6">
      <c r="C710" s="44"/>
      <c r="D710" s="44"/>
      <c r="E710" s="44"/>
      <c r="F710" s="44"/>
    </row>
    <row r="711" spans="3:6">
      <c r="C711" s="44"/>
      <c r="D711" s="44"/>
      <c r="E711" s="44"/>
      <c r="F711" s="44"/>
    </row>
    <row r="712" spans="3:6">
      <c r="C712" s="44"/>
      <c r="D712" s="44"/>
      <c r="E712" s="44"/>
      <c r="F712" s="44"/>
    </row>
    <row r="713" spans="3:6">
      <c r="C713" s="44"/>
      <c r="D713" s="44"/>
      <c r="E713" s="44"/>
      <c r="F713" s="44"/>
    </row>
    <row r="714" spans="3:6">
      <c r="C714" s="44"/>
      <c r="D714" s="44"/>
      <c r="E714" s="44"/>
      <c r="F714" s="44"/>
    </row>
    <row r="715" spans="3:6">
      <c r="C715" s="44"/>
      <c r="D715" s="44"/>
      <c r="E715" s="44"/>
      <c r="F715" s="44"/>
    </row>
    <row r="716" spans="3:6">
      <c r="C716" s="44"/>
      <c r="D716" s="44"/>
      <c r="E716" s="44"/>
      <c r="F716" s="44"/>
    </row>
    <row r="717" spans="3:6">
      <c r="C717" s="44"/>
      <c r="D717" s="44"/>
      <c r="E717" s="44"/>
      <c r="F717" s="44"/>
    </row>
    <row r="718" spans="3:6">
      <c r="C718" s="44"/>
      <c r="D718" s="44"/>
      <c r="E718" s="44"/>
      <c r="F718" s="44"/>
    </row>
    <row r="719" spans="3:6">
      <c r="C719" s="44"/>
      <c r="D719" s="44"/>
      <c r="E719" s="44"/>
      <c r="F719" s="44"/>
    </row>
    <row r="720" spans="3:6">
      <c r="C720" s="44"/>
      <c r="D720" s="44"/>
      <c r="E720" s="44"/>
      <c r="F720" s="44"/>
    </row>
    <row r="721" spans="3:6">
      <c r="C721" s="44"/>
      <c r="D721" s="44"/>
      <c r="E721" s="44"/>
      <c r="F721" s="44"/>
    </row>
    <row r="722" spans="3:6">
      <c r="C722" s="44"/>
      <c r="D722" s="44"/>
      <c r="E722" s="44"/>
      <c r="F722" s="44"/>
    </row>
    <row r="723" spans="3:6">
      <c r="C723" s="44"/>
      <c r="D723" s="44"/>
      <c r="E723" s="44"/>
      <c r="F723" s="44"/>
    </row>
    <row r="724" spans="3:6">
      <c r="C724" s="44"/>
      <c r="D724" s="44"/>
      <c r="E724" s="44"/>
      <c r="F724" s="44"/>
    </row>
    <row r="725" spans="3:6">
      <c r="C725" s="44"/>
      <c r="D725" s="44"/>
      <c r="E725" s="44"/>
      <c r="F725" s="44"/>
    </row>
    <row r="726" spans="3:6">
      <c r="C726" s="44"/>
      <c r="D726" s="44"/>
      <c r="E726" s="44"/>
      <c r="F726" s="44"/>
    </row>
    <row r="727" spans="3:6">
      <c r="C727" s="44"/>
      <c r="D727" s="44"/>
      <c r="E727" s="44"/>
      <c r="F727" s="44"/>
    </row>
    <row r="728" spans="3:6">
      <c r="C728" s="44"/>
      <c r="D728" s="44"/>
      <c r="E728" s="44"/>
      <c r="F728" s="44"/>
    </row>
    <row r="729" spans="3:6">
      <c r="C729" s="44"/>
      <c r="D729" s="44"/>
      <c r="E729" s="44"/>
      <c r="F729" s="44"/>
    </row>
    <row r="730" spans="3:6">
      <c r="C730" s="44"/>
      <c r="D730" s="44"/>
      <c r="E730" s="44"/>
      <c r="F730" s="44"/>
    </row>
    <row r="731" spans="3:6">
      <c r="C731" s="44"/>
      <c r="D731" s="44"/>
      <c r="E731" s="44"/>
      <c r="F731" s="44"/>
    </row>
    <row r="732" spans="3:6">
      <c r="C732" s="44"/>
      <c r="D732" s="44"/>
      <c r="E732" s="44"/>
      <c r="F732" s="44"/>
    </row>
    <row r="733" spans="3:6">
      <c r="C733" s="44"/>
      <c r="D733" s="44"/>
      <c r="E733" s="44"/>
      <c r="F733" s="44"/>
    </row>
    <row r="734" spans="3:6">
      <c r="C734" s="44"/>
      <c r="D734" s="44"/>
      <c r="E734" s="44"/>
      <c r="F734" s="44"/>
    </row>
    <row r="735" spans="3:6">
      <c r="C735" s="44"/>
      <c r="D735" s="44"/>
      <c r="E735" s="44"/>
      <c r="F735" s="44"/>
    </row>
    <row r="736" spans="3:6">
      <c r="C736" s="44"/>
      <c r="D736" s="44"/>
      <c r="E736" s="44"/>
      <c r="F736" s="44"/>
    </row>
    <row r="737" spans="3:6">
      <c r="C737" s="44"/>
      <c r="D737" s="44"/>
      <c r="E737" s="44"/>
      <c r="F737" s="44"/>
    </row>
    <row r="738" spans="3:6">
      <c r="C738" s="44"/>
      <c r="D738" s="44"/>
      <c r="E738" s="44"/>
      <c r="F738" s="44"/>
    </row>
    <row r="739" spans="3:6">
      <c r="C739" s="44"/>
      <c r="D739" s="44"/>
      <c r="E739" s="44"/>
      <c r="F739" s="44"/>
    </row>
    <row r="740" spans="3:6">
      <c r="C740" s="44"/>
      <c r="D740" s="44"/>
      <c r="E740" s="44"/>
      <c r="F740" s="44"/>
    </row>
    <row r="741" spans="3:6">
      <c r="C741" s="44"/>
      <c r="D741" s="44"/>
      <c r="E741" s="44"/>
      <c r="F741" s="44"/>
    </row>
    <row r="742" spans="3:6">
      <c r="C742" s="44"/>
      <c r="D742" s="44"/>
      <c r="E742" s="44"/>
      <c r="F742" s="44"/>
    </row>
    <row r="743" spans="3:6">
      <c r="C743" s="44"/>
      <c r="D743" s="44"/>
      <c r="E743" s="44"/>
      <c r="F743" s="44"/>
    </row>
    <row r="744" spans="3:6">
      <c r="C744" s="44"/>
      <c r="D744" s="44"/>
      <c r="E744" s="44"/>
      <c r="F744" s="44"/>
    </row>
    <row r="745" spans="3:6">
      <c r="C745" s="44"/>
      <c r="D745" s="44"/>
      <c r="E745" s="44"/>
      <c r="F745" s="44"/>
    </row>
    <row r="746" spans="3:6">
      <c r="C746" s="44"/>
      <c r="D746" s="44"/>
      <c r="E746" s="44"/>
      <c r="F746" s="44"/>
    </row>
    <row r="747" spans="3:6">
      <c r="C747" s="44"/>
      <c r="D747" s="44"/>
      <c r="E747" s="44"/>
      <c r="F747" s="44"/>
    </row>
    <row r="748" spans="3:6">
      <c r="C748" s="44"/>
      <c r="D748" s="44"/>
      <c r="E748" s="44"/>
      <c r="F748" s="44"/>
    </row>
    <row r="749" spans="3:6">
      <c r="C749" s="44"/>
      <c r="D749" s="44"/>
      <c r="E749" s="44"/>
      <c r="F749" s="44"/>
    </row>
    <row r="750" spans="3:6">
      <c r="C750" s="44"/>
      <c r="D750" s="44"/>
      <c r="E750" s="44"/>
      <c r="F750" s="44"/>
    </row>
    <row r="751" spans="3:6">
      <c r="C751" s="44"/>
      <c r="D751" s="44"/>
      <c r="E751" s="44"/>
      <c r="F751" s="44"/>
    </row>
    <row r="752" spans="3:6">
      <c r="C752" s="44"/>
      <c r="D752" s="44"/>
      <c r="E752" s="44"/>
      <c r="F752" s="44"/>
    </row>
    <row r="753" spans="3:6">
      <c r="C753" s="44"/>
      <c r="D753" s="44"/>
      <c r="E753" s="44"/>
      <c r="F753" s="44"/>
    </row>
    <row r="754" spans="3:6">
      <c r="C754" s="44"/>
      <c r="D754" s="44"/>
      <c r="E754" s="44"/>
      <c r="F754" s="44"/>
    </row>
    <row r="755" spans="3:6">
      <c r="C755" s="44"/>
      <c r="D755" s="44"/>
      <c r="E755" s="44"/>
      <c r="F755" s="44"/>
    </row>
    <row r="756" spans="3:6">
      <c r="C756" s="44"/>
      <c r="D756" s="44"/>
      <c r="E756" s="44"/>
      <c r="F756" s="44"/>
    </row>
    <row r="757" spans="3:6">
      <c r="C757" s="44"/>
      <c r="D757" s="44"/>
      <c r="E757" s="44"/>
      <c r="F757" s="44"/>
    </row>
    <row r="758" spans="3:6">
      <c r="C758" s="44"/>
      <c r="D758" s="44"/>
      <c r="E758" s="44"/>
      <c r="F758" s="44"/>
    </row>
    <row r="759" spans="3:6">
      <c r="C759" s="44"/>
      <c r="D759" s="44"/>
      <c r="E759" s="44"/>
      <c r="F759" s="44"/>
    </row>
    <row r="760" spans="3:6">
      <c r="C760" s="44"/>
      <c r="D760" s="44"/>
      <c r="E760" s="44"/>
      <c r="F760" s="44"/>
    </row>
    <row r="761" spans="3:6">
      <c r="C761" s="44"/>
      <c r="D761" s="44"/>
      <c r="E761" s="44"/>
      <c r="F761" s="44"/>
    </row>
    <row r="762" spans="3:6">
      <c r="C762" s="44"/>
      <c r="D762" s="44"/>
      <c r="E762" s="44"/>
      <c r="F762" s="44"/>
    </row>
    <row r="763" spans="3:6">
      <c r="C763" s="44"/>
      <c r="D763" s="44"/>
      <c r="E763" s="44"/>
      <c r="F763" s="44"/>
    </row>
    <row r="764" spans="3:6">
      <c r="C764" s="44"/>
      <c r="D764" s="44"/>
      <c r="E764" s="44"/>
      <c r="F764" s="44"/>
    </row>
    <row r="765" spans="3:6">
      <c r="C765" s="44"/>
      <c r="D765" s="44"/>
      <c r="E765" s="44"/>
      <c r="F765" s="44"/>
    </row>
    <row r="766" spans="3:6">
      <c r="C766" s="44"/>
      <c r="D766" s="44"/>
      <c r="E766" s="44"/>
      <c r="F766" s="44"/>
    </row>
    <row r="767" spans="3:6">
      <c r="C767" s="44"/>
      <c r="D767" s="44"/>
      <c r="E767" s="44"/>
      <c r="F767" s="44"/>
    </row>
    <row r="768" spans="3:6">
      <c r="C768" s="44"/>
      <c r="D768" s="44"/>
      <c r="E768" s="44"/>
      <c r="F768" s="44"/>
    </row>
    <row r="769" spans="2:6">
      <c r="C769" s="44"/>
      <c r="D769" s="44"/>
      <c r="E769" s="44"/>
      <c r="F769" s="44"/>
    </row>
    <row r="770" spans="2:6">
      <c r="C770" s="44"/>
      <c r="D770" s="44"/>
      <c r="E770" s="44"/>
      <c r="F770" s="44"/>
    </row>
    <row r="771" spans="2:6">
      <c r="C771" s="44"/>
      <c r="D771" s="44"/>
      <c r="E771" s="44"/>
      <c r="F771" s="44"/>
    </row>
    <row r="772" spans="2:6">
      <c r="C772" s="44"/>
      <c r="D772" s="44"/>
      <c r="E772" s="44"/>
      <c r="F772" s="44"/>
    </row>
    <row r="773" spans="2:6">
      <c r="B773" s="44"/>
      <c r="C773" s="44"/>
      <c r="D773" s="44"/>
      <c r="E773" s="44"/>
      <c r="F773" s="44"/>
    </row>
    <row r="774" spans="2:6">
      <c r="B774" s="44"/>
      <c r="C774" s="44"/>
      <c r="D774" s="44"/>
      <c r="E774" s="44"/>
      <c r="F774" s="44"/>
    </row>
    <row r="775" spans="2:6">
      <c r="B775" s="49"/>
      <c r="C775" s="44"/>
      <c r="D775" s="44"/>
      <c r="E775" s="44"/>
      <c r="F775" s="44"/>
    </row>
    <row r="776" spans="2:6">
      <c r="C776" s="44"/>
      <c r="D776" s="44"/>
      <c r="E776" s="44"/>
      <c r="F776" s="44"/>
    </row>
    <row r="777" spans="2:6">
      <c r="C777" s="44"/>
      <c r="D777" s="44"/>
      <c r="E777" s="44"/>
      <c r="F777" s="44"/>
    </row>
    <row r="778" spans="2:6">
      <c r="C778" s="44"/>
      <c r="D778" s="44"/>
      <c r="E778" s="44"/>
      <c r="F778" s="44"/>
    </row>
    <row r="779" spans="2:6">
      <c r="C779" s="44"/>
      <c r="D779" s="44"/>
      <c r="E779" s="44"/>
      <c r="F779" s="44"/>
    </row>
    <row r="780" spans="2:6">
      <c r="C780" s="44"/>
      <c r="D780" s="44"/>
      <c r="E780" s="44"/>
      <c r="F780" s="44"/>
    </row>
    <row r="781" spans="2:6">
      <c r="C781" s="44"/>
      <c r="D781" s="44"/>
      <c r="E781" s="44"/>
      <c r="F781" s="44"/>
    </row>
    <row r="782" spans="2:6">
      <c r="C782" s="44"/>
      <c r="D782" s="44"/>
      <c r="E782" s="44"/>
      <c r="F782" s="44"/>
    </row>
    <row r="783" spans="2:6">
      <c r="C783" s="44"/>
      <c r="D783" s="44"/>
      <c r="E783" s="44"/>
      <c r="F783" s="44"/>
    </row>
    <row r="784" spans="2:6">
      <c r="C784" s="44"/>
      <c r="D784" s="44"/>
      <c r="E784" s="44"/>
      <c r="F784" s="44"/>
    </row>
    <row r="785" spans="3:6">
      <c r="C785" s="44"/>
      <c r="D785" s="44"/>
      <c r="E785" s="44"/>
      <c r="F785" s="44"/>
    </row>
    <row r="786" spans="3:6">
      <c r="C786" s="44"/>
      <c r="D786" s="44"/>
      <c r="E786" s="44"/>
      <c r="F786" s="44"/>
    </row>
    <row r="787" spans="3:6">
      <c r="C787" s="44"/>
      <c r="D787" s="44"/>
      <c r="E787" s="44"/>
      <c r="F787" s="44"/>
    </row>
    <row r="788" spans="3:6">
      <c r="C788" s="44"/>
      <c r="D788" s="44"/>
      <c r="E788" s="44"/>
      <c r="F788" s="44"/>
    </row>
    <row r="789" spans="3:6">
      <c r="C789" s="44"/>
      <c r="D789" s="44"/>
      <c r="E789" s="44"/>
      <c r="F789" s="44"/>
    </row>
    <row r="790" spans="3:6">
      <c r="C790" s="44"/>
      <c r="D790" s="44"/>
      <c r="E790" s="44"/>
      <c r="F790" s="44"/>
    </row>
    <row r="791" spans="3:6">
      <c r="C791" s="44"/>
      <c r="D791" s="44"/>
      <c r="E791" s="44"/>
      <c r="F791" s="44"/>
    </row>
    <row r="792" spans="3:6">
      <c r="C792" s="44"/>
      <c r="D792" s="44"/>
      <c r="E792" s="44"/>
      <c r="F792" s="44"/>
    </row>
    <row r="793" spans="3:6">
      <c r="C793" s="44"/>
      <c r="D793" s="44"/>
      <c r="E793" s="44"/>
      <c r="F793" s="44"/>
    </row>
    <row r="794" spans="3:6">
      <c r="C794" s="44"/>
      <c r="D794" s="44"/>
      <c r="E794" s="44"/>
      <c r="F794" s="44"/>
    </row>
    <row r="795" spans="3:6">
      <c r="C795" s="44"/>
      <c r="D795" s="44"/>
      <c r="E795" s="44"/>
      <c r="F795" s="44"/>
    </row>
    <row r="796" spans="3:6">
      <c r="C796" s="44"/>
      <c r="D796" s="44"/>
      <c r="E796" s="44"/>
      <c r="F796" s="44"/>
    </row>
    <row r="797" spans="3:6">
      <c r="C797" s="44"/>
      <c r="D797" s="44"/>
      <c r="E797" s="44"/>
      <c r="F797" s="44"/>
    </row>
    <row r="798" spans="3:6">
      <c r="C798" s="44"/>
      <c r="D798" s="44"/>
      <c r="E798" s="44"/>
      <c r="F798" s="44"/>
    </row>
    <row r="799" spans="3:6">
      <c r="C799" s="44"/>
      <c r="D799" s="44"/>
      <c r="E799" s="44"/>
      <c r="F799" s="44"/>
    </row>
    <row r="800" spans="3:6">
      <c r="C800" s="44"/>
      <c r="D800" s="44"/>
      <c r="E800" s="44"/>
      <c r="F800" s="44"/>
    </row>
    <row r="801" spans="3:6">
      <c r="C801" s="44"/>
      <c r="D801" s="44"/>
      <c r="E801" s="44"/>
      <c r="F801" s="44"/>
    </row>
    <row r="802" spans="3:6">
      <c r="C802" s="44"/>
      <c r="D802" s="44"/>
      <c r="E802" s="44"/>
      <c r="F802" s="44"/>
    </row>
    <row r="803" spans="3:6">
      <c r="C803" s="44"/>
      <c r="D803" s="44"/>
      <c r="E803" s="44"/>
      <c r="F803" s="44"/>
    </row>
    <row r="804" spans="3:6">
      <c r="C804" s="44"/>
      <c r="D804" s="44"/>
      <c r="E804" s="44"/>
      <c r="F804" s="44"/>
    </row>
    <row r="805" spans="3:6">
      <c r="C805" s="44"/>
      <c r="D805" s="44"/>
      <c r="E805" s="44"/>
      <c r="F805" s="44"/>
    </row>
    <row r="806" spans="3:6">
      <c r="C806" s="44"/>
      <c r="D806" s="44"/>
      <c r="E806" s="44"/>
      <c r="F806" s="44"/>
    </row>
    <row r="807" spans="3:6">
      <c r="C807" s="44"/>
      <c r="D807" s="44"/>
      <c r="E807" s="44"/>
      <c r="F807" s="44"/>
    </row>
  </sheetData>
  <sheetProtection password="CCE9"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7" width="10.7109375" style="43" customWidth="1"/>
    <col min="8" max="8" width="10.7109375" style="44" customWidth="1"/>
    <col min="9" max="9" width="14.7109375" style="44" customWidth="1"/>
    <col min="10" max="10" width="11.7109375" style="44" customWidth="1"/>
    <col min="11" max="11" width="14.7109375" style="44" customWidth="1"/>
    <col min="12" max="14" width="10.7109375" style="44" customWidth="1"/>
    <col min="15" max="15" width="7.7109375" style="44" customWidth="1"/>
    <col min="16" max="16" width="7.140625" style="44" customWidth="1"/>
    <col min="17" max="17" width="6" style="44" customWidth="1"/>
    <col min="18" max="18" width="7.85546875" style="44" customWidth="1"/>
    <col min="19" max="19" width="8.140625" style="44" customWidth="1"/>
    <col min="20" max="20" width="6.28515625" style="44" customWidth="1"/>
    <col min="21" max="21" width="8" style="44" customWidth="1"/>
    <col min="22" max="22" width="8.7109375" style="44" customWidth="1"/>
    <col min="23" max="23" width="10" style="44" customWidth="1"/>
    <col min="24" max="24" width="9.5703125" style="44" customWidth="1"/>
    <col min="25" max="25" width="6.140625" style="44" customWidth="1"/>
    <col min="26" max="27" width="5.7109375" style="44" customWidth="1"/>
    <col min="28" max="28" width="6.85546875" style="44" customWidth="1"/>
    <col min="29" max="29" width="6.42578125" style="44" customWidth="1"/>
    <col min="30" max="30" width="6.7109375" style="44" customWidth="1"/>
    <col min="31" max="31" width="7.28515625" style="44" customWidth="1"/>
    <col min="32" max="43" width="5.7109375" style="44" customWidth="1"/>
    <col min="44" max="16384" width="9.140625" style="44"/>
  </cols>
  <sheetData>
    <row r="1" spans="2:61">
      <c r="B1" s="11" t="s">
        <v>0</v>
      </c>
      <c r="C1" s="12" t="s">
        <v>190</v>
      </c>
    </row>
    <row r="2" spans="2:61">
      <c r="B2" s="11" t="s">
        <v>1</v>
      </c>
    </row>
    <row r="3" spans="2:61">
      <c r="B3" s="11" t="s">
        <v>2</v>
      </c>
      <c r="C3" s="12" t="s">
        <v>191</v>
      </c>
    </row>
    <row r="4" spans="2:61">
      <c r="B4" s="11" t="s">
        <v>3</v>
      </c>
      <c r="C4" s="12" t="s">
        <v>192</v>
      </c>
    </row>
    <row r="6" spans="2:61" ht="26.2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9"/>
      <c r="BI6" s="49"/>
    </row>
    <row r="7" spans="2:61" ht="26.25" customHeight="1">
      <c r="B7" s="87" t="s">
        <v>95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9"/>
      <c r="BE7" s="49"/>
      <c r="BI7" s="49"/>
    </row>
    <row r="8" spans="2:61" s="49" customFormat="1" ht="63">
      <c r="B8" s="17" t="s">
        <v>49</v>
      </c>
      <c r="C8" s="68" t="s">
        <v>50</v>
      </c>
      <c r="D8" s="69" t="s">
        <v>71</v>
      </c>
      <c r="E8" s="69" t="s">
        <v>87</v>
      </c>
      <c r="F8" s="69" t="s">
        <v>51</v>
      </c>
      <c r="G8" s="68" t="s">
        <v>88</v>
      </c>
      <c r="H8" s="68" t="s">
        <v>54</v>
      </c>
      <c r="I8" s="68" t="s">
        <v>74</v>
      </c>
      <c r="J8" s="48" t="s">
        <v>75</v>
      </c>
      <c r="K8" s="48" t="s">
        <v>57</v>
      </c>
      <c r="L8" s="48" t="s">
        <v>76</v>
      </c>
      <c r="M8" s="79" t="s">
        <v>58</v>
      </c>
      <c r="N8" s="95" t="s">
        <v>59</v>
      </c>
      <c r="BE8" s="44"/>
      <c r="BF8" s="44"/>
      <c r="BG8" s="44"/>
      <c r="BI8" s="54"/>
    </row>
    <row r="9" spans="2:61" s="49" customFormat="1" ht="24" customHeight="1">
      <c r="B9" s="50"/>
      <c r="C9" s="51"/>
      <c r="D9" s="51"/>
      <c r="E9" s="51"/>
      <c r="F9" s="51"/>
      <c r="G9" s="51"/>
      <c r="H9" s="51"/>
      <c r="I9" s="51"/>
      <c r="J9" s="51" t="s">
        <v>79</v>
      </c>
      <c r="K9" s="51" t="s">
        <v>6</v>
      </c>
      <c r="L9" s="51" t="s">
        <v>7</v>
      </c>
      <c r="M9" s="51" t="s">
        <v>7</v>
      </c>
      <c r="N9" s="91" t="s">
        <v>7</v>
      </c>
      <c r="BE9" s="44"/>
      <c r="BG9" s="44"/>
      <c r="BI9" s="54"/>
    </row>
    <row r="10" spans="2:61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74" t="s">
        <v>67</v>
      </c>
      <c r="M10" s="74" t="s">
        <v>80</v>
      </c>
      <c r="N10" s="74" t="s">
        <v>81</v>
      </c>
      <c r="BE10" s="44"/>
      <c r="BF10" s="49"/>
      <c r="BG10" s="44"/>
      <c r="BI10" s="44"/>
    </row>
    <row r="11" spans="2:61" s="54" customFormat="1" ht="18" customHeight="1">
      <c r="B11" s="55" t="s">
        <v>96</v>
      </c>
      <c r="C11" s="53"/>
      <c r="D11" s="53"/>
      <c r="E11" s="53"/>
      <c r="F11" s="53"/>
      <c r="G11" s="53"/>
      <c r="H11" s="53"/>
      <c r="I11" s="32">
        <v>20642</v>
      </c>
      <c r="J11" s="53"/>
      <c r="K11" s="32">
        <v>1.2591619999999999</v>
      </c>
      <c r="L11" s="53"/>
      <c r="M11" s="32">
        <v>100</v>
      </c>
      <c r="N11" s="32">
        <v>0</v>
      </c>
      <c r="BE11" s="44"/>
      <c r="BF11" s="49"/>
      <c r="BG11" s="44"/>
      <c r="BI11" s="44"/>
    </row>
    <row r="12" spans="2:61">
      <c r="B12" s="56" t="s">
        <v>193</v>
      </c>
      <c r="E12" s="44"/>
      <c r="F12" s="44"/>
      <c r="G12" s="44"/>
    </row>
    <row r="13" spans="2:61">
      <c r="B13" s="56" t="s">
        <v>688</v>
      </c>
      <c r="E13" s="44"/>
      <c r="F13" s="44"/>
      <c r="G13" s="44"/>
    </row>
    <row r="14" spans="2:61">
      <c r="B14" s="12" t="s">
        <v>197</v>
      </c>
      <c r="C14" s="12" t="s">
        <v>197</v>
      </c>
      <c r="E14" s="44"/>
      <c r="F14" s="44"/>
      <c r="G14" s="12" t="s">
        <v>197</v>
      </c>
      <c r="H14" s="12" t="s">
        <v>197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</row>
    <row r="15" spans="2:61">
      <c r="B15" s="56" t="s">
        <v>689</v>
      </c>
      <c r="E15" s="44"/>
      <c r="F15" s="44"/>
      <c r="G15" s="44"/>
      <c r="I15" s="61">
        <v>0</v>
      </c>
      <c r="K15" s="61">
        <v>0</v>
      </c>
      <c r="M15" s="61">
        <v>0</v>
      </c>
      <c r="N15" s="61">
        <v>0</v>
      </c>
    </row>
    <row r="16" spans="2:61">
      <c r="B16" s="56" t="s">
        <v>690</v>
      </c>
      <c r="E16" s="44"/>
      <c r="F16" s="44"/>
      <c r="G16" s="44"/>
    </row>
    <row r="17" spans="2:14">
      <c r="B17" s="12" t="s">
        <v>197</v>
      </c>
      <c r="C17" s="12" t="s">
        <v>197</v>
      </c>
      <c r="E17" s="44"/>
      <c r="F17" s="44"/>
      <c r="G17" s="12" t="s">
        <v>197</v>
      </c>
      <c r="H17" s="12" t="s">
        <v>197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</row>
    <row r="18" spans="2:14">
      <c r="B18" s="56" t="s">
        <v>691</v>
      </c>
      <c r="E18" s="44"/>
      <c r="F18" s="44"/>
      <c r="G18" s="44"/>
      <c r="I18" s="61">
        <v>0</v>
      </c>
      <c r="K18" s="61">
        <v>0</v>
      </c>
      <c r="M18" s="61">
        <v>0</v>
      </c>
      <c r="N18" s="61">
        <v>0</v>
      </c>
    </row>
    <row r="19" spans="2:14">
      <c r="B19" s="56" t="s">
        <v>692</v>
      </c>
      <c r="E19" s="44"/>
      <c r="F19" s="44"/>
      <c r="G19" s="44"/>
    </row>
    <row r="20" spans="2:14">
      <c r="B20" s="12" t="s">
        <v>693</v>
      </c>
      <c r="C20" s="12" t="s">
        <v>694</v>
      </c>
      <c r="D20" s="12" t="s">
        <v>106</v>
      </c>
      <c r="E20" s="12" t="s">
        <v>129</v>
      </c>
      <c r="F20" s="12" t="s">
        <v>608</v>
      </c>
      <c r="G20" s="12" t="s">
        <v>318</v>
      </c>
      <c r="H20" s="12" t="s">
        <v>108</v>
      </c>
      <c r="I20" s="35">
        <v>20642</v>
      </c>
      <c r="J20" s="35">
        <v>6.1</v>
      </c>
      <c r="K20" s="35">
        <v>1.2591619999999999</v>
      </c>
      <c r="L20" s="35">
        <v>0</v>
      </c>
      <c r="M20" s="35">
        <v>100</v>
      </c>
      <c r="N20" s="35">
        <v>0</v>
      </c>
    </row>
    <row r="21" spans="2:14">
      <c r="B21" s="56" t="s">
        <v>695</v>
      </c>
      <c r="E21" s="44"/>
      <c r="F21" s="44"/>
      <c r="G21" s="44"/>
      <c r="I21" s="61">
        <v>20642</v>
      </c>
      <c r="K21" s="61">
        <v>1.2591619999999999</v>
      </c>
      <c r="M21" s="61">
        <v>100</v>
      </c>
      <c r="N21" s="61">
        <v>0</v>
      </c>
    </row>
    <row r="22" spans="2:14">
      <c r="B22" s="56" t="s">
        <v>696</v>
      </c>
      <c r="E22" s="44"/>
      <c r="F22" s="44"/>
      <c r="G22" s="44"/>
    </row>
    <row r="23" spans="2:14">
      <c r="B23" s="12" t="s">
        <v>197</v>
      </c>
      <c r="C23" s="12" t="s">
        <v>197</v>
      </c>
      <c r="E23" s="44"/>
      <c r="F23" s="44"/>
      <c r="G23" s="12" t="s">
        <v>197</v>
      </c>
      <c r="H23" s="12" t="s">
        <v>197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</row>
    <row r="24" spans="2:14">
      <c r="B24" s="56" t="s">
        <v>697</v>
      </c>
      <c r="E24" s="44"/>
      <c r="F24" s="44"/>
      <c r="G24" s="44"/>
      <c r="I24" s="61">
        <v>0</v>
      </c>
      <c r="K24" s="61">
        <v>0</v>
      </c>
      <c r="M24" s="61">
        <v>0</v>
      </c>
      <c r="N24" s="61">
        <v>0</v>
      </c>
    </row>
    <row r="25" spans="2:14">
      <c r="B25" s="56" t="s">
        <v>214</v>
      </c>
      <c r="E25" s="44"/>
      <c r="F25" s="44"/>
      <c r="G25" s="44"/>
      <c r="I25" s="61">
        <v>20642</v>
      </c>
      <c r="K25" s="61">
        <v>1.2591619999999999</v>
      </c>
      <c r="M25" s="61">
        <v>100</v>
      </c>
      <c r="N25" s="61">
        <v>0</v>
      </c>
    </row>
    <row r="26" spans="2:14">
      <c r="B26" s="56" t="s">
        <v>215</v>
      </c>
      <c r="E26" s="44"/>
      <c r="F26" s="44"/>
      <c r="G26" s="44"/>
    </row>
    <row r="27" spans="2:14">
      <c r="B27" s="56" t="s">
        <v>283</v>
      </c>
      <c r="E27" s="44"/>
      <c r="F27" s="44"/>
      <c r="G27" s="44"/>
    </row>
    <row r="28" spans="2:14">
      <c r="B28" s="12" t="s">
        <v>197</v>
      </c>
      <c r="C28" s="12" t="s">
        <v>197</v>
      </c>
      <c r="E28" s="44"/>
      <c r="F28" s="44"/>
      <c r="G28" s="12" t="s">
        <v>197</v>
      </c>
      <c r="H28" s="12" t="s">
        <v>197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</row>
    <row r="29" spans="2:14">
      <c r="B29" s="56" t="s">
        <v>284</v>
      </c>
      <c r="E29" s="44"/>
      <c r="F29" s="44"/>
      <c r="G29" s="44"/>
      <c r="I29" s="61">
        <v>0</v>
      </c>
      <c r="K29" s="61">
        <v>0</v>
      </c>
      <c r="M29" s="61">
        <v>0</v>
      </c>
      <c r="N29" s="61">
        <v>0</v>
      </c>
    </row>
    <row r="30" spans="2:14">
      <c r="B30" s="56" t="s">
        <v>285</v>
      </c>
      <c r="E30" s="44"/>
      <c r="F30" s="44"/>
      <c r="G30" s="44"/>
    </row>
    <row r="31" spans="2:14">
      <c r="B31" s="12" t="s">
        <v>197</v>
      </c>
      <c r="C31" s="12" t="s">
        <v>197</v>
      </c>
      <c r="E31" s="44"/>
      <c r="F31" s="44"/>
      <c r="G31" s="12" t="s">
        <v>197</v>
      </c>
      <c r="H31" s="12" t="s">
        <v>197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</row>
    <row r="32" spans="2:14">
      <c r="B32" s="56" t="s">
        <v>286</v>
      </c>
      <c r="E32" s="44"/>
      <c r="F32" s="44"/>
      <c r="G32" s="44"/>
      <c r="I32" s="61">
        <v>0</v>
      </c>
      <c r="K32" s="61">
        <v>0</v>
      </c>
      <c r="M32" s="61">
        <v>0</v>
      </c>
      <c r="N32" s="61">
        <v>0</v>
      </c>
    </row>
    <row r="33" spans="2:14">
      <c r="B33" s="56" t="s">
        <v>220</v>
      </c>
      <c r="E33" s="44"/>
      <c r="F33" s="44"/>
      <c r="G33" s="44"/>
      <c r="I33" s="61">
        <v>0</v>
      </c>
      <c r="K33" s="61">
        <v>0</v>
      </c>
      <c r="M33" s="61">
        <v>0</v>
      </c>
      <c r="N33" s="61">
        <v>0</v>
      </c>
    </row>
    <row r="34" spans="2:14">
      <c r="B34" s="12" t="s">
        <v>221</v>
      </c>
      <c r="E34" s="44"/>
      <c r="F34" s="44"/>
      <c r="G34" s="44"/>
    </row>
    <row r="35" spans="2:14">
      <c r="E35" s="44"/>
      <c r="F35" s="44"/>
      <c r="G35" s="44"/>
    </row>
    <row r="36" spans="2:14">
      <c r="E36" s="44"/>
      <c r="F36" s="44"/>
      <c r="G36" s="44"/>
    </row>
    <row r="37" spans="2:14">
      <c r="E37" s="44"/>
      <c r="F37" s="44"/>
      <c r="G37" s="44"/>
    </row>
    <row r="38" spans="2:14">
      <c r="E38" s="44"/>
      <c r="F38" s="44"/>
      <c r="G38" s="44"/>
    </row>
    <row r="39" spans="2:14">
      <c r="E39" s="44"/>
      <c r="F39" s="44"/>
      <c r="G39" s="44"/>
    </row>
    <row r="40" spans="2:14">
      <c r="E40" s="44"/>
      <c r="F40" s="44"/>
      <c r="G40" s="44"/>
    </row>
    <row r="41" spans="2:14">
      <c r="E41" s="44"/>
      <c r="F41" s="44"/>
      <c r="G41" s="44"/>
    </row>
    <row r="42" spans="2:14">
      <c r="E42" s="44"/>
      <c r="F42" s="44"/>
      <c r="G42" s="44"/>
    </row>
    <row r="43" spans="2:14">
      <c r="E43" s="44"/>
      <c r="F43" s="44"/>
      <c r="G43" s="44"/>
    </row>
    <row r="44" spans="2:14">
      <c r="E44" s="44"/>
      <c r="F44" s="44"/>
      <c r="G44" s="44"/>
    </row>
    <row r="45" spans="2:14">
      <c r="E45" s="44"/>
      <c r="F45" s="44"/>
      <c r="G45" s="44"/>
    </row>
    <row r="46" spans="2:14">
      <c r="E46" s="44"/>
      <c r="F46" s="44"/>
      <c r="G46" s="44"/>
    </row>
    <row r="47" spans="2:14">
      <c r="E47" s="44"/>
      <c r="F47" s="44"/>
      <c r="G47" s="44"/>
    </row>
    <row r="48" spans="2:14">
      <c r="E48" s="44"/>
      <c r="F48" s="44"/>
      <c r="G48" s="44"/>
    </row>
    <row r="49" spans="5:7">
      <c r="E49" s="44"/>
      <c r="F49" s="44"/>
      <c r="G49" s="44"/>
    </row>
    <row r="50" spans="5:7">
      <c r="E50" s="44"/>
      <c r="F50" s="44"/>
      <c r="G50" s="44"/>
    </row>
    <row r="51" spans="5:7">
      <c r="E51" s="44"/>
      <c r="F51" s="44"/>
      <c r="G51" s="44"/>
    </row>
    <row r="52" spans="5:7">
      <c r="E52" s="44"/>
      <c r="F52" s="44"/>
      <c r="G52" s="44"/>
    </row>
    <row r="53" spans="5:7">
      <c r="E53" s="44"/>
      <c r="F53" s="44"/>
      <c r="G53" s="44"/>
    </row>
    <row r="54" spans="5:7">
      <c r="E54" s="44"/>
      <c r="F54" s="44"/>
      <c r="G54" s="44"/>
    </row>
    <row r="55" spans="5:7">
      <c r="E55" s="44"/>
      <c r="F55" s="44"/>
      <c r="G55" s="44"/>
    </row>
    <row r="56" spans="5:7">
      <c r="E56" s="44"/>
      <c r="F56" s="44"/>
      <c r="G56" s="44"/>
    </row>
    <row r="57" spans="5:7">
      <c r="E57" s="44"/>
      <c r="F57" s="44"/>
      <c r="G57" s="44"/>
    </row>
    <row r="58" spans="5:7">
      <c r="E58" s="44"/>
      <c r="F58" s="44"/>
      <c r="G58" s="44"/>
    </row>
    <row r="59" spans="5:7">
      <c r="E59" s="44"/>
      <c r="F59" s="44"/>
      <c r="G59" s="44"/>
    </row>
    <row r="60" spans="5:7">
      <c r="E60" s="44"/>
      <c r="F60" s="44"/>
      <c r="G60" s="44"/>
    </row>
    <row r="61" spans="5:7">
      <c r="E61" s="44"/>
      <c r="F61" s="44"/>
      <c r="G61" s="44"/>
    </row>
    <row r="62" spans="5:7">
      <c r="E62" s="44"/>
      <c r="F62" s="44"/>
      <c r="G62" s="44"/>
    </row>
    <row r="63" spans="5:7">
      <c r="E63" s="44"/>
      <c r="F63" s="44"/>
      <c r="G63" s="44"/>
    </row>
    <row r="64" spans="5:7">
      <c r="E64" s="44"/>
      <c r="F64" s="44"/>
      <c r="G64" s="44"/>
    </row>
    <row r="65" spans="5:7">
      <c r="E65" s="44"/>
      <c r="F65" s="44"/>
      <c r="G65" s="44"/>
    </row>
    <row r="66" spans="5:7">
      <c r="E66" s="44"/>
      <c r="F66" s="44"/>
      <c r="G66" s="44"/>
    </row>
    <row r="67" spans="5:7">
      <c r="E67" s="44"/>
      <c r="F67" s="44"/>
      <c r="G67" s="44"/>
    </row>
    <row r="68" spans="5:7">
      <c r="E68" s="44"/>
      <c r="F68" s="44"/>
      <c r="G68" s="44"/>
    </row>
    <row r="69" spans="5:7">
      <c r="E69" s="44"/>
      <c r="F69" s="44"/>
      <c r="G69" s="44"/>
    </row>
    <row r="70" spans="5:7">
      <c r="E70" s="44"/>
      <c r="F70" s="44"/>
      <c r="G70" s="44"/>
    </row>
    <row r="71" spans="5:7">
      <c r="E71" s="44"/>
      <c r="F71" s="44"/>
      <c r="G71" s="44"/>
    </row>
    <row r="72" spans="5:7">
      <c r="E72" s="44"/>
      <c r="F72" s="44"/>
      <c r="G72" s="44"/>
    </row>
    <row r="73" spans="5:7">
      <c r="E73" s="44"/>
      <c r="F73" s="44"/>
      <c r="G73" s="44"/>
    </row>
    <row r="74" spans="5:7">
      <c r="E74" s="44"/>
      <c r="F74" s="44"/>
      <c r="G74" s="44"/>
    </row>
    <row r="75" spans="5:7">
      <c r="E75" s="44"/>
      <c r="F75" s="44"/>
      <c r="G75" s="44"/>
    </row>
    <row r="76" spans="5:7">
      <c r="E76" s="44"/>
      <c r="F76" s="44"/>
      <c r="G76" s="44"/>
    </row>
    <row r="77" spans="5:7">
      <c r="E77" s="44"/>
      <c r="F77" s="44"/>
      <c r="G77" s="44"/>
    </row>
    <row r="78" spans="5:7">
      <c r="E78" s="44"/>
      <c r="F78" s="44"/>
      <c r="G78" s="44"/>
    </row>
    <row r="79" spans="5:7">
      <c r="E79" s="44"/>
      <c r="F79" s="44"/>
      <c r="G79" s="44"/>
    </row>
    <row r="80" spans="5:7">
      <c r="E80" s="44"/>
      <c r="F80" s="44"/>
      <c r="G80" s="44"/>
    </row>
    <row r="81" spans="5:7">
      <c r="E81" s="44"/>
      <c r="F81" s="44"/>
      <c r="G81" s="44"/>
    </row>
    <row r="82" spans="5:7">
      <c r="E82" s="44"/>
      <c r="F82" s="44"/>
      <c r="G82" s="44"/>
    </row>
    <row r="83" spans="5:7">
      <c r="E83" s="44"/>
      <c r="F83" s="44"/>
      <c r="G83" s="44"/>
    </row>
    <row r="84" spans="5:7">
      <c r="E84" s="44"/>
      <c r="F84" s="44"/>
      <c r="G84" s="44"/>
    </row>
    <row r="85" spans="5:7">
      <c r="E85" s="44"/>
      <c r="F85" s="44"/>
      <c r="G85" s="44"/>
    </row>
    <row r="86" spans="5:7">
      <c r="E86" s="44"/>
      <c r="F86" s="44"/>
      <c r="G86" s="44"/>
    </row>
    <row r="87" spans="5:7">
      <c r="E87" s="44"/>
      <c r="F87" s="44"/>
      <c r="G87" s="44"/>
    </row>
    <row r="88" spans="5:7">
      <c r="E88" s="44"/>
      <c r="F88" s="44"/>
      <c r="G88" s="44"/>
    </row>
    <row r="89" spans="5:7">
      <c r="E89" s="44"/>
      <c r="F89" s="44"/>
      <c r="G89" s="44"/>
    </row>
    <row r="90" spans="5:7">
      <c r="E90" s="44"/>
      <c r="F90" s="44"/>
      <c r="G90" s="44"/>
    </row>
    <row r="91" spans="5:7">
      <c r="E91" s="44"/>
      <c r="F91" s="44"/>
      <c r="G91" s="44"/>
    </row>
    <row r="92" spans="5:7">
      <c r="E92" s="44"/>
      <c r="F92" s="44"/>
      <c r="G92" s="44"/>
    </row>
    <row r="93" spans="5:7">
      <c r="E93" s="44"/>
      <c r="F93" s="44"/>
      <c r="G93" s="44"/>
    </row>
    <row r="94" spans="5:7">
      <c r="E94" s="44"/>
      <c r="F94" s="44"/>
      <c r="G94" s="44"/>
    </row>
    <row r="95" spans="5:7">
      <c r="E95" s="44"/>
      <c r="F95" s="44"/>
      <c r="G95" s="44"/>
    </row>
    <row r="96" spans="5:7">
      <c r="E96" s="44"/>
      <c r="F96" s="44"/>
      <c r="G96" s="44"/>
    </row>
    <row r="97" spans="5:7">
      <c r="E97" s="44"/>
      <c r="F97" s="44"/>
      <c r="G97" s="44"/>
    </row>
    <row r="98" spans="5:7">
      <c r="E98" s="44"/>
      <c r="F98" s="44"/>
      <c r="G98" s="44"/>
    </row>
    <row r="99" spans="5:7">
      <c r="E99" s="44"/>
      <c r="F99" s="44"/>
      <c r="G99" s="44"/>
    </row>
    <row r="100" spans="5:7">
      <c r="E100" s="44"/>
      <c r="F100" s="44"/>
      <c r="G100" s="44"/>
    </row>
    <row r="101" spans="5:7">
      <c r="E101" s="44"/>
      <c r="F101" s="44"/>
      <c r="G101" s="44"/>
    </row>
    <row r="102" spans="5:7">
      <c r="E102" s="44"/>
      <c r="F102" s="44"/>
      <c r="G102" s="44"/>
    </row>
    <row r="103" spans="5:7">
      <c r="E103" s="44"/>
      <c r="F103" s="44"/>
      <c r="G103" s="44"/>
    </row>
    <row r="104" spans="5:7">
      <c r="E104" s="44"/>
      <c r="F104" s="44"/>
      <c r="G104" s="44"/>
    </row>
    <row r="105" spans="5:7">
      <c r="E105" s="44"/>
      <c r="F105" s="44"/>
      <c r="G105" s="44"/>
    </row>
    <row r="106" spans="5:7">
      <c r="E106" s="44"/>
      <c r="F106" s="44"/>
      <c r="G106" s="44"/>
    </row>
    <row r="107" spans="5:7">
      <c r="E107" s="44"/>
      <c r="F107" s="44"/>
      <c r="G107" s="44"/>
    </row>
    <row r="108" spans="5:7">
      <c r="E108" s="44"/>
      <c r="F108" s="44"/>
      <c r="G108" s="44"/>
    </row>
    <row r="109" spans="5:7">
      <c r="E109" s="44"/>
      <c r="F109" s="44"/>
      <c r="G109" s="44"/>
    </row>
    <row r="110" spans="5:7">
      <c r="E110" s="44"/>
      <c r="F110" s="44"/>
      <c r="G110" s="44"/>
    </row>
    <row r="111" spans="5:7">
      <c r="E111" s="44"/>
      <c r="F111" s="44"/>
      <c r="G111" s="44"/>
    </row>
    <row r="112" spans="5:7">
      <c r="E112" s="44"/>
      <c r="F112" s="44"/>
      <c r="G112" s="44"/>
    </row>
    <row r="113" spans="5:7">
      <c r="E113" s="44"/>
      <c r="F113" s="44"/>
      <c r="G113" s="44"/>
    </row>
    <row r="114" spans="5:7">
      <c r="E114" s="44"/>
      <c r="F114" s="44"/>
      <c r="G114" s="44"/>
    </row>
    <row r="115" spans="5:7">
      <c r="E115" s="44"/>
      <c r="F115" s="44"/>
      <c r="G115" s="44"/>
    </row>
    <row r="116" spans="5:7">
      <c r="E116" s="44"/>
      <c r="F116" s="44"/>
      <c r="G116" s="44"/>
    </row>
    <row r="117" spans="5:7">
      <c r="E117" s="44"/>
      <c r="F117" s="44"/>
      <c r="G117" s="44"/>
    </row>
    <row r="118" spans="5:7">
      <c r="E118" s="44"/>
      <c r="F118" s="44"/>
      <c r="G118" s="44"/>
    </row>
    <row r="119" spans="5:7">
      <c r="E119" s="44"/>
      <c r="F119" s="44"/>
      <c r="G119" s="44"/>
    </row>
    <row r="120" spans="5:7">
      <c r="E120" s="44"/>
      <c r="F120" s="44"/>
      <c r="G120" s="44"/>
    </row>
    <row r="121" spans="5:7">
      <c r="E121" s="44"/>
      <c r="F121" s="44"/>
      <c r="G121" s="44"/>
    </row>
    <row r="122" spans="5:7">
      <c r="E122" s="44"/>
      <c r="F122" s="44"/>
      <c r="G122" s="44"/>
    </row>
    <row r="123" spans="5:7">
      <c r="E123" s="44"/>
      <c r="F123" s="44"/>
      <c r="G123" s="44"/>
    </row>
    <row r="124" spans="5:7">
      <c r="E124" s="44"/>
      <c r="F124" s="44"/>
      <c r="G124" s="44"/>
    </row>
    <row r="125" spans="5:7">
      <c r="E125" s="44"/>
      <c r="F125" s="44"/>
      <c r="G125" s="44"/>
    </row>
    <row r="126" spans="5:7">
      <c r="E126" s="44"/>
      <c r="F126" s="44"/>
      <c r="G126" s="44"/>
    </row>
    <row r="127" spans="5:7">
      <c r="E127" s="44"/>
      <c r="F127" s="44"/>
      <c r="G127" s="44"/>
    </row>
    <row r="128" spans="5:7">
      <c r="E128" s="44"/>
      <c r="F128" s="44"/>
      <c r="G128" s="44"/>
    </row>
    <row r="129" spans="5:7">
      <c r="E129" s="44"/>
      <c r="F129" s="44"/>
      <c r="G129" s="44"/>
    </row>
    <row r="130" spans="5:7">
      <c r="E130" s="44"/>
      <c r="F130" s="44"/>
      <c r="G130" s="44"/>
    </row>
    <row r="131" spans="5:7">
      <c r="E131" s="44"/>
      <c r="F131" s="44"/>
      <c r="G131" s="44"/>
    </row>
    <row r="132" spans="5:7">
      <c r="E132" s="44"/>
      <c r="F132" s="44"/>
      <c r="G132" s="44"/>
    </row>
    <row r="133" spans="5:7">
      <c r="E133" s="44"/>
      <c r="F133" s="44"/>
      <c r="G133" s="44"/>
    </row>
    <row r="134" spans="5:7">
      <c r="E134" s="44"/>
      <c r="F134" s="44"/>
      <c r="G134" s="44"/>
    </row>
    <row r="135" spans="5:7">
      <c r="E135" s="44"/>
      <c r="F135" s="44"/>
      <c r="G135" s="44"/>
    </row>
    <row r="136" spans="5:7">
      <c r="E136" s="44"/>
      <c r="F136" s="44"/>
      <c r="G136" s="44"/>
    </row>
    <row r="137" spans="5:7">
      <c r="E137" s="44"/>
      <c r="F137" s="44"/>
      <c r="G137" s="44"/>
    </row>
    <row r="138" spans="5:7">
      <c r="E138" s="44"/>
      <c r="F138" s="44"/>
      <c r="G138" s="44"/>
    </row>
    <row r="139" spans="5:7">
      <c r="E139" s="44"/>
      <c r="F139" s="44"/>
      <c r="G139" s="44"/>
    </row>
    <row r="140" spans="5:7">
      <c r="E140" s="44"/>
      <c r="F140" s="44"/>
      <c r="G140" s="44"/>
    </row>
    <row r="141" spans="5:7">
      <c r="E141" s="44"/>
      <c r="F141" s="44"/>
      <c r="G141" s="44"/>
    </row>
    <row r="142" spans="5:7">
      <c r="E142" s="44"/>
      <c r="F142" s="44"/>
      <c r="G142" s="44"/>
    </row>
    <row r="143" spans="5:7">
      <c r="E143" s="44"/>
      <c r="F143" s="44"/>
      <c r="G143" s="44"/>
    </row>
    <row r="144" spans="5:7">
      <c r="E144" s="44"/>
      <c r="F144" s="44"/>
      <c r="G144" s="44"/>
    </row>
    <row r="145" spans="5:7">
      <c r="E145" s="44"/>
      <c r="F145" s="44"/>
      <c r="G145" s="44"/>
    </row>
    <row r="146" spans="5:7">
      <c r="E146" s="44"/>
      <c r="F146" s="44"/>
      <c r="G146" s="44"/>
    </row>
    <row r="147" spans="5:7">
      <c r="E147" s="44"/>
      <c r="F147" s="44"/>
      <c r="G147" s="44"/>
    </row>
    <row r="148" spans="5:7">
      <c r="E148" s="44"/>
      <c r="F148" s="44"/>
      <c r="G148" s="44"/>
    </row>
    <row r="149" spans="5:7">
      <c r="E149" s="44"/>
      <c r="F149" s="44"/>
      <c r="G149" s="44"/>
    </row>
    <row r="150" spans="5:7">
      <c r="E150" s="44"/>
      <c r="F150" s="44"/>
      <c r="G150" s="44"/>
    </row>
    <row r="151" spans="5:7">
      <c r="E151" s="44"/>
      <c r="F151" s="44"/>
      <c r="G151" s="44"/>
    </row>
    <row r="152" spans="5:7">
      <c r="E152" s="44"/>
      <c r="F152" s="44"/>
      <c r="G152" s="44"/>
    </row>
    <row r="153" spans="5:7">
      <c r="E153" s="44"/>
      <c r="F153" s="44"/>
      <c r="G153" s="44"/>
    </row>
    <row r="154" spans="5:7">
      <c r="E154" s="44"/>
      <c r="F154" s="44"/>
      <c r="G154" s="44"/>
    </row>
    <row r="155" spans="5:7">
      <c r="E155" s="44"/>
      <c r="F155" s="44"/>
      <c r="G155" s="44"/>
    </row>
    <row r="156" spans="5:7">
      <c r="E156" s="44"/>
      <c r="F156" s="44"/>
      <c r="G156" s="44"/>
    </row>
    <row r="157" spans="5:7">
      <c r="E157" s="44"/>
      <c r="F157" s="44"/>
      <c r="G157" s="44"/>
    </row>
    <row r="158" spans="5:7">
      <c r="E158" s="44"/>
      <c r="F158" s="44"/>
      <c r="G158" s="44"/>
    </row>
    <row r="159" spans="5:7">
      <c r="E159" s="44"/>
      <c r="F159" s="44"/>
      <c r="G159" s="44"/>
    </row>
    <row r="160" spans="5:7">
      <c r="E160" s="44"/>
      <c r="F160" s="44"/>
      <c r="G160" s="44"/>
    </row>
    <row r="161" spans="5:7">
      <c r="E161" s="44"/>
      <c r="F161" s="44"/>
      <c r="G161" s="44"/>
    </row>
    <row r="162" spans="5:7">
      <c r="E162" s="44"/>
      <c r="F162" s="44"/>
      <c r="G162" s="44"/>
    </row>
    <row r="163" spans="5:7">
      <c r="E163" s="44"/>
      <c r="F163" s="44"/>
      <c r="G163" s="44"/>
    </row>
    <row r="164" spans="5:7">
      <c r="E164" s="44"/>
      <c r="F164" s="44"/>
      <c r="G164" s="44"/>
    </row>
    <row r="165" spans="5:7">
      <c r="E165" s="44"/>
      <c r="F165" s="44"/>
      <c r="G165" s="44"/>
    </row>
    <row r="166" spans="5:7">
      <c r="E166" s="44"/>
      <c r="F166" s="44"/>
      <c r="G166" s="44"/>
    </row>
    <row r="167" spans="5:7">
      <c r="E167" s="44"/>
      <c r="F167" s="44"/>
      <c r="G167" s="44"/>
    </row>
    <row r="168" spans="5:7">
      <c r="E168" s="44"/>
      <c r="F168" s="44"/>
      <c r="G168" s="44"/>
    </row>
    <row r="169" spans="5:7">
      <c r="E169" s="44"/>
      <c r="F169" s="44"/>
      <c r="G169" s="44"/>
    </row>
    <row r="170" spans="5:7">
      <c r="E170" s="44"/>
      <c r="F170" s="44"/>
      <c r="G170" s="44"/>
    </row>
    <row r="171" spans="5:7">
      <c r="E171" s="44"/>
      <c r="F171" s="44"/>
      <c r="G171" s="44"/>
    </row>
    <row r="172" spans="5:7">
      <c r="E172" s="44"/>
      <c r="F172" s="44"/>
      <c r="G172" s="44"/>
    </row>
    <row r="173" spans="5:7">
      <c r="E173" s="44"/>
      <c r="F173" s="44"/>
      <c r="G173" s="44"/>
    </row>
    <row r="174" spans="5:7">
      <c r="E174" s="44"/>
      <c r="F174" s="44"/>
      <c r="G174" s="44"/>
    </row>
    <row r="175" spans="5:7">
      <c r="E175" s="44"/>
      <c r="F175" s="44"/>
      <c r="G175" s="44"/>
    </row>
    <row r="176" spans="5:7">
      <c r="E176" s="44"/>
      <c r="F176" s="44"/>
      <c r="G176" s="44"/>
    </row>
    <row r="177" spans="5:7">
      <c r="E177" s="44"/>
      <c r="F177" s="44"/>
      <c r="G177" s="44"/>
    </row>
    <row r="178" spans="5:7">
      <c r="E178" s="44"/>
      <c r="F178" s="44"/>
      <c r="G178" s="44"/>
    </row>
    <row r="179" spans="5:7">
      <c r="E179" s="44"/>
      <c r="F179" s="44"/>
      <c r="G179" s="44"/>
    </row>
    <row r="180" spans="5:7">
      <c r="E180" s="44"/>
      <c r="F180" s="44"/>
      <c r="G180" s="44"/>
    </row>
    <row r="181" spans="5:7">
      <c r="E181" s="44"/>
      <c r="F181" s="44"/>
      <c r="G181" s="44"/>
    </row>
    <row r="182" spans="5:7">
      <c r="E182" s="44"/>
      <c r="F182" s="44"/>
      <c r="G182" s="44"/>
    </row>
    <row r="183" spans="5:7">
      <c r="E183" s="44"/>
      <c r="F183" s="44"/>
      <c r="G183" s="44"/>
    </row>
    <row r="184" spans="5:7">
      <c r="E184" s="44"/>
      <c r="F184" s="44"/>
      <c r="G184" s="44"/>
    </row>
    <row r="185" spans="5:7">
      <c r="E185" s="44"/>
      <c r="F185" s="44"/>
      <c r="G185" s="44"/>
    </row>
    <row r="186" spans="5:7">
      <c r="E186" s="44"/>
      <c r="F186" s="44"/>
      <c r="G186" s="44"/>
    </row>
    <row r="187" spans="5:7">
      <c r="E187" s="44"/>
      <c r="F187" s="44"/>
      <c r="G187" s="44"/>
    </row>
    <row r="188" spans="5:7">
      <c r="E188" s="44"/>
      <c r="F188" s="44"/>
      <c r="G188" s="44"/>
    </row>
    <row r="189" spans="5:7">
      <c r="E189" s="44"/>
      <c r="F189" s="44"/>
      <c r="G189" s="44"/>
    </row>
    <row r="190" spans="5:7">
      <c r="E190" s="44"/>
      <c r="F190" s="44"/>
      <c r="G190" s="44"/>
    </row>
    <row r="191" spans="5:7">
      <c r="E191" s="44"/>
      <c r="F191" s="44"/>
      <c r="G191" s="44"/>
    </row>
    <row r="192" spans="5:7">
      <c r="E192" s="44"/>
      <c r="F192" s="44"/>
      <c r="G192" s="44"/>
    </row>
    <row r="193" spans="5:7">
      <c r="E193" s="44"/>
      <c r="F193" s="44"/>
      <c r="G193" s="44"/>
    </row>
    <row r="194" spans="5:7">
      <c r="E194" s="44"/>
      <c r="F194" s="44"/>
      <c r="G194" s="44"/>
    </row>
    <row r="195" spans="5:7">
      <c r="E195" s="44"/>
      <c r="F195" s="44"/>
      <c r="G195" s="44"/>
    </row>
    <row r="196" spans="5:7">
      <c r="E196" s="44"/>
      <c r="F196" s="44"/>
      <c r="G196" s="44"/>
    </row>
    <row r="197" spans="5:7">
      <c r="E197" s="44"/>
      <c r="F197" s="44"/>
      <c r="G197" s="44"/>
    </row>
    <row r="198" spans="5:7">
      <c r="E198" s="44"/>
      <c r="F198" s="44"/>
      <c r="G198" s="44"/>
    </row>
    <row r="199" spans="5:7">
      <c r="E199" s="44"/>
      <c r="F199" s="44"/>
      <c r="G199" s="44"/>
    </row>
    <row r="200" spans="5:7">
      <c r="E200" s="44"/>
      <c r="F200" s="44"/>
      <c r="G200" s="44"/>
    </row>
    <row r="201" spans="5:7">
      <c r="E201" s="44"/>
      <c r="F201" s="44"/>
      <c r="G201" s="44"/>
    </row>
    <row r="202" spans="5:7">
      <c r="E202" s="44"/>
      <c r="F202" s="44"/>
      <c r="G202" s="44"/>
    </row>
    <row r="203" spans="5:7">
      <c r="E203" s="44"/>
      <c r="F203" s="44"/>
      <c r="G203" s="44"/>
    </row>
    <row r="204" spans="5:7">
      <c r="E204" s="44"/>
      <c r="F204" s="44"/>
      <c r="G204" s="44"/>
    </row>
    <row r="205" spans="5:7">
      <c r="E205" s="44"/>
      <c r="F205" s="44"/>
      <c r="G205" s="44"/>
    </row>
    <row r="206" spans="5:7">
      <c r="E206" s="44"/>
      <c r="F206" s="44"/>
      <c r="G206" s="44"/>
    </row>
    <row r="207" spans="5:7">
      <c r="E207" s="44"/>
      <c r="F207" s="44"/>
      <c r="G207" s="44"/>
    </row>
    <row r="208" spans="5:7">
      <c r="E208" s="44"/>
      <c r="F208" s="44"/>
      <c r="G208" s="44"/>
    </row>
    <row r="209" spans="5:7">
      <c r="E209" s="44"/>
      <c r="F209" s="44"/>
      <c r="G209" s="44"/>
    </row>
    <row r="210" spans="5:7">
      <c r="E210" s="44"/>
      <c r="F210" s="44"/>
      <c r="G210" s="44"/>
    </row>
    <row r="211" spans="5:7">
      <c r="E211" s="44"/>
      <c r="F211" s="44"/>
      <c r="G211" s="44"/>
    </row>
    <row r="212" spans="5:7">
      <c r="E212" s="44"/>
      <c r="F212" s="44"/>
      <c r="G212" s="44"/>
    </row>
    <row r="213" spans="5:7">
      <c r="E213" s="44"/>
      <c r="F213" s="44"/>
      <c r="G213" s="44"/>
    </row>
    <row r="214" spans="5:7">
      <c r="E214" s="44"/>
      <c r="F214" s="44"/>
      <c r="G214" s="44"/>
    </row>
    <row r="215" spans="5:7">
      <c r="E215" s="44"/>
      <c r="F215" s="44"/>
      <c r="G215" s="44"/>
    </row>
    <row r="216" spans="5:7">
      <c r="E216" s="44"/>
      <c r="F216" s="44"/>
      <c r="G216" s="44"/>
    </row>
    <row r="217" spans="5:7">
      <c r="E217" s="44"/>
      <c r="F217" s="44"/>
      <c r="G217" s="44"/>
    </row>
    <row r="218" spans="5:7">
      <c r="E218" s="44"/>
      <c r="F218" s="44"/>
      <c r="G218" s="44"/>
    </row>
    <row r="219" spans="5:7">
      <c r="E219" s="44"/>
      <c r="F219" s="44"/>
      <c r="G219" s="44"/>
    </row>
    <row r="220" spans="5:7">
      <c r="E220" s="44"/>
      <c r="F220" s="44"/>
      <c r="G220" s="44"/>
    </row>
    <row r="221" spans="5:7">
      <c r="E221" s="44"/>
      <c r="F221" s="44"/>
      <c r="G221" s="44"/>
    </row>
    <row r="222" spans="5:7">
      <c r="E222" s="44"/>
      <c r="F222" s="44"/>
      <c r="G222" s="44"/>
    </row>
    <row r="223" spans="5:7">
      <c r="E223" s="44"/>
      <c r="F223" s="44"/>
      <c r="G223" s="44"/>
    </row>
    <row r="224" spans="5:7">
      <c r="E224" s="44"/>
      <c r="F224" s="44"/>
      <c r="G224" s="44"/>
    </row>
    <row r="225" spans="5:7">
      <c r="E225" s="44"/>
      <c r="F225" s="44"/>
      <c r="G225" s="44"/>
    </row>
    <row r="226" spans="5:7">
      <c r="E226" s="44"/>
      <c r="F226" s="44"/>
      <c r="G226" s="44"/>
    </row>
    <row r="227" spans="5:7">
      <c r="E227" s="44"/>
      <c r="F227" s="44"/>
      <c r="G227" s="44"/>
    </row>
    <row r="228" spans="5:7">
      <c r="E228" s="44"/>
      <c r="F228" s="44"/>
      <c r="G228" s="44"/>
    </row>
    <row r="229" spans="5:7">
      <c r="E229" s="44"/>
      <c r="F229" s="44"/>
      <c r="G229" s="44"/>
    </row>
    <row r="230" spans="5:7">
      <c r="E230" s="44"/>
      <c r="F230" s="44"/>
      <c r="G230" s="44"/>
    </row>
    <row r="231" spans="5:7">
      <c r="E231" s="44"/>
      <c r="F231" s="44"/>
      <c r="G231" s="44"/>
    </row>
    <row r="232" spans="5:7">
      <c r="E232" s="44"/>
      <c r="F232" s="44"/>
      <c r="G232" s="44"/>
    </row>
    <row r="233" spans="5:7">
      <c r="E233" s="44"/>
      <c r="F233" s="44"/>
      <c r="G233" s="44"/>
    </row>
    <row r="234" spans="5:7">
      <c r="E234" s="44"/>
      <c r="F234" s="44"/>
      <c r="G234" s="44"/>
    </row>
    <row r="235" spans="5:7">
      <c r="E235" s="44"/>
      <c r="F235" s="44"/>
      <c r="G235" s="44"/>
    </row>
    <row r="236" spans="5:7">
      <c r="E236" s="44"/>
      <c r="F236" s="44"/>
      <c r="G236" s="44"/>
    </row>
    <row r="237" spans="5:7">
      <c r="E237" s="44"/>
      <c r="F237" s="44"/>
      <c r="G237" s="44"/>
    </row>
    <row r="238" spans="5:7">
      <c r="E238" s="44"/>
      <c r="F238" s="44"/>
      <c r="G238" s="44"/>
    </row>
    <row r="239" spans="5:7">
      <c r="E239" s="44"/>
      <c r="F239" s="44"/>
      <c r="G239" s="44"/>
    </row>
    <row r="240" spans="5:7">
      <c r="E240" s="44"/>
      <c r="F240" s="44"/>
      <c r="G240" s="44"/>
    </row>
    <row r="241" spans="2:7">
      <c r="E241" s="44"/>
      <c r="F241" s="44"/>
      <c r="G241" s="44"/>
    </row>
    <row r="242" spans="2:7">
      <c r="E242" s="44"/>
      <c r="F242" s="44"/>
      <c r="G242" s="44"/>
    </row>
    <row r="243" spans="2:7">
      <c r="E243" s="44"/>
      <c r="F243" s="44"/>
      <c r="G243" s="44"/>
    </row>
    <row r="244" spans="2:7">
      <c r="E244" s="44"/>
      <c r="F244" s="44"/>
      <c r="G244" s="44"/>
    </row>
    <row r="245" spans="2:7">
      <c r="E245" s="44"/>
      <c r="F245" s="44"/>
      <c r="G245" s="44"/>
    </row>
    <row r="246" spans="2:7">
      <c r="E246" s="44"/>
      <c r="F246" s="44"/>
      <c r="G246" s="44"/>
    </row>
    <row r="247" spans="2:7">
      <c r="E247" s="44"/>
      <c r="F247" s="44"/>
      <c r="G247" s="44"/>
    </row>
    <row r="248" spans="2:7">
      <c r="E248" s="44"/>
      <c r="F248" s="44"/>
      <c r="G248" s="44"/>
    </row>
    <row r="249" spans="2:7">
      <c r="E249" s="44"/>
      <c r="F249" s="44"/>
      <c r="G249" s="44"/>
    </row>
    <row r="250" spans="2:7">
      <c r="B250" s="44"/>
      <c r="E250" s="44"/>
      <c r="F250" s="44"/>
      <c r="G250" s="44"/>
    </row>
    <row r="251" spans="2:7">
      <c r="B251" s="44"/>
      <c r="E251" s="44"/>
      <c r="F251" s="44"/>
      <c r="G251" s="44"/>
    </row>
    <row r="252" spans="2:7">
      <c r="B252" s="49"/>
      <c r="E252" s="44"/>
      <c r="F252" s="44"/>
      <c r="G252" s="44"/>
    </row>
    <row r="253" spans="2:7">
      <c r="E253" s="44"/>
      <c r="F253" s="44"/>
      <c r="G253" s="44"/>
    </row>
    <row r="254" spans="2:7">
      <c r="E254" s="44"/>
      <c r="F254" s="44"/>
      <c r="G254" s="44"/>
    </row>
    <row r="255" spans="2:7">
      <c r="E255" s="44"/>
      <c r="F255" s="44"/>
      <c r="G255" s="44"/>
    </row>
    <row r="256" spans="2:7">
      <c r="E256" s="44"/>
      <c r="F256" s="44"/>
      <c r="G256" s="44"/>
    </row>
    <row r="257" spans="2:7">
      <c r="E257" s="44"/>
      <c r="F257" s="44"/>
      <c r="G257" s="44"/>
    </row>
    <row r="258" spans="2:7">
      <c r="E258" s="44"/>
      <c r="F258" s="44"/>
      <c r="G258" s="44"/>
    </row>
    <row r="259" spans="2:7">
      <c r="E259" s="44"/>
      <c r="F259" s="44"/>
      <c r="G259" s="44"/>
    </row>
    <row r="260" spans="2:7">
      <c r="E260" s="44"/>
      <c r="F260" s="44"/>
      <c r="G260" s="44"/>
    </row>
    <row r="261" spans="2:7">
      <c r="E261" s="44"/>
      <c r="F261" s="44"/>
      <c r="G261" s="44"/>
    </row>
    <row r="262" spans="2:7">
      <c r="E262" s="44"/>
      <c r="F262" s="44"/>
      <c r="G262" s="44"/>
    </row>
    <row r="263" spans="2:7">
      <c r="E263" s="44"/>
      <c r="F263" s="44"/>
      <c r="G263" s="44"/>
    </row>
    <row r="264" spans="2:7">
      <c r="E264" s="44"/>
      <c r="F264" s="44"/>
      <c r="G264" s="44"/>
    </row>
    <row r="265" spans="2:7">
      <c r="E265" s="44"/>
      <c r="F265" s="44"/>
      <c r="G265" s="44"/>
    </row>
    <row r="266" spans="2:7">
      <c r="E266" s="44"/>
      <c r="F266" s="44"/>
      <c r="G266" s="44"/>
    </row>
    <row r="267" spans="2:7">
      <c r="E267" s="44"/>
      <c r="F267" s="44"/>
      <c r="G267" s="44"/>
    </row>
    <row r="268" spans="2:7">
      <c r="E268" s="44"/>
      <c r="F268" s="44"/>
      <c r="G268" s="44"/>
    </row>
    <row r="269" spans="2:7">
      <c r="E269" s="44"/>
      <c r="F269" s="44"/>
      <c r="G269" s="44"/>
    </row>
    <row r="270" spans="2:7">
      <c r="E270" s="44"/>
      <c r="F270" s="44"/>
      <c r="G270" s="44"/>
    </row>
    <row r="271" spans="2:7">
      <c r="B271" s="44"/>
      <c r="E271" s="44"/>
      <c r="F271" s="44"/>
      <c r="G271" s="44"/>
    </row>
    <row r="272" spans="2:7">
      <c r="B272" s="44"/>
      <c r="E272" s="44"/>
      <c r="F272" s="44"/>
      <c r="G272" s="44"/>
    </row>
    <row r="273" spans="2:7">
      <c r="B273" s="49"/>
      <c r="E273" s="44"/>
      <c r="F273" s="44"/>
      <c r="G273" s="44"/>
    </row>
    <row r="274" spans="2:7">
      <c r="E274" s="44"/>
      <c r="F274" s="44"/>
      <c r="G274" s="44"/>
    </row>
    <row r="275" spans="2:7">
      <c r="E275" s="44"/>
      <c r="F275" s="44"/>
      <c r="G275" s="44"/>
    </row>
    <row r="276" spans="2:7">
      <c r="E276" s="44"/>
      <c r="F276" s="44"/>
      <c r="G276" s="44"/>
    </row>
    <row r="277" spans="2:7">
      <c r="E277" s="44"/>
      <c r="F277" s="44"/>
      <c r="G277" s="44"/>
    </row>
    <row r="278" spans="2:7">
      <c r="E278" s="44"/>
      <c r="F278" s="44"/>
      <c r="G278" s="44"/>
    </row>
    <row r="279" spans="2:7">
      <c r="E279" s="44"/>
      <c r="F279" s="44"/>
      <c r="G279" s="44"/>
    </row>
    <row r="280" spans="2:7">
      <c r="E280" s="44"/>
      <c r="F280" s="44"/>
      <c r="G280" s="44"/>
    </row>
    <row r="281" spans="2:7">
      <c r="E281" s="44"/>
      <c r="F281" s="44"/>
      <c r="G281" s="44"/>
    </row>
    <row r="282" spans="2:7">
      <c r="E282" s="44"/>
      <c r="F282" s="44"/>
      <c r="G282" s="44"/>
    </row>
    <row r="283" spans="2:7">
      <c r="E283" s="44"/>
      <c r="F283" s="44"/>
      <c r="G283" s="44"/>
    </row>
    <row r="284" spans="2:7">
      <c r="E284" s="44"/>
      <c r="F284" s="44"/>
      <c r="G284" s="44"/>
    </row>
    <row r="285" spans="2:7">
      <c r="E285" s="44"/>
      <c r="F285" s="44"/>
      <c r="G285" s="44"/>
    </row>
    <row r="286" spans="2:7">
      <c r="E286" s="44"/>
      <c r="F286" s="44"/>
      <c r="G286" s="44"/>
    </row>
    <row r="287" spans="2:7">
      <c r="E287" s="44"/>
      <c r="F287" s="44"/>
      <c r="G287" s="44"/>
    </row>
    <row r="288" spans="2:7">
      <c r="E288" s="44"/>
      <c r="F288" s="44"/>
      <c r="G288" s="44"/>
    </row>
    <row r="289" spans="5:7">
      <c r="E289" s="44"/>
      <c r="F289" s="44"/>
      <c r="G289" s="44"/>
    </row>
    <row r="290" spans="5:7">
      <c r="E290" s="44"/>
      <c r="F290" s="44"/>
      <c r="G290" s="44"/>
    </row>
    <row r="291" spans="5:7">
      <c r="E291" s="44"/>
      <c r="F291" s="44"/>
      <c r="G291" s="44"/>
    </row>
    <row r="292" spans="5:7">
      <c r="E292" s="44"/>
      <c r="F292" s="44"/>
      <c r="G292" s="44"/>
    </row>
    <row r="293" spans="5:7">
      <c r="E293" s="44"/>
      <c r="F293" s="44"/>
      <c r="G293" s="44"/>
    </row>
    <row r="294" spans="5:7">
      <c r="E294" s="44"/>
      <c r="F294" s="44"/>
      <c r="G294" s="44"/>
    </row>
    <row r="295" spans="5:7">
      <c r="E295" s="44"/>
      <c r="F295" s="44"/>
      <c r="G295" s="44"/>
    </row>
    <row r="296" spans="5:7">
      <c r="E296" s="44"/>
      <c r="F296" s="44"/>
      <c r="G296" s="44"/>
    </row>
    <row r="297" spans="5:7">
      <c r="E297" s="44"/>
      <c r="F297" s="44"/>
      <c r="G297" s="44"/>
    </row>
    <row r="298" spans="5:7">
      <c r="E298" s="44"/>
      <c r="F298" s="44"/>
      <c r="G298" s="44"/>
    </row>
    <row r="299" spans="5:7">
      <c r="E299" s="44"/>
      <c r="F299" s="44"/>
      <c r="G299" s="44"/>
    </row>
    <row r="300" spans="5:7">
      <c r="E300" s="44"/>
      <c r="F300" s="44"/>
      <c r="G300" s="44"/>
    </row>
    <row r="301" spans="5:7">
      <c r="E301" s="44"/>
      <c r="F301" s="44"/>
      <c r="G301" s="44"/>
    </row>
    <row r="302" spans="5:7">
      <c r="E302" s="44"/>
      <c r="F302" s="44"/>
      <c r="G302" s="44"/>
    </row>
    <row r="303" spans="5:7">
      <c r="E303" s="44"/>
      <c r="F303" s="44"/>
      <c r="G303" s="44"/>
    </row>
    <row r="304" spans="5:7">
      <c r="E304" s="44"/>
      <c r="F304" s="44"/>
      <c r="G304" s="44"/>
    </row>
    <row r="305" spans="5:7">
      <c r="E305" s="44"/>
      <c r="F305" s="44"/>
      <c r="G305" s="44"/>
    </row>
    <row r="306" spans="5:7">
      <c r="E306" s="44"/>
      <c r="F306" s="44"/>
      <c r="G306" s="44"/>
    </row>
    <row r="307" spans="5:7">
      <c r="E307" s="44"/>
      <c r="F307" s="44"/>
      <c r="G307" s="44"/>
    </row>
    <row r="308" spans="5:7">
      <c r="E308" s="44"/>
      <c r="F308" s="44"/>
      <c r="G308" s="44"/>
    </row>
    <row r="309" spans="5:7">
      <c r="E309" s="44"/>
      <c r="F309" s="44"/>
      <c r="G309" s="44"/>
    </row>
    <row r="310" spans="5:7">
      <c r="E310" s="44"/>
      <c r="F310" s="44"/>
      <c r="G310" s="44"/>
    </row>
    <row r="311" spans="5:7">
      <c r="E311" s="44"/>
      <c r="F311" s="44"/>
      <c r="G311" s="44"/>
    </row>
    <row r="312" spans="5:7">
      <c r="E312" s="44"/>
      <c r="F312" s="44"/>
      <c r="G312" s="44"/>
    </row>
    <row r="313" spans="5:7">
      <c r="E313" s="44"/>
      <c r="F313" s="44"/>
      <c r="G313" s="44"/>
    </row>
    <row r="314" spans="5:7">
      <c r="E314" s="44"/>
      <c r="F314" s="44"/>
      <c r="G314" s="44"/>
    </row>
    <row r="315" spans="5:7">
      <c r="E315" s="44"/>
      <c r="F315" s="44"/>
      <c r="G315" s="44"/>
    </row>
    <row r="316" spans="5:7">
      <c r="E316" s="44"/>
      <c r="F316" s="44"/>
      <c r="G316" s="44"/>
    </row>
    <row r="317" spans="5:7">
      <c r="E317" s="44"/>
      <c r="F317" s="44"/>
      <c r="G317" s="44"/>
    </row>
    <row r="318" spans="5:7">
      <c r="E318" s="44"/>
      <c r="F318" s="44"/>
      <c r="G318" s="44"/>
    </row>
    <row r="319" spans="5:7">
      <c r="E319" s="44"/>
      <c r="F319" s="44"/>
      <c r="G319" s="44"/>
    </row>
    <row r="320" spans="5:7">
      <c r="E320" s="44"/>
      <c r="F320" s="44"/>
      <c r="G320" s="44"/>
    </row>
    <row r="321" spans="5:7">
      <c r="E321" s="44"/>
      <c r="F321" s="44"/>
      <c r="G321" s="44"/>
    </row>
    <row r="322" spans="5:7">
      <c r="E322" s="44"/>
      <c r="F322" s="44"/>
      <c r="G322" s="44"/>
    </row>
    <row r="323" spans="5:7">
      <c r="E323" s="44"/>
      <c r="F323" s="44"/>
      <c r="G323" s="44"/>
    </row>
    <row r="324" spans="5:7">
      <c r="E324" s="44"/>
      <c r="F324" s="44"/>
      <c r="G324" s="44"/>
    </row>
    <row r="325" spans="5:7">
      <c r="E325" s="44"/>
      <c r="F325" s="44"/>
      <c r="G325" s="44"/>
    </row>
    <row r="326" spans="5:7">
      <c r="E326" s="44"/>
      <c r="F326" s="44"/>
      <c r="G326" s="44"/>
    </row>
    <row r="327" spans="5:7">
      <c r="E327" s="44"/>
      <c r="F327" s="44"/>
      <c r="G327" s="44"/>
    </row>
    <row r="328" spans="5:7">
      <c r="E328" s="44"/>
      <c r="F328" s="44"/>
      <c r="G328" s="44"/>
    </row>
    <row r="329" spans="5:7">
      <c r="E329" s="44"/>
      <c r="F329" s="44"/>
      <c r="G329" s="44"/>
    </row>
    <row r="330" spans="5:7">
      <c r="E330" s="44"/>
      <c r="F330" s="44"/>
      <c r="G330" s="44"/>
    </row>
    <row r="331" spans="5:7">
      <c r="E331" s="44"/>
      <c r="F331" s="44"/>
      <c r="G331" s="44"/>
    </row>
    <row r="332" spans="5:7">
      <c r="E332" s="44"/>
      <c r="F332" s="44"/>
      <c r="G332" s="44"/>
    </row>
    <row r="333" spans="5:7">
      <c r="E333" s="44"/>
      <c r="F333" s="44"/>
      <c r="G333" s="44"/>
    </row>
    <row r="334" spans="5:7">
      <c r="E334" s="44"/>
      <c r="F334" s="44"/>
      <c r="G334" s="44"/>
    </row>
    <row r="335" spans="5:7">
      <c r="E335" s="44"/>
      <c r="F335" s="44"/>
      <c r="G335" s="44"/>
    </row>
    <row r="336" spans="5:7">
      <c r="E336" s="44"/>
      <c r="F336" s="44"/>
      <c r="G336" s="44"/>
    </row>
    <row r="337" spans="2:7">
      <c r="E337" s="44"/>
      <c r="F337" s="44"/>
      <c r="G337" s="44"/>
    </row>
    <row r="338" spans="2:7">
      <c r="B338" s="44"/>
      <c r="E338" s="44"/>
      <c r="F338" s="44"/>
      <c r="G338" s="44"/>
    </row>
    <row r="339" spans="2:7">
      <c r="B339" s="44"/>
      <c r="E339" s="44"/>
      <c r="F339" s="44"/>
      <c r="G339" s="44"/>
    </row>
    <row r="340" spans="2:7">
      <c r="B340" s="49"/>
    </row>
  </sheetData>
  <sheetProtection password="CCE9"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7" width="10.7109375" style="43" customWidth="1"/>
    <col min="8" max="8" width="14.7109375" style="44" customWidth="1"/>
    <col min="9" max="9" width="11.7109375" style="44" customWidth="1"/>
    <col min="10" max="10" width="14.7109375" style="44" customWidth="1"/>
    <col min="11" max="13" width="10.7109375" style="44" customWidth="1"/>
    <col min="14" max="14" width="7.5703125" style="44" customWidth="1"/>
    <col min="15" max="15" width="6.7109375" style="44" customWidth="1"/>
    <col min="16" max="16" width="7.7109375" style="44" customWidth="1"/>
    <col min="17" max="17" width="7.140625" style="44" customWidth="1"/>
    <col min="18" max="18" width="6" style="44" customWidth="1"/>
    <col min="19" max="19" width="7.85546875" style="44" customWidth="1"/>
    <col min="20" max="20" width="8.140625" style="44" customWidth="1"/>
    <col min="21" max="21" width="6.28515625" style="44" customWidth="1"/>
    <col min="22" max="22" width="8" style="44" customWidth="1"/>
    <col min="23" max="23" width="8.7109375" style="44" customWidth="1"/>
    <col min="24" max="24" width="10" style="44" customWidth="1"/>
    <col min="25" max="25" width="9.5703125" style="44" customWidth="1"/>
    <col min="26" max="26" width="6.140625" style="44" customWidth="1"/>
    <col min="27" max="28" width="5.7109375" style="44" customWidth="1"/>
    <col min="29" max="29" width="6.85546875" style="44" customWidth="1"/>
    <col min="30" max="30" width="6.42578125" style="44" customWidth="1"/>
    <col min="31" max="31" width="6.7109375" style="44" customWidth="1"/>
    <col min="32" max="32" width="7.28515625" style="44" customWidth="1"/>
    <col min="33" max="44" width="5.7109375" style="44" customWidth="1"/>
    <col min="45" max="16384" width="9.140625" style="44"/>
  </cols>
  <sheetData>
    <row r="1" spans="2:62">
      <c r="B1" s="11" t="s">
        <v>0</v>
      </c>
      <c r="C1" s="12" t="s">
        <v>190</v>
      </c>
    </row>
    <row r="2" spans="2:62">
      <c r="B2" s="11" t="s">
        <v>1</v>
      </c>
    </row>
    <row r="3" spans="2:62">
      <c r="B3" s="11" t="s">
        <v>2</v>
      </c>
      <c r="C3" s="12" t="s">
        <v>191</v>
      </c>
    </row>
    <row r="4" spans="2:62">
      <c r="B4" s="11" t="s">
        <v>3</v>
      </c>
      <c r="C4" s="12" t="s">
        <v>192</v>
      </c>
    </row>
    <row r="6" spans="2:62" ht="26.2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9"/>
      <c r="BJ6" s="49"/>
    </row>
    <row r="7" spans="2:62" ht="26.25" customHeight="1">
      <c r="B7" s="87" t="s">
        <v>97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9"/>
      <c r="BG7" s="49"/>
      <c r="BJ7" s="49"/>
    </row>
    <row r="8" spans="2:62" s="49" customFormat="1" ht="63">
      <c r="B8" s="17" t="s">
        <v>49</v>
      </c>
      <c r="C8" s="68" t="s">
        <v>50</v>
      </c>
      <c r="D8" s="69" t="s">
        <v>71</v>
      </c>
      <c r="E8" s="69" t="s">
        <v>51</v>
      </c>
      <c r="F8" s="69" t="s">
        <v>88</v>
      </c>
      <c r="G8" s="68" t="s">
        <v>54</v>
      </c>
      <c r="H8" s="68" t="s">
        <v>74</v>
      </c>
      <c r="I8" s="68" t="s">
        <v>75</v>
      </c>
      <c r="J8" s="68" t="s">
        <v>57</v>
      </c>
      <c r="K8" s="68" t="s">
        <v>76</v>
      </c>
      <c r="L8" s="69" t="s">
        <v>58</v>
      </c>
      <c r="M8" s="90" t="s">
        <v>59</v>
      </c>
      <c r="O8" s="44"/>
      <c r="BG8" s="44"/>
      <c r="BH8" s="44"/>
      <c r="BJ8" s="54"/>
    </row>
    <row r="9" spans="2:62" s="49" customFormat="1" ht="26.25" customHeight="1">
      <c r="B9" s="50"/>
      <c r="C9" s="51"/>
      <c r="D9" s="51"/>
      <c r="E9" s="51"/>
      <c r="F9" s="51"/>
      <c r="G9" s="51"/>
      <c r="H9" s="71"/>
      <c r="I9" s="71" t="s">
        <v>79</v>
      </c>
      <c r="J9" s="71" t="s">
        <v>6</v>
      </c>
      <c r="K9" s="71" t="s">
        <v>7</v>
      </c>
      <c r="L9" s="91" t="s">
        <v>7</v>
      </c>
      <c r="M9" s="91" t="s">
        <v>7</v>
      </c>
      <c r="BG9" s="44"/>
      <c r="BJ9" s="54"/>
    </row>
    <row r="10" spans="2:62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74" t="s">
        <v>66</v>
      </c>
      <c r="L10" s="74" t="s">
        <v>67</v>
      </c>
      <c r="M10" s="74" t="s">
        <v>80</v>
      </c>
      <c r="N10" s="75"/>
      <c r="BG10" s="44"/>
      <c r="BH10" s="49"/>
      <c r="BJ10" s="44"/>
    </row>
    <row r="11" spans="2:62" s="54" customFormat="1" ht="18" customHeight="1">
      <c r="B11" s="55" t="s">
        <v>98</v>
      </c>
      <c r="C11" s="53"/>
      <c r="D11" s="53"/>
      <c r="E11" s="53"/>
      <c r="F11" s="53"/>
      <c r="G11" s="53"/>
      <c r="H11" s="32">
        <v>59000</v>
      </c>
      <c r="I11" s="53"/>
      <c r="J11" s="32">
        <v>964.00720000000001</v>
      </c>
      <c r="K11" s="53"/>
      <c r="L11" s="32">
        <v>100</v>
      </c>
      <c r="M11" s="32">
        <v>2.73</v>
      </c>
      <c r="N11" s="75"/>
      <c r="BG11" s="44"/>
      <c r="BH11" s="49"/>
      <c r="BJ11" s="44"/>
    </row>
    <row r="12" spans="2:62">
      <c r="B12" s="56" t="s">
        <v>193</v>
      </c>
      <c r="D12" s="44"/>
      <c r="E12" s="44"/>
      <c r="F12" s="44"/>
      <c r="G12" s="44"/>
    </row>
    <row r="13" spans="2:62">
      <c r="B13" s="56" t="s">
        <v>698</v>
      </c>
      <c r="D13" s="44"/>
      <c r="E13" s="44"/>
      <c r="F13" s="44"/>
      <c r="G13" s="44"/>
    </row>
    <row r="14" spans="2:62">
      <c r="B14" s="12" t="s">
        <v>197</v>
      </c>
      <c r="C14" s="12" t="s">
        <v>197</v>
      </c>
      <c r="D14" s="44"/>
      <c r="E14" s="44"/>
      <c r="F14" s="12" t="s">
        <v>197</v>
      </c>
      <c r="G14" s="12" t="s">
        <v>197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</row>
    <row r="15" spans="2:62">
      <c r="B15" s="56" t="s">
        <v>699</v>
      </c>
      <c r="D15" s="44"/>
      <c r="E15" s="44"/>
      <c r="F15" s="44"/>
      <c r="G15" s="44"/>
      <c r="H15" s="61">
        <v>0</v>
      </c>
      <c r="J15" s="61">
        <v>0</v>
      </c>
      <c r="L15" s="61">
        <v>0</v>
      </c>
      <c r="M15" s="61">
        <v>0</v>
      </c>
    </row>
    <row r="16" spans="2:62">
      <c r="B16" s="56" t="s">
        <v>700</v>
      </c>
      <c r="D16" s="44"/>
      <c r="E16" s="44"/>
      <c r="F16" s="44"/>
      <c r="G16" s="44"/>
    </row>
    <row r="17" spans="2:13">
      <c r="B17" s="12" t="s">
        <v>701</v>
      </c>
      <c r="C17" s="12" t="s">
        <v>702</v>
      </c>
      <c r="D17" s="12" t="s">
        <v>106</v>
      </c>
      <c r="E17" s="12" t="s">
        <v>703</v>
      </c>
      <c r="F17" s="12" t="s">
        <v>129</v>
      </c>
      <c r="G17" s="12" t="s">
        <v>108</v>
      </c>
      <c r="H17" s="35">
        <v>17000</v>
      </c>
      <c r="I17" s="35">
        <v>3035.06</v>
      </c>
      <c r="J17" s="35">
        <v>515.96019999999999</v>
      </c>
      <c r="K17" s="35">
        <v>0.01</v>
      </c>
      <c r="L17" s="35">
        <v>53.52</v>
      </c>
      <c r="M17" s="35">
        <v>1.46</v>
      </c>
    </row>
    <row r="18" spans="2:13">
      <c r="B18" s="12" t="s">
        <v>704</v>
      </c>
      <c r="C18" s="12" t="s">
        <v>705</v>
      </c>
      <c r="D18" s="12" t="s">
        <v>106</v>
      </c>
      <c r="E18" s="12" t="s">
        <v>706</v>
      </c>
      <c r="F18" s="12" t="s">
        <v>134</v>
      </c>
      <c r="G18" s="12" t="s">
        <v>108</v>
      </c>
      <c r="H18" s="35">
        <v>30000</v>
      </c>
      <c r="I18" s="35">
        <v>301.31</v>
      </c>
      <c r="J18" s="35">
        <v>90.393000000000001</v>
      </c>
      <c r="K18" s="35">
        <v>0.01</v>
      </c>
      <c r="L18" s="35">
        <v>9.3800000000000008</v>
      </c>
      <c r="M18" s="35">
        <v>0.26</v>
      </c>
    </row>
    <row r="19" spans="2:13">
      <c r="B19" s="12" t="s">
        <v>707</v>
      </c>
      <c r="C19" s="12" t="s">
        <v>708</v>
      </c>
      <c r="D19" s="12" t="s">
        <v>106</v>
      </c>
      <c r="E19" s="12" t="s">
        <v>703</v>
      </c>
      <c r="F19" s="12" t="s">
        <v>134</v>
      </c>
      <c r="G19" s="12" t="s">
        <v>108</v>
      </c>
      <c r="H19" s="35">
        <v>12000</v>
      </c>
      <c r="I19" s="35">
        <v>2980.45</v>
      </c>
      <c r="J19" s="35">
        <v>357.654</v>
      </c>
      <c r="K19" s="35">
        <v>0.01</v>
      </c>
      <c r="L19" s="35">
        <v>37.1</v>
      </c>
      <c r="M19" s="35">
        <v>1.01</v>
      </c>
    </row>
    <row r="20" spans="2:13">
      <c r="B20" s="56" t="s">
        <v>709</v>
      </c>
      <c r="D20" s="44"/>
      <c r="E20" s="44"/>
      <c r="F20" s="44"/>
      <c r="G20" s="44"/>
      <c r="H20" s="61">
        <v>59000</v>
      </c>
      <c r="J20" s="61">
        <v>964.00720000000001</v>
      </c>
      <c r="L20" s="61">
        <v>100</v>
      </c>
      <c r="M20" s="61">
        <v>2.73</v>
      </c>
    </row>
    <row r="21" spans="2:13">
      <c r="B21" s="56" t="s">
        <v>710</v>
      </c>
      <c r="D21" s="44"/>
      <c r="E21" s="44"/>
      <c r="F21" s="44"/>
      <c r="G21" s="44"/>
    </row>
    <row r="22" spans="2:13">
      <c r="B22" s="12" t="s">
        <v>197</v>
      </c>
      <c r="C22" s="12" t="s">
        <v>197</v>
      </c>
      <c r="D22" s="44"/>
      <c r="E22" s="44"/>
      <c r="F22" s="12" t="s">
        <v>197</v>
      </c>
      <c r="G22" s="12" t="s">
        <v>197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</row>
    <row r="23" spans="2:13">
      <c r="B23" s="56" t="s">
        <v>711</v>
      </c>
      <c r="D23" s="44"/>
      <c r="E23" s="44"/>
      <c r="F23" s="44"/>
      <c r="G23" s="44"/>
      <c r="H23" s="61">
        <v>0</v>
      </c>
      <c r="J23" s="61">
        <v>0</v>
      </c>
      <c r="L23" s="61">
        <v>0</v>
      </c>
      <c r="M23" s="61">
        <v>0</v>
      </c>
    </row>
    <row r="24" spans="2:13">
      <c r="B24" s="56" t="s">
        <v>129</v>
      </c>
      <c r="D24" s="44"/>
      <c r="E24" s="44"/>
      <c r="F24" s="44"/>
      <c r="G24" s="44"/>
    </row>
    <row r="25" spans="2:13">
      <c r="B25" s="12" t="s">
        <v>197</v>
      </c>
      <c r="C25" s="12" t="s">
        <v>197</v>
      </c>
      <c r="D25" s="44"/>
      <c r="E25" s="44"/>
      <c r="F25" s="12" t="s">
        <v>197</v>
      </c>
      <c r="G25" s="12" t="s">
        <v>197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</row>
    <row r="26" spans="2:13">
      <c r="B26" s="56" t="s">
        <v>687</v>
      </c>
      <c r="D26" s="44"/>
      <c r="E26" s="44"/>
      <c r="F26" s="44"/>
      <c r="G26" s="44"/>
      <c r="H26" s="61">
        <v>0</v>
      </c>
      <c r="J26" s="61">
        <v>0</v>
      </c>
      <c r="L26" s="61">
        <v>0</v>
      </c>
      <c r="M26" s="61">
        <v>0</v>
      </c>
    </row>
    <row r="27" spans="2:13">
      <c r="B27" s="56" t="s">
        <v>712</v>
      </c>
      <c r="D27" s="44"/>
      <c r="E27" s="44"/>
      <c r="F27" s="44"/>
      <c r="G27" s="44"/>
    </row>
    <row r="28" spans="2:13">
      <c r="B28" s="12" t="s">
        <v>197</v>
      </c>
      <c r="C28" s="12" t="s">
        <v>197</v>
      </c>
      <c r="D28" s="44"/>
      <c r="E28" s="44"/>
      <c r="F28" s="12" t="s">
        <v>197</v>
      </c>
      <c r="G28" s="12" t="s">
        <v>197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</row>
    <row r="29" spans="2:13">
      <c r="B29" s="56" t="s">
        <v>713</v>
      </c>
      <c r="D29" s="44"/>
      <c r="E29" s="44"/>
      <c r="F29" s="44"/>
      <c r="G29" s="44"/>
      <c r="H29" s="61">
        <v>0</v>
      </c>
      <c r="J29" s="61">
        <v>0</v>
      </c>
      <c r="L29" s="61">
        <v>0</v>
      </c>
      <c r="M29" s="61">
        <v>0</v>
      </c>
    </row>
    <row r="30" spans="2:13">
      <c r="B30" s="56" t="s">
        <v>714</v>
      </c>
      <c r="D30" s="44"/>
      <c r="E30" s="44"/>
      <c r="F30" s="44"/>
      <c r="G30" s="44"/>
    </row>
    <row r="31" spans="2:13">
      <c r="B31" s="12" t="s">
        <v>197</v>
      </c>
      <c r="C31" s="12" t="s">
        <v>197</v>
      </c>
      <c r="D31" s="44"/>
      <c r="E31" s="44"/>
      <c r="F31" s="12" t="s">
        <v>197</v>
      </c>
      <c r="G31" s="12" t="s">
        <v>197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</row>
    <row r="32" spans="2:13">
      <c r="B32" s="56" t="s">
        <v>715</v>
      </c>
      <c r="D32" s="44"/>
      <c r="E32" s="44"/>
      <c r="F32" s="44"/>
      <c r="G32" s="44"/>
      <c r="H32" s="61">
        <v>0</v>
      </c>
      <c r="J32" s="61">
        <v>0</v>
      </c>
      <c r="L32" s="61">
        <v>0</v>
      </c>
      <c r="M32" s="61">
        <v>0</v>
      </c>
    </row>
    <row r="33" spans="2:13">
      <c r="B33" s="56" t="s">
        <v>214</v>
      </c>
      <c r="D33" s="44"/>
      <c r="E33" s="44"/>
      <c r="F33" s="44"/>
      <c r="G33" s="44"/>
      <c r="H33" s="61">
        <v>59000</v>
      </c>
      <c r="J33" s="61">
        <v>964.00720000000001</v>
      </c>
      <c r="L33" s="61">
        <v>100</v>
      </c>
      <c r="M33" s="61">
        <v>2.73</v>
      </c>
    </row>
    <row r="34" spans="2:13">
      <c r="B34" s="56" t="s">
        <v>215</v>
      </c>
      <c r="D34" s="44"/>
      <c r="E34" s="44"/>
      <c r="F34" s="44"/>
      <c r="G34" s="44"/>
    </row>
    <row r="35" spans="2:13">
      <c r="B35" s="56" t="s">
        <v>716</v>
      </c>
      <c r="D35" s="44"/>
      <c r="E35" s="44"/>
      <c r="F35" s="44"/>
      <c r="G35" s="44"/>
    </row>
    <row r="36" spans="2:13">
      <c r="B36" s="12" t="s">
        <v>197</v>
      </c>
      <c r="C36" s="12" t="s">
        <v>197</v>
      </c>
      <c r="D36" s="44"/>
      <c r="E36" s="44"/>
      <c r="F36" s="12" t="s">
        <v>197</v>
      </c>
      <c r="G36" s="12" t="s">
        <v>197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</row>
    <row r="37" spans="2:13">
      <c r="B37" s="56" t="s">
        <v>717</v>
      </c>
      <c r="D37" s="44"/>
      <c r="E37" s="44"/>
      <c r="F37" s="44"/>
      <c r="G37" s="44"/>
      <c r="H37" s="61">
        <v>0</v>
      </c>
      <c r="J37" s="61">
        <v>0</v>
      </c>
      <c r="L37" s="61">
        <v>0</v>
      </c>
      <c r="M37" s="61">
        <v>0</v>
      </c>
    </row>
    <row r="38" spans="2:13">
      <c r="B38" s="56" t="s">
        <v>718</v>
      </c>
      <c r="D38" s="44"/>
      <c r="E38" s="44"/>
      <c r="F38" s="44"/>
      <c r="G38" s="44"/>
    </row>
    <row r="39" spans="2:13">
      <c r="B39" s="12" t="s">
        <v>197</v>
      </c>
      <c r="C39" s="12" t="s">
        <v>197</v>
      </c>
      <c r="D39" s="44"/>
      <c r="E39" s="44"/>
      <c r="F39" s="12" t="s">
        <v>197</v>
      </c>
      <c r="G39" s="12" t="s">
        <v>197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</row>
    <row r="40" spans="2:13">
      <c r="B40" s="56" t="s">
        <v>719</v>
      </c>
      <c r="D40" s="44"/>
      <c r="E40" s="44"/>
      <c r="F40" s="44"/>
      <c r="G40" s="44"/>
      <c r="H40" s="61">
        <v>0</v>
      </c>
      <c r="J40" s="61">
        <v>0</v>
      </c>
      <c r="L40" s="61">
        <v>0</v>
      </c>
      <c r="M40" s="61">
        <v>0</v>
      </c>
    </row>
    <row r="41" spans="2:13">
      <c r="B41" s="56" t="s">
        <v>129</v>
      </c>
      <c r="D41" s="44"/>
      <c r="E41" s="44"/>
      <c r="F41" s="44"/>
      <c r="G41" s="44"/>
    </row>
    <row r="42" spans="2:13">
      <c r="B42" s="12" t="s">
        <v>197</v>
      </c>
      <c r="C42" s="12" t="s">
        <v>197</v>
      </c>
      <c r="D42" s="44"/>
      <c r="E42" s="44"/>
      <c r="F42" s="12" t="s">
        <v>197</v>
      </c>
      <c r="G42" s="12" t="s">
        <v>197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</row>
    <row r="43" spans="2:13">
      <c r="B43" s="56" t="s">
        <v>687</v>
      </c>
      <c r="D43" s="44"/>
      <c r="E43" s="44"/>
      <c r="F43" s="44"/>
      <c r="G43" s="44"/>
      <c r="H43" s="61">
        <v>0</v>
      </c>
      <c r="J43" s="61">
        <v>0</v>
      </c>
      <c r="L43" s="61">
        <v>0</v>
      </c>
      <c r="M43" s="61">
        <v>0</v>
      </c>
    </row>
    <row r="44" spans="2:13">
      <c r="B44" s="56" t="s">
        <v>712</v>
      </c>
      <c r="D44" s="44"/>
      <c r="E44" s="44"/>
      <c r="F44" s="44"/>
      <c r="G44" s="44"/>
    </row>
    <row r="45" spans="2:13">
      <c r="B45" s="12" t="s">
        <v>197</v>
      </c>
      <c r="C45" s="12" t="s">
        <v>197</v>
      </c>
      <c r="D45" s="44"/>
      <c r="E45" s="44"/>
      <c r="F45" s="12" t="s">
        <v>197</v>
      </c>
      <c r="G45" s="12" t="s">
        <v>197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</row>
    <row r="46" spans="2:13">
      <c r="B46" s="56" t="s">
        <v>713</v>
      </c>
      <c r="D46" s="44"/>
      <c r="E46" s="44"/>
      <c r="F46" s="44"/>
      <c r="G46" s="44"/>
      <c r="H46" s="61">
        <v>0</v>
      </c>
      <c r="J46" s="61">
        <v>0</v>
      </c>
      <c r="L46" s="61">
        <v>0</v>
      </c>
      <c r="M46" s="61">
        <v>0</v>
      </c>
    </row>
    <row r="47" spans="2:13">
      <c r="B47" s="56" t="s">
        <v>220</v>
      </c>
      <c r="D47" s="44"/>
      <c r="E47" s="44"/>
      <c r="F47" s="44"/>
      <c r="G47" s="44"/>
      <c r="H47" s="61">
        <v>0</v>
      </c>
      <c r="J47" s="61">
        <v>0</v>
      </c>
      <c r="L47" s="61">
        <v>0</v>
      </c>
      <c r="M47" s="61">
        <v>0</v>
      </c>
    </row>
    <row r="48" spans="2:13">
      <c r="B48" s="12" t="s">
        <v>221</v>
      </c>
      <c r="D48" s="44"/>
      <c r="E48" s="44"/>
      <c r="F48" s="44"/>
      <c r="G48" s="44"/>
    </row>
    <row r="49" spans="4:7">
      <c r="D49" s="44"/>
      <c r="E49" s="44"/>
      <c r="F49" s="44"/>
      <c r="G49" s="44"/>
    </row>
    <row r="50" spans="4:7">
      <c r="D50" s="44"/>
      <c r="E50" s="44"/>
      <c r="F50" s="44"/>
      <c r="G50" s="44"/>
    </row>
    <row r="51" spans="4:7">
      <c r="D51" s="44"/>
      <c r="E51" s="44"/>
      <c r="F51" s="44"/>
      <c r="G51" s="44"/>
    </row>
    <row r="52" spans="4:7">
      <c r="D52" s="44"/>
      <c r="E52" s="44"/>
      <c r="F52" s="44"/>
      <c r="G52" s="44"/>
    </row>
    <row r="53" spans="4:7">
      <c r="D53" s="44"/>
      <c r="E53" s="44"/>
      <c r="F53" s="44"/>
      <c r="G53" s="44"/>
    </row>
    <row r="54" spans="4:7">
      <c r="D54" s="44"/>
      <c r="E54" s="44"/>
      <c r="F54" s="44"/>
      <c r="G54" s="44"/>
    </row>
    <row r="55" spans="4:7">
      <c r="D55" s="44"/>
      <c r="E55" s="44"/>
      <c r="F55" s="44"/>
      <c r="G55" s="44"/>
    </row>
    <row r="56" spans="4:7">
      <c r="D56" s="44"/>
      <c r="E56" s="44"/>
      <c r="F56" s="44"/>
      <c r="G56" s="44"/>
    </row>
    <row r="57" spans="4:7">
      <c r="D57" s="44"/>
      <c r="E57" s="44"/>
      <c r="F57" s="44"/>
      <c r="G57" s="44"/>
    </row>
    <row r="58" spans="4:7">
      <c r="D58" s="44"/>
      <c r="E58" s="44"/>
      <c r="F58" s="44"/>
      <c r="G58" s="44"/>
    </row>
    <row r="59" spans="4:7">
      <c r="D59" s="44"/>
      <c r="E59" s="44"/>
      <c r="F59" s="44"/>
      <c r="G59" s="44"/>
    </row>
    <row r="60" spans="4:7">
      <c r="D60" s="44"/>
      <c r="E60" s="44"/>
      <c r="F60" s="44"/>
      <c r="G60" s="44"/>
    </row>
    <row r="61" spans="4:7">
      <c r="D61" s="44"/>
      <c r="E61" s="44"/>
      <c r="F61" s="44"/>
      <c r="G61" s="44"/>
    </row>
    <row r="62" spans="4:7">
      <c r="D62" s="44"/>
      <c r="E62" s="44"/>
      <c r="F62" s="44"/>
      <c r="G62" s="44"/>
    </row>
    <row r="63" spans="4:7">
      <c r="D63" s="44"/>
      <c r="E63" s="44"/>
      <c r="F63" s="44"/>
      <c r="G63" s="44"/>
    </row>
    <row r="64" spans="4:7">
      <c r="D64" s="44"/>
      <c r="E64" s="44"/>
      <c r="F64" s="44"/>
      <c r="G64" s="44"/>
    </row>
    <row r="65" spans="4:7">
      <c r="D65" s="44"/>
      <c r="E65" s="44"/>
      <c r="F65" s="44"/>
      <c r="G65" s="44"/>
    </row>
    <row r="66" spans="4:7">
      <c r="D66" s="44"/>
      <c r="E66" s="44"/>
      <c r="F66" s="44"/>
      <c r="G66" s="44"/>
    </row>
    <row r="67" spans="4:7">
      <c r="D67" s="44"/>
      <c r="E67" s="44"/>
      <c r="F67" s="44"/>
      <c r="G67" s="44"/>
    </row>
    <row r="68" spans="4:7">
      <c r="D68" s="44"/>
      <c r="E68" s="44"/>
      <c r="F68" s="44"/>
      <c r="G68" s="44"/>
    </row>
    <row r="69" spans="4:7">
      <c r="D69" s="44"/>
      <c r="E69" s="44"/>
      <c r="F69" s="44"/>
      <c r="G69" s="44"/>
    </row>
    <row r="70" spans="4:7">
      <c r="D70" s="44"/>
      <c r="E70" s="44"/>
      <c r="F70" s="44"/>
      <c r="G70" s="44"/>
    </row>
    <row r="71" spans="4:7">
      <c r="D71" s="44"/>
      <c r="E71" s="44"/>
      <c r="F71" s="44"/>
      <c r="G71" s="44"/>
    </row>
    <row r="72" spans="4:7">
      <c r="D72" s="44"/>
      <c r="E72" s="44"/>
      <c r="F72" s="44"/>
      <c r="G72" s="44"/>
    </row>
    <row r="73" spans="4:7">
      <c r="D73" s="44"/>
      <c r="E73" s="44"/>
      <c r="F73" s="44"/>
      <c r="G73" s="44"/>
    </row>
    <row r="74" spans="4:7">
      <c r="D74" s="44"/>
      <c r="E74" s="44"/>
      <c r="F74" s="44"/>
      <c r="G74" s="44"/>
    </row>
    <row r="75" spans="4:7">
      <c r="D75" s="44"/>
      <c r="E75" s="44"/>
      <c r="F75" s="44"/>
      <c r="G75" s="44"/>
    </row>
    <row r="76" spans="4:7">
      <c r="D76" s="44"/>
      <c r="E76" s="44"/>
      <c r="F76" s="44"/>
      <c r="G76" s="44"/>
    </row>
    <row r="77" spans="4:7">
      <c r="D77" s="44"/>
      <c r="E77" s="44"/>
      <c r="F77" s="44"/>
      <c r="G77" s="44"/>
    </row>
    <row r="78" spans="4:7">
      <c r="D78" s="44"/>
      <c r="E78" s="44"/>
      <c r="F78" s="44"/>
      <c r="G78" s="44"/>
    </row>
    <row r="79" spans="4:7">
      <c r="D79" s="44"/>
      <c r="E79" s="44"/>
      <c r="F79" s="44"/>
      <c r="G79" s="44"/>
    </row>
    <row r="80" spans="4:7">
      <c r="D80" s="44"/>
      <c r="E80" s="44"/>
      <c r="F80" s="44"/>
      <c r="G80" s="44"/>
    </row>
    <row r="81" spans="4:7">
      <c r="D81" s="44"/>
      <c r="E81" s="44"/>
      <c r="F81" s="44"/>
      <c r="G81" s="44"/>
    </row>
    <row r="82" spans="4:7">
      <c r="D82" s="44"/>
      <c r="E82" s="44"/>
      <c r="F82" s="44"/>
      <c r="G82" s="44"/>
    </row>
    <row r="83" spans="4:7">
      <c r="D83" s="44"/>
      <c r="E83" s="44"/>
      <c r="F83" s="44"/>
      <c r="G83" s="44"/>
    </row>
    <row r="84" spans="4:7">
      <c r="D84" s="44"/>
      <c r="E84" s="44"/>
      <c r="F84" s="44"/>
      <c r="G84" s="44"/>
    </row>
    <row r="85" spans="4:7">
      <c r="D85" s="44"/>
      <c r="E85" s="44"/>
      <c r="F85" s="44"/>
      <c r="G85" s="44"/>
    </row>
    <row r="86" spans="4:7">
      <c r="D86" s="44"/>
      <c r="E86" s="44"/>
      <c r="F86" s="44"/>
      <c r="G86" s="44"/>
    </row>
    <row r="87" spans="4:7">
      <c r="D87" s="44"/>
      <c r="E87" s="44"/>
      <c r="F87" s="44"/>
      <c r="G87" s="44"/>
    </row>
    <row r="88" spans="4:7">
      <c r="D88" s="44"/>
      <c r="E88" s="44"/>
      <c r="F88" s="44"/>
      <c r="G88" s="44"/>
    </row>
    <row r="89" spans="4:7">
      <c r="D89" s="44"/>
      <c r="E89" s="44"/>
      <c r="F89" s="44"/>
      <c r="G89" s="44"/>
    </row>
    <row r="90" spans="4:7">
      <c r="D90" s="44"/>
      <c r="E90" s="44"/>
      <c r="F90" s="44"/>
      <c r="G90" s="44"/>
    </row>
    <row r="91" spans="4:7">
      <c r="D91" s="44"/>
      <c r="E91" s="44"/>
      <c r="F91" s="44"/>
      <c r="G91" s="44"/>
    </row>
    <row r="92" spans="4:7">
      <c r="D92" s="44"/>
      <c r="E92" s="44"/>
      <c r="F92" s="44"/>
      <c r="G92" s="44"/>
    </row>
    <row r="93" spans="4:7">
      <c r="D93" s="44"/>
      <c r="E93" s="44"/>
      <c r="F93" s="44"/>
      <c r="G93" s="44"/>
    </row>
    <row r="94" spans="4:7">
      <c r="D94" s="44"/>
      <c r="E94" s="44"/>
      <c r="F94" s="44"/>
      <c r="G94" s="44"/>
    </row>
    <row r="95" spans="4:7">
      <c r="D95" s="44"/>
      <c r="E95" s="44"/>
      <c r="F95" s="44"/>
      <c r="G95" s="44"/>
    </row>
    <row r="96" spans="4:7">
      <c r="D96" s="44"/>
      <c r="E96" s="44"/>
      <c r="F96" s="44"/>
      <c r="G96" s="44"/>
    </row>
    <row r="97" spans="4:7">
      <c r="D97" s="44"/>
      <c r="E97" s="44"/>
      <c r="F97" s="44"/>
      <c r="G97" s="44"/>
    </row>
    <row r="98" spans="4:7">
      <c r="D98" s="44"/>
      <c r="E98" s="44"/>
      <c r="F98" s="44"/>
      <c r="G98" s="44"/>
    </row>
    <row r="99" spans="4:7">
      <c r="D99" s="44"/>
      <c r="E99" s="44"/>
      <c r="F99" s="44"/>
      <c r="G99" s="44"/>
    </row>
    <row r="100" spans="4:7">
      <c r="D100" s="44"/>
      <c r="E100" s="44"/>
      <c r="F100" s="44"/>
      <c r="G100" s="44"/>
    </row>
    <row r="101" spans="4:7">
      <c r="D101" s="44"/>
      <c r="E101" s="44"/>
      <c r="F101" s="44"/>
      <c r="G101" s="44"/>
    </row>
    <row r="102" spans="4:7">
      <c r="D102" s="44"/>
      <c r="E102" s="44"/>
      <c r="F102" s="44"/>
      <c r="G102" s="44"/>
    </row>
    <row r="103" spans="4:7">
      <c r="D103" s="44"/>
      <c r="E103" s="44"/>
      <c r="F103" s="44"/>
      <c r="G103" s="44"/>
    </row>
    <row r="104" spans="4:7">
      <c r="D104" s="44"/>
      <c r="E104" s="44"/>
      <c r="F104" s="44"/>
      <c r="G104" s="44"/>
    </row>
    <row r="105" spans="4:7">
      <c r="D105" s="44"/>
      <c r="E105" s="44"/>
      <c r="F105" s="44"/>
      <c r="G105" s="44"/>
    </row>
    <row r="106" spans="4:7">
      <c r="D106" s="44"/>
      <c r="E106" s="44"/>
      <c r="F106" s="44"/>
      <c r="G106" s="44"/>
    </row>
    <row r="107" spans="4:7">
      <c r="D107" s="44"/>
      <c r="E107" s="44"/>
      <c r="F107" s="44"/>
      <c r="G107" s="44"/>
    </row>
    <row r="108" spans="4:7">
      <c r="D108" s="44"/>
      <c r="E108" s="44"/>
      <c r="F108" s="44"/>
      <c r="G108" s="44"/>
    </row>
    <row r="109" spans="4:7">
      <c r="D109" s="44"/>
      <c r="E109" s="44"/>
      <c r="F109" s="44"/>
      <c r="G109" s="44"/>
    </row>
    <row r="110" spans="4:7">
      <c r="D110" s="44"/>
      <c r="E110" s="44"/>
      <c r="F110" s="44"/>
      <c r="G110" s="44"/>
    </row>
    <row r="111" spans="4:7">
      <c r="D111" s="44"/>
      <c r="E111" s="44"/>
      <c r="F111" s="44"/>
      <c r="G111" s="44"/>
    </row>
    <row r="112" spans="4:7">
      <c r="D112" s="44"/>
      <c r="E112" s="44"/>
      <c r="F112" s="44"/>
      <c r="G112" s="44"/>
    </row>
    <row r="113" spans="4:7">
      <c r="D113" s="44"/>
      <c r="E113" s="44"/>
      <c r="F113" s="44"/>
      <c r="G113" s="44"/>
    </row>
    <row r="114" spans="4:7">
      <c r="D114" s="44"/>
      <c r="E114" s="44"/>
      <c r="F114" s="44"/>
      <c r="G114" s="44"/>
    </row>
    <row r="115" spans="4:7">
      <c r="D115" s="44"/>
      <c r="E115" s="44"/>
      <c r="F115" s="44"/>
      <c r="G115" s="44"/>
    </row>
    <row r="116" spans="4:7">
      <c r="D116" s="44"/>
      <c r="E116" s="44"/>
      <c r="F116" s="44"/>
      <c r="G116" s="44"/>
    </row>
    <row r="117" spans="4:7">
      <c r="D117" s="44"/>
      <c r="E117" s="44"/>
      <c r="F117" s="44"/>
      <c r="G117" s="44"/>
    </row>
    <row r="118" spans="4:7">
      <c r="D118" s="44"/>
      <c r="E118" s="44"/>
      <c r="F118" s="44"/>
      <c r="G118" s="44"/>
    </row>
    <row r="119" spans="4:7">
      <c r="D119" s="44"/>
      <c r="E119" s="44"/>
      <c r="F119" s="44"/>
      <c r="G119" s="44"/>
    </row>
    <row r="120" spans="4:7">
      <c r="D120" s="44"/>
      <c r="E120" s="44"/>
      <c r="F120" s="44"/>
      <c r="G120" s="44"/>
    </row>
    <row r="121" spans="4:7">
      <c r="D121" s="44"/>
      <c r="E121" s="44"/>
      <c r="F121" s="44"/>
      <c r="G121" s="44"/>
    </row>
    <row r="122" spans="4:7">
      <c r="D122" s="44"/>
      <c r="E122" s="44"/>
      <c r="F122" s="44"/>
      <c r="G122" s="44"/>
    </row>
    <row r="123" spans="4:7">
      <c r="D123" s="44"/>
      <c r="E123" s="44"/>
      <c r="F123" s="44"/>
      <c r="G123" s="44"/>
    </row>
    <row r="124" spans="4:7">
      <c r="D124" s="44"/>
      <c r="E124" s="44"/>
      <c r="F124" s="44"/>
      <c r="G124" s="44"/>
    </row>
    <row r="125" spans="4:7">
      <c r="D125" s="44"/>
      <c r="E125" s="44"/>
      <c r="F125" s="44"/>
      <c r="G125" s="44"/>
    </row>
    <row r="126" spans="4:7">
      <c r="D126" s="44"/>
      <c r="E126" s="44"/>
      <c r="F126" s="44"/>
      <c r="G126" s="44"/>
    </row>
    <row r="127" spans="4:7">
      <c r="D127" s="44"/>
      <c r="E127" s="44"/>
      <c r="F127" s="44"/>
      <c r="G127" s="44"/>
    </row>
    <row r="128" spans="4:7">
      <c r="D128" s="44"/>
      <c r="E128" s="44"/>
      <c r="F128" s="44"/>
      <c r="G128" s="44"/>
    </row>
    <row r="129" spans="4:7">
      <c r="D129" s="44"/>
      <c r="E129" s="44"/>
      <c r="F129" s="44"/>
      <c r="G129" s="44"/>
    </row>
    <row r="130" spans="4:7">
      <c r="D130" s="44"/>
      <c r="E130" s="44"/>
      <c r="F130" s="44"/>
      <c r="G130" s="44"/>
    </row>
    <row r="131" spans="4:7">
      <c r="D131" s="44"/>
      <c r="E131" s="44"/>
      <c r="F131" s="44"/>
      <c r="G131" s="44"/>
    </row>
    <row r="132" spans="4:7">
      <c r="D132" s="44"/>
      <c r="E132" s="44"/>
      <c r="F132" s="44"/>
      <c r="G132" s="44"/>
    </row>
    <row r="133" spans="4:7">
      <c r="D133" s="44"/>
      <c r="E133" s="44"/>
      <c r="F133" s="44"/>
      <c r="G133" s="44"/>
    </row>
    <row r="134" spans="4:7">
      <c r="D134" s="44"/>
      <c r="E134" s="44"/>
      <c r="F134" s="44"/>
      <c r="G134" s="44"/>
    </row>
    <row r="135" spans="4:7">
      <c r="D135" s="44"/>
      <c r="E135" s="44"/>
      <c r="F135" s="44"/>
      <c r="G135" s="44"/>
    </row>
    <row r="136" spans="4:7">
      <c r="D136" s="44"/>
      <c r="E136" s="44"/>
      <c r="F136" s="44"/>
      <c r="G136" s="44"/>
    </row>
    <row r="137" spans="4:7">
      <c r="D137" s="44"/>
      <c r="E137" s="44"/>
      <c r="F137" s="44"/>
      <c r="G137" s="44"/>
    </row>
    <row r="138" spans="4:7">
      <c r="D138" s="44"/>
      <c r="E138" s="44"/>
      <c r="F138" s="44"/>
      <c r="G138" s="44"/>
    </row>
    <row r="139" spans="4:7">
      <c r="D139" s="44"/>
      <c r="E139" s="44"/>
      <c r="F139" s="44"/>
      <c r="G139" s="44"/>
    </row>
    <row r="140" spans="4:7">
      <c r="D140" s="44"/>
      <c r="E140" s="44"/>
      <c r="F140" s="44"/>
      <c r="G140" s="44"/>
    </row>
    <row r="141" spans="4:7">
      <c r="D141" s="44"/>
      <c r="E141" s="44"/>
      <c r="F141" s="44"/>
      <c r="G141" s="44"/>
    </row>
    <row r="142" spans="4:7">
      <c r="D142" s="44"/>
      <c r="E142" s="44"/>
      <c r="F142" s="44"/>
      <c r="G142" s="44"/>
    </row>
    <row r="143" spans="4:7">
      <c r="D143" s="44"/>
      <c r="E143" s="44"/>
      <c r="F143" s="44"/>
      <c r="G143" s="44"/>
    </row>
    <row r="144" spans="4:7">
      <c r="D144" s="44"/>
      <c r="E144" s="44"/>
      <c r="F144" s="44"/>
      <c r="G144" s="44"/>
    </row>
    <row r="145" spans="4:7">
      <c r="D145" s="44"/>
      <c r="E145" s="44"/>
      <c r="F145" s="44"/>
      <c r="G145" s="44"/>
    </row>
    <row r="146" spans="4:7">
      <c r="D146" s="44"/>
      <c r="E146" s="44"/>
      <c r="F146" s="44"/>
      <c r="G146" s="44"/>
    </row>
    <row r="147" spans="4:7">
      <c r="D147" s="44"/>
      <c r="E147" s="44"/>
      <c r="F147" s="44"/>
      <c r="G147" s="44"/>
    </row>
    <row r="148" spans="4:7">
      <c r="D148" s="44"/>
      <c r="E148" s="44"/>
      <c r="F148" s="44"/>
      <c r="G148" s="44"/>
    </row>
    <row r="149" spans="4:7">
      <c r="D149" s="44"/>
      <c r="E149" s="44"/>
      <c r="F149" s="44"/>
      <c r="G149" s="44"/>
    </row>
    <row r="150" spans="4:7">
      <c r="D150" s="44"/>
      <c r="E150" s="44"/>
      <c r="F150" s="44"/>
      <c r="G150" s="44"/>
    </row>
    <row r="151" spans="4:7">
      <c r="D151" s="44"/>
      <c r="E151" s="44"/>
      <c r="F151" s="44"/>
      <c r="G151" s="44"/>
    </row>
    <row r="152" spans="4:7">
      <c r="D152" s="44"/>
      <c r="E152" s="44"/>
      <c r="F152" s="44"/>
      <c r="G152" s="44"/>
    </row>
    <row r="153" spans="4:7">
      <c r="D153" s="44"/>
      <c r="E153" s="44"/>
      <c r="F153" s="44"/>
      <c r="G153" s="44"/>
    </row>
    <row r="154" spans="4:7">
      <c r="D154" s="44"/>
      <c r="E154" s="44"/>
      <c r="F154" s="44"/>
      <c r="G154" s="44"/>
    </row>
    <row r="155" spans="4:7">
      <c r="D155" s="44"/>
      <c r="E155" s="44"/>
      <c r="F155" s="44"/>
      <c r="G155" s="44"/>
    </row>
    <row r="156" spans="4:7">
      <c r="D156" s="44"/>
      <c r="E156" s="44"/>
      <c r="F156" s="44"/>
      <c r="G156" s="44"/>
    </row>
    <row r="157" spans="4:7">
      <c r="D157" s="44"/>
      <c r="E157" s="44"/>
      <c r="F157" s="44"/>
      <c r="G157" s="44"/>
    </row>
    <row r="158" spans="4:7">
      <c r="D158" s="44"/>
      <c r="E158" s="44"/>
      <c r="F158" s="44"/>
      <c r="G158" s="44"/>
    </row>
    <row r="159" spans="4:7">
      <c r="D159" s="44"/>
      <c r="E159" s="44"/>
      <c r="F159" s="44"/>
      <c r="G159" s="44"/>
    </row>
    <row r="160" spans="4:7">
      <c r="D160" s="44"/>
      <c r="E160" s="44"/>
      <c r="F160" s="44"/>
      <c r="G160" s="44"/>
    </row>
    <row r="161" spans="4:7">
      <c r="D161" s="44"/>
      <c r="E161" s="44"/>
      <c r="F161" s="44"/>
      <c r="G161" s="44"/>
    </row>
    <row r="162" spans="4:7">
      <c r="D162" s="44"/>
      <c r="E162" s="44"/>
      <c r="F162" s="44"/>
      <c r="G162" s="44"/>
    </row>
    <row r="163" spans="4:7">
      <c r="D163" s="44"/>
      <c r="E163" s="44"/>
      <c r="F163" s="44"/>
      <c r="G163" s="44"/>
    </row>
    <row r="164" spans="4:7">
      <c r="D164" s="44"/>
      <c r="E164" s="44"/>
      <c r="F164" s="44"/>
      <c r="G164" s="44"/>
    </row>
    <row r="165" spans="4:7">
      <c r="D165" s="44"/>
      <c r="E165" s="44"/>
      <c r="F165" s="44"/>
      <c r="G165" s="44"/>
    </row>
    <row r="166" spans="4:7">
      <c r="D166" s="44"/>
      <c r="E166" s="44"/>
      <c r="F166" s="44"/>
      <c r="G166" s="44"/>
    </row>
    <row r="167" spans="4:7">
      <c r="D167" s="44"/>
      <c r="E167" s="44"/>
      <c r="F167" s="44"/>
      <c r="G167" s="44"/>
    </row>
    <row r="168" spans="4:7">
      <c r="D168" s="44"/>
      <c r="E168" s="44"/>
      <c r="F168" s="44"/>
      <c r="G168" s="44"/>
    </row>
    <row r="169" spans="4:7">
      <c r="D169" s="44"/>
      <c r="E169" s="44"/>
      <c r="F169" s="44"/>
      <c r="G169" s="44"/>
    </row>
    <row r="170" spans="4:7">
      <c r="D170" s="44"/>
      <c r="E170" s="44"/>
      <c r="F170" s="44"/>
      <c r="G170" s="44"/>
    </row>
    <row r="171" spans="4:7">
      <c r="D171" s="44"/>
      <c r="E171" s="44"/>
      <c r="F171" s="44"/>
      <c r="G171" s="44"/>
    </row>
    <row r="172" spans="4:7">
      <c r="D172" s="44"/>
      <c r="E172" s="44"/>
      <c r="F172" s="44"/>
      <c r="G172" s="44"/>
    </row>
    <row r="173" spans="4:7">
      <c r="D173" s="44"/>
      <c r="E173" s="44"/>
      <c r="F173" s="44"/>
      <c r="G173" s="44"/>
    </row>
    <row r="174" spans="4:7">
      <c r="D174" s="44"/>
      <c r="E174" s="44"/>
      <c r="F174" s="44"/>
      <c r="G174" s="44"/>
    </row>
    <row r="175" spans="4:7">
      <c r="D175" s="44"/>
      <c r="E175" s="44"/>
      <c r="F175" s="44"/>
      <c r="G175" s="44"/>
    </row>
    <row r="176" spans="4:7">
      <c r="D176" s="44"/>
      <c r="E176" s="44"/>
      <c r="F176" s="44"/>
      <c r="G176" s="44"/>
    </row>
    <row r="177" spans="4:7">
      <c r="D177" s="44"/>
      <c r="E177" s="44"/>
      <c r="F177" s="44"/>
      <c r="G177" s="44"/>
    </row>
    <row r="178" spans="4:7">
      <c r="D178" s="44"/>
      <c r="E178" s="44"/>
      <c r="F178" s="44"/>
      <c r="G178" s="44"/>
    </row>
    <row r="179" spans="4:7">
      <c r="D179" s="44"/>
      <c r="E179" s="44"/>
      <c r="F179" s="44"/>
      <c r="G179" s="44"/>
    </row>
    <row r="180" spans="4:7">
      <c r="D180" s="44"/>
      <c r="E180" s="44"/>
      <c r="F180" s="44"/>
      <c r="G180" s="44"/>
    </row>
    <row r="181" spans="4:7">
      <c r="D181" s="44"/>
      <c r="E181" s="44"/>
      <c r="F181" s="44"/>
      <c r="G181" s="44"/>
    </row>
    <row r="182" spans="4:7">
      <c r="D182" s="44"/>
      <c r="E182" s="44"/>
      <c r="F182" s="44"/>
      <c r="G182" s="44"/>
    </row>
    <row r="183" spans="4:7">
      <c r="D183" s="44"/>
      <c r="E183" s="44"/>
      <c r="F183" s="44"/>
      <c r="G183" s="44"/>
    </row>
    <row r="184" spans="4:7">
      <c r="D184" s="44"/>
      <c r="E184" s="44"/>
      <c r="F184" s="44"/>
      <c r="G184" s="44"/>
    </row>
    <row r="185" spans="4:7">
      <c r="D185" s="44"/>
      <c r="E185" s="44"/>
      <c r="F185" s="44"/>
      <c r="G185" s="44"/>
    </row>
    <row r="186" spans="4:7">
      <c r="D186" s="44"/>
      <c r="E186" s="44"/>
      <c r="F186" s="44"/>
      <c r="G186" s="44"/>
    </row>
    <row r="187" spans="4:7">
      <c r="D187" s="44"/>
      <c r="E187" s="44"/>
      <c r="F187" s="44"/>
      <c r="G187" s="44"/>
    </row>
    <row r="188" spans="4:7">
      <c r="D188" s="44"/>
      <c r="E188" s="44"/>
      <c r="F188" s="44"/>
      <c r="G188" s="44"/>
    </row>
    <row r="189" spans="4:7">
      <c r="D189" s="44"/>
      <c r="E189" s="44"/>
      <c r="F189" s="44"/>
      <c r="G189" s="44"/>
    </row>
    <row r="190" spans="4:7">
      <c r="D190" s="44"/>
      <c r="E190" s="44"/>
      <c r="F190" s="44"/>
      <c r="G190" s="44"/>
    </row>
    <row r="191" spans="4:7">
      <c r="D191" s="44"/>
      <c r="E191" s="44"/>
      <c r="F191" s="44"/>
      <c r="G191" s="44"/>
    </row>
    <row r="192" spans="4:7">
      <c r="D192" s="44"/>
      <c r="E192" s="44"/>
      <c r="F192" s="44"/>
      <c r="G192" s="44"/>
    </row>
    <row r="193" spans="4:7">
      <c r="D193" s="44"/>
      <c r="E193" s="44"/>
      <c r="F193" s="44"/>
      <c r="G193" s="44"/>
    </row>
    <row r="194" spans="4:7">
      <c r="D194" s="44"/>
      <c r="E194" s="44"/>
      <c r="F194" s="44"/>
      <c r="G194" s="44"/>
    </row>
    <row r="195" spans="4:7">
      <c r="D195" s="44"/>
      <c r="E195" s="44"/>
      <c r="F195" s="44"/>
      <c r="G195" s="44"/>
    </row>
    <row r="196" spans="4:7">
      <c r="D196" s="44"/>
      <c r="E196" s="44"/>
      <c r="F196" s="44"/>
      <c r="G196" s="44"/>
    </row>
    <row r="197" spans="4:7">
      <c r="D197" s="44"/>
      <c r="E197" s="44"/>
      <c r="F197" s="44"/>
      <c r="G197" s="44"/>
    </row>
    <row r="198" spans="4:7">
      <c r="D198" s="44"/>
      <c r="E198" s="44"/>
      <c r="F198" s="44"/>
      <c r="G198" s="44"/>
    </row>
    <row r="199" spans="4:7">
      <c r="D199" s="44"/>
      <c r="E199" s="44"/>
      <c r="F199" s="44"/>
      <c r="G199" s="44"/>
    </row>
    <row r="200" spans="4:7">
      <c r="D200" s="44"/>
      <c r="E200" s="44"/>
      <c r="F200" s="44"/>
      <c r="G200" s="44"/>
    </row>
    <row r="201" spans="4:7">
      <c r="D201" s="44"/>
      <c r="E201" s="44"/>
      <c r="F201" s="44"/>
      <c r="G201" s="44"/>
    </row>
    <row r="202" spans="4:7">
      <c r="D202" s="44"/>
      <c r="E202" s="44"/>
      <c r="F202" s="44"/>
      <c r="G202" s="44"/>
    </row>
    <row r="203" spans="4:7">
      <c r="D203" s="44"/>
      <c r="E203" s="44"/>
      <c r="F203" s="44"/>
      <c r="G203" s="44"/>
    </row>
    <row r="204" spans="4:7">
      <c r="D204" s="44"/>
      <c r="E204" s="44"/>
      <c r="F204" s="44"/>
      <c r="G204" s="44"/>
    </row>
    <row r="205" spans="4:7">
      <c r="D205" s="44"/>
      <c r="E205" s="44"/>
      <c r="F205" s="44"/>
      <c r="G205" s="44"/>
    </row>
    <row r="206" spans="4:7">
      <c r="D206" s="44"/>
      <c r="E206" s="44"/>
      <c r="F206" s="44"/>
      <c r="G206" s="44"/>
    </row>
    <row r="207" spans="4:7">
      <c r="D207" s="44"/>
      <c r="E207" s="44"/>
      <c r="F207" s="44"/>
      <c r="G207" s="44"/>
    </row>
    <row r="208" spans="4:7">
      <c r="D208" s="44"/>
      <c r="E208" s="44"/>
      <c r="F208" s="44"/>
      <c r="G208" s="44"/>
    </row>
    <row r="209" spans="2:7">
      <c r="D209" s="44"/>
      <c r="E209" s="44"/>
      <c r="F209" s="44"/>
      <c r="G209" s="44"/>
    </row>
    <row r="210" spans="2:7">
      <c r="D210" s="44"/>
      <c r="E210" s="44"/>
      <c r="F210" s="44"/>
      <c r="G210" s="44"/>
    </row>
    <row r="211" spans="2:7">
      <c r="D211" s="44"/>
      <c r="E211" s="44"/>
      <c r="F211" s="44"/>
      <c r="G211" s="44"/>
    </row>
    <row r="212" spans="2:7">
      <c r="D212" s="44"/>
      <c r="E212" s="44"/>
      <c r="F212" s="44"/>
      <c r="G212" s="44"/>
    </row>
    <row r="213" spans="2:7">
      <c r="D213" s="44"/>
      <c r="E213" s="44"/>
      <c r="F213" s="44"/>
      <c r="G213" s="44"/>
    </row>
    <row r="214" spans="2:7">
      <c r="D214" s="44"/>
      <c r="E214" s="44"/>
      <c r="F214" s="44"/>
      <c r="G214" s="44"/>
    </row>
    <row r="215" spans="2:7">
      <c r="B215" s="44"/>
      <c r="D215" s="44"/>
      <c r="E215" s="44"/>
      <c r="F215" s="44"/>
      <c r="G215" s="44"/>
    </row>
    <row r="216" spans="2:7">
      <c r="B216" s="44"/>
      <c r="D216" s="44"/>
      <c r="E216" s="44"/>
      <c r="F216" s="44"/>
      <c r="G216" s="44"/>
    </row>
    <row r="217" spans="2:7">
      <c r="B217" s="49"/>
      <c r="D217" s="44"/>
      <c r="E217" s="44"/>
      <c r="F217" s="44"/>
      <c r="G217" s="44"/>
    </row>
    <row r="218" spans="2:7">
      <c r="D218" s="44"/>
      <c r="E218" s="44"/>
      <c r="F218" s="44"/>
      <c r="G218" s="44"/>
    </row>
    <row r="219" spans="2:7">
      <c r="D219" s="44"/>
      <c r="E219" s="44"/>
      <c r="F219" s="44"/>
      <c r="G219" s="44"/>
    </row>
    <row r="220" spans="2:7">
      <c r="D220" s="44"/>
      <c r="E220" s="44"/>
      <c r="F220" s="44"/>
      <c r="G220" s="44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5" width="10.7109375" style="43" customWidth="1"/>
    <col min="6" max="9" width="10.7109375" style="44" customWidth="1"/>
    <col min="10" max="10" width="14.7109375" style="44" customWidth="1"/>
    <col min="11" max="11" width="11.7109375" style="44" customWidth="1"/>
    <col min="12" max="12" width="14.7109375" style="44" customWidth="1"/>
    <col min="13" max="15" width="10.7109375" style="44" customWidth="1"/>
    <col min="16" max="16" width="7.5703125" style="44" customWidth="1"/>
    <col min="17" max="17" width="6.7109375" style="44" customWidth="1"/>
    <col min="18" max="18" width="7.7109375" style="44" customWidth="1"/>
    <col min="19" max="19" width="7.140625" style="44" customWidth="1"/>
    <col min="20" max="20" width="6" style="44" customWidth="1"/>
    <col min="21" max="21" width="7.85546875" style="44" customWidth="1"/>
    <col min="22" max="22" width="8.140625" style="44" customWidth="1"/>
    <col min="23" max="23" width="6.28515625" style="44" customWidth="1"/>
    <col min="24" max="24" width="8" style="44" customWidth="1"/>
    <col min="25" max="25" width="8.7109375" style="44" customWidth="1"/>
    <col min="26" max="26" width="10" style="44" customWidth="1"/>
    <col min="27" max="27" width="9.5703125" style="44" customWidth="1"/>
    <col min="28" max="28" width="6.140625" style="44" customWidth="1"/>
    <col min="29" max="30" width="5.7109375" style="44" customWidth="1"/>
    <col min="31" max="31" width="6.85546875" style="44" customWidth="1"/>
    <col min="32" max="32" width="6.42578125" style="44" customWidth="1"/>
    <col min="33" max="33" width="6.7109375" style="44" customWidth="1"/>
    <col min="34" max="34" width="7.28515625" style="44" customWidth="1"/>
    <col min="35" max="46" width="5.7109375" style="44" customWidth="1"/>
    <col min="47" max="16384" width="9.140625" style="44"/>
  </cols>
  <sheetData>
    <row r="1" spans="2:65">
      <c r="B1" s="11" t="s">
        <v>0</v>
      </c>
      <c r="C1" s="12" t="s">
        <v>190</v>
      </c>
    </row>
    <row r="2" spans="2:65">
      <c r="B2" s="11" t="s">
        <v>1</v>
      </c>
    </row>
    <row r="3" spans="2:65">
      <c r="B3" s="11" t="s">
        <v>2</v>
      </c>
      <c r="C3" s="12" t="s">
        <v>191</v>
      </c>
    </row>
    <row r="4" spans="2:65">
      <c r="B4" s="11" t="s">
        <v>3</v>
      </c>
      <c r="C4" s="12" t="s">
        <v>192</v>
      </c>
    </row>
    <row r="6" spans="2:65" ht="26.2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9"/>
    </row>
    <row r="7" spans="2:65" ht="26.25" customHeight="1">
      <c r="B7" s="87" t="s">
        <v>99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9"/>
      <c r="BM7" s="49"/>
    </row>
    <row r="8" spans="2:65" s="49" customFormat="1" ht="63">
      <c r="B8" s="17" t="s">
        <v>49</v>
      </c>
      <c r="C8" s="68" t="s">
        <v>50</v>
      </c>
      <c r="D8" s="69" t="s">
        <v>71</v>
      </c>
      <c r="E8" s="69" t="s">
        <v>51</v>
      </c>
      <c r="F8" s="79" t="s">
        <v>88</v>
      </c>
      <c r="G8" s="68" t="s">
        <v>52</v>
      </c>
      <c r="H8" s="68" t="s">
        <v>53</v>
      </c>
      <c r="I8" s="68" t="s">
        <v>54</v>
      </c>
      <c r="J8" s="68" t="s">
        <v>74</v>
      </c>
      <c r="K8" s="68" t="s">
        <v>75</v>
      </c>
      <c r="L8" s="68" t="s">
        <v>57</v>
      </c>
      <c r="M8" s="68" t="s">
        <v>76</v>
      </c>
      <c r="N8" s="69" t="s">
        <v>58</v>
      </c>
      <c r="O8" s="90" t="s">
        <v>59</v>
      </c>
      <c r="Q8" s="44"/>
      <c r="BH8" s="44"/>
      <c r="BI8" s="44"/>
    </row>
    <row r="9" spans="2:65" s="49" customFormat="1" ht="20.25">
      <c r="B9" s="50"/>
      <c r="C9" s="51"/>
      <c r="D9" s="51"/>
      <c r="E9" s="51"/>
      <c r="F9" s="51"/>
      <c r="G9" s="51"/>
      <c r="H9" s="51"/>
      <c r="I9" s="51"/>
      <c r="J9" s="71"/>
      <c r="K9" s="71" t="s">
        <v>79</v>
      </c>
      <c r="L9" s="71" t="s">
        <v>6</v>
      </c>
      <c r="M9" s="71" t="s">
        <v>7</v>
      </c>
      <c r="N9" s="71" t="s">
        <v>7</v>
      </c>
      <c r="O9" s="72" t="s">
        <v>7</v>
      </c>
      <c r="BG9" s="44"/>
      <c r="BH9" s="44"/>
      <c r="BI9" s="44"/>
      <c r="BM9" s="54"/>
    </row>
    <row r="10" spans="2:65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74" t="s">
        <v>81</v>
      </c>
      <c r="O10" s="74" t="s">
        <v>82</v>
      </c>
      <c r="P10" s="75"/>
      <c r="BG10" s="44"/>
      <c r="BH10" s="49"/>
      <c r="BI10" s="44"/>
    </row>
    <row r="11" spans="2:65" s="54" customFormat="1" ht="18" customHeight="1">
      <c r="B11" s="55" t="s">
        <v>100</v>
      </c>
      <c r="C11" s="53"/>
      <c r="D11" s="53"/>
      <c r="E11" s="53"/>
      <c r="F11" s="53"/>
      <c r="G11" s="53"/>
      <c r="H11" s="53"/>
      <c r="I11" s="53"/>
      <c r="J11" s="32">
        <v>0</v>
      </c>
      <c r="K11" s="53"/>
      <c r="L11" s="32">
        <v>0</v>
      </c>
      <c r="M11" s="53"/>
      <c r="N11" s="32">
        <v>0</v>
      </c>
      <c r="O11" s="32">
        <v>0</v>
      </c>
      <c r="P11" s="75"/>
      <c r="BG11" s="44"/>
      <c r="BH11" s="49"/>
      <c r="BI11" s="44"/>
      <c r="BM11" s="44"/>
    </row>
    <row r="12" spans="2:65">
      <c r="B12" s="56" t="s">
        <v>720</v>
      </c>
      <c r="C12" s="44"/>
      <c r="D12" s="44"/>
      <c r="E12" s="44"/>
    </row>
    <row r="13" spans="2:65">
      <c r="B13" s="12" t="s">
        <v>197</v>
      </c>
      <c r="C13" s="12" t="s">
        <v>197</v>
      </c>
      <c r="D13" s="44"/>
      <c r="E13" s="44"/>
      <c r="F13" s="12" t="s">
        <v>197</v>
      </c>
      <c r="G13" s="12" t="s">
        <v>197</v>
      </c>
      <c r="I13" s="12" t="s">
        <v>197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</row>
    <row r="14" spans="2:65">
      <c r="B14" s="56" t="s">
        <v>721</v>
      </c>
      <c r="C14" s="44"/>
      <c r="D14" s="44"/>
      <c r="E14" s="44"/>
      <c r="J14" s="61">
        <v>0</v>
      </c>
      <c r="L14" s="61">
        <v>0</v>
      </c>
      <c r="N14" s="61">
        <v>0</v>
      </c>
      <c r="O14" s="61">
        <v>0</v>
      </c>
    </row>
    <row r="15" spans="2:65">
      <c r="B15" s="56" t="s">
        <v>722</v>
      </c>
      <c r="C15" s="44"/>
      <c r="D15" s="44"/>
      <c r="E15" s="44"/>
    </row>
    <row r="16" spans="2:65">
      <c r="B16" s="12" t="s">
        <v>197</v>
      </c>
      <c r="C16" s="12" t="s">
        <v>197</v>
      </c>
      <c r="D16" s="44"/>
      <c r="E16" s="44"/>
      <c r="F16" s="12" t="s">
        <v>197</v>
      </c>
      <c r="G16" s="12" t="s">
        <v>197</v>
      </c>
      <c r="I16" s="12" t="s">
        <v>197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</row>
    <row r="17" spans="2:15">
      <c r="B17" s="56" t="s">
        <v>723</v>
      </c>
      <c r="C17" s="44"/>
      <c r="D17" s="44"/>
      <c r="E17" s="44"/>
      <c r="J17" s="61">
        <v>0</v>
      </c>
      <c r="L17" s="61">
        <v>0</v>
      </c>
      <c r="N17" s="61">
        <v>0</v>
      </c>
      <c r="O17" s="61">
        <v>0</v>
      </c>
    </row>
    <row r="18" spans="2:15">
      <c r="B18" s="12" t="s">
        <v>221</v>
      </c>
      <c r="C18" s="44"/>
      <c r="D18" s="44"/>
      <c r="E18" s="44"/>
    </row>
    <row r="19" spans="2:15">
      <c r="C19" s="44"/>
      <c r="D19" s="44"/>
      <c r="E19" s="44"/>
    </row>
    <row r="20" spans="2:15">
      <c r="C20" s="44"/>
      <c r="D20" s="44"/>
      <c r="E20" s="44"/>
    </row>
    <row r="21" spans="2:15">
      <c r="C21" s="44"/>
      <c r="D21" s="44"/>
      <c r="E21" s="44"/>
    </row>
    <row r="22" spans="2:15">
      <c r="C22" s="44"/>
      <c r="D22" s="44"/>
      <c r="E22" s="44"/>
    </row>
    <row r="23" spans="2:15">
      <c r="C23" s="44"/>
      <c r="D23" s="44"/>
      <c r="E23" s="44"/>
    </row>
    <row r="24" spans="2:15">
      <c r="C24" s="44"/>
      <c r="D24" s="44"/>
      <c r="E24" s="44"/>
    </row>
    <row r="25" spans="2:15">
      <c r="C25" s="44"/>
      <c r="D25" s="44"/>
      <c r="E25" s="44"/>
    </row>
    <row r="26" spans="2:15">
      <c r="C26" s="44"/>
      <c r="D26" s="44"/>
      <c r="E26" s="44"/>
    </row>
    <row r="27" spans="2:15">
      <c r="C27" s="44"/>
      <c r="D27" s="44"/>
      <c r="E27" s="44"/>
    </row>
    <row r="28" spans="2:15">
      <c r="C28" s="44"/>
      <c r="D28" s="44"/>
      <c r="E28" s="44"/>
    </row>
    <row r="29" spans="2:15">
      <c r="C29" s="44"/>
      <c r="D29" s="44"/>
      <c r="E29" s="44"/>
    </row>
    <row r="30" spans="2:15">
      <c r="C30" s="44"/>
      <c r="D30" s="44"/>
      <c r="E30" s="44"/>
    </row>
    <row r="31" spans="2:15">
      <c r="C31" s="44"/>
      <c r="D31" s="44"/>
      <c r="E31" s="44"/>
    </row>
    <row r="32" spans="2:15">
      <c r="C32" s="44"/>
      <c r="D32" s="44"/>
      <c r="E32" s="44"/>
    </row>
    <row r="33" spans="3:5">
      <c r="C33" s="44"/>
      <c r="D33" s="44"/>
      <c r="E33" s="44"/>
    </row>
    <row r="34" spans="3:5">
      <c r="C34" s="44"/>
      <c r="D34" s="44"/>
      <c r="E34" s="44"/>
    </row>
    <row r="35" spans="3:5">
      <c r="C35" s="44"/>
      <c r="D35" s="44"/>
      <c r="E35" s="44"/>
    </row>
    <row r="36" spans="3:5">
      <c r="C36" s="44"/>
      <c r="D36" s="44"/>
      <c r="E36" s="44"/>
    </row>
    <row r="37" spans="3:5">
      <c r="C37" s="44"/>
      <c r="D37" s="44"/>
      <c r="E37" s="44"/>
    </row>
    <row r="38" spans="3:5">
      <c r="C38" s="44"/>
      <c r="D38" s="44"/>
      <c r="E38" s="44"/>
    </row>
    <row r="39" spans="3:5">
      <c r="C39" s="44"/>
      <c r="D39" s="44"/>
      <c r="E39" s="44"/>
    </row>
    <row r="40" spans="3:5">
      <c r="C40" s="44"/>
      <c r="D40" s="44"/>
      <c r="E40" s="44"/>
    </row>
    <row r="41" spans="3:5">
      <c r="C41" s="44"/>
      <c r="D41" s="44"/>
      <c r="E41" s="44"/>
    </row>
    <row r="42" spans="3:5">
      <c r="C42" s="44"/>
      <c r="D42" s="44"/>
      <c r="E42" s="44"/>
    </row>
    <row r="43" spans="3:5">
      <c r="C43" s="44"/>
      <c r="D43" s="44"/>
      <c r="E43" s="44"/>
    </row>
    <row r="44" spans="3:5">
      <c r="C44" s="44"/>
      <c r="D44" s="44"/>
      <c r="E44" s="44"/>
    </row>
    <row r="45" spans="3:5">
      <c r="C45" s="44"/>
      <c r="D45" s="44"/>
      <c r="E45" s="44"/>
    </row>
    <row r="46" spans="3:5">
      <c r="C46" s="44"/>
      <c r="D46" s="44"/>
      <c r="E46" s="44"/>
    </row>
    <row r="47" spans="3:5">
      <c r="C47" s="44"/>
      <c r="D47" s="44"/>
      <c r="E47" s="44"/>
    </row>
    <row r="48" spans="3:5">
      <c r="C48" s="44"/>
      <c r="D48" s="44"/>
      <c r="E48" s="44"/>
    </row>
    <row r="49" spans="3:5">
      <c r="C49" s="44"/>
      <c r="D49" s="44"/>
      <c r="E49" s="44"/>
    </row>
    <row r="50" spans="3:5">
      <c r="C50" s="44"/>
      <c r="D50" s="44"/>
      <c r="E50" s="44"/>
    </row>
    <row r="51" spans="3:5">
      <c r="C51" s="44"/>
      <c r="D51" s="44"/>
      <c r="E51" s="44"/>
    </row>
    <row r="52" spans="3:5">
      <c r="C52" s="44"/>
      <c r="D52" s="44"/>
      <c r="E52" s="44"/>
    </row>
    <row r="53" spans="3:5">
      <c r="C53" s="44"/>
      <c r="D53" s="44"/>
      <c r="E53" s="44"/>
    </row>
    <row r="54" spans="3:5">
      <c r="C54" s="44"/>
      <c r="D54" s="44"/>
      <c r="E54" s="44"/>
    </row>
    <row r="55" spans="3:5">
      <c r="C55" s="44"/>
      <c r="D55" s="44"/>
      <c r="E55" s="44"/>
    </row>
    <row r="56" spans="3:5">
      <c r="C56" s="44"/>
      <c r="D56" s="44"/>
      <c r="E56" s="44"/>
    </row>
    <row r="57" spans="3:5">
      <c r="C57" s="44"/>
      <c r="D57" s="44"/>
      <c r="E57" s="44"/>
    </row>
    <row r="58" spans="3:5">
      <c r="C58" s="44"/>
      <c r="D58" s="44"/>
      <c r="E58" s="44"/>
    </row>
    <row r="59" spans="3:5">
      <c r="C59" s="44"/>
      <c r="D59" s="44"/>
      <c r="E59" s="44"/>
    </row>
    <row r="60" spans="3:5">
      <c r="C60" s="44"/>
      <c r="D60" s="44"/>
      <c r="E60" s="44"/>
    </row>
    <row r="61" spans="3:5">
      <c r="C61" s="44"/>
      <c r="D61" s="44"/>
      <c r="E61" s="44"/>
    </row>
    <row r="62" spans="3:5">
      <c r="C62" s="44"/>
      <c r="D62" s="44"/>
      <c r="E62" s="44"/>
    </row>
    <row r="63" spans="3:5">
      <c r="C63" s="44"/>
      <c r="D63" s="44"/>
      <c r="E63" s="44"/>
    </row>
    <row r="64" spans="3:5">
      <c r="C64" s="44"/>
      <c r="D64" s="44"/>
      <c r="E64" s="44"/>
    </row>
    <row r="65" spans="3:5">
      <c r="C65" s="44"/>
      <c r="D65" s="44"/>
      <c r="E65" s="44"/>
    </row>
    <row r="66" spans="3:5">
      <c r="C66" s="44"/>
      <c r="D66" s="44"/>
      <c r="E66" s="44"/>
    </row>
    <row r="67" spans="3:5">
      <c r="C67" s="44"/>
      <c r="D67" s="44"/>
      <c r="E67" s="44"/>
    </row>
    <row r="68" spans="3:5">
      <c r="C68" s="44"/>
      <c r="D68" s="44"/>
      <c r="E68" s="44"/>
    </row>
    <row r="69" spans="3:5">
      <c r="C69" s="44"/>
      <c r="D69" s="44"/>
      <c r="E69" s="44"/>
    </row>
    <row r="70" spans="3:5">
      <c r="C70" s="44"/>
      <c r="D70" s="44"/>
      <c r="E70" s="44"/>
    </row>
    <row r="71" spans="3:5">
      <c r="C71" s="44"/>
      <c r="D71" s="44"/>
      <c r="E71" s="44"/>
    </row>
    <row r="72" spans="3:5">
      <c r="C72" s="44"/>
      <c r="D72" s="44"/>
      <c r="E72" s="44"/>
    </row>
    <row r="73" spans="3:5">
      <c r="C73" s="44"/>
      <c r="D73" s="44"/>
      <c r="E73" s="44"/>
    </row>
    <row r="74" spans="3:5">
      <c r="C74" s="44"/>
      <c r="D74" s="44"/>
      <c r="E74" s="44"/>
    </row>
    <row r="75" spans="3:5">
      <c r="C75" s="44"/>
      <c r="D75" s="44"/>
      <c r="E75" s="44"/>
    </row>
    <row r="76" spans="3:5">
      <c r="C76" s="44"/>
      <c r="D76" s="44"/>
      <c r="E76" s="44"/>
    </row>
    <row r="77" spans="3:5">
      <c r="C77" s="44"/>
      <c r="D77" s="44"/>
      <c r="E77" s="44"/>
    </row>
    <row r="78" spans="3:5">
      <c r="C78" s="44"/>
      <c r="D78" s="44"/>
      <c r="E78" s="44"/>
    </row>
    <row r="79" spans="3:5">
      <c r="C79" s="44"/>
      <c r="D79" s="44"/>
      <c r="E79" s="44"/>
    </row>
    <row r="80" spans="3:5">
      <c r="C80" s="44"/>
      <c r="D80" s="44"/>
      <c r="E80" s="44"/>
    </row>
    <row r="81" spans="3:5">
      <c r="C81" s="44"/>
      <c r="D81" s="44"/>
      <c r="E81" s="44"/>
    </row>
    <row r="82" spans="3:5">
      <c r="C82" s="44"/>
      <c r="D82" s="44"/>
      <c r="E82" s="44"/>
    </row>
    <row r="83" spans="3:5">
      <c r="C83" s="44"/>
      <c r="D83" s="44"/>
      <c r="E83" s="44"/>
    </row>
    <row r="84" spans="3:5">
      <c r="C84" s="44"/>
      <c r="D84" s="44"/>
      <c r="E84" s="44"/>
    </row>
    <row r="85" spans="3:5">
      <c r="C85" s="44"/>
      <c r="D85" s="44"/>
      <c r="E85" s="44"/>
    </row>
    <row r="86" spans="3:5">
      <c r="C86" s="44"/>
      <c r="D86" s="44"/>
      <c r="E86" s="44"/>
    </row>
    <row r="87" spans="3:5">
      <c r="C87" s="44"/>
      <c r="D87" s="44"/>
      <c r="E87" s="44"/>
    </row>
    <row r="88" spans="3:5">
      <c r="C88" s="44"/>
      <c r="D88" s="44"/>
      <c r="E88" s="44"/>
    </row>
    <row r="89" spans="3:5">
      <c r="C89" s="44"/>
      <c r="D89" s="44"/>
      <c r="E89" s="44"/>
    </row>
    <row r="90" spans="3:5">
      <c r="C90" s="44"/>
      <c r="D90" s="44"/>
      <c r="E90" s="44"/>
    </row>
    <row r="91" spans="3:5">
      <c r="C91" s="44"/>
      <c r="D91" s="44"/>
      <c r="E91" s="44"/>
    </row>
    <row r="92" spans="3:5">
      <c r="C92" s="44"/>
      <c r="D92" s="44"/>
      <c r="E92" s="44"/>
    </row>
    <row r="93" spans="3:5">
      <c r="C93" s="44"/>
      <c r="D93" s="44"/>
      <c r="E93" s="44"/>
    </row>
    <row r="94" spans="3:5">
      <c r="C94" s="44"/>
      <c r="D94" s="44"/>
      <c r="E94" s="44"/>
    </row>
    <row r="95" spans="3:5">
      <c r="C95" s="44"/>
      <c r="D95" s="44"/>
      <c r="E95" s="44"/>
    </row>
    <row r="96" spans="3:5">
      <c r="C96" s="44"/>
      <c r="D96" s="44"/>
      <c r="E96" s="44"/>
    </row>
    <row r="97" spans="3:5">
      <c r="C97" s="44"/>
      <c r="D97" s="44"/>
      <c r="E97" s="44"/>
    </row>
    <row r="98" spans="3:5">
      <c r="C98" s="44"/>
      <c r="D98" s="44"/>
      <c r="E98" s="44"/>
    </row>
    <row r="99" spans="3:5">
      <c r="C99" s="44"/>
      <c r="D99" s="44"/>
      <c r="E99" s="44"/>
    </row>
    <row r="100" spans="3:5">
      <c r="C100" s="44"/>
      <c r="D100" s="44"/>
      <c r="E100" s="44"/>
    </row>
    <row r="101" spans="3:5">
      <c r="C101" s="44"/>
      <c r="D101" s="44"/>
      <c r="E101" s="44"/>
    </row>
    <row r="102" spans="3:5">
      <c r="C102" s="44"/>
      <c r="D102" s="44"/>
      <c r="E102" s="44"/>
    </row>
    <row r="103" spans="3:5">
      <c r="C103" s="44"/>
      <c r="D103" s="44"/>
      <c r="E103" s="44"/>
    </row>
    <row r="104" spans="3:5">
      <c r="C104" s="44"/>
      <c r="D104" s="44"/>
      <c r="E104" s="44"/>
    </row>
    <row r="105" spans="3:5">
      <c r="C105" s="44"/>
      <c r="D105" s="44"/>
      <c r="E105" s="44"/>
    </row>
    <row r="106" spans="3:5">
      <c r="C106" s="44"/>
      <c r="D106" s="44"/>
      <c r="E106" s="44"/>
    </row>
    <row r="107" spans="3:5">
      <c r="C107" s="44"/>
      <c r="D107" s="44"/>
      <c r="E107" s="44"/>
    </row>
    <row r="108" spans="3:5">
      <c r="C108" s="44"/>
      <c r="D108" s="44"/>
      <c r="E108" s="44"/>
    </row>
    <row r="109" spans="3:5">
      <c r="C109" s="44"/>
      <c r="D109" s="44"/>
      <c r="E109" s="44"/>
    </row>
    <row r="110" spans="3:5">
      <c r="C110" s="44"/>
      <c r="D110" s="44"/>
      <c r="E110" s="44"/>
    </row>
    <row r="111" spans="3:5">
      <c r="C111" s="44"/>
      <c r="D111" s="44"/>
      <c r="E111" s="44"/>
    </row>
    <row r="112" spans="3:5">
      <c r="C112" s="44"/>
      <c r="D112" s="44"/>
      <c r="E112" s="44"/>
    </row>
    <row r="113" spans="3:5">
      <c r="C113" s="44"/>
      <c r="D113" s="44"/>
      <c r="E113" s="44"/>
    </row>
    <row r="114" spans="3:5">
      <c r="C114" s="44"/>
      <c r="D114" s="44"/>
      <c r="E114" s="44"/>
    </row>
    <row r="115" spans="3:5">
      <c r="C115" s="44"/>
      <c r="D115" s="44"/>
      <c r="E115" s="44"/>
    </row>
    <row r="116" spans="3:5">
      <c r="C116" s="44"/>
      <c r="D116" s="44"/>
      <c r="E116" s="44"/>
    </row>
    <row r="117" spans="3:5">
      <c r="C117" s="44"/>
      <c r="D117" s="44"/>
      <c r="E117" s="44"/>
    </row>
    <row r="118" spans="3:5">
      <c r="C118" s="44"/>
      <c r="D118" s="44"/>
      <c r="E118" s="44"/>
    </row>
    <row r="119" spans="3:5">
      <c r="C119" s="44"/>
      <c r="D119" s="44"/>
      <c r="E119" s="44"/>
    </row>
    <row r="120" spans="3:5">
      <c r="C120" s="44"/>
      <c r="D120" s="44"/>
      <c r="E120" s="44"/>
    </row>
    <row r="121" spans="3:5">
      <c r="C121" s="44"/>
      <c r="D121" s="44"/>
      <c r="E121" s="44"/>
    </row>
    <row r="122" spans="3:5">
      <c r="C122" s="44"/>
      <c r="D122" s="44"/>
      <c r="E122" s="44"/>
    </row>
    <row r="123" spans="3:5">
      <c r="C123" s="44"/>
      <c r="D123" s="44"/>
      <c r="E123" s="44"/>
    </row>
    <row r="124" spans="3:5">
      <c r="C124" s="44"/>
      <c r="D124" s="44"/>
      <c r="E124" s="44"/>
    </row>
    <row r="125" spans="3:5">
      <c r="C125" s="44"/>
      <c r="D125" s="44"/>
      <c r="E125" s="44"/>
    </row>
    <row r="126" spans="3:5">
      <c r="C126" s="44"/>
      <c r="D126" s="44"/>
      <c r="E126" s="44"/>
    </row>
    <row r="127" spans="3:5">
      <c r="C127" s="44"/>
      <c r="D127" s="44"/>
      <c r="E127" s="44"/>
    </row>
    <row r="128" spans="3:5">
      <c r="C128" s="44"/>
      <c r="D128" s="44"/>
      <c r="E128" s="44"/>
    </row>
    <row r="129" spans="3:5">
      <c r="C129" s="44"/>
      <c r="D129" s="44"/>
      <c r="E129" s="44"/>
    </row>
    <row r="130" spans="3:5">
      <c r="C130" s="44"/>
      <c r="D130" s="44"/>
      <c r="E130" s="44"/>
    </row>
    <row r="131" spans="3:5">
      <c r="C131" s="44"/>
      <c r="D131" s="44"/>
      <c r="E131" s="44"/>
    </row>
    <row r="132" spans="3:5">
      <c r="C132" s="44"/>
      <c r="D132" s="44"/>
      <c r="E132" s="44"/>
    </row>
    <row r="133" spans="3:5">
      <c r="C133" s="44"/>
      <c r="D133" s="44"/>
      <c r="E133" s="44"/>
    </row>
    <row r="134" spans="3:5">
      <c r="C134" s="44"/>
      <c r="D134" s="44"/>
      <c r="E134" s="44"/>
    </row>
    <row r="135" spans="3:5">
      <c r="C135" s="44"/>
      <c r="D135" s="44"/>
      <c r="E135" s="44"/>
    </row>
    <row r="136" spans="3:5">
      <c r="C136" s="44"/>
      <c r="D136" s="44"/>
      <c r="E136" s="44"/>
    </row>
    <row r="137" spans="3:5">
      <c r="C137" s="44"/>
      <c r="D137" s="44"/>
      <c r="E137" s="44"/>
    </row>
    <row r="138" spans="3:5">
      <c r="C138" s="44"/>
      <c r="D138" s="44"/>
      <c r="E138" s="44"/>
    </row>
    <row r="139" spans="3:5">
      <c r="C139" s="44"/>
      <c r="D139" s="44"/>
      <c r="E139" s="44"/>
    </row>
    <row r="140" spans="3:5">
      <c r="C140" s="44"/>
      <c r="D140" s="44"/>
      <c r="E140" s="44"/>
    </row>
    <row r="141" spans="3:5">
      <c r="C141" s="44"/>
      <c r="D141" s="44"/>
      <c r="E141" s="44"/>
    </row>
    <row r="142" spans="3:5">
      <c r="C142" s="44"/>
      <c r="D142" s="44"/>
      <c r="E142" s="44"/>
    </row>
    <row r="143" spans="3:5">
      <c r="C143" s="44"/>
      <c r="D143" s="44"/>
      <c r="E143" s="44"/>
    </row>
    <row r="144" spans="3:5">
      <c r="C144" s="44"/>
      <c r="D144" s="44"/>
      <c r="E144" s="44"/>
    </row>
    <row r="145" spans="3:5">
      <c r="C145" s="44"/>
      <c r="D145" s="44"/>
      <c r="E145" s="44"/>
    </row>
    <row r="146" spans="3:5">
      <c r="C146" s="44"/>
      <c r="D146" s="44"/>
      <c r="E146" s="44"/>
    </row>
    <row r="147" spans="3:5">
      <c r="C147" s="44"/>
      <c r="D147" s="44"/>
      <c r="E147" s="44"/>
    </row>
    <row r="148" spans="3:5">
      <c r="C148" s="44"/>
      <c r="D148" s="44"/>
      <c r="E148" s="44"/>
    </row>
    <row r="149" spans="3:5">
      <c r="C149" s="44"/>
      <c r="D149" s="44"/>
      <c r="E149" s="44"/>
    </row>
    <row r="150" spans="3:5">
      <c r="C150" s="44"/>
      <c r="D150" s="44"/>
      <c r="E150" s="44"/>
    </row>
    <row r="151" spans="3:5">
      <c r="C151" s="44"/>
      <c r="D151" s="44"/>
      <c r="E151" s="44"/>
    </row>
    <row r="152" spans="3:5">
      <c r="C152" s="44"/>
      <c r="D152" s="44"/>
      <c r="E152" s="44"/>
    </row>
    <row r="153" spans="3:5">
      <c r="C153" s="44"/>
      <c r="D153" s="44"/>
      <c r="E153" s="44"/>
    </row>
    <row r="154" spans="3:5">
      <c r="C154" s="44"/>
      <c r="D154" s="44"/>
      <c r="E154" s="44"/>
    </row>
    <row r="155" spans="3:5">
      <c r="C155" s="44"/>
      <c r="D155" s="44"/>
      <c r="E155" s="44"/>
    </row>
    <row r="156" spans="3:5">
      <c r="C156" s="44"/>
      <c r="D156" s="44"/>
      <c r="E156" s="44"/>
    </row>
    <row r="157" spans="3:5">
      <c r="C157" s="44"/>
      <c r="D157" s="44"/>
      <c r="E157" s="44"/>
    </row>
    <row r="158" spans="3:5">
      <c r="C158" s="44"/>
      <c r="D158" s="44"/>
      <c r="E158" s="44"/>
    </row>
    <row r="159" spans="3:5">
      <c r="C159" s="44"/>
      <c r="D159" s="44"/>
      <c r="E159" s="44"/>
    </row>
    <row r="160" spans="3:5">
      <c r="C160" s="44"/>
      <c r="D160" s="44"/>
      <c r="E160" s="44"/>
    </row>
    <row r="161" spans="3:5">
      <c r="C161" s="44"/>
      <c r="D161" s="44"/>
      <c r="E161" s="44"/>
    </row>
    <row r="162" spans="3:5">
      <c r="C162" s="44"/>
      <c r="D162" s="44"/>
      <c r="E162" s="44"/>
    </row>
    <row r="163" spans="3:5">
      <c r="C163" s="44"/>
      <c r="D163" s="44"/>
      <c r="E163" s="44"/>
    </row>
    <row r="164" spans="3:5">
      <c r="C164" s="44"/>
      <c r="D164" s="44"/>
      <c r="E164" s="44"/>
    </row>
    <row r="165" spans="3:5">
      <c r="C165" s="44"/>
      <c r="D165" s="44"/>
      <c r="E165" s="44"/>
    </row>
    <row r="166" spans="3:5">
      <c r="C166" s="44"/>
      <c r="D166" s="44"/>
      <c r="E166" s="44"/>
    </row>
    <row r="167" spans="3:5">
      <c r="C167" s="44"/>
      <c r="D167" s="44"/>
      <c r="E167" s="44"/>
    </row>
    <row r="168" spans="3:5">
      <c r="C168" s="44"/>
      <c r="D168" s="44"/>
      <c r="E168" s="44"/>
    </row>
    <row r="169" spans="3:5">
      <c r="C169" s="44"/>
      <c r="D169" s="44"/>
      <c r="E169" s="44"/>
    </row>
    <row r="170" spans="3:5">
      <c r="C170" s="44"/>
      <c r="D170" s="44"/>
      <c r="E170" s="44"/>
    </row>
    <row r="171" spans="3:5">
      <c r="C171" s="44"/>
      <c r="D171" s="44"/>
      <c r="E171" s="44"/>
    </row>
    <row r="172" spans="3:5">
      <c r="C172" s="44"/>
      <c r="D172" s="44"/>
      <c r="E172" s="44"/>
    </row>
    <row r="173" spans="3:5">
      <c r="C173" s="44"/>
      <c r="D173" s="44"/>
      <c r="E173" s="44"/>
    </row>
    <row r="174" spans="3:5">
      <c r="C174" s="44"/>
      <c r="D174" s="44"/>
      <c r="E174" s="44"/>
    </row>
    <row r="175" spans="3:5">
      <c r="C175" s="44"/>
      <c r="D175" s="44"/>
      <c r="E175" s="44"/>
    </row>
    <row r="176" spans="3:5">
      <c r="C176" s="44"/>
      <c r="D176" s="44"/>
      <c r="E176" s="44"/>
    </row>
    <row r="177" spans="3:5">
      <c r="C177" s="44"/>
      <c r="D177" s="44"/>
      <c r="E177" s="44"/>
    </row>
    <row r="178" spans="3:5">
      <c r="C178" s="44"/>
      <c r="D178" s="44"/>
      <c r="E178" s="44"/>
    </row>
    <row r="179" spans="3:5">
      <c r="C179" s="44"/>
      <c r="D179" s="44"/>
      <c r="E179" s="44"/>
    </row>
    <row r="180" spans="3:5">
      <c r="C180" s="44"/>
      <c r="D180" s="44"/>
      <c r="E180" s="44"/>
    </row>
    <row r="181" spans="3:5">
      <c r="C181" s="44"/>
      <c r="D181" s="44"/>
      <c r="E181" s="44"/>
    </row>
    <row r="182" spans="3:5">
      <c r="C182" s="44"/>
      <c r="D182" s="44"/>
      <c r="E182" s="44"/>
    </row>
    <row r="183" spans="3:5">
      <c r="C183" s="44"/>
      <c r="D183" s="44"/>
      <c r="E183" s="44"/>
    </row>
    <row r="184" spans="3:5">
      <c r="C184" s="44"/>
      <c r="D184" s="44"/>
      <c r="E184" s="44"/>
    </row>
    <row r="185" spans="3:5">
      <c r="C185" s="44"/>
      <c r="D185" s="44"/>
      <c r="E185" s="44"/>
    </row>
    <row r="186" spans="3:5">
      <c r="C186" s="44"/>
      <c r="D186" s="44"/>
      <c r="E186" s="44"/>
    </row>
    <row r="187" spans="3:5">
      <c r="C187" s="44"/>
      <c r="D187" s="44"/>
      <c r="E187" s="44"/>
    </row>
    <row r="188" spans="3:5">
      <c r="C188" s="44"/>
      <c r="D188" s="44"/>
      <c r="E188" s="44"/>
    </row>
    <row r="189" spans="3:5">
      <c r="C189" s="44"/>
      <c r="D189" s="44"/>
      <c r="E189" s="44"/>
    </row>
    <row r="190" spans="3:5">
      <c r="C190" s="44"/>
      <c r="D190" s="44"/>
      <c r="E190" s="44"/>
    </row>
    <row r="191" spans="3:5">
      <c r="C191" s="44"/>
      <c r="D191" s="44"/>
      <c r="E191" s="44"/>
    </row>
    <row r="192" spans="3:5">
      <c r="C192" s="44"/>
      <c r="D192" s="44"/>
      <c r="E192" s="44"/>
    </row>
    <row r="193" spans="3:5">
      <c r="C193" s="44"/>
      <c r="D193" s="44"/>
      <c r="E193" s="44"/>
    </row>
    <row r="194" spans="3:5">
      <c r="C194" s="44"/>
      <c r="D194" s="44"/>
      <c r="E194" s="44"/>
    </row>
    <row r="195" spans="3:5">
      <c r="C195" s="44"/>
      <c r="D195" s="44"/>
      <c r="E195" s="44"/>
    </row>
    <row r="196" spans="3:5">
      <c r="C196" s="44"/>
      <c r="D196" s="44"/>
      <c r="E196" s="44"/>
    </row>
    <row r="197" spans="3:5">
      <c r="C197" s="44"/>
      <c r="D197" s="44"/>
      <c r="E197" s="44"/>
    </row>
    <row r="198" spans="3:5">
      <c r="C198" s="44"/>
      <c r="D198" s="44"/>
      <c r="E198" s="44"/>
    </row>
    <row r="199" spans="3:5">
      <c r="C199" s="44"/>
      <c r="D199" s="44"/>
      <c r="E199" s="44"/>
    </row>
    <row r="200" spans="3:5">
      <c r="C200" s="44"/>
      <c r="D200" s="44"/>
      <c r="E200" s="44"/>
    </row>
    <row r="201" spans="3:5">
      <c r="C201" s="44"/>
      <c r="D201" s="44"/>
      <c r="E201" s="44"/>
    </row>
    <row r="202" spans="3:5">
      <c r="C202" s="44"/>
      <c r="D202" s="44"/>
      <c r="E202" s="44"/>
    </row>
    <row r="203" spans="3:5">
      <c r="C203" s="44"/>
      <c r="D203" s="44"/>
      <c r="E203" s="44"/>
    </row>
    <row r="204" spans="3:5">
      <c r="C204" s="44"/>
      <c r="D204" s="44"/>
      <c r="E204" s="44"/>
    </row>
    <row r="205" spans="3:5">
      <c r="C205" s="44"/>
      <c r="D205" s="44"/>
      <c r="E205" s="44"/>
    </row>
    <row r="206" spans="3:5">
      <c r="C206" s="44"/>
      <c r="D206" s="44"/>
      <c r="E206" s="44"/>
    </row>
    <row r="207" spans="3:5">
      <c r="C207" s="44"/>
      <c r="D207" s="44"/>
      <c r="E207" s="44"/>
    </row>
    <row r="208" spans="3:5">
      <c r="C208" s="44"/>
      <c r="D208" s="44"/>
      <c r="E208" s="44"/>
    </row>
    <row r="209" spans="3:5">
      <c r="C209" s="44"/>
      <c r="D209" s="44"/>
      <c r="E209" s="44"/>
    </row>
    <row r="210" spans="3:5">
      <c r="C210" s="44"/>
      <c r="D210" s="44"/>
      <c r="E210" s="44"/>
    </row>
    <row r="211" spans="3:5">
      <c r="C211" s="44"/>
      <c r="D211" s="44"/>
      <c r="E211" s="44"/>
    </row>
    <row r="212" spans="3:5">
      <c r="C212" s="44"/>
      <c r="D212" s="44"/>
      <c r="E212" s="44"/>
    </row>
    <row r="213" spans="3:5">
      <c r="C213" s="44"/>
      <c r="D213" s="44"/>
      <c r="E213" s="44"/>
    </row>
    <row r="214" spans="3:5">
      <c r="C214" s="44"/>
      <c r="D214" s="44"/>
      <c r="E214" s="44"/>
    </row>
    <row r="215" spans="3:5">
      <c r="C215" s="44"/>
      <c r="D215" s="44"/>
      <c r="E215" s="44"/>
    </row>
    <row r="216" spans="3:5">
      <c r="C216" s="44"/>
      <c r="D216" s="44"/>
      <c r="E216" s="44"/>
    </row>
    <row r="217" spans="3:5">
      <c r="C217" s="44"/>
      <c r="D217" s="44"/>
      <c r="E217" s="44"/>
    </row>
    <row r="218" spans="3:5">
      <c r="C218" s="44"/>
      <c r="D218" s="44"/>
      <c r="E218" s="44"/>
    </row>
    <row r="219" spans="3:5">
      <c r="C219" s="44"/>
      <c r="D219" s="44"/>
      <c r="E219" s="44"/>
    </row>
    <row r="220" spans="3:5">
      <c r="C220" s="44"/>
      <c r="D220" s="44"/>
      <c r="E220" s="44"/>
    </row>
    <row r="221" spans="3:5">
      <c r="C221" s="44"/>
      <c r="D221" s="44"/>
      <c r="E221" s="44"/>
    </row>
    <row r="222" spans="3:5">
      <c r="C222" s="44"/>
      <c r="D222" s="44"/>
      <c r="E222" s="44"/>
    </row>
    <row r="223" spans="3:5">
      <c r="C223" s="44"/>
      <c r="D223" s="44"/>
      <c r="E223" s="44"/>
    </row>
    <row r="224" spans="3:5">
      <c r="C224" s="44"/>
      <c r="D224" s="44"/>
      <c r="E224" s="44"/>
    </row>
    <row r="225" spans="3:5">
      <c r="C225" s="44"/>
      <c r="D225" s="44"/>
      <c r="E225" s="44"/>
    </row>
    <row r="226" spans="3:5">
      <c r="C226" s="44"/>
      <c r="D226" s="44"/>
      <c r="E226" s="44"/>
    </row>
    <row r="227" spans="3:5">
      <c r="C227" s="44"/>
      <c r="D227" s="44"/>
      <c r="E227" s="44"/>
    </row>
    <row r="228" spans="3:5">
      <c r="C228" s="44"/>
      <c r="D228" s="44"/>
      <c r="E228" s="44"/>
    </row>
    <row r="229" spans="3:5">
      <c r="C229" s="44"/>
      <c r="D229" s="44"/>
      <c r="E229" s="44"/>
    </row>
    <row r="230" spans="3:5">
      <c r="C230" s="44"/>
      <c r="D230" s="44"/>
      <c r="E230" s="44"/>
    </row>
    <row r="231" spans="3:5">
      <c r="C231" s="44"/>
      <c r="D231" s="44"/>
      <c r="E231" s="44"/>
    </row>
    <row r="232" spans="3:5">
      <c r="C232" s="44"/>
      <c r="D232" s="44"/>
      <c r="E232" s="44"/>
    </row>
    <row r="233" spans="3:5">
      <c r="C233" s="44"/>
      <c r="D233" s="44"/>
      <c r="E233" s="44"/>
    </row>
    <row r="234" spans="3:5">
      <c r="C234" s="44"/>
      <c r="D234" s="44"/>
      <c r="E234" s="44"/>
    </row>
    <row r="235" spans="3:5">
      <c r="C235" s="44"/>
      <c r="D235" s="44"/>
      <c r="E235" s="44"/>
    </row>
    <row r="236" spans="3:5">
      <c r="C236" s="44"/>
      <c r="D236" s="44"/>
      <c r="E236" s="44"/>
    </row>
    <row r="237" spans="3:5">
      <c r="C237" s="44"/>
      <c r="D237" s="44"/>
      <c r="E237" s="44"/>
    </row>
    <row r="238" spans="3:5">
      <c r="C238" s="44"/>
      <c r="D238" s="44"/>
      <c r="E238" s="44"/>
    </row>
    <row r="239" spans="3:5">
      <c r="C239" s="44"/>
      <c r="D239" s="44"/>
      <c r="E239" s="44"/>
    </row>
    <row r="240" spans="3:5">
      <c r="C240" s="44"/>
      <c r="D240" s="44"/>
      <c r="E240" s="44"/>
    </row>
    <row r="241" spans="3:5">
      <c r="C241" s="44"/>
      <c r="D241" s="44"/>
      <c r="E241" s="44"/>
    </row>
    <row r="242" spans="3:5">
      <c r="C242" s="44"/>
      <c r="D242" s="44"/>
      <c r="E242" s="44"/>
    </row>
    <row r="243" spans="3:5">
      <c r="C243" s="44"/>
      <c r="D243" s="44"/>
      <c r="E243" s="44"/>
    </row>
    <row r="244" spans="3:5">
      <c r="C244" s="44"/>
      <c r="D244" s="44"/>
      <c r="E244" s="44"/>
    </row>
    <row r="245" spans="3:5">
      <c r="C245" s="44"/>
      <c r="D245" s="44"/>
      <c r="E245" s="44"/>
    </row>
    <row r="246" spans="3:5">
      <c r="C246" s="44"/>
      <c r="D246" s="44"/>
      <c r="E246" s="44"/>
    </row>
    <row r="247" spans="3:5">
      <c r="C247" s="44"/>
      <c r="D247" s="44"/>
      <c r="E247" s="44"/>
    </row>
    <row r="248" spans="3:5">
      <c r="C248" s="44"/>
      <c r="D248" s="44"/>
      <c r="E248" s="44"/>
    </row>
    <row r="249" spans="3:5">
      <c r="C249" s="44"/>
      <c r="D249" s="44"/>
      <c r="E249" s="44"/>
    </row>
    <row r="250" spans="3:5">
      <c r="C250" s="44"/>
      <c r="D250" s="44"/>
      <c r="E250" s="44"/>
    </row>
    <row r="251" spans="3:5">
      <c r="C251" s="44"/>
      <c r="D251" s="44"/>
      <c r="E251" s="44"/>
    </row>
    <row r="252" spans="3:5">
      <c r="C252" s="44"/>
      <c r="D252" s="44"/>
      <c r="E252" s="44"/>
    </row>
    <row r="253" spans="3:5">
      <c r="C253" s="44"/>
      <c r="D253" s="44"/>
      <c r="E253" s="44"/>
    </row>
    <row r="254" spans="3:5">
      <c r="C254" s="44"/>
      <c r="D254" s="44"/>
      <c r="E254" s="44"/>
    </row>
    <row r="255" spans="3:5">
      <c r="C255" s="44"/>
      <c r="D255" s="44"/>
      <c r="E255" s="44"/>
    </row>
    <row r="256" spans="3:5">
      <c r="C256" s="44"/>
      <c r="D256" s="44"/>
      <c r="E256" s="44"/>
    </row>
    <row r="257" spans="3:5">
      <c r="C257" s="44"/>
      <c r="D257" s="44"/>
      <c r="E257" s="44"/>
    </row>
    <row r="258" spans="3:5">
      <c r="C258" s="44"/>
      <c r="D258" s="44"/>
      <c r="E258" s="44"/>
    </row>
    <row r="259" spans="3:5">
      <c r="C259" s="44"/>
      <c r="D259" s="44"/>
      <c r="E259" s="44"/>
    </row>
    <row r="260" spans="3:5">
      <c r="C260" s="44"/>
      <c r="D260" s="44"/>
      <c r="E260" s="44"/>
    </row>
    <row r="261" spans="3:5">
      <c r="C261" s="44"/>
      <c r="D261" s="44"/>
      <c r="E261" s="44"/>
    </row>
    <row r="262" spans="3:5">
      <c r="C262" s="44"/>
      <c r="D262" s="44"/>
      <c r="E262" s="44"/>
    </row>
    <row r="263" spans="3:5">
      <c r="C263" s="44"/>
      <c r="D263" s="44"/>
      <c r="E263" s="44"/>
    </row>
    <row r="264" spans="3:5">
      <c r="C264" s="44"/>
      <c r="D264" s="44"/>
      <c r="E264" s="44"/>
    </row>
    <row r="265" spans="3:5">
      <c r="C265" s="44"/>
      <c r="D265" s="44"/>
      <c r="E265" s="44"/>
    </row>
    <row r="266" spans="3:5">
      <c r="C266" s="44"/>
      <c r="D266" s="44"/>
      <c r="E266" s="44"/>
    </row>
    <row r="267" spans="3:5">
      <c r="C267" s="44"/>
      <c r="D267" s="44"/>
      <c r="E267" s="44"/>
    </row>
    <row r="268" spans="3:5">
      <c r="C268" s="44"/>
      <c r="D268" s="44"/>
      <c r="E268" s="44"/>
    </row>
    <row r="269" spans="3:5">
      <c r="C269" s="44"/>
      <c r="D269" s="44"/>
      <c r="E269" s="44"/>
    </row>
    <row r="270" spans="3:5">
      <c r="C270" s="44"/>
      <c r="D270" s="44"/>
      <c r="E270" s="44"/>
    </row>
    <row r="271" spans="3:5">
      <c r="C271" s="44"/>
      <c r="D271" s="44"/>
      <c r="E271" s="44"/>
    </row>
    <row r="272" spans="3:5">
      <c r="C272" s="44"/>
      <c r="D272" s="44"/>
      <c r="E272" s="44"/>
    </row>
    <row r="273" spans="3:5">
      <c r="C273" s="44"/>
      <c r="D273" s="44"/>
      <c r="E273" s="44"/>
    </row>
    <row r="274" spans="3:5">
      <c r="C274" s="44"/>
      <c r="D274" s="44"/>
      <c r="E274" s="44"/>
    </row>
    <row r="275" spans="3:5">
      <c r="C275" s="44"/>
      <c r="D275" s="44"/>
      <c r="E275" s="44"/>
    </row>
    <row r="276" spans="3:5">
      <c r="C276" s="44"/>
      <c r="D276" s="44"/>
      <c r="E276" s="44"/>
    </row>
    <row r="277" spans="3:5">
      <c r="C277" s="44"/>
      <c r="D277" s="44"/>
      <c r="E277" s="44"/>
    </row>
    <row r="278" spans="3:5">
      <c r="C278" s="44"/>
      <c r="D278" s="44"/>
      <c r="E278" s="44"/>
    </row>
    <row r="279" spans="3:5">
      <c r="C279" s="44"/>
      <c r="D279" s="44"/>
      <c r="E279" s="44"/>
    </row>
    <row r="280" spans="3:5">
      <c r="C280" s="44"/>
      <c r="D280" s="44"/>
      <c r="E280" s="44"/>
    </row>
    <row r="281" spans="3:5">
      <c r="C281" s="44"/>
      <c r="D281" s="44"/>
      <c r="E281" s="44"/>
    </row>
    <row r="282" spans="3:5">
      <c r="C282" s="44"/>
      <c r="D282" s="44"/>
      <c r="E282" s="44"/>
    </row>
    <row r="283" spans="3:5">
      <c r="C283" s="44"/>
      <c r="D283" s="44"/>
      <c r="E283" s="44"/>
    </row>
    <row r="284" spans="3:5">
      <c r="C284" s="44"/>
      <c r="D284" s="44"/>
      <c r="E284" s="44"/>
    </row>
    <row r="285" spans="3:5">
      <c r="C285" s="44"/>
      <c r="D285" s="44"/>
      <c r="E285" s="44"/>
    </row>
    <row r="286" spans="3:5">
      <c r="C286" s="44"/>
      <c r="D286" s="44"/>
      <c r="E286" s="44"/>
    </row>
    <row r="287" spans="3:5">
      <c r="C287" s="44"/>
      <c r="D287" s="44"/>
      <c r="E287" s="44"/>
    </row>
    <row r="288" spans="3:5">
      <c r="C288" s="44"/>
      <c r="D288" s="44"/>
      <c r="E288" s="44"/>
    </row>
    <row r="289" spans="2:5">
      <c r="C289" s="44"/>
      <c r="D289" s="44"/>
      <c r="E289" s="44"/>
    </row>
    <row r="290" spans="2:5">
      <c r="C290" s="44"/>
      <c r="D290" s="44"/>
      <c r="E290" s="44"/>
    </row>
    <row r="291" spans="2:5">
      <c r="C291" s="44"/>
      <c r="D291" s="44"/>
      <c r="E291" s="44"/>
    </row>
    <row r="292" spans="2:5">
      <c r="C292" s="44"/>
      <c r="D292" s="44"/>
      <c r="E292" s="44"/>
    </row>
    <row r="293" spans="2:5">
      <c r="C293" s="44"/>
      <c r="D293" s="44"/>
      <c r="E293" s="44"/>
    </row>
    <row r="294" spans="2:5">
      <c r="C294" s="44"/>
      <c r="D294" s="44"/>
      <c r="E294" s="44"/>
    </row>
    <row r="295" spans="2:5">
      <c r="B295" s="44"/>
      <c r="C295" s="44"/>
      <c r="D295" s="44"/>
      <c r="E295" s="44"/>
    </row>
    <row r="296" spans="2:5">
      <c r="B296" s="44"/>
      <c r="C296" s="44"/>
      <c r="D296" s="44"/>
      <c r="E296" s="44"/>
    </row>
    <row r="297" spans="2:5">
      <c r="B297" s="49"/>
      <c r="C297" s="44"/>
      <c r="D297" s="44"/>
      <c r="E297" s="44"/>
    </row>
  </sheetData>
  <sheetProtection password="CCE9"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5" width="10.7109375" style="43" customWidth="1"/>
    <col min="6" max="6" width="10.7109375" style="44" customWidth="1"/>
    <col min="7" max="7" width="14.7109375" style="44" customWidth="1"/>
    <col min="8" max="8" width="11.7109375" style="44" customWidth="1"/>
    <col min="9" max="9" width="14.7109375" style="44" customWidth="1"/>
    <col min="10" max="12" width="10.7109375" style="44" customWidth="1"/>
    <col min="13" max="13" width="7.7109375" style="44" customWidth="1"/>
    <col min="14" max="14" width="7.140625" style="44" customWidth="1"/>
    <col min="15" max="15" width="6" style="44" customWidth="1"/>
    <col min="16" max="16" width="7.85546875" style="44" customWidth="1"/>
    <col min="17" max="17" width="8.140625" style="44" customWidth="1"/>
    <col min="18" max="18" width="6.28515625" style="44" customWidth="1"/>
    <col min="19" max="19" width="8" style="44" customWidth="1"/>
    <col min="20" max="20" width="8.7109375" style="44" customWidth="1"/>
    <col min="21" max="21" width="10" style="44" customWidth="1"/>
    <col min="22" max="22" width="9.5703125" style="44" customWidth="1"/>
    <col min="23" max="23" width="6.140625" style="44" customWidth="1"/>
    <col min="24" max="25" width="5.7109375" style="44" customWidth="1"/>
    <col min="26" max="26" width="6.85546875" style="44" customWidth="1"/>
    <col min="27" max="27" width="6.42578125" style="44" customWidth="1"/>
    <col min="28" max="28" width="6.7109375" style="44" customWidth="1"/>
    <col min="29" max="29" width="7.28515625" style="44" customWidth="1"/>
    <col min="30" max="41" width="5.7109375" style="44" customWidth="1"/>
    <col min="42" max="16384" width="9.140625" style="44"/>
  </cols>
  <sheetData>
    <row r="1" spans="2:60">
      <c r="B1" s="11" t="s">
        <v>0</v>
      </c>
      <c r="C1" s="12" t="s">
        <v>190</v>
      </c>
    </row>
    <row r="2" spans="2:60">
      <c r="B2" s="11" t="s">
        <v>1</v>
      </c>
    </row>
    <row r="3" spans="2:60">
      <c r="B3" s="11" t="s">
        <v>2</v>
      </c>
      <c r="C3" s="12" t="s">
        <v>191</v>
      </c>
    </row>
    <row r="4" spans="2:60">
      <c r="B4" s="11" t="s">
        <v>3</v>
      </c>
      <c r="C4" s="12" t="s">
        <v>192</v>
      </c>
    </row>
    <row r="6" spans="2:60" ht="26.2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9"/>
    </row>
    <row r="7" spans="2:60" ht="26.25" customHeight="1">
      <c r="B7" s="87" t="s">
        <v>101</v>
      </c>
      <c r="C7" s="88"/>
      <c r="D7" s="88"/>
      <c r="E7" s="88"/>
      <c r="F7" s="88"/>
      <c r="G7" s="88"/>
      <c r="H7" s="88"/>
      <c r="I7" s="88"/>
      <c r="J7" s="88"/>
      <c r="K7" s="88"/>
      <c r="L7" s="89"/>
      <c r="BH7" s="49"/>
    </row>
    <row r="8" spans="2:60" s="49" customFormat="1" ht="63">
      <c r="B8" s="17" t="s">
        <v>102</v>
      </c>
      <c r="C8" s="68" t="s">
        <v>50</v>
      </c>
      <c r="D8" s="69" t="s">
        <v>71</v>
      </c>
      <c r="E8" s="69" t="s">
        <v>88</v>
      </c>
      <c r="F8" s="68" t="s">
        <v>54</v>
      </c>
      <c r="G8" s="68" t="s">
        <v>74</v>
      </c>
      <c r="H8" s="68" t="s">
        <v>75</v>
      </c>
      <c r="I8" s="68" t="s">
        <v>57</v>
      </c>
      <c r="J8" s="68" t="s">
        <v>76</v>
      </c>
      <c r="K8" s="69" t="s">
        <v>58</v>
      </c>
      <c r="L8" s="90" t="s">
        <v>59</v>
      </c>
      <c r="BD8" s="44"/>
      <c r="BE8" s="44"/>
    </row>
    <row r="9" spans="2:60" s="49" customFormat="1" ht="20.25">
      <c r="B9" s="50"/>
      <c r="C9" s="51"/>
      <c r="D9" s="51"/>
      <c r="E9" s="51"/>
      <c r="F9" s="51"/>
      <c r="G9" s="51"/>
      <c r="H9" s="51" t="s">
        <v>79</v>
      </c>
      <c r="I9" s="51" t="s">
        <v>6</v>
      </c>
      <c r="J9" s="51" t="s">
        <v>7</v>
      </c>
      <c r="K9" s="71" t="s">
        <v>7</v>
      </c>
      <c r="L9" s="91" t="s">
        <v>7</v>
      </c>
      <c r="BC9" s="44"/>
      <c r="BD9" s="44"/>
      <c r="BE9" s="44"/>
      <c r="BG9" s="54"/>
    </row>
    <row r="10" spans="2:60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60</v>
      </c>
      <c r="G10" s="53" t="s">
        <v>61</v>
      </c>
      <c r="H10" s="53" t="s">
        <v>62</v>
      </c>
      <c r="I10" s="53" t="s">
        <v>63</v>
      </c>
      <c r="J10" s="53" t="s">
        <v>64</v>
      </c>
      <c r="K10" s="74" t="s">
        <v>65</v>
      </c>
      <c r="L10" s="74" t="s">
        <v>66</v>
      </c>
      <c r="BC10" s="44"/>
      <c r="BD10" s="49"/>
      <c r="BE10" s="44"/>
    </row>
    <row r="11" spans="2:60" s="54" customFormat="1" ht="18" customHeight="1">
      <c r="B11" s="55" t="s">
        <v>103</v>
      </c>
      <c r="C11" s="53"/>
      <c r="D11" s="53"/>
      <c r="E11" s="53"/>
      <c r="F11" s="53"/>
      <c r="G11" s="32">
        <v>0</v>
      </c>
      <c r="H11" s="53"/>
      <c r="I11" s="32">
        <v>0</v>
      </c>
      <c r="J11" s="84"/>
      <c r="K11" s="32">
        <v>0</v>
      </c>
      <c r="L11" s="32">
        <v>0</v>
      </c>
      <c r="BC11" s="44"/>
      <c r="BD11" s="49"/>
      <c r="BE11" s="44"/>
      <c r="BG11" s="44"/>
    </row>
    <row r="12" spans="2:60">
      <c r="B12" s="56" t="s">
        <v>724</v>
      </c>
      <c r="D12" s="44"/>
      <c r="E12" s="44"/>
    </row>
    <row r="13" spans="2:60">
      <c r="B13" s="12" t="s">
        <v>197</v>
      </c>
      <c r="C13" s="12" t="s">
        <v>197</v>
      </c>
      <c r="D13" s="44"/>
      <c r="E13" s="12" t="s">
        <v>197</v>
      </c>
      <c r="F13" s="12" t="s">
        <v>197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  <c r="L13" s="35">
        <v>0</v>
      </c>
    </row>
    <row r="14" spans="2:60">
      <c r="B14" s="56" t="s">
        <v>725</v>
      </c>
      <c r="D14" s="44"/>
      <c r="E14" s="44"/>
      <c r="G14" s="61">
        <v>0</v>
      </c>
      <c r="I14" s="61">
        <v>0</v>
      </c>
      <c r="K14" s="61">
        <v>0</v>
      </c>
      <c r="L14" s="61">
        <v>0</v>
      </c>
    </row>
    <row r="15" spans="2:60">
      <c r="B15" s="56" t="s">
        <v>726</v>
      </c>
      <c r="D15" s="44"/>
      <c r="E15" s="44"/>
    </row>
    <row r="16" spans="2:60">
      <c r="B16" s="12" t="s">
        <v>197</v>
      </c>
      <c r="C16" s="12" t="s">
        <v>197</v>
      </c>
      <c r="D16" s="44"/>
      <c r="E16" s="12" t="s">
        <v>197</v>
      </c>
      <c r="F16" s="12" t="s">
        <v>197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</row>
    <row r="17" spans="2:12">
      <c r="B17" s="56" t="s">
        <v>727</v>
      </c>
      <c r="D17" s="44"/>
      <c r="E17" s="44"/>
      <c r="G17" s="61">
        <v>0</v>
      </c>
      <c r="I17" s="61">
        <v>0</v>
      </c>
      <c r="K17" s="61">
        <v>0</v>
      </c>
      <c r="L17" s="61">
        <v>0</v>
      </c>
    </row>
    <row r="18" spans="2:12">
      <c r="B18" s="12" t="s">
        <v>221</v>
      </c>
      <c r="D18" s="44"/>
      <c r="E18" s="44"/>
    </row>
    <row r="19" spans="2:12">
      <c r="D19" s="44"/>
      <c r="E19" s="44"/>
    </row>
    <row r="20" spans="2:12">
      <c r="D20" s="44"/>
      <c r="E20" s="44"/>
    </row>
    <row r="21" spans="2:12">
      <c r="D21" s="44"/>
      <c r="E21" s="44"/>
    </row>
    <row r="22" spans="2:12">
      <c r="D22" s="44"/>
      <c r="E22" s="44"/>
    </row>
    <row r="23" spans="2:12">
      <c r="D23" s="44"/>
      <c r="E23" s="44"/>
    </row>
    <row r="24" spans="2:12">
      <c r="D24" s="44"/>
      <c r="E24" s="44"/>
    </row>
    <row r="25" spans="2:12">
      <c r="D25" s="44"/>
      <c r="E25" s="44"/>
    </row>
    <row r="26" spans="2:12">
      <c r="D26" s="44"/>
      <c r="E26" s="44"/>
    </row>
    <row r="27" spans="2:12">
      <c r="D27" s="44"/>
      <c r="E27" s="44"/>
    </row>
    <row r="28" spans="2:12">
      <c r="D28" s="44"/>
      <c r="E28" s="44"/>
    </row>
    <row r="29" spans="2:12">
      <c r="D29" s="44"/>
      <c r="E29" s="44"/>
    </row>
    <row r="30" spans="2:12">
      <c r="D30" s="44"/>
      <c r="E30" s="44"/>
    </row>
    <row r="31" spans="2:12">
      <c r="D31" s="44"/>
      <c r="E31" s="44"/>
    </row>
    <row r="32" spans="2:12">
      <c r="D32" s="44"/>
      <c r="E32" s="44"/>
    </row>
    <row r="33" spans="4:5">
      <c r="D33" s="44"/>
      <c r="E33" s="44"/>
    </row>
    <row r="34" spans="4:5">
      <c r="D34" s="44"/>
      <c r="E34" s="44"/>
    </row>
    <row r="35" spans="4:5">
      <c r="D35" s="44"/>
      <c r="E35" s="44"/>
    </row>
    <row r="36" spans="4:5">
      <c r="D36" s="44"/>
      <c r="E36" s="44"/>
    </row>
    <row r="37" spans="4:5">
      <c r="D37" s="44"/>
      <c r="E37" s="44"/>
    </row>
    <row r="38" spans="4:5">
      <c r="D38" s="44"/>
      <c r="E38" s="44"/>
    </row>
    <row r="39" spans="4:5">
      <c r="D39" s="44"/>
      <c r="E39" s="44"/>
    </row>
    <row r="40" spans="4:5">
      <c r="D40" s="44"/>
      <c r="E40" s="44"/>
    </row>
    <row r="41" spans="4:5">
      <c r="D41" s="44"/>
      <c r="E41" s="44"/>
    </row>
    <row r="42" spans="4:5">
      <c r="D42" s="44"/>
      <c r="E42" s="44"/>
    </row>
    <row r="43" spans="4:5">
      <c r="D43" s="44"/>
      <c r="E43" s="44"/>
    </row>
    <row r="44" spans="4:5">
      <c r="D44" s="44"/>
      <c r="E44" s="44"/>
    </row>
    <row r="45" spans="4:5">
      <c r="D45" s="44"/>
      <c r="E45" s="44"/>
    </row>
    <row r="46" spans="4:5">
      <c r="D46" s="44"/>
      <c r="E46" s="44"/>
    </row>
    <row r="47" spans="4:5">
      <c r="D47" s="44"/>
      <c r="E47" s="44"/>
    </row>
    <row r="48" spans="4:5">
      <c r="D48" s="44"/>
      <c r="E48" s="44"/>
    </row>
    <row r="49" spans="4:5">
      <c r="D49" s="44"/>
      <c r="E49" s="44"/>
    </row>
    <row r="50" spans="4:5">
      <c r="D50" s="44"/>
      <c r="E50" s="44"/>
    </row>
    <row r="51" spans="4:5">
      <c r="D51" s="44"/>
      <c r="E51" s="44"/>
    </row>
    <row r="52" spans="4:5">
      <c r="D52" s="44"/>
      <c r="E52" s="44"/>
    </row>
    <row r="53" spans="4:5">
      <c r="D53" s="44"/>
      <c r="E53" s="44"/>
    </row>
    <row r="54" spans="4:5">
      <c r="D54" s="44"/>
      <c r="E54" s="44"/>
    </row>
    <row r="55" spans="4:5">
      <c r="D55" s="44"/>
      <c r="E55" s="44"/>
    </row>
    <row r="56" spans="4:5">
      <c r="D56" s="44"/>
      <c r="E56" s="44"/>
    </row>
    <row r="57" spans="4:5">
      <c r="D57" s="44"/>
      <c r="E57" s="44"/>
    </row>
    <row r="58" spans="4:5">
      <c r="D58" s="44"/>
      <c r="E58" s="44"/>
    </row>
    <row r="59" spans="4:5">
      <c r="D59" s="44"/>
      <c r="E59" s="44"/>
    </row>
    <row r="60" spans="4:5">
      <c r="D60" s="44"/>
      <c r="E60" s="44"/>
    </row>
    <row r="61" spans="4:5">
      <c r="D61" s="44"/>
      <c r="E61" s="44"/>
    </row>
    <row r="62" spans="4:5">
      <c r="D62" s="44"/>
      <c r="E62" s="44"/>
    </row>
    <row r="63" spans="4:5">
      <c r="D63" s="44"/>
      <c r="E63" s="44"/>
    </row>
    <row r="64" spans="4:5">
      <c r="D64" s="44"/>
      <c r="E64" s="44"/>
    </row>
    <row r="65" spans="4:5">
      <c r="D65" s="44"/>
      <c r="E65" s="44"/>
    </row>
    <row r="66" spans="4:5">
      <c r="D66" s="44"/>
      <c r="E66" s="44"/>
    </row>
    <row r="67" spans="4:5">
      <c r="D67" s="44"/>
      <c r="E67" s="44"/>
    </row>
    <row r="68" spans="4:5">
      <c r="D68" s="44"/>
      <c r="E68" s="44"/>
    </row>
    <row r="69" spans="4:5">
      <c r="D69" s="44"/>
      <c r="E69" s="44"/>
    </row>
    <row r="70" spans="4:5">
      <c r="D70" s="44"/>
      <c r="E70" s="44"/>
    </row>
    <row r="71" spans="4:5">
      <c r="D71" s="44"/>
      <c r="E71" s="44"/>
    </row>
    <row r="72" spans="4:5">
      <c r="D72" s="44"/>
      <c r="E72" s="44"/>
    </row>
    <row r="73" spans="4:5">
      <c r="D73" s="44"/>
      <c r="E73" s="44"/>
    </row>
    <row r="74" spans="4:5">
      <c r="D74" s="44"/>
      <c r="E74" s="44"/>
    </row>
    <row r="75" spans="4:5">
      <c r="D75" s="44"/>
      <c r="E75" s="44"/>
    </row>
    <row r="76" spans="4:5">
      <c r="D76" s="44"/>
      <c r="E76" s="44"/>
    </row>
    <row r="77" spans="4:5">
      <c r="D77" s="44"/>
      <c r="E77" s="44"/>
    </row>
    <row r="78" spans="4:5">
      <c r="D78" s="44"/>
      <c r="E78" s="44"/>
    </row>
    <row r="79" spans="4:5">
      <c r="D79" s="44"/>
      <c r="E79" s="44"/>
    </row>
    <row r="80" spans="4:5">
      <c r="D80" s="44"/>
      <c r="E80" s="44"/>
    </row>
    <row r="81" spans="4:5">
      <c r="D81" s="44"/>
      <c r="E81" s="44"/>
    </row>
    <row r="82" spans="4:5">
      <c r="D82" s="44"/>
      <c r="E82" s="44"/>
    </row>
    <row r="83" spans="4:5">
      <c r="D83" s="44"/>
      <c r="E83" s="44"/>
    </row>
    <row r="84" spans="4:5">
      <c r="D84" s="44"/>
      <c r="E84" s="44"/>
    </row>
    <row r="85" spans="4:5">
      <c r="D85" s="44"/>
      <c r="E85" s="44"/>
    </row>
    <row r="86" spans="4:5">
      <c r="D86" s="44"/>
      <c r="E86" s="44"/>
    </row>
    <row r="87" spans="4:5">
      <c r="D87" s="44"/>
      <c r="E87" s="44"/>
    </row>
    <row r="88" spans="4:5">
      <c r="D88" s="44"/>
      <c r="E88" s="44"/>
    </row>
    <row r="89" spans="4:5">
      <c r="D89" s="44"/>
      <c r="E89" s="44"/>
    </row>
    <row r="90" spans="4:5">
      <c r="D90" s="44"/>
      <c r="E90" s="44"/>
    </row>
    <row r="91" spans="4:5">
      <c r="D91" s="44"/>
      <c r="E91" s="44"/>
    </row>
    <row r="92" spans="4:5">
      <c r="D92" s="44"/>
      <c r="E92" s="44"/>
    </row>
    <row r="93" spans="4:5">
      <c r="D93" s="44"/>
      <c r="E93" s="44"/>
    </row>
    <row r="94" spans="4:5">
      <c r="D94" s="44"/>
      <c r="E94" s="44"/>
    </row>
    <row r="95" spans="4:5">
      <c r="D95" s="44"/>
      <c r="E95" s="44"/>
    </row>
    <row r="96" spans="4:5">
      <c r="D96" s="44"/>
      <c r="E96" s="44"/>
    </row>
    <row r="97" spans="4:5">
      <c r="D97" s="44"/>
      <c r="E97" s="44"/>
    </row>
    <row r="98" spans="4:5">
      <c r="D98" s="44"/>
      <c r="E98" s="44"/>
    </row>
    <row r="99" spans="4:5">
      <c r="D99" s="44"/>
      <c r="E99" s="44"/>
    </row>
    <row r="100" spans="4:5">
      <c r="D100" s="44"/>
      <c r="E100" s="44"/>
    </row>
    <row r="101" spans="4:5">
      <c r="D101" s="44"/>
      <c r="E101" s="44"/>
    </row>
    <row r="102" spans="4:5">
      <c r="D102" s="44"/>
      <c r="E102" s="44"/>
    </row>
    <row r="103" spans="4:5">
      <c r="D103" s="44"/>
      <c r="E103" s="44"/>
    </row>
    <row r="104" spans="4:5">
      <c r="D104" s="44"/>
      <c r="E104" s="44"/>
    </row>
    <row r="105" spans="4:5">
      <c r="D105" s="44"/>
      <c r="E105" s="44"/>
    </row>
    <row r="106" spans="4:5">
      <c r="D106" s="44"/>
      <c r="E106" s="44"/>
    </row>
    <row r="107" spans="4:5">
      <c r="D107" s="44"/>
      <c r="E107" s="44"/>
    </row>
    <row r="108" spans="4:5">
      <c r="D108" s="44"/>
      <c r="E108" s="44"/>
    </row>
    <row r="109" spans="4:5">
      <c r="D109" s="44"/>
      <c r="E109" s="44"/>
    </row>
    <row r="110" spans="4:5">
      <c r="D110" s="44"/>
      <c r="E110" s="44"/>
    </row>
    <row r="111" spans="4:5">
      <c r="D111" s="44"/>
      <c r="E111" s="44"/>
    </row>
    <row r="112" spans="4:5">
      <c r="D112" s="44"/>
      <c r="E112" s="44"/>
    </row>
    <row r="113" spans="4:5">
      <c r="D113" s="44"/>
      <c r="E113" s="44"/>
    </row>
    <row r="114" spans="4:5">
      <c r="D114" s="44"/>
      <c r="E114" s="44"/>
    </row>
    <row r="115" spans="4:5">
      <c r="D115" s="44"/>
      <c r="E115" s="44"/>
    </row>
    <row r="116" spans="4:5">
      <c r="D116" s="44"/>
      <c r="E116" s="44"/>
    </row>
    <row r="117" spans="4:5">
      <c r="D117" s="44"/>
      <c r="E117" s="44"/>
    </row>
    <row r="118" spans="4:5">
      <c r="D118" s="44"/>
      <c r="E118" s="44"/>
    </row>
    <row r="119" spans="4:5">
      <c r="D119" s="44"/>
      <c r="E119" s="44"/>
    </row>
    <row r="120" spans="4:5">
      <c r="D120" s="44"/>
      <c r="E120" s="44"/>
    </row>
    <row r="121" spans="4:5">
      <c r="D121" s="44"/>
      <c r="E121" s="44"/>
    </row>
    <row r="122" spans="4:5">
      <c r="D122" s="44"/>
      <c r="E122" s="44"/>
    </row>
    <row r="123" spans="4:5">
      <c r="D123" s="44"/>
      <c r="E123" s="44"/>
    </row>
    <row r="124" spans="4:5">
      <c r="D124" s="44"/>
      <c r="E124" s="44"/>
    </row>
    <row r="125" spans="4:5">
      <c r="D125" s="44"/>
      <c r="E125" s="44"/>
    </row>
    <row r="126" spans="4:5">
      <c r="D126" s="44"/>
      <c r="E126" s="44"/>
    </row>
    <row r="127" spans="4:5">
      <c r="D127" s="44"/>
      <c r="E127" s="44"/>
    </row>
    <row r="128" spans="4:5">
      <c r="D128" s="44"/>
      <c r="E128" s="44"/>
    </row>
    <row r="129" spans="4:5">
      <c r="D129" s="44"/>
      <c r="E129" s="44"/>
    </row>
    <row r="130" spans="4:5">
      <c r="D130" s="44"/>
      <c r="E130" s="44"/>
    </row>
    <row r="131" spans="4:5">
      <c r="D131" s="44"/>
      <c r="E131" s="44"/>
    </row>
    <row r="132" spans="4:5">
      <c r="D132" s="44"/>
      <c r="E132" s="44"/>
    </row>
    <row r="133" spans="4:5">
      <c r="D133" s="44"/>
      <c r="E133" s="44"/>
    </row>
    <row r="134" spans="4:5">
      <c r="D134" s="44"/>
      <c r="E134" s="44"/>
    </row>
    <row r="135" spans="4:5">
      <c r="D135" s="44"/>
      <c r="E135" s="44"/>
    </row>
    <row r="136" spans="4:5">
      <c r="D136" s="44"/>
      <c r="E136" s="44"/>
    </row>
    <row r="137" spans="4:5">
      <c r="D137" s="44"/>
      <c r="E137" s="44"/>
    </row>
    <row r="138" spans="4:5">
      <c r="D138" s="44"/>
      <c r="E138" s="44"/>
    </row>
    <row r="139" spans="4:5">
      <c r="D139" s="44"/>
      <c r="E139" s="44"/>
    </row>
    <row r="140" spans="4:5">
      <c r="D140" s="44"/>
      <c r="E140" s="44"/>
    </row>
    <row r="141" spans="4:5">
      <c r="D141" s="44"/>
      <c r="E141" s="44"/>
    </row>
    <row r="142" spans="4:5">
      <c r="D142" s="44"/>
      <c r="E142" s="44"/>
    </row>
    <row r="143" spans="4:5">
      <c r="D143" s="44"/>
      <c r="E143" s="44"/>
    </row>
    <row r="144" spans="4:5">
      <c r="D144" s="44"/>
      <c r="E144" s="44"/>
    </row>
    <row r="145" spans="4:5">
      <c r="D145" s="44"/>
      <c r="E145" s="44"/>
    </row>
    <row r="146" spans="4:5">
      <c r="D146" s="44"/>
      <c r="E146" s="44"/>
    </row>
    <row r="147" spans="4:5">
      <c r="D147" s="44"/>
      <c r="E147" s="44"/>
    </row>
    <row r="148" spans="4:5">
      <c r="D148" s="44"/>
      <c r="E148" s="44"/>
    </row>
    <row r="149" spans="4:5">
      <c r="D149" s="44"/>
      <c r="E149" s="44"/>
    </row>
    <row r="150" spans="4:5">
      <c r="D150" s="44"/>
      <c r="E150" s="44"/>
    </row>
    <row r="151" spans="4:5">
      <c r="D151" s="44"/>
      <c r="E151" s="44"/>
    </row>
    <row r="152" spans="4:5">
      <c r="D152" s="44"/>
      <c r="E152" s="44"/>
    </row>
    <row r="153" spans="4:5">
      <c r="D153" s="44"/>
      <c r="E153" s="44"/>
    </row>
    <row r="154" spans="4:5">
      <c r="D154" s="44"/>
      <c r="E154" s="44"/>
    </row>
    <row r="155" spans="4:5">
      <c r="D155" s="44"/>
      <c r="E155" s="44"/>
    </row>
    <row r="156" spans="4:5">
      <c r="D156" s="44"/>
      <c r="E156" s="44"/>
    </row>
    <row r="157" spans="4:5">
      <c r="D157" s="44"/>
      <c r="E157" s="44"/>
    </row>
    <row r="158" spans="4:5">
      <c r="D158" s="44"/>
      <c r="E158" s="44"/>
    </row>
    <row r="159" spans="4:5">
      <c r="D159" s="44"/>
      <c r="E159" s="44"/>
    </row>
    <row r="160" spans="4:5">
      <c r="D160" s="44"/>
      <c r="E160" s="44"/>
    </row>
    <row r="161" spans="4:5">
      <c r="D161" s="44"/>
      <c r="E161" s="44"/>
    </row>
    <row r="162" spans="4:5">
      <c r="D162" s="44"/>
      <c r="E162" s="44"/>
    </row>
    <row r="163" spans="4:5">
      <c r="D163" s="44"/>
      <c r="E163" s="44"/>
    </row>
    <row r="164" spans="4:5">
      <c r="D164" s="44"/>
      <c r="E164" s="44"/>
    </row>
    <row r="165" spans="4:5">
      <c r="D165" s="44"/>
      <c r="E165" s="44"/>
    </row>
    <row r="166" spans="4:5">
      <c r="D166" s="44"/>
      <c r="E166" s="44"/>
    </row>
    <row r="167" spans="4:5">
      <c r="D167" s="44"/>
      <c r="E167" s="44"/>
    </row>
    <row r="168" spans="4:5">
      <c r="D168" s="44"/>
      <c r="E168" s="44"/>
    </row>
    <row r="169" spans="4:5">
      <c r="D169" s="44"/>
      <c r="E169" s="44"/>
    </row>
    <row r="170" spans="4:5">
      <c r="D170" s="44"/>
      <c r="E170" s="44"/>
    </row>
    <row r="171" spans="4:5">
      <c r="D171" s="44"/>
      <c r="E171" s="44"/>
    </row>
    <row r="172" spans="4:5">
      <c r="D172" s="44"/>
      <c r="E172" s="44"/>
    </row>
    <row r="173" spans="4:5">
      <c r="D173" s="44"/>
      <c r="E173" s="44"/>
    </row>
    <row r="174" spans="4:5">
      <c r="D174" s="44"/>
      <c r="E174" s="44"/>
    </row>
    <row r="175" spans="4:5">
      <c r="D175" s="44"/>
      <c r="E175" s="44"/>
    </row>
    <row r="176" spans="4:5">
      <c r="D176" s="44"/>
      <c r="E176" s="44"/>
    </row>
    <row r="177" spans="4:5">
      <c r="D177" s="44"/>
      <c r="E177" s="44"/>
    </row>
    <row r="178" spans="4:5">
      <c r="D178" s="44"/>
      <c r="E178" s="44"/>
    </row>
    <row r="179" spans="4:5">
      <c r="D179" s="44"/>
      <c r="E179" s="44"/>
    </row>
    <row r="180" spans="4:5">
      <c r="D180" s="44"/>
      <c r="E180" s="44"/>
    </row>
    <row r="181" spans="4:5">
      <c r="D181" s="44"/>
      <c r="E181" s="44"/>
    </row>
    <row r="182" spans="4:5">
      <c r="D182" s="44"/>
      <c r="E182" s="44"/>
    </row>
    <row r="183" spans="4:5">
      <c r="D183" s="44"/>
      <c r="E183" s="44"/>
    </row>
    <row r="184" spans="4:5">
      <c r="D184" s="44"/>
      <c r="E184" s="44"/>
    </row>
    <row r="185" spans="4:5">
      <c r="D185" s="44"/>
      <c r="E185" s="44"/>
    </row>
    <row r="186" spans="4:5">
      <c r="D186" s="44"/>
      <c r="E186" s="44"/>
    </row>
    <row r="187" spans="4:5">
      <c r="D187" s="44"/>
      <c r="E187" s="44"/>
    </row>
    <row r="188" spans="4:5">
      <c r="D188" s="44"/>
      <c r="E188" s="44"/>
    </row>
    <row r="189" spans="4:5">
      <c r="D189" s="44"/>
      <c r="E189" s="44"/>
    </row>
    <row r="190" spans="4:5">
      <c r="D190" s="44"/>
      <c r="E190" s="44"/>
    </row>
    <row r="191" spans="4:5">
      <c r="D191" s="44"/>
      <c r="E191" s="44"/>
    </row>
    <row r="192" spans="4:5">
      <c r="D192" s="44"/>
      <c r="E192" s="44"/>
    </row>
    <row r="193" spans="4:5">
      <c r="D193" s="44"/>
      <c r="E193" s="44"/>
    </row>
    <row r="194" spans="4:5">
      <c r="D194" s="44"/>
      <c r="E194" s="44"/>
    </row>
    <row r="195" spans="4:5">
      <c r="D195" s="44"/>
      <c r="E195" s="44"/>
    </row>
    <row r="196" spans="4:5">
      <c r="D196" s="44"/>
      <c r="E196" s="44"/>
    </row>
    <row r="197" spans="4:5">
      <c r="D197" s="44"/>
      <c r="E197" s="44"/>
    </row>
    <row r="198" spans="4:5">
      <c r="D198" s="44"/>
      <c r="E198" s="44"/>
    </row>
    <row r="199" spans="4:5">
      <c r="D199" s="44"/>
      <c r="E199" s="44"/>
    </row>
    <row r="200" spans="4:5">
      <c r="D200" s="44"/>
      <c r="E200" s="44"/>
    </row>
    <row r="201" spans="4:5">
      <c r="D201" s="44"/>
      <c r="E201" s="44"/>
    </row>
    <row r="202" spans="4:5">
      <c r="D202" s="44"/>
      <c r="E202" s="44"/>
    </row>
    <row r="203" spans="4:5">
      <c r="D203" s="44"/>
      <c r="E203" s="44"/>
    </row>
    <row r="204" spans="4:5">
      <c r="D204" s="44"/>
      <c r="E204" s="44"/>
    </row>
    <row r="205" spans="4:5">
      <c r="D205" s="44"/>
      <c r="E205" s="44"/>
    </row>
    <row r="206" spans="4:5">
      <c r="D206" s="44"/>
      <c r="E206" s="44"/>
    </row>
    <row r="207" spans="4:5">
      <c r="D207" s="44"/>
      <c r="E207" s="44"/>
    </row>
    <row r="208" spans="4:5">
      <c r="D208" s="44"/>
      <c r="E208" s="44"/>
    </row>
    <row r="209" spans="4:5">
      <c r="D209" s="44"/>
      <c r="E209" s="44"/>
    </row>
    <row r="210" spans="4:5">
      <c r="D210" s="44"/>
      <c r="E210" s="44"/>
    </row>
    <row r="211" spans="4:5">
      <c r="D211" s="44"/>
      <c r="E211" s="44"/>
    </row>
    <row r="212" spans="4:5">
      <c r="D212" s="44"/>
      <c r="E212" s="44"/>
    </row>
    <row r="213" spans="4:5">
      <c r="D213" s="44"/>
      <c r="E213" s="44"/>
    </row>
    <row r="214" spans="4:5">
      <c r="D214" s="44"/>
      <c r="E214" s="44"/>
    </row>
    <row r="215" spans="4:5">
      <c r="D215" s="44"/>
      <c r="E215" s="44"/>
    </row>
    <row r="216" spans="4:5">
      <c r="D216" s="44"/>
      <c r="E216" s="44"/>
    </row>
    <row r="217" spans="4:5">
      <c r="D217" s="44"/>
      <c r="E217" s="44"/>
    </row>
    <row r="218" spans="4:5">
      <c r="D218" s="44"/>
      <c r="E218" s="44"/>
    </row>
    <row r="219" spans="4:5">
      <c r="D219" s="44"/>
      <c r="E219" s="44"/>
    </row>
    <row r="220" spans="4:5">
      <c r="D220" s="44"/>
      <c r="E220" s="44"/>
    </row>
    <row r="221" spans="4:5">
      <c r="D221" s="44"/>
      <c r="E221" s="44"/>
    </row>
    <row r="222" spans="4:5">
      <c r="D222" s="44"/>
      <c r="E222" s="44"/>
    </row>
    <row r="223" spans="4:5">
      <c r="D223" s="44"/>
      <c r="E223" s="44"/>
    </row>
    <row r="224" spans="4:5">
      <c r="D224" s="44"/>
      <c r="E224" s="44"/>
    </row>
    <row r="225" spans="4:5">
      <c r="D225" s="44"/>
      <c r="E225" s="44"/>
    </row>
    <row r="226" spans="4:5">
      <c r="D226" s="44"/>
      <c r="E226" s="44"/>
    </row>
    <row r="227" spans="4:5">
      <c r="D227" s="44"/>
      <c r="E227" s="44"/>
    </row>
    <row r="228" spans="4:5">
      <c r="D228" s="44"/>
      <c r="E228" s="44"/>
    </row>
    <row r="229" spans="4:5">
      <c r="D229" s="44"/>
      <c r="E229" s="44"/>
    </row>
    <row r="230" spans="4:5">
      <c r="D230" s="44"/>
      <c r="E230" s="44"/>
    </row>
    <row r="231" spans="4:5">
      <c r="D231" s="44"/>
      <c r="E231" s="44"/>
    </row>
    <row r="232" spans="4:5">
      <c r="D232" s="44"/>
      <c r="E232" s="44"/>
    </row>
    <row r="233" spans="4:5">
      <c r="D233" s="44"/>
      <c r="E233" s="44"/>
    </row>
    <row r="234" spans="4:5">
      <c r="D234" s="44"/>
      <c r="E234" s="44"/>
    </row>
    <row r="235" spans="4:5">
      <c r="D235" s="44"/>
      <c r="E235" s="44"/>
    </row>
    <row r="236" spans="4:5">
      <c r="D236" s="44"/>
      <c r="E236" s="44"/>
    </row>
    <row r="237" spans="4:5">
      <c r="D237" s="44"/>
      <c r="E237" s="44"/>
    </row>
    <row r="238" spans="4:5">
      <c r="D238" s="44"/>
      <c r="E238" s="44"/>
    </row>
    <row r="239" spans="4:5">
      <c r="D239" s="44"/>
      <c r="E239" s="44"/>
    </row>
    <row r="240" spans="4:5">
      <c r="D240" s="44"/>
      <c r="E240" s="44"/>
    </row>
    <row r="241" spans="4:5">
      <c r="D241" s="44"/>
      <c r="E241" s="44"/>
    </row>
    <row r="242" spans="4:5">
      <c r="D242" s="44"/>
      <c r="E242" s="44"/>
    </row>
    <row r="243" spans="4:5">
      <c r="D243" s="44"/>
      <c r="E243" s="44"/>
    </row>
    <row r="244" spans="4:5">
      <c r="D244" s="44"/>
      <c r="E244" s="44"/>
    </row>
    <row r="245" spans="4:5">
      <c r="D245" s="44"/>
      <c r="E245" s="44"/>
    </row>
    <row r="246" spans="4:5">
      <c r="D246" s="44"/>
      <c r="E246" s="44"/>
    </row>
    <row r="247" spans="4:5">
      <c r="D247" s="44"/>
      <c r="E247" s="44"/>
    </row>
    <row r="248" spans="4:5">
      <c r="D248" s="44"/>
      <c r="E248" s="44"/>
    </row>
    <row r="249" spans="4:5">
      <c r="D249" s="44"/>
      <c r="E249" s="44"/>
    </row>
    <row r="250" spans="4:5">
      <c r="D250" s="44"/>
      <c r="E250" s="44"/>
    </row>
    <row r="251" spans="4:5">
      <c r="D251" s="44"/>
      <c r="E251" s="44"/>
    </row>
    <row r="252" spans="4:5">
      <c r="D252" s="44"/>
      <c r="E252" s="44"/>
    </row>
    <row r="253" spans="4:5">
      <c r="D253" s="44"/>
      <c r="E253" s="44"/>
    </row>
    <row r="254" spans="4:5">
      <c r="D254" s="44"/>
      <c r="E254" s="44"/>
    </row>
    <row r="255" spans="4:5">
      <c r="D255" s="44"/>
      <c r="E255" s="44"/>
    </row>
    <row r="256" spans="4:5">
      <c r="D256" s="44"/>
      <c r="E256" s="44"/>
    </row>
    <row r="257" spans="4:5">
      <c r="D257" s="44"/>
      <c r="E257" s="44"/>
    </row>
    <row r="258" spans="4:5">
      <c r="D258" s="44"/>
      <c r="E258" s="44"/>
    </row>
    <row r="259" spans="4:5">
      <c r="D259" s="44"/>
      <c r="E259" s="44"/>
    </row>
    <row r="260" spans="4:5">
      <c r="D260" s="44"/>
      <c r="E260" s="44"/>
    </row>
    <row r="261" spans="4:5">
      <c r="D261" s="44"/>
      <c r="E261" s="44"/>
    </row>
    <row r="262" spans="4:5">
      <c r="D262" s="44"/>
      <c r="E262" s="44"/>
    </row>
    <row r="263" spans="4:5">
      <c r="D263" s="44"/>
      <c r="E263" s="44"/>
    </row>
    <row r="264" spans="4:5">
      <c r="D264" s="44"/>
      <c r="E264" s="44"/>
    </row>
    <row r="265" spans="4:5">
      <c r="D265" s="44"/>
      <c r="E265" s="44"/>
    </row>
    <row r="266" spans="4:5">
      <c r="D266" s="44"/>
      <c r="E266" s="44"/>
    </row>
    <row r="267" spans="4:5">
      <c r="D267" s="44"/>
      <c r="E267" s="44"/>
    </row>
    <row r="268" spans="4:5">
      <c r="D268" s="44"/>
      <c r="E268" s="44"/>
    </row>
    <row r="269" spans="4:5">
      <c r="D269" s="44"/>
      <c r="E269" s="44"/>
    </row>
    <row r="270" spans="4:5">
      <c r="D270" s="44"/>
      <c r="E270" s="44"/>
    </row>
    <row r="271" spans="4:5">
      <c r="D271" s="44"/>
      <c r="E271" s="44"/>
    </row>
    <row r="272" spans="4:5">
      <c r="D272" s="44"/>
      <c r="E272" s="44"/>
    </row>
    <row r="273" spans="4:5">
      <c r="D273" s="44"/>
      <c r="E273" s="44"/>
    </row>
    <row r="274" spans="4:5">
      <c r="D274" s="44"/>
      <c r="E274" s="44"/>
    </row>
    <row r="275" spans="4:5">
      <c r="D275" s="44"/>
      <c r="E275" s="44"/>
    </row>
    <row r="276" spans="4:5">
      <c r="D276" s="44"/>
      <c r="E276" s="44"/>
    </row>
    <row r="277" spans="4:5">
      <c r="D277" s="44"/>
      <c r="E277" s="44"/>
    </row>
    <row r="278" spans="4:5">
      <c r="D278" s="44"/>
      <c r="E278" s="44"/>
    </row>
    <row r="279" spans="4:5">
      <c r="D279" s="44"/>
      <c r="E279" s="44"/>
    </row>
    <row r="280" spans="4:5">
      <c r="D280" s="44"/>
      <c r="E280" s="44"/>
    </row>
    <row r="281" spans="4:5">
      <c r="D281" s="44"/>
      <c r="E281" s="44"/>
    </row>
    <row r="282" spans="4:5">
      <c r="D282" s="44"/>
      <c r="E282" s="44"/>
    </row>
    <row r="283" spans="4:5">
      <c r="D283" s="44"/>
      <c r="E283" s="44"/>
    </row>
    <row r="284" spans="4:5">
      <c r="D284" s="44"/>
      <c r="E284" s="44"/>
    </row>
    <row r="285" spans="4:5">
      <c r="D285" s="44"/>
      <c r="E285" s="44"/>
    </row>
    <row r="286" spans="4:5">
      <c r="D286" s="44"/>
      <c r="E286" s="44"/>
    </row>
    <row r="287" spans="4:5">
      <c r="D287" s="44"/>
      <c r="E287" s="44"/>
    </row>
    <row r="288" spans="4:5">
      <c r="D288" s="44"/>
      <c r="E288" s="44"/>
    </row>
    <row r="289" spans="4:5">
      <c r="D289" s="44"/>
      <c r="E289" s="44"/>
    </row>
    <row r="290" spans="4:5">
      <c r="D290" s="44"/>
      <c r="E290" s="44"/>
    </row>
    <row r="291" spans="4:5">
      <c r="D291" s="44"/>
      <c r="E291" s="44"/>
    </row>
    <row r="292" spans="4:5">
      <c r="D292" s="44"/>
      <c r="E292" s="44"/>
    </row>
    <row r="293" spans="4:5">
      <c r="D293" s="44"/>
      <c r="E293" s="44"/>
    </row>
    <row r="294" spans="4:5">
      <c r="D294" s="44"/>
      <c r="E294" s="44"/>
    </row>
    <row r="295" spans="4:5">
      <c r="D295" s="44"/>
      <c r="E295" s="44"/>
    </row>
    <row r="296" spans="4:5">
      <c r="D296" s="44"/>
      <c r="E296" s="44"/>
    </row>
    <row r="297" spans="4:5">
      <c r="D297" s="44"/>
      <c r="E297" s="44"/>
    </row>
    <row r="298" spans="4:5">
      <c r="D298" s="44"/>
      <c r="E298" s="44"/>
    </row>
    <row r="299" spans="4:5">
      <c r="D299" s="44"/>
      <c r="E299" s="44"/>
    </row>
    <row r="300" spans="4:5">
      <c r="D300" s="44"/>
      <c r="E300" s="44"/>
    </row>
    <row r="301" spans="4:5">
      <c r="D301" s="44"/>
      <c r="E301" s="44"/>
    </row>
    <row r="302" spans="4:5">
      <c r="D302" s="44"/>
      <c r="E302" s="44"/>
    </row>
    <row r="303" spans="4:5">
      <c r="D303" s="44"/>
      <c r="E303" s="44"/>
    </row>
    <row r="304" spans="4:5">
      <c r="D304" s="44"/>
      <c r="E304" s="44"/>
    </row>
    <row r="305" spans="4:5">
      <c r="D305" s="44"/>
      <c r="E305" s="44"/>
    </row>
    <row r="306" spans="4:5">
      <c r="D306" s="44"/>
      <c r="E306" s="44"/>
    </row>
    <row r="307" spans="4:5">
      <c r="D307" s="44"/>
      <c r="E307" s="44"/>
    </row>
    <row r="308" spans="4:5">
      <c r="D308" s="44"/>
      <c r="E308" s="44"/>
    </row>
    <row r="309" spans="4:5">
      <c r="D309" s="44"/>
      <c r="E309" s="44"/>
    </row>
    <row r="310" spans="4:5">
      <c r="D310" s="44"/>
      <c r="E310" s="44"/>
    </row>
    <row r="311" spans="4:5">
      <c r="D311" s="44"/>
      <c r="E311" s="44"/>
    </row>
    <row r="312" spans="4:5">
      <c r="D312" s="44"/>
      <c r="E312" s="44"/>
    </row>
    <row r="313" spans="4:5">
      <c r="D313" s="44"/>
      <c r="E313" s="44"/>
    </row>
    <row r="314" spans="4:5">
      <c r="D314" s="44"/>
      <c r="E314" s="44"/>
    </row>
    <row r="315" spans="4:5">
      <c r="D315" s="44"/>
      <c r="E315" s="44"/>
    </row>
    <row r="316" spans="4:5">
      <c r="D316" s="44"/>
      <c r="E316" s="44"/>
    </row>
    <row r="317" spans="4:5">
      <c r="D317" s="44"/>
      <c r="E317" s="44"/>
    </row>
    <row r="318" spans="4:5">
      <c r="D318" s="44"/>
      <c r="E318" s="44"/>
    </row>
    <row r="319" spans="4:5">
      <c r="D319" s="44"/>
      <c r="E319" s="44"/>
    </row>
    <row r="320" spans="4:5">
      <c r="D320" s="44"/>
      <c r="E320" s="44"/>
    </row>
    <row r="321" spans="4:5">
      <c r="D321" s="44"/>
      <c r="E321" s="44"/>
    </row>
    <row r="322" spans="4:5">
      <c r="D322" s="44"/>
      <c r="E322" s="44"/>
    </row>
    <row r="323" spans="4:5">
      <c r="D323" s="44"/>
      <c r="E323" s="44"/>
    </row>
    <row r="324" spans="4:5">
      <c r="D324" s="44"/>
      <c r="E324" s="44"/>
    </row>
    <row r="325" spans="4:5">
      <c r="D325" s="44"/>
      <c r="E325" s="44"/>
    </row>
    <row r="326" spans="4:5">
      <c r="D326" s="44"/>
      <c r="E326" s="44"/>
    </row>
    <row r="327" spans="4:5">
      <c r="D327" s="44"/>
      <c r="E327" s="44"/>
    </row>
    <row r="328" spans="4:5">
      <c r="D328" s="44"/>
      <c r="E328" s="44"/>
    </row>
    <row r="329" spans="4:5">
      <c r="D329" s="44"/>
      <c r="E329" s="44"/>
    </row>
    <row r="330" spans="4:5">
      <c r="D330" s="44"/>
      <c r="E330" s="44"/>
    </row>
    <row r="331" spans="4:5">
      <c r="D331" s="44"/>
      <c r="E331" s="44"/>
    </row>
    <row r="332" spans="4:5">
      <c r="D332" s="44"/>
      <c r="E332" s="44"/>
    </row>
    <row r="333" spans="4:5">
      <c r="D333" s="44"/>
      <c r="E333" s="44"/>
    </row>
    <row r="334" spans="4:5">
      <c r="D334" s="44"/>
      <c r="E334" s="44"/>
    </row>
    <row r="335" spans="4:5">
      <c r="D335" s="44"/>
      <c r="E335" s="44"/>
    </row>
    <row r="336" spans="4:5">
      <c r="D336" s="44"/>
      <c r="E336" s="44"/>
    </row>
    <row r="337" spans="4:5">
      <c r="D337" s="44"/>
      <c r="E337" s="44"/>
    </row>
    <row r="338" spans="4:5">
      <c r="D338" s="44"/>
      <c r="E338" s="44"/>
    </row>
    <row r="339" spans="4:5">
      <c r="D339" s="44"/>
      <c r="E339" s="44"/>
    </row>
    <row r="340" spans="4:5">
      <c r="D340" s="44"/>
      <c r="E340" s="44"/>
    </row>
    <row r="341" spans="4:5">
      <c r="D341" s="44"/>
      <c r="E341" s="44"/>
    </row>
    <row r="342" spans="4:5">
      <c r="D342" s="44"/>
      <c r="E342" s="44"/>
    </row>
    <row r="343" spans="4:5">
      <c r="D343" s="44"/>
      <c r="E343" s="44"/>
    </row>
    <row r="344" spans="4:5">
      <c r="D344" s="44"/>
      <c r="E344" s="44"/>
    </row>
    <row r="345" spans="4:5">
      <c r="D345" s="44"/>
      <c r="E345" s="44"/>
    </row>
    <row r="346" spans="4:5">
      <c r="D346" s="44"/>
      <c r="E346" s="44"/>
    </row>
    <row r="347" spans="4:5">
      <c r="D347" s="44"/>
      <c r="E347" s="44"/>
    </row>
    <row r="348" spans="4:5">
      <c r="D348" s="44"/>
      <c r="E348" s="44"/>
    </row>
    <row r="349" spans="4:5">
      <c r="D349" s="44"/>
      <c r="E349" s="44"/>
    </row>
    <row r="350" spans="4:5">
      <c r="D350" s="44"/>
      <c r="E350" s="44"/>
    </row>
    <row r="351" spans="4:5">
      <c r="D351" s="44"/>
      <c r="E351" s="44"/>
    </row>
    <row r="352" spans="4:5">
      <c r="D352" s="44"/>
      <c r="E352" s="44"/>
    </row>
    <row r="353" spans="4:5">
      <c r="D353" s="44"/>
      <c r="E353" s="44"/>
    </row>
    <row r="354" spans="4:5">
      <c r="D354" s="44"/>
      <c r="E354" s="44"/>
    </row>
    <row r="355" spans="4:5">
      <c r="D355" s="44"/>
      <c r="E355" s="44"/>
    </row>
    <row r="356" spans="4:5">
      <c r="D356" s="44"/>
      <c r="E356" s="44"/>
    </row>
    <row r="357" spans="4:5">
      <c r="D357" s="44"/>
      <c r="E357" s="44"/>
    </row>
    <row r="358" spans="4:5">
      <c r="D358" s="44"/>
      <c r="E358" s="44"/>
    </row>
    <row r="359" spans="4:5">
      <c r="D359" s="44"/>
      <c r="E359" s="44"/>
    </row>
    <row r="360" spans="4:5">
      <c r="D360" s="44"/>
      <c r="E360" s="44"/>
    </row>
    <row r="361" spans="4:5">
      <c r="D361" s="44"/>
      <c r="E361" s="44"/>
    </row>
    <row r="362" spans="4:5">
      <c r="D362" s="44"/>
      <c r="E362" s="44"/>
    </row>
    <row r="363" spans="4:5">
      <c r="D363" s="44"/>
      <c r="E363" s="44"/>
    </row>
    <row r="364" spans="4:5">
      <c r="D364" s="44"/>
      <c r="E364" s="44"/>
    </row>
    <row r="365" spans="4:5">
      <c r="D365" s="44"/>
      <c r="E365" s="44"/>
    </row>
    <row r="366" spans="4:5">
      <c r="D366" s="44"/>
      <c r="E366" s="44"/>
    </row>
    <row r="367" spans="4:5">
      <c r="D367" s="44"/>
      <c r="E367" s="44"/>
    </row>
    <row r="368" spans="4:5">
      <c r="D368" s="44"/>
      <c r="E368" s="44"/>
    </row>
    <row r="369" spans="4:5">
      <c r="D369" s="44"/>
      <c r="E369" s="44"/>
    </row>
    <row r="370" spans="4:5">
      <c r="D370" s="44"/>
      <c r="E370" s="44"/>
    </row>
    <row r="371" spans="4:5">
      <c r="D371" s="44"/>
      <c r="E371" s="44"/>
    </row>
    <row r="372" spans="4:5">
      <c r="D372" s="44"/>
      <c r="E372" s="44"/>
    </row>
    <row r="373" spans="4:5">
      <c r="D373" s="44"/>
      <c r="E373" s="44"/>
    </row>
    <row r="374" spans="4:5">
      <c r="D374" s="44"/>
      <c r="E374" s="44"/>
    </row>
    <row r="375" spans="4:5">
      <c r="D375" s="44"/>
      <c r="E375" s="44"/>
    </row>
    <row r="376" spans="4:5">
      <c r="D376" s="44"/>
      <c r="E376" s="44"/>
    </row>
    <row r="377" spans="4:5">
      <c r="D377" s="44"/>
      <c r="E377" s="44"/>
    </row>
    <row r="378" spans="4:5">
      <c r="D378" s="44"/>
      <c r="E378" s="44"/>
    </row>
    <row r="379" spans="4:5">
      <c r="D379" s="44"/>
      <c r="E379" s="44"/>
    </row>
    <row r="380" spans="4:5">
      <c r="D380" s="44"/>
      <c r="E380" s="44"/>
    </row>
    <row r="381" spans="4:5">
      <c r="D381" s="44"/>
      <c r="E381" s="44"/>
    </row>
    <row r="382" spans="4:5">
      <c r="D382" s="44"/>
      <c r="E382" s="44"/>
    </row>
    <row r="383" spans="4:5">
      <c r="D383" s="44"/>
      <c r="E383" s="44"/>
    </row>
    <row r="384" spans="4:5">
      <c r="D384" s="44"/>
      <c r="E384" s="44"/>
    </row>
    <row r="385" spans="4:5">
      <c r="D385" s="44"/>
      <c r="E385" s="44"/>
    </row>
    <row r="386" spans="4:5">
      <c r="D386" s="44"/>
      <c r="E386" s="44"/>
    </row>
    <row r="387" spans="4:5">
      <c r="D387" s="44"/>
      <c r="E387" s="44"/>
    </row>
    <row r="388" spans="4:5">
      <c r="D388" s="44"/>
      <c r="E388" s="44"/>
    </row>
    <row r="389" spans="4:5">
      <c r="D389" s="44"/>
      <c r="E389" s="44"/>
    </row>
    <row r="390" spans="4:5">
      <c r="D390" s="44"/>
      <c r="E390" s="44"/>
    </row>
    <row r="391" spans="4:5">
      <c r="D391" s="44"/>
      <c r="E391" s="44"/>
    </row>
    <row r="392" spans="4:5">
      <c r="D392" s="44"/>
      <c r="E392" s="44"/>
    </row>
    <row r="393" spans="4:5">
      <c r="D393" s="44"/>
      <c r="E393" s="44"/>
    </row>
    <row r="394" spans="4:5">
      <c r="D394" s="44"/>
      <c r="E394" s="44"/>
    </row>
    <row r="395" spans="4:5">
      <c r="D395" s="44"/>
      <c r="E395" s="44"/>
    </row>
    <row r="396" spans="4:5">
      <c r="D396" s="44"/>
      <c r="E396" s="44"/>
    </row>
    <row r="397" spans="4:5">
      <c r="D397" s="44"/>
      <c r="E397" s="44"/>
    </row>
    <row r="398" spans="4:5">
      <c r="D398" s="44"/>
      <c r="E398" s="44"/>
    </row>
    <row r="399" spans="4:5">
      <c r="D399" s="44"/>
      <c r="E399" s="44"/>
    </row>
    <row r="400" spans="4:5">
      <c r="D400" s="44"/>
      <c r="E400" s="44"/>
    </row>
    <row r="401" spans="4:5">
      <c r="D401" s="44"/>
      <c r="E401" s="44"/>
    </row>
    <row r="402" spans="4:5">
      <c r="D402" s="44"/>
      <c r="E402" s="44"/>
    </row>
    <row r="403" spans="4:5">
      <c r="D403" s="44"/>
      <c r="E403" s="44"/>
    </row>
    <row r="404" spans="4:5">
      <c r="D404" s="44"/>
      <c r="E404" s="44"/>
    </row>
    <row r="405" spans="4:5">
      <c r="D405" s="44"/>
      <c r="E405" s="44"/>
    </row>
    <row r="406" spans="4:5">
      <c r="D406" s="44"/>
      <c r="E406" s="44"/>
    </row>
    <row r="407" spans="4:5">
      <c r="D407" s="44"/>
      <c r="E407" s="44"/>
    </row>
    <row r="408" spans="4:5">
      <c r="D408" s="44"/>
      <c r="E408" s="44"/>
    </row>
    <row r="409" spans="4:5">
      <c r="D409" s="44"/>
      <c r="E409" s="44"/>
    </row>
    <row r="410" spans="4:5">
      <c r="D410" s="44"/>
      <c r="E410" s="44"/>
    </row>
    <row r="411" spans="4:5">
      <c r="D411" s="44"/>
      <c r="E411" s="44"/>
    </row>
    <row r="412" spans="4:5">
      <c r="D412" s="44"/>
      <c r="E412" s="44"/>
    </row>
    <row r="413" spans="4:5">
      <c r="D413" s="44"/>
      <c r="E413" s="44"/>
    </row>
    <row r="414" spans="4:5">
      <c r="D414" s="44"/>
      <c r="E414" s="44"/>
    </row>
    <row r="415" spans="4:5">
      <c r="D415" s="44"/>
      <c r="E415" s="44"/>
    </row>
    <row r="416" spans="4:5">
      <c r="D416" s="44"/>
      <c r="E416" s="44"/>
    </row>
    <row r="417" spans="4:5">
      <c r="D417" s="44"/>
      <c r="E417" s="44"/>
    </row>
    <row r="418" spans="4:5">
      <c r="D418" s="44"/>
      <c r="E418" s="44"/>
    </row>
    <row r="419" spans="4:5">
      <c r="D419" s="44"/>
      <c r="E419" s="44"/>
    </row>
    <row r="420" spans="4:5">
      <c r="D420" s="44"/>
      <c r="E420" s="44"/>
    </row>
    <row r="421" spans="4:5">
      <c r="D421" s="44"/>
      <c r="E421" s="44"/>
    </row>
    <row r="422" spans="4:5">
      <c r="D422" s="44"/>
      <c r="E422" s="44"/>
    </row>
    <row r="423" spans="4:5">
      <c r="D423" s="44"/>
      <c r="E423" s="44"/>
    </row>
    <row r="424" spans="4:5">
      <c r="D424" s="44"/>
      <c r="E424" s="44"/>
    </row>
    <row r="425" spans="4:5">
      <c r="D425" s="44"/>
      <c r="E425" s="44"/>
    </row>
    <row r="426" spans="4:5">
      <c r="D426" s="44"/>
      <c r="E426" s="44"/>
    </row>
    <row r="427" spans="4:5">
      <c r="D427" s="44"/>
      <c r="E427" s="44"/>
    </row>
    <row r="428" spans="4:5">
      <c r="D428" s="44"/>
      <c r="E428" s="44"/>
    </row>
    <row r="429" spans="4:5">
      <c r="D429" s="44"/>
      <c r="E429" s="44"/>
    </row>
    <row r="430" spans="4:5">
      <c r="D430" s="44"/>
      <c r="E430" s="44"/>
    </row>
    <row r="431" spans="4:5">
      <c r="D431" s="44"/>
      <c r="E431" s="44"/>
    </row>
    <row r="432" spans="4:5">
      <c r="D432" s="44"/>
      <c r="E432" s="44"/>
    </row>
    <row r="433" spans="4:5">
      <c r="D433" s="44"/>
      <c r="E433" s="44"/>
    </row>
    <row r="434" spans="4:5">
      <c r="D434" s="44"/>
      <c r="E434" s="44"/>
    </row>
    <row r="435" spans="4:5">
      <c r="D435" s="44"/>
      <c r="E435" s="44"/>
    </row>
    <row r="436" spans="4:5">
      <c r="D436" s="44"/>
      <c r="E436" s="44"/>
    </row>
    <row r="437" spans="4:5">
      <c r="D437" s="44"/>
      <c r="E437" s="44"/>
    </row>
    <row r="438" spans="4:5">
      <c r="D438" s="44"/>
      <c r="E438" s="44"/>
    </row>
    <row r="439" spans="4:5">
      <c r="D439" s="44"/>
      <c r="E439" s="44"/>
    </row>
    <row r="440" spans="4:5">
      <c r="D440" s="44"/>
      <c r="E440" s="44"/>
    </row>
    <row r="441" spans="4:5">
      <c r="D441" s="44"/>
      <c r="E441" s="44"/>
    </row>
    <row r="442" spans="4:5">
      <c r="D442" s="44"/>
      <c r="E442" s="44"/>
    </row>
    <row r="443" spans="4:5">
      <c r="D443" s="44"/>
      <c r="E443" s="44"/>
    </row>
    <row r="444" spans="4:5">
      <c r="D444" s="44"/>
      <c r="E444" s="44"/>
    </row>
    <row r="445" spans="4:5">
      <c r="D445" s="44"/>
      <c r="E445" s="44"/>
    </row>
    <row r="446" spans="4:5">
      <c r="D446" s="44"/>
      <c r="E446" s="44"/>
    </row>
    <row r="447" spans="4:5">
      <c r="D447" s="44"/>
      <c r="E447" s="44"/>
    </row>
    <row r="448" spans="4:5">
      <c r="D448" s="44"/>
      <c r="E448" s="44"/>
    </row>
    <row r="449" spans="4:5">
      <c r="D449" s="44"/>
      <c r="E449" s="44"/>
    </row>
    <row r="450" spans="4:5">
      <c r="D450" s="44"/>
      <c r="E450" s="44"/>
    </row>
    <row r="451" spans="4:5">
      <c r="D451" s="44"/>
      <c r="E451" s="44"/>
    </row>
    <row r="452" spans="4:5">
      <c r="D452" s="44"/>
      <c r="E452" s="44"/>
    </row>
    <row r="453" spans="4:5">
      <c r="D453" s="44"/>
      <c r="E453" s="44"/>
    </row>
    <row r="454" spans="4:5">
      <c r="D454" s="44"/>
      <c r="E454" s="44"/>
    </row>
    <row r="455" spans="4:5">
      <c r="D455" s="44"/>
      <c r="E455" s="44"/>
    </row>
    <row r="456" spans="4:5">
      <c r="D456" s="44"/>
      <c r="E456" s="44"/>
    </row>
    <row r="457" spans="4:5">
      <c r="D457" s="44"/>
      <c r="E457" s="44"/>
    </row>
    <row r="458" spans="4:5">
      <c r="D458" s="44"/>
      <c r="E458" s="44"/>
    </row>
    <row r="459" spans="4:5">
      <c r="D459" s="44"/>
      <c r="E459" s="44"/>
    </row>
    <row r="460" spans="4:5">
      <c r="D460" s="44"/>
      <c r="E460" s="44"/>
    </row>
    <row r="461" spans="4:5">
      <c r="D461" s="44"/>
      <c r="E461" s="44"/>
    </row>
    <row r="462" spans="4:5">
      <c r="D462" s="44"/>
      <c r="E462" s="44"/>
    </row>
    <row r="463" spans="4:5">
      <c r="D463" s="44"/>
      <c r="E463" s="44"/>
    </row>
    <row r="464" spans="4:5">
      <c r="D464" s="44"/>
      <c r="E464" s="44"/>
    </row>
    <row r="465" spans="4:5">
      <c r="D465" s="44"/>
      <c r="E465" s="44"/>
    </row>
    <row r="466" spans="4:5">
      <c r="D466" s="44"/>
      <c r="E466" s="44"/>
    </row>
    <row r="467" spans="4:5">
      <c r="D467" s="44"/>
      <c r="E467" s="44"/>
    </row>
    <row r="468" spans="4:5">
      <c r="D468" s="44"/>
      <c r="E468" s="44"/>
    </row>
    <row r="469" spans="4:5">
      <c r="D469" s="44"/>
      <c r="E469" s="44"/>
    </row>
    <row r="470" spans="4:5">
      <c r="D470" s="44"/>
      <c r="E470" s="44"/>
    </row>
    <row r="471" spans="4:5">
      <c r="D471" s="44"/>
      <c r="E471" s="44"/>
    </row>
    <row r="472" spans="4:5">
      <c r="D472" s="44"/>
      <c r="E472" s="44"/>
    </row>
    <row r="473" spans="4:5">
      <c r="D473" s="44"/>
      <c r="E473" s="44"/>
    </row>
    <row r="474" spans="4:5">
      <c r="D474" s="44"/>
      <c r="E474" s="44"/>
    </row>
    <row r="475" spans="4:5">
      <c r="D475" s="44"/>
      <c r="E475" s="44"/>
    </row>
    <row r="476" spans="4:5">
      <c r="D476" s="44"/>
      <c r="E476" s="44"/>
    </row>
    <row r="477" spans="4:5">
      <c r="D477" s="44"/>
      <c r="E477" s="44"/>
    </row>
    <row r="478" spans="4:5">
      <c r="D478" s="44"/>
      <c r="E478" s="44"/>
    </row>
    <row r="479" spans="4:5">
      <c r="D479" s="44"/>
      <c r="E479" s="44"/>
    </row>
    <row r="480" spans="4:5">
      <c r="D480" s="44"/>
      <c r="E480" s="44"/>
    </row>
    <row r="481" spans="4:5">
      <c r="D481" s="44"/>
      <c r="E481" s="44"/>
    </row>
    <row r="482" spans="4:5">
      <c r="D482" s="44"/>
      <c r="E482" s="44"/>
    </row>
    <row r="483" spans="4:5">
      <c r="D483" s="44"/>
      <c r="E483" s="44"/>
    </row>
    <row r="484" spans="4:5">
      <c r="D484" s="44"/>
      <c r="E484" s="44"/>
    </row>
    <row r="485" spans="4:5">
      <c r="D485" s="44"/>
      <c r="E485" s="44"/>
    </row>
    <row r="486" spans="4:5">
      <c r="D486" s="44"/>
      <c r="E486" s="44"/>
    </row>
    <row r="487" spans="4:5">
      <c r="D487" s="44"/>
      <c r="E487" s="44"/>
    </row>
    <row r="488" spans="4:5">
      <c r="D488" s="44"/>
      <c r="E488" s="44"/>
    </row>
    <row r="489" spans="4:5">
      <c r="D489" s="44"/>
      <c r="E489" s="44"/>
    </row>
    <row r="490" spans="4:5">
      <c r="D490" s="44"/>
      <c r="E490" s="44"/>
    </row>
    <row r="491" spans="4:5">
      <c r="D491" s="44"/>
      <c r="E491" s="44"/>
    </row>
    <row r="492" spans="4:5">
      <c r="D492" s="44"/>
      <c r="E492" s="44"/>
    </row>
    <row r="493" spans="4:5">
      <c r="D493" s="44"/>
      <c r="E493" s="44"/>
    </row>
    <row r="494" spans="4:5">
      <c r="D494" s="44"/>
      <c r="E494" s="44"/>
    </row>
    <row r="495" spans="4:5">
      <c r="D495" s="44"/>
      <c r="E495" s="44"/>
    </row>
    <row r="496" spans="4:5">
      <c r="D496" s="44"/>
      <c r="E496" s="44"/>
    </row>
    <row r="497" spans="4:5">
      <c r="D497" s="44"/>
      <c r="E497" s="44"/>
    </row>
    <row r="498" spans="4:5">
      <c r="D498" s="44"/>
      <c r="E498" s="44"/>
    </row>
    <row r="499" spans="4:5">
      <c r="D499" s="44"/>
      <c r="E499" s="44"/>
    </row>
    <row r="500" spans="4:5">
      <c r="D500" s="44"/>
      <c r="E500" s="44"/>
    </row>
    <row r="501" spans="4:5">
      <c r="D501" s="44"/>
      <c r="E501" s="44"/>
    </row>
    <row r="502" spans="4:5">
      <c r="D502" s="44"/>
      <c r="E502" s="44"/>
    </row>
    <row r="503" spans="4:5">
      <c r="D503" s="44"/>
      <c r="E503" s="44"/>
    </row>
    <row r="504" spans="4:5">
      <c r="D504" s="44"/>
      <c r="E504" s="44"/>
    </row>
    <row r="505" spans="4:5">
      <c r="D505" s="44"/>
      <c r="E505" s="44"/>
    </row>
    <row r="506" spans="4:5">
      <c r="D506" s="44"/>
      <c r="E506" s="44"/>
    </row>
    <row r="507" spans="4:5">
      <c r="D507" s="44"/>
      <c r="E507" s="44"/>
    </row>
    <row r="508" spans="4:5">
      <c r="D508" s="44"/>
      <c r="E508" s="44"/>
    </row>
    <row r="509" spans="4:5">
      <c r="D509" s="44"/>
      <c r="E509" s="44"/>
    </row>
    <row r="510" spans="4:5">
      <c r="D510" s="44"/>
      <c r="E510" s="44"/>
    </row>
    <row r="511" spans="4:5">
      <c r="D511" s="44"/>
      <c r="E511" s="44"/>
    </row>
    <row r="512" spans="4:5">
      <c r="D512" s="44"/>
      <c r="E512" s="44"/>
    </row>
    <row r="513" spans="4:5">
      <c r="D513" s="44"/>
      <c r="E513" s="44"/>
    </row>
    <row r="514" spans="4:5">
      <c r="D514" s="44"/>
      <c r="E514" s="44"/>
    </row>
    <row r="515" spans="4:5">
      <c r="D515" s="44"/>
      <c r="E515" s="44"/>
    </row>
    <row r="516" spans="4:5">
      <c r="D516" s="44"/>
      <c r="E516" s="44"/>
    </row>
    <row r="517" spans="4:5">
      <c r="D517" s="44"/>
      <c r="E517" s="44"/>
    </row>
    <row r="518" spans="4:5">
      <c r="D518" s="44"/>
      <c r="E518" s="44"/>
    </row>
    <row r="519" spans="4:5">
      <c r="D519" s="44"/>
      <c r="E519" s="44"/>
    </row>
    <row r="520" spans="4:5">
      <c r="D520" s="44"/>
      <c r="E520" s="44"/>
    </row>
    <row r="521" spans="4:5">
      <c r="D521" s="44"/>
      <c r="E521" s="44"/>
    </row>
    <row r="522" spans="4:5">
      <c r="D522" s="44"/>
      <c r="E522" s="44"/>
    </row>
    <row r="523" spans="4:5">
      <c r="D523" s="44"/>
      <c r="E523" s="44"/>
    </row>
    <row r="524" spans="4:5">
      <c r="D524" s="44"/>
      <c r="E524" s="44"/>
    </row>
    <row r="525" spans="4:5">
      <c r="D525" s="44"/>
      <c r="E525" s="44"/>
    </row>
    <row r="526" spans="4:5">
      <c r="D526" s="44"/>
      <c r="E526" s="44"/>
    </row>
    <row r="527" spans="4:5">
      <c r="D527" s="44"/>
      <c r="E527" s="44"/>
    </row>
    <row r="528" spans="4:5">
      <c r="D528" s="44"/>
      <c r="E528" s="44"/>
    </row>
    <row r="529" spans="4:5">
      <c r="D529" s="44"/>
      <c r="E529" s="44"/>
    </row>
    <row r="530" spans="4:5">
      <c r="D530" s="44"/>
      <c r="E530" s="44"/>
    </row>
    <row r="531" spans="4:5">
      <c r="D531" s="44"/>
      <c r="E531" s="44"/>
    </row>
    <row r="532" spans="4:5">
      <c r="D532" s="44"/>
      <c r="E532" s="44"/>
    </row>
    <row r="533" spans="4:5">
      <c r="D533" s="44"/>
      <c r="E533" s="44"/>
    </row>
    <row r="534" spans="4:5">
      <c r="D534" s="44"/>
      <c r="E534" s="44"/>
    </row>
    <row r="535" spans="4:5">
      <c r="D535" s="44"/>
      <c r="E535" s="44"/>
    </row>
    <row r="536" spans="4:5">
      <c r="D536" s="44"/>
      <c r="E536" s="44"/>
    </row>
    <row r="537" spans="4:5">
      <c r="D537" s="44"/>
      <c r="E537" s="44"/>
    </row>
    <row r="538" spans="4:5">
      <c r="D538" s="44"/>
      <c r="E538" s="44"/>
    </row>
    <row r="539" spans="4:5">
      <c r="D539" s="44"/>
      <c r="E539" s="44"/>
    </row>
    <row r="540" spans="4:5">
      <c r="D540" s="44"/>
      <c r="E540" s="44"/>
    </row>
    <row r="541" spans="4:5">
      <c r="D541" s="44"/>
      <c r="E541" s="44"/>
    </row>
    <row r="542" spans="4:5">
      <c r="D542" s="44"/>
      <c r="E542" s="44"/>
    </row>
    <row r="543" spans="4:5">
      <c r="D543" s="44"/>
      <c r="E543" s="44"/>
    </row>
    <row r="544" spans="4:5">
      <c r="D544" s="44"/>
      <c r="E544" s="44"/>
    </row>
    <row r="545" spans="4:5">
      <c r="D545" s="44"/>
      <c r="E545" s="44"/>
    </row>
    <row r="546" spans="4:5">
      <c r="D546" s="44"/>
      <c r="E546" s="44"/>
    </row>
    <row r="547" spans="4:5">
      <c r="D547" s="44"/>
      <c r="E547" s="44"/>
    </row>
    <row r="548" spans="4:5">
      <c r="D548" s="44"/>
      <c r="E548" s="44"/>
    </row>
    <row r="549" spans="4:5">
      <c r="D549" s="44"/>
      <c r="E549" s="44"/>
    </row>
    <row r="550" spans="4:5">
      <c r="D550" s="44"/>
      <c r="E550" s="44"/>
    </row>
    <row r="551" spans="4:5">
      <c r="D551" s="44"/>
      <c r="E551" s="44"/>
    </row>
    <row r="552" spans="4:5">
      <c r="D552" s="44"/>
      <c r="E552" s="44"/>
    </row>
    <row r="553" spans="4:5">
      <c r="D553" s="44"/>
      <c r="E553" s="44"/>
    </row>
    <row r="554" spans="4:5">
      <c r="D554" s="44"/>
      <c r="E554" s="44"/>
    </row>
    <row r="555" spans="4:5">
      <c r="D555" s="44"/>
      <c r="E555" s="44"/>
    </row>
    <row r="556" spans="4:5">
      <c r="D556" s="44"/>
      <c r="E556" s="44"/>
    </row>
    <row r="557" spans="4:5">
      <c r="D557" s="44"/>
      <c r="E557" s="44"/>
    </row>
    <row r="558" spans="4:5">
      <c r="D558" s="44"/>
      <c r="E558" s="44"/>
    </row>
    <row r="559" spans="4:5">
      <c r="D559" s="44"/>
      <c r="E559" s="44"/>
    </row>
    <row r="560" spans="4:5">
      <c r="D560" s="44"/>
      <c r="E560" s="44"/>
    </row>
    <row r="561" spans="4:5">
      <c r="D561" s="44"/>
      <c r="E561" s="44"/>
    </row>
    <row r="562" spans="4:5">
      <c r="D562" s="44"/>
      <c r="E562" s="44"/>
    </row>
    <row r="563" spans="4:5">
      <c r="D563" s="44"/>
      <c r="E563" s="44"/>
    </row>
    <row r="564" spans="4:5">
      <c r="D564" s="44"/>
      <c r="E564" s="44"/>
    </row>
    <row r="565" spans="4:5">
      <c r="D565" s="44"/>
      <c r="E565" s="44"/>
    </row>
    <row r="566" spans="4:5">
      <c r="D566" s="44"/>
      <c r="E566" s="44"/>
    </row>
    <row r="567" spans="4:5">
      <c r="D567" s="44"/>
      <c r="E567" s="44"/>
    </row>
    <row r="568" spans="4:5">
      <c r="D568" s="44"/>
      <c r="E568" s="44"/>
    </row>
    <row r="569" spans="4:5">
      <c r="D569" s="44"/>
      <c r="E569" s="44"/>
    </row>
    <row r="570" spans="4:5">
      <c r="D570" s="44"/>
      <c r="E570" s="44"/>
    </row>
    <row r="571" spans="4:5">
      <c r="D571" s="44"/>
      <c r="E571" s="44"/>
    </row>
    <row r="572" spans="4:5">
      <c r="D572" s="44"/>
      <c r="E572" s="44"/>
    </row>
    <row r="573" spans="4:5">
      <c r="D573" s="44"/>
      <c r="E573" s="44"/>
    </row>
    <row r="574" spans="4:5">
      <c r="D574" s="44"/>
      <c r="E574" s="44"/>
    </row>
    <row r="575" spans="4:5">
      <c r="D575" s="44"/>
      <c r="E575" s="44"/>
    </row>
    <row r="576" spans="4:5">
      <c r="D576" s="44"/>
      <c r="E576" s="44"/>
    </row>
    <row r="577" spans="4:5">
      <c r="D577" s="44"/>
      <c r="E577" s="44"/>
    </row>
    <row r="578" spans="4:5">
      <c r="D578" s="44"/>
      <c r="E578" s="44"/>
    </row>
    <row r="579" spans="4:5">
      <c r="D579" s="44"/>
      <c r="E579" s="44"/>
    </row>
    <row r="580" spans="4:5">
      <c r="D580" s="44"/>
      <c r="E580" s="44"/>
    </row>
    <row r="581" spans="4:5">
      <c r="D581" s="44"/>
      <c r="E581" s="44"/>
    </row>
    <row r="582" spans="4:5">
      <c r="D582" s="44"/>
      <c r="E582" s="44"/>
    </row>
    <row r="583" spans="4:5">
      <c r="D583" s="44"/>
      <c r="E583" s="44"/>
    </row>
    <row r="584" spans="4:5">
      <c r="D584" s="44"/>
      <c r="E584" s="44"/>
    </row>
    <row r="585" spans="4:5">
      <c r="D585" s="44"/>
      <c r="E585" s="44"/>
    </row>
    <row r="586" spans="4:5">
      <c r="D586" s="44"/>
      <c r="E586" s="44"/>
    </row>
    <row r="587" spans="4:5">
      <c r="D587" s="44"/>
      <c r="E587" s="44"/>
    </row>
    <row r="588" spans="4:5">
      <c r="D588" s="44"/>
      <c r="E588" s="44"/>
    </row>
    <row r="589" spans="4:5">
      <c r="D589" s="44"/>
      <c r="E589" s="44"/>
    </row>
    <row r="590" spans="4:5">
      <c r="D590" s="44"/>
      <c r="E590" s="44"/>
    </row>
    <row r="591" spans="4:5">
      <c r="D591" s="44"/>
      <c r="E591" s="44"/>
    </row>
    <row r="592" spans="4:5">
      <c r="D592" s="44"/>
      <c r="E592" s="44"/>
    </row>
    <row r="593" spans="4:5">
      <c r="D593" s="44"/>
      <c r="E593" s="44"/>
    </row>
    <row r="594" spans="4:5">
      <c r="D594" s="44"/>
      <c r="E594" s="44"/>
    </row>
    <row r="595" spans="4:5">
      <c r="D595" s="44"/>
      <c r="E595" s="44"/>
    </row>
    <row r="596" spans="4:5">
      <c r="D596" s="44"/>
      <c r="E596" s="44"/>
    </row>
    <row r="597" spans="4:5">
      <c r="D597" s="44"/>
      <c r="E597" s="44"/>
    </row>
    <row r="598" spans="4:5">
      <c r="D598" s="44"/>
      <c r="E598" s="44"/>
    </row>
    <row r="599" spans="4:5">
      <c r="D599" s="44"/>
      <c r="E599" s="44"/>
    </row>
    <row r="600" spans="4:5">
      <c r="D600" s="44"/>
      <c r="E600" s="44"/>
    </row>
    <row r="601" spans="4:5">
      <c r="D601" s="44"/>
      <c r="E601" s="44"/>
    </row>
    <row r="602" spans="4:5">
      <c r="D602" s="44"/>
      <c r="E602" s="44"/>
    </row>
    <row r="603" spans="4:5">
      <c r="D603" s="44"/>
      <c r="E603" s="44"/>
    </row>
    <row r="604" spans="4:5">
      <c r="D604" s="44"/>
      <c r="E604" s="44"/>
    </row>
    <row r="605" spans="4:5">
      <c r="D605" s="44"/>
      <c r="E605" s="44"/>
    </row>
    <row r="606" spans="4:5">
      <c r="D606" s="44"/>
      <c r="E606" s="44"/>
    </row>
    <row r="607" spans="4:5">
      <c r="D607" s="44"/>
      <c r="E607" s="44"/>
    </row>
    <row r="608" spans="4:5">
      <c r="D608" s="44"/>
      <c r="E608" s="44"/>
    </row>
    <row r="609" spans="4:5">
      <c r="D609" s="44"/>
      <c r="E609" s="44"/>
    </row>
    <row r="610" spans="4:5">
      <c r="D610" s="44"/>
      <c r="E610" s="44"/>
    </row>
    <row r="611" spans="4:5">
      <c r="D611" s="44"/>
      <c r="E611" s="44"/>
    </row>
    <row r="612" spans="4:5">
      <c r="D612" s="44"/>
      <c r="E612" s="44"/>
    </row>
    <row r="613" spans="4:5">
      <c r="D613" s="44"/>
      <c r="E613" s="44"/>
    </row>
    <row r="614" spans="4:5">
      <c r="D614" s="44"/>
      <c r="E614" s="44"/>
    </row>
    <row r="615" spans="4:5">
      <c r="D615" s="44"/>
      <c r="E615" s="44"/>
    </row>
    <row r="616" spans="4:5">
      <c r="D616" s="44"/>
      <c r="E616" s="44"/>
    </row>
    <row r="617" spans="4:5">
      <c r="D617" s="44"/>
      <c r="E617" s="44"/>
    </row>
    <row r="618" spans="4:5">
      <c r="D618" s="44"/>
      <c r="E618" s="44"/>
    </row>
    <row r="619" spans="4:5">
      <c r="D619" s="44"/>
      <c r="E619" s="44"/>
    </row>
    <row r="620" spans="4:5">
      <c r="D620" s="44"/>
      <c r="E620" s="44"/>
    </row>
    <row r="621" spans="4:5">
      <c r="D621" s="44"/>
      <c r="E621" s="44"/>
    </row>
    <row r="622" spans="4:5">
      <c r="D622" s="44"/>
      <c r="E622" s="44"/>
    </row>
    <row r="623" spans="4:5">
      <c r="D623" s="44"/>
      <c r="E623" s="44"/>
    </row>
    <row r="624" spans="4:5">
      <c r="D624" s="44"/>
      <c r="E624" s="44"/>
    </row>
    <row r="625" spans="4:5">
      <c r="D625" s="44"/>
      <c r="E625" s="44"/>
    </row>
    <row r="626" spans="4:5">
      <c r="D626" s="44"/>
      <c r="E626" s="44"/>
    </row>
    <row r="627" spans="4:5">
      <c r="D627" s="44"/>
      <c r="E627" s="44"/>
    </row>
    <row r="628" spans="4:5">
      <c r="D628" s="44"/>
      <c r="E628" s="44"/>
    </row>
    <row r="629" spans="4:5">
      <c r="D629" s="44"/>
      <c r="E629" s="44"/>
    </row>
    <row r="630" spans="4:5">
      <c r="D630" s="44"/>
      <c r="E630" s="44"/>
    </row>
    <row r="631" spans="4:5">
      <c r="D631" s="44"/>
      <c r="E631" s="44"/>
    </row>
    <row r="632" spans="4:5">
      <c r="D632" s="44"/>
      <c r="E632" s="44"/>
    </row>
    <row r="633" spans="4:5">
      <c r="D633" s="44"/>
      <c r="E633" s="44"/>
    </row>
    <row r="634" spans="4:5">
      <c r="D634" s="44"/>
      <c r="E634" s="44"/>
    </row>
    <row r="635" spans="4:5">
      <c r="D635" s="44"/>
      <c r="E635" s="44"/>
    </row>
    <row r="636" spans="4:5">
      <c r="D636" s="44"/>
      <c r="E636" s="44"/>
    </row>
    <row r="637" spans="4:5">
      <c r="D637" s="44"/>
      <c r="E637" s="44"/>
    </row>
    <row r="638" spans="4:5">
      <c r="D638" s="44"/>
      <c r="E638" s="44"/>
    </row>
    <row r="639" spans="4:5">
      <c r="D639" s="44"/>
      <c r="E639" s="44"/>
    </row>
    <row r="640" spans="4:5">
      <c r="D640" s="44"/>
      <c r="E640" s="44"/>
    </row>
    <row r="641" spans="4:5">
      <c r="D641" s="44"/>
      <c r="E641" s="44"/>
    </row>
    <row r="642" spans="4:5">
      <c r="D642" s="44"/>
      <c r="E642" s="44"/>
    </row>
    <row r="643" spans="4:5">
      <c r="D643" s="44"/>
      <c r="E643" s="44"/>
    </row>
    <row r="644" spans="4:5">
      <c r="D644" s="44"/>
      <c r="E644" s="44"/>
    </row>
    <row r="645" spans="4:5">
      <c r="D645" s="44"/>
      <c r="E645" s="44"/>
    </row>
    <row r="646" spans="4:5">
      <c r="D646" s="44"/>
      <c r="E646" s="44"/>
    </row>
    <row r="647" spans="4:5">
      <c r="D647" s="44"/>
      <c r="E647" s="44"/>
    </row>
    <row r="648" spans="4:5">
      <c r="D648" s="44"/>
      <c r="E648" s="44"/>
    </row>
    <row r="649" spans="4:5">
      <c r="D649" s="44"/>
      <c r="E649" s="44"/>
    </row>
    <row r="650" spans="4:5">
      <c r="D650" s="44"/>
      <c r="E650" s="44"/>
    </row>
    <row r="651" spans="4:5">
      <c r="D651" s="44"/>
      <c r="E651" s="44"/>
    </row>
    <row r="652" spans="4:5">
      <c r="D652" s="44"/>
      <c r="E652" s="44"/>
    </row>
    <row r="653" spans="4:5">
      <c r="D653" s="44"/>
      <c r="E653" s="44"/>
    </row>
    <row r="654" spans="4:5">
      <c r="D654" s="44"/>
      <c r="E654" s="44"/>
    </row>
    <row r="655" spans="4:5">
      <c r="D655" s="44"/>
      <c r="E655" s="44"/>
    </row>
    <row r="656" spans="4:5">
      <c r="D656" s="44"/>
      <c r="E656" s="44"/>
    </row>
    <row r="657" spans="4:5">
      <c r="D657" s="44"/>
      <c r="E657" s="44"/>
    </row>
    <row r="658" spans="4:5">
      <c r="D658" s="44"/>
      <c r="E658" s="44"/>
    </row>
    <row r="659" spans="4:5">
      <c r="D659" s="44"/>
      <c r="E659" s="44"/>
    </row>
    <row r="660" spans="4:5">
      <c r="D660" s="44"/>
      <c r="E660" s="44"/>
    </row>
    <row r="661" spans="4:5">
      <c r="D661" s="44"/>
      <c r="E661" s="44"/>
    </row>
    <row r="662" spans="4:5">
      <c r="D662" s="44"/>
      <c r="E662" s="44"/>
    </row>
    <row r="663" spans="4:5">
      <c r="D663" s="44"/>
      <c r="E663" s="44"/>
    </row>
    <row r="664" spans="4:5">
      <c r="D664" s="44"/>
      <c r="E664" s="44"/>
    </row>
    <row r="665" spans="4:5">
      <c r="D665" s="44"/>
      <c r="E665" s="44"/>
    </row>
    <row r="666" spans="4:5">
      <c r="D666" s="44"/>
      <c r="E666" s="44"/>
    </row>
    <row r="667" spans="4:5">
      <c r="D667" s="44"/>
      <c r="E667" s="44"/>
    </row>
    <row r="668" spans="4:5">
      <c r="D668" s="44"/>
      <c r="E668" s="44"/>
    </row>
    <row r="669" spans="4:5">
      <c r="D669" s="44"/>
      <c r="E669" s="44"/>
    </row>
    <row r="670" spans="4:5">
      <c r="D670" s="44"/>
      <c r="E670" s="44"/>
    </row>
    <row r="671" spans="4:5">
      <c r="D671" s="44"/>
      <c r="E671" s="44"/>
    </row>
    <row r="672" spans="4:5">
      <c r="D672" s="44"/>
      <c r="E672" s="44"/>
    </row>
    <row r="673" spans="4:5">
      <c r="D673" s="44"/>
      <c r="E673" s="44"/>
    </row>
    <row r="674" spans="4:5">
      <c r="D674" s="44"/>
      <c r="E674" s="44"/>
    </row>
    <row r="675" spans="4:5">
      <c r="D675" s="44"/>
      <c r="E675" s="44"/>
    </row>
    <row r="676" spans="4:5">
      <c r="D676" s="44"/>
      <c r="E676" s="44"/>
    </row>
    <row r="677" spans="4:5">
      <c r="D677" s="44"/>
      <c r="E677" s="44"/>
    </row>
    <row r="678" spans="4:5">
      <c r="D678" s="44"/>
      <c r="E678" s="44"/>
    </row>
    <row r="679" spans="4:5">
      <c r="D679" s="44"/>
      <c r="E679" s="44"/>
    </row>
    <row r="680" spans="4:5">
      <c r="D680" s="44"/>
      <c r="E680" s="44"/>
    </row>
    <row r="681" spans="4:5">
      <c r="D681" s="44"/>
      <c r="E681" s="44"/>
    </row>
    <row r="682" spans="4:5">
      <c r="D682" s="44"/>
      <c r="E682" s="44"/>
    </row>
    <row r="683" spans="4:5">
      <c r="D683" s="44"/>
      <c r="E683" s="44"/>
    </row>
    <row r="684" spans="4:5">
      <c r="D684" s="44"/>
      <c r="E684" s="44"/>
    </row>
    <row r="685" spans="4:5">
      <c r="D685" s="44"/>
      <c r="E685" s="44"/>
    </row>
    <row r="686" spans="4:5">
      <c r="D686" s="44"/>
      <c r="E686" s="44"/>
    </row>
    <row r="687" spans="4:5">
      <c r="D687" s="44"/>
      <c r="E687" s="44"/>
    </row>
    <row r="688" spans="4:5">
      <c r="D688" s="44"/>
      <c r="E688" s="44"/>
    </row>
    <row r="689" spans="4:5">
      <c r="D689" s="44"/>
      <c r="E689" s="44"/>
    </row>
    <row r="690" spans="4:5">
      <c r="D690" s="44"/>
      <c r="E690" s="44"/>
    </row>
    <row r="691" spans="4:5">
      <c r="D691" s="44"/>
      <c r="E691" s="44"/>
    </row>
    <row r="692" spans="4:5">
      <c r="D692" s="44"/>
      <c r="E692" s="44"/>
    </row>
    <row r="693" spans="4:5">
      <c r="D693" s="44"/>
      <c r="E693" s="44"/>
    </row>
    <row r="694" spans="4:5">
      <c r="D694" s="44"/>
      <c r="E694" s="44"/>
    </row>
    <row r="695" spans="4:5">
      <c r="D695" s="44"/>
      <c r="E695" s="44"/>
    </row>
    <row r="696" spans="4:5">
      <c r="D696" s="44"/>
      <c r="E696" s="44"/>
    </row>
    <row r="697" spans="4:5">
      <c r="D697" s="44"/>
      <c r="E697" s="44"/>
    </row>
    <row r="698" spans="4:5">
      <c r="D698" s="44"/>
      <c r="E698" s="44"/>
    </row>
    <row r="699" spans="4:5">
      <c r="D699" s="44"/>
      <c r="E699" s="44"/>
    </row>
    <row r="700" spans="4:5">
      <c r="D700" s="44"/>
      <c r="E700" s="44"/>
    </row>
    <row r="701" spans="4:5">
      <c r="D701" s="44"/>
      <c r="E701" s="44"/>
    </row>
    <row r="702" spans="4:5">
      <c r="D702" s="44"/>
      <c r="E702" s="44"/>
    </row>
    <row r="703" spans="4:5">
      <c r="D703" s="44"/>
      <c r="E703" s="44"/>
    </row>
    <row r="704" spans="4:5">
      <c r="D704" s="44"/>
      <c r="E704" s="44"/>
    </row>
    <row r="705" spans="4:5">
      <c r="D705" s="44"/>
      <c r="E705" s="44"/>
    </row>
    <row r="706" spans="4:5">
      <c r="D706" s="44"/>
      <c r="E706" s="44"/>
    </row>
    <row r="707" spans="4:5">
      <c r="D707" s="44"/>
      <c r="E707" s="44"/>
    </row>
    <row r="708" spans="4:5">
      <c r="D708" s="44"/>
      <c r="E708" s="44"/>
    </row>
    <row r="709" spans="4:5">
      <c r="D709" s="44"/>
      <c r="E709" s="44"/>
    </row>
    <row r="710" spans="4:5">
      <c r="D710" s="44"/>
      <c r="E710" s="44"/>
    </row>
    <row r="711" spans="4:5">
      <c r="D711" s="44"/>
      <c r="E711" s="44"/>
    </row>
    <row r="712" spans="4:5">
      <c r="D712" s="44"/>
      <c r="E712" s="44"/>
    </row>
    <row r="713" spans="4:5">
      <c r="D713" s="44"/>
      <c r="E713" s="44"/>
    </row>
    <row r="714" spans="4:5">
      <c r="D714" s="44"/>
      <c r="E714" s="44"/>
    </row>
    <row r="715" spans="4:5">
      <c r="D715" s="44"/>
      <c r="E715" s="44"/>
    </row>
    <row r="716" spans="4:5">
      <c r="D716" s="44"/>
      <c r="E716" s="44"/>
    </row>
    <row r="717" spans="4:5">
      <c r="D717" s="44"/>
      <c r="E717" s="44"/>
    </row>
    <row r="718" spans="4:5">
      <c r="D718" s="44"/>
      <c r="E718" s="44"/>
    </row>
    <row r="719" spans="4:5">
      <c r="D719" s="44"/>
      <c r="E719" s="44"/>
    </row>
    <row r="720" spans="4:5">
      <c r="D720" s="44"/>
      <c r="E720" s="44"/>
    </row>
    <row r="721" spans="4:5">
      <c r="D721" s="44"/>
      <c r="E721" s="44"/>
    </row>
    <row r="722" spans="4:5">
      <c r="D722" s="44"/>
      <c r="E722" s="44"/>
    </row>
    <row r="723" spans="4:5">
      <c r="D723" s="44"/>
      <c r="E723" s="44"/>
    </row>
    <row r="724" spans="4:5">
      <c r="D724" s="44"/>
      <c r="E724" s="44"/>
    </row>
    <row r="725" spans="4:5">
      <c r="D725" s="44"/>
      <c r="E725" s="44"/>
    </row>
    <row r="726" spans="4:5">
      <c r="D726" s="44"/>
      <c r="E726" s="44"/>
    </row>
    <row r="727" spans="4:5">
      <c r="D727" s="44"/>
      <c r="E727" s="44"/>
    </row>
    <row r="728" spans="4:5">
      <c r="D728" s="44"/>
      <c r="E728" s="44"/>
    </row>
    <row r="729" spans="4:5">
      <c r="D729" s="44"/>
      <c r="E729" s="44"/>
    </row>
    <row r="730" spans="4:5">
      <c r="D730" s="44"/>
      <c r="E730" s="44"/>
    </row>
    <row r="731" spans="4:5">
      <c r="D731" s="44"/>
      <c r="E731" s="44"/>
    </row>
    <row r="732" spans="4:5">
      <c r="D732" s="44"/>
      <c r="E732" s="44"/>
    </row>
    <row r="733" spans="4:5">
      <c r="D733" s="44"/>
      <c r="E733" s="44"/>
    </row>
    <row r="734" spans="4:5">
      <c r="D734" s="44"/>
      <c r="E734" s="44"/>
    </row>
    <row r="735" spans="4:5">
      <c r="D735" s="44"/>
      <c r="E735" s="44"/>
    </row>
    <row r="736" spans="4:5">
      <c r="D736" s="44"/>
      <c r="E736" s="44"/>
    </row>
    <row r="737" spans="4:5">
      <c r="D737" s="44"/>
      <c r="E737" s="44"/>
    </row>
    <row r="738" spans="4:5">
      <c r="D738" s="44"/>
      <c r="E738" s="44"/>
    </row>
    <row r="739" spans="4:5">
      <c r="D739" s="44"/>
      <c r="E739" s="44"/>
    </row>
    <row r="740" spans="4:5">
      <c r="D740" s="44"/>
      <c r="E740" s="44"/>
    </row>
    <row r="741" spans="4:5">
      <c r="D741" s="44"/>
      <c r="E741" s="44"/>
    </row>
    <row r="742" spans="4:5">
      <c r="D742" s="44"/>
      <c r="E742" s="44"/>
    </row>
    <row r="743" spans="4:5">
      <c r="D743" s="44"/>
      <c r="E743" s="44"/>
    </row>
    <row r="744" spans="4:5">
      <c r="D744" s="44"/>
      <c r="E744" s="44"/>
    </row>
    <row r="745" spans="4:5">
      <c r="D745" s="44"/>
      <c r="E745" s="44"/>
    </row>
    <row r="746" spans="4:5">
      <c r="D746" s="44"/>
      <c r="E746" s="44"/>
    </row>
    <row r="747" spans="4:5">
      <c r="D747" s="44"/>
      <c r="E747" s="44"/>
    </row>
    <row r="748" spans="4:5">
      <c r="D748" s="44"/>
      <c r="E748" s="44"/>
    </row>
    <row r="749" spans="4:5">
      <c r="D749" s="44"/>
      <c r="E749" s="44"/>
    </row>
    <row r="750" spans="4:5">
      <c r="D750" s="44"/>
      <c r="E750" s="44"/>
    </row>
    <row r="751" spans="4:5">
      <c r="D751" s="44"/>
      <c r="E751" s="44"/>
    </row>
    <row r="752" spans="4:5">
      <c r="D752" s="44"/>
      <c r="E752" s="44"/>
    </row>
    <row r="753" spans="4:5">
      <c r="D753" s="44"/>
      <c r="E753" s="44"/>
    </row>
    <row r="754" spans="4:5">
      <c r="D754" s="44"/>
      <c r="E754" s="44"/>
    </row>
    <row r="755" spans="4:5">
      <c r="D755" s="44"/>
      <c r="E755" s="44"/>
    </row>
    <row r="756" spans="4:5">
      <c r="D756" s="44"/>
      <c r="E756" s="44"/>
    </row>
    <row r="757" spans="4:5">
      <c r="D757" s="44"/>
      <c r="E757" s="44"/>
    </row>
    <row r="758" spans="4:5">
      <c r="D758" s="44"/>
      <c r="E758" s="44"/>
    </row>
    <row r="759" spans="4:5">
      <c r="D759" s="44"/>
      <c r="E759" s="44"/>
    </row>
    <row r="760" spans="4:5">
      <c r="D760" s="44"/>
      <c r="E760" s="44"/>
    </row>
    <row r="761" spans="4:5">
      <c r="D761" s="44"/>
      <c r="E761" s="44"/>
    </row>
    <row r="762" spans="4:5">
      <c r="D762" s="44"/>
      <c r="E762" s="44"/>
    </row>
    <row r="763" spans="4:5">
      <c r="D763" s="44"/>
      <c r="E763" s="44"/>
    </row>
    <row r="764" spans="4:5">
      <c r="D764" s="44"/>
      <c r="E764" s="44"/>
    </row>
    <row r="765" spans="4:5">
      <c r="D765" s="44"/>
      <c r="E765" s="44"/>
    </row>
    <row r="766" spans="4:5">
      <c r="D766" s="44"/>
      <c r="E766" s="44"/>
    </row>
    <row r="767" spans="4:5">
      <c r="D767" s="44"/>
      <c r="E767" s="44"/>
    </row>
    <row r="768" spans="4:5">
      <c r="D768" s="44"/>
      <c r="E768" s="44"/>
    </row>
    <row r="769" spans="4:5">
      <c r="D769" s="44"/>
      <c r="E769" s="44"/>
    </row>
    <row r="770" spans="4:5">
      <c r="D770" s="44"/>
      <c r="E770" s="44"/>
    </row>
    <row r="771" spans="4:5">
      <c r="D771" s="44"/>
      <c r="E771" s="44"/>
    </row>
    <row r="772" spans="4:5">
      <c r="D772" s="44"/>
      <c r="E772" s="44"/>
    </row>
    <row r="773" spans="4:5">
      <c r="D773" s="44"/>
      <c r="E773" s="44"/>
    </row>
    <row r="774" spans="4:5">
      <c r="D774" s="44"/>
      <c r="E774" s="44"/>
    </row>
    <row r="775" spans="4:5">
      <c r="D775" s="44"/>
      <c r="E775" s="44"/>
    </row>
    <row r="776" spans="4:5">
      <c r="D776" s="44"/>
      <c r="E776" s="44"/>
    </row>
    <row r="777" spans="4:5">
      <c r="D777" s="44"/>
      <c r="E777" s="44"/>
    </row>
    <row r="778" spans="4:5">
      <c r="D778" s="44"/>
      <c r="E778" s="44"/>
    </row>
    <row r="779" spans="4:5">
      <c r="D779" s="44"/>
      <c r="E779" s="44"/>
    </row>
    <row r="780" spans="4:5">
      <c r="D780" s="44"/>
      <c r="E780" s="44"/>
    </row>
    <row r="781" spans="4:5">
      <c r="D781" s="44"/>
      <c r="E781" s="44"/>
    </row>
    <row r="782" spans="4:5">
      <c r="D782" s="44"/>
      <c r="E782" s="44"/>
    </row>
    <row r="783" spans="4:5">
      <c r="D783" s="44"/>
      <c r="E783" s="44"/>
    </row>
    <row r="784" spans="4:5">
      <c r="D784" s="44"/>
      <c r="E784" s="44"/>
    </row>
    <row r="785" spans="4:5">
      <c r="D785" s="44"/>
      <c r="E785" s="44"/>
    </row>
    <row r="786" spans="4:5">
      <c r="D786" s="44"/>
      <c r="E786" s="44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2016-04-06T07:41:15+00:00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0FE10AE-6711-465B-A5CF-E90942756E79}"/>
</file>

<file path=customXml/itemProps2.xml><?xml version="1.0" encoding="utf-8"?>
<ds:datastoreItem xmlns:ds="http://schemas.openxmlformats.org/officeDocument/2006/customXml" ds:itemID="{804D05A5-69F6-4DF7-B5CC-159A5760F91F}"/>
</file>

<file path=customXml/itemProps3.xml><?xml version="1.0" encoding="utf-8"?>
<ds:datastoreItem xmlns:ds="http://schemas.openxmlformats.org/officeDocument/2006/customXml" ds:itemID="{8A74A5A3-1DBD-4FD4-8369-9BD2FAAFE3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2016-04-03T09:25:06Z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