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L50" i="2" l="1"/>
  <c r="K50" i="2"/>
  <c r="J50" i="2"/>
  <c r="L46" i="2"/>
  <c r="K46" i="2"/>
  <c r="J46" i="2"/>
  <c r="L37" i="2"/>
  <c r="K37" i="2"/>
  <c r="J37" i="2"/>
  <c r="L21" i="2"/>
  <c r="K21" i="2"/>
  <c r="J21" i="2"/>
</calcChain>
</file>

<file path=xl/sharedStrings.xml><?xml version="1.0" encoding="utf-8"?>
<sst xmlns="http://schemas.openxmlformats.org/spreadsheetml/2006/main" count="3635" uniqueCount="904">
  <si>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</si>
  <si>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</si>
  <si>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</si>
  <si>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</si>
  <si>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</si>
  <si>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</si>
  <si>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</si>
  <si>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</si>
  <si>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</si>
  <si>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</si>
  <si>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</si>
  <si>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</si>
  <si>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</si>
  <si>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</si>
  <si>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</si>
  <si>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</si>
  <si>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</si>
  <si>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</si>
  <si>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</si>
  <si>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</si>
  <si>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</si>
  <si>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</si>
  <si>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</si>
  <si>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</si>
  <si>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</si>
  <si>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</si>
  <si>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</si>
  <si>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</si>
  <si>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</si>
  <si>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</si>
  <si>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</si>
  <si>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</si>
  <si>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</si>
  <si>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</si>
  <si>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</si>
  <si>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</si>
  <si>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</si>
  <si>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</si>
  <si>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</si>
  <si>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</si>
  <si>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</si>
  <si>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</si>
  <si>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</si>
  <si>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</si>
  <si>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</si>
  <si>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</si>
  <si>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</si>
  <si>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</si>
  <si>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</si>
  <si>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</si>
  <si>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</si>
  <si>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</si>
  <si>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</si>
  <si>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</si>
  <si>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</si>
  <si>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</si>
  <si>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</si>
  <si>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</si>
  <si>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</si>
  <si>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</si>
  <si>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</si>
  <si>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</si>
  <si>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</si>
  <si>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</si>
  <si>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</si>
  <si>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</si>
  <si>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</si>
  <si>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</si>
  <si>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</si>
  <si>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</si>
  <si>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</si>
  <si>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</si>
  <si>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</si>
  <si>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</si>
  <si>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</si>
  <si>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</si>
  <si>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</si>
  <si>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</si>
  <si>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</si>
  <si>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</si>
  <si>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</si>
  <si>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</si>
  <si>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</si>
  <si>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</si>
  <si>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</si>
  <si>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</si>
  <si>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</si>
  <si>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</si>
  <si>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</si>
  <si>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</si>
  <si>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</si>
  <si>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</si>
  <si>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</si>
  <si>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</si>
  <si>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</si>
  <si>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</si>
  <si>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</si>
  <si>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</si>
  <si>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</si>
  <si>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</si>
  <si>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</si>
  <si>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</si>
  <si>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</si>
  <si>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</si>
  <si>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</si>
  <si>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</si>
  <si>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</si>
  <si>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</si>
  <si>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</si>
  <si>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</si>
  <si>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</si>
  <si>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</si>
  <si>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</si>
  <si>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</si>
  <si>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</si>
  <si>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</si>
  <si>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</si>
  <si>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</si>
  <si>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</si>
  <si>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</si>
  <si>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</si>
  <si>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</si>
  <si>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</si>
  <si>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</si>
  <si>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</si>
  <si>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</si>
  <si>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</si>
  <si>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</si>
  <si>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</si>
  <si>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</si>
  <si>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</si>
  <si>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</si>
  <si>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</si>
  <si>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</si>
  <si>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</si>
  <si>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</si>
  <si>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</si>
  <si>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</si>
  <si>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</si>
  <si>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</si>
  <si>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</si>
  <si>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</si>
  <si>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</si>
  <si>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</si>
  <si>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</si>
  <si>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</si>
  <si>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</si>
  <si>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</si>
  <si>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</si>
  <si>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</si>
  <si>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</si>
  <si>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</si>
  <si>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</si>
  <si>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</si>
  <si>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</si>
  <si>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</si>
  <si>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</si>
  <si>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</si>
  <si>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</si>
  <si>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</si>
  <si>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</si>
  <si>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</si>
  <si>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</si>
  <si>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</si>
  <si>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</si>
  <si>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</si>
  <si>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</si>
  <si>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</si>
  <si>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</si>
  <si>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</si>
  <si>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</si>
  <si>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</si>
  <si>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</si>
  <si>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</si>
  <si>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</si>
  <si>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</si>
  <si>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</si>
  <si>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</si>
  <si>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</si>
  <si>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</si>
  <si>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</si>
  <si>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</si>
  <si>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</si>
  <si>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</si>
  <si>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</si>
  <si>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</si>
  <si>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</si>
  <si>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</si>
  <si>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</si>
  <si>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</si>
  <si>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</si>
  <si>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2291מגדל לתגמולים מנייתי</t>
  </si>
  <si>
    <t>863</t>
  </si>
  <si>
    <t>יין יפני</t>
  </si>
  <si>
    <t>בישראל</t>
  </si>
  <si>
    <t>יתרת מזומנים ועו"ש בש"ח</t>
  </si>
  <si>
    <t>0</t>
  </si>
  <si>
    <t>לא מדורג</t>
  </si>
  <si>
    <t>1111111111- 10- לאומי</t>
  </si>
  <si>
    <t>10</t>
  </si>
  <si>
    <t>סה"כ יתרת מזומנים ועו"ש בש"ח</t>
  </si>
  <si>
    <t>יתרת מזומנים ועו"ש נקובים במט"ח</t>
  </si>
  <si>
    <t>20001- 60- UBS</t>
  </si>
  <si>
    <t>60</t>
  </si>
  <si>
    <t>20001- 10- לאומי</t>
  </si>
  <si>
    <t>100006- 60- UBS</t>
  </si>
  <si>
    <t>20003- 60- UBS</t>
  </si>
  <si>
    <t>20003- 10- לאומי</t>
  </si>
  <si>
    <t>80031- 60- UBS</t>
  </si>
  <si>
    <t>80031- 10- לאומי</t>
  </si>
  <si>
    <t>70002- 60- UBS</t>
  </si>
  <si>
    <t>70002- 10- לאומי</t>
  </si>
  <si>
    <t>30005- 60- UBS</t>
  </si>
  <si>
    <t>פרנק שווצרי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</si>
  <si>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</si>
  <si>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</si>
  <si>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</si>
  <si>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</si>
  <si>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</si>
  <si>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</si>
  <si>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</si>
  <si>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</si>
  <si>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</si>
  <si>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</si>
  <si>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</si>
  <si>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</si>
  <si>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</si>
  <si>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</si>
  <si>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</si>
  <si>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</si>
  <si>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</si>
  <si>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</si>
  <si>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</si>
  <si>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</si>
  <si>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סה"כ צמודות למדד</t>
  </si>
  <si>
    <t>לא צמודות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</si>
  <si>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</si>
  <si>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</si>
  <si>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</si>
  <si>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</si>
  <si>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</si>
  <si>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</si>
  <si>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</si>
  <si>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</si>
  <si>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</si>
  <si>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</si>
  <si>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</si>
  <si>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</si>
  <si>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</si>
  <si>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</si>
  <si>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</si>
  <si>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</si>
  <si>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</si>
  <si>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</si>
  <si>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</si>
  <si>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</si>
  <si>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</si>
  <si>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</si>
  <si>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</si>
  <si>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</si>
  <si>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</si>
  <si>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</si>
  <si>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</si>
  <si>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</si>
  <si>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</si>
  <si>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</si>
  <si>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</si>
  <si>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</si>
  <si>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</si>
  <si>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</si>
  <si>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</si>
  <si>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</si>
  <si>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</si>
  <si>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</si>
  <si>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</si>
  <si>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</si>
  <si>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</si>
  <si>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</si>
  <si>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</si>
  <si>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</si>
  <si>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</si>
  <si>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</si>
  <si>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</si>
  <si>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</si>
  <si>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</si>
  <si>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</si>
  <si>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</si>
  <si>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</si>
  <si>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</si>
  <si>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</si>
  <si>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</si>
  <si>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</si>
  <si>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</si>
  <si>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</si>
  <si>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</si>
  <si>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</si>
  <si>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</si>
  <si>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</si>
  <si>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</si>
  <si>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</si>
  <si>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</si>
  <si>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</si>
  <si>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</si>
  <si>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</si>
  <si>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</si>
  <si>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</si>
  <si>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אסם- אסם השקעות בע"מ</t>
  </si>
  <si>
    <t>304014</t>
  </si>
  <si>
    <t>304</t>
  </si>
  <si>
    <t>מזון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</si>
  <si>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</si>
  <si>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</si>
  <si>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</si>
  <si>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</si>
  <si>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</si>
  <si>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</si>
  <si>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</si>
  <si>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</si>
  <si>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126</t>
  </si>
  <si>
    <t>נדל"ן ובינוי</t>
  </si>
  <si>
    <t>*מליסרון- מליסרון בע"מ</t>
  </si>
  <si>
    <t>323014</t>
  </si>
  <si>
    <t>323</t>
  </si>
  <si>
    <t>*עזריאלי קבוצה- קבוצת עזריאלי בע"מ (לשעבר קנית מימון</t>
  </si>
  <si>
    <t>1119478</t>
  </si>
  <si>
    <t>1420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</si>
  <si>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</si>
  <si>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</si>
  <si>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</si>
  <si>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</si>
  <si>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</si>
  <si>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</si>
  <si>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</si>
  <si>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</si>
  <si>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</si>
  <si>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25</t>
  </si>
  <si>
    <t>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</si>
  <si>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</si>
  <si>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</si>
  <si>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</si>
  <si>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</si>
  <si>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</si>
  <si>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</si>
  <si>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</si>
  <si>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</si>
  <si>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</si>
  <si>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</si>
  <si>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</si>
  <si>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</si>
  <si>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</si>
  <si>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</si>
  <si>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</si>
  <si>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</si>
  <si>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</si>
  <si>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</si>
  <si>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</si>
  <si>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</si>
  <si>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</si>
  <si>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</si>
  <si>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</si>
  <si>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</si>
  <si>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</si>
  <si>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</si>
  <si>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</si>
  <si>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</si>
  <si>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</si>
  <si>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566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</si>
  <si>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</si>
  <si>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</si>
  <si>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</si>
  <si>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</si>
  <si>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</si>
  <si>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</si>
  <si>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</si>
  <si>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</si>
  <si>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583</t>
  </si>
  <si>
    <t>*נפטא- נפטא חברה ישראלית לנפט בע"מ</t>
  </si>
  <si>
    <t>643015</t>
  </si>
  <si>
    <t>643</t>
  </si>
  <si>
    <t>בזן- בתי זקוק לנפט בע"מ</t>
  </si>
  <si>
    <t>2590248</t>
  </si>
  <si>
    <t>259</t>
  </si>
  <si>
    <t>*פלסאון תעשיות- פלסאון תעשיות בע"מ</t>
  </si>
  <si>
    <t>1081603</t>
  </si>
  <si>
    <t>1057</t>
  </si>
  <si>
    <t>*איזיצ'יפ- איזיצ'יפ סמיקונדוקטור בע"מ</t>
  </si>
  <si>
    <t>1082544</t>
  </si>
  <si>
    <t>2032</t>
  </si>
  <si>
    <t>מוליכים למחצה</t>
  </si>
  <si>
    <t>טאואר- טאואר סמיקונדקטור בע"מ</t>
  </si>
  <si>
    <t>1082379</t>
  </si>
  <si>
    <t>2028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</si>
  <si>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</si>
  <si>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</si>
  <si>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</si>
  <si>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</si>
  <si>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</si>
  <si>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</si>
  <si>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</si>
  <si>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</si>
  <si>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</si>
  <si>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</si>
  <si>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</si>
  <si>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</si>
  <si>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</si>
  <si>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</si>
  <si>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</si>
  <si>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</si>
  <si>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</si>
  <si>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</si>
  <si>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</si>
  <si>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</si>
  <si>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</si>
  <si>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</si>
  <si>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</si>
  <si>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</si>
  <si>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*אירפורט זכויות 2- איירפורט סיטי בע"מ</t>
  </si>
  <si>
    <t>1137132</t>
  </si>
  <si>
    <t>1300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</si>
  <si>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</si>
  <si>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</si>
  <si>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</si>
  <si>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</si>
  <si>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</si>
  <si>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</si>
  <si>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</si>
  <si>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</si>
  <si>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</si>
  <si>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</si>
  <si>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759</t>
  </si>
  <si>
    <t>ישרס- ישרס חברה להשקעות בע"מ</t>
  </si>
  <si>
    <t>613034</t>
  </si>
  <si>
    <t>613</t>
  </si>
  <si>
    <t>רבוע נדלן- רבוע כחול נדל"ן בע"מ</t>
  </si>
  <si>
    <t>1098565</t>
  </si>
  <si>
    <t>1349</t>
  </si>
  <si>
    <t>*ריט 1- ריט 1 בע"מ</t>
  </si>
  <si>
    <t>1098920</t>
  </si>
  <si>
    <t>1357</t>
  </si>
  <si>
    <t>*שיכון ובינוי- שיכון ובינוי - אחזקות בע"מ</t>
  </si>
  <si>
    <t>1081942</t>
  </si>
  <si>
    <t>1068</t>
  </si>
  <si>
    <t>*אבגול- אבגול תעשיות 1953 בע"מ</t>
  </si>
  <si>
    <t>1100957</t>
  </si>
  <si>
    <t>1390</t>
  </si>
  <si>
    <t>עץ, נייר ודפוס</t>
  </si>
  <si>
    <t>*ספאנטק- נ.ר. ספאנטק תעשיות בע"מ</t>
  </si>
  <si>
    <t>1090117</t>
  </si>
  <si>
    <t>1182</t>
  </si>
  <si>
    <t>*איתוראן- איתוראן איתור ושליטה בע"מ</t>
  </si>
  <si>
    <t>1081868</t>
  </si>
  <si>
    <t>1065</t>
  </si>
  <si>
    <t>ציוד תקשורת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</si>
  <si>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</si>
  <si>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</si>
  <si>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</si>
  <si>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</si>
  <si>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</si>
  <si>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</si>
  <si>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</si>
  <si>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</si>
  <si>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</si>
  <si>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</si>
  <si>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*אלוט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</si>
  <si>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</si>
  <si>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</si>
  <si>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</si>
  <si>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</si>
  <si>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</si>
  <si>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פריון נטוורק- פריון נטוורק בע"מ לשעבר אינקרדימייל</t>
  </si>
  <si>
    <t>1095819</t>
  </si>
  <si>
    <t>2240</t>
  </si>
  <si>
    <t>פרטנר- חברת פרטנר תקשורת בע"מ</t>
  </si>
  <si>
    <t>1083484</t>
  </si>
  <si>
    <t>2095</t>
  </si>
  <si>
    <t>סלקום- סלקום ישראל בע"מ</t>
  </si>
  <si>
    <t>1101534</t>
  </si>
  <si>
    <t>2066</t>
  </si>
  <si>
    <t>סה"כ תל אביב 75</t>
  </si>
  <si>
    <t>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</si>
  <si>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</si>
  <si>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</si>
  <si>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</si>
  <si>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</si>
  <si>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</si>
  <si>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</si>
  <si>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*ארד- ארד בע"מ</t>
  </si>
  <si>
    <t>1091651</t>
  </si>
  <si>
    <t>1219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</si>
  <si>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</si>
  <si>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</si>
  <si>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</si>
  <si>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</si>
  <si>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</si>
  <si>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</si>
  <si>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</si>
  <si>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</si>
  <si>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</si>
  <si>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</si>
  <si>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</si>
  <si>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</si>
  <si>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</si>
  <si>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</si>
  <si>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</si>
  <si>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</si>
  <si>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</si>
  <si>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</si>
  <si>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</si>
  <si>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</si>
  <si>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</si>
  <si>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</si>
  <si>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</si>
  <si>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</si>
  <si>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</si>
  <si>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</si>
  <si>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</si>
  <si>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</si>
  <si>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</si>
  <si>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</si>
  <si>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</si>
  <si>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</si>
  <si>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</si>
  <si>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</si>
  <si>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קמטק- קמטק בע"מ</t>
  </si>
  <si>
    <t>1095264</t>
  </si>
  <si>
    <t>2174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</si>
  <si>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</si>
  <si>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</si>
  <si>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</si>
  <si>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</si>
  <si>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</si>
  <si>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</si>
  <si>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</si>
  <si>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</si>
  <si>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</si>
  <si>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</si>
  <si>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</si>
  <si>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</si>
  <si>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</si>
  <si>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</si>
  <si>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</si>
  <si>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</si>
  <si>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</si>
  <si>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</si>
  <si>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</si>
  <si>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</si>
  <si>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</si>
  <si>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</si>
  <si>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</si>
  <si>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</si>
  <si>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</si>
  <si>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</si>
  <si>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</si>
  <si>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</si>
  <si>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</si>
  <si>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</si>
  <si>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גולף- קבוצת גולף א.ק. בע"מ</t>
  </si>
  <si>
    <t>1096148</t>
  </si>
  <si>
    <t>1310</t>
  </si>
  <si>
    <t>*סקופ- קבוצת סקופ מתכות בע"מ</t>
  </si>
  <si>
    <t>288019</t>
  </si>
  <si>
    <t>288</t>
  </si>
  <si>
    <t>תדיראן הולדינגס- תדיראן הולדינגס בע"מ לשעבר קריסטל</t>
  </si>
  <si>
    <t>258012</t>
  </si>
  <si>
    <t>258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</si>
  <si>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</si>
  <si>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</si>
  <si>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</si>
  <si>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</si>
  <si>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</si>
  <si>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</si>
  <si>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</si>
  <si>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</si>
  <si>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</si>
  <si>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חמת- קבוצת חמת בע"מ</t>
  </si>
  <si>
    <t>384016</t>
  </si>
  <si>
    <t>384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</si>
  <si>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</si>
  <si>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</si>
  <si>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</si>
  <si>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</si>
  <si>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</si>
  <si>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</si>
  <si>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דמרי- י.ח.דמרי בניה ופיתוח בע"מ</t>
  </si>
  <si>
    <t>1090315</t>
  </si>
  <si>
    <t>1193</t>
  </si>
  <si>
    <t>מישורים- מישורים חברה לפיתוח בע"מ</t>
  </si>
  <si>
    <t>1105196</t>
  </si>
  <si>
    <t>1467</t>
  </si>
  <si>
    <t>*על בד- עלבד משואות יצחק בע"מ</t>
  </si>
  <si>
    <t>625012</t>
  </si>
  <si>
    <t>625</t>
  </si>
  <si>
    <t>סיליקום- סיליקום בע"מ</t>
  </si>
  <si>
    <t>1082692</t>
  </si>
  <si>
    <t>2107</t>
  </si>
  <si>
    <t>סרגון- סרגון נטוורקס בע"מ</t>
  </si>
  <si>
    <t>1085166</t>
  </si>
  <si>
    <t>2185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</si>
  <si>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</si>
  <si>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</si>
  <si>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</si>
  <si>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</si>
  <si>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</si>
  <si>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</si>
  <si>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</si>
  <si>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</si>
  <si>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1072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</si>
  <si>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</si>
  <si>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</si>
  <si>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</si>
  <si>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</si>
  <si>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</si>
  <si>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</si>
  <si>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</si>
  <si>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</si>
  <si>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</si>
  <si>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סה"כ מניות היתר</t>
  </si>
  <si>
    <t>call 001 אופציות</t>
  </si>
  <si>
    <t>סה"כ call 001 אופציות</t>
  </si>
  <si>
    <t>CAESAR STONE SDOT- CAESAR STON SDOT</t>
  </si>
  <si>
    <t>NASDAQ</t>
  </si>
  <si>
    <t>בלומברג</t>
  </si>
  <si>
    <t>12277</t>
  </si>
  <si>
    <t>Materials</t>
  </si>
  <si>
    <t>Israel chemicals- כימיקלים לישראל בע"מ</t>
  </si>
  <si>
    <t>אינטק פארמה MG</t>
  </si>
  <si>
    <t>Pharmaceuticals   Biotechnology</t>
  </si>
  <si>
    <t>Mediwound ltd- MEDIWOUND LTD</t>
  </si>
  <si>
    <t>10278</t>
  </si>
  <si>
    <t>Vascular  Biogenics ltd- Vascular biogenics</t>
  </si>
  <si>
    <t>12808</t>
  </si>
  <si>
    <t>Plaza Centers NV- פלאזה סנטרס</t>
  </si>
  <si>
    <t>1476</t>
  </si>
  <si>
    <t>Real Estate</t>
  </si>
  <si>
    <t>Mellanox Technologies- מלאנוקס טכנולוגיות בע"מ</t>
  </si>
  <si>
    <t>2254</t>
  </si>
  <si>
    <t>Semiconductors   Semiconductor Equipment</t>
  </si>
  <si>
    <t>Amdocs Ltd- AMDOCS LTD</t>
  </si>
  <si>
    <t>10018</t>
  </si>
  <si>
    <t>Software   Services</t>
  </si>
  <si>
    <t>Verint Systems Inc- VERINT SYSTEMS</t>
  </si>
  <si>
    <t>10467</t>
  </si>
  <si>
    <t>WIX.COM LTD- WIX ltd</t>
  </si>
  <si>
    <t>12913</t>
  </si>
  <si>
    <t>CHECK POINT SOF- צ'ק פוינט</t>
  </si>
  <si>
    <t>10548</t>
  </si>
  <si>
    <t>Kornit Digital Ltd- Kornit Digital Ltd</t>
  </si>
  <si>
    <t>12849</t>
  </si>
  <si>
    <t>Technology Hardware   Equipment</t>
  </si>
  <si>
    <t>Stratasys- Stratasys Ltd</t>
  </si>
  <si>
    <t>12850</t>
  </si>
  <si>
    <t>*Ormat Technologies- אורמת טכנולגיות אינק דואלי</t>
  </si>
  <si>
    <t>Utilities</t>
  </si>
  <si>
    <t>Kite pharma inc- Kite Pharma Inc</t>
  </si>
  <si>
    <t>12845</t>
  </si>
  <si>
    <t>שמחקות מדדי מניות בישראל</t>
  </si>
  <si>
    <t>קסםסמ 33 תא 100- קסם תעודות סל ומוצרי מדדים בע"מ</t>
  </si>
  <si>
    <t>1117266</t>
  </si>
  <si>
    <t>1224</t>
  </si>
  <si>
    <t>25 תכלית סל ב ת"א- תכלית תעודות סל בע"מ</t>
  </si>
  <si>
    <t>1091826</t>
  </si>
  <si>
    <t>1223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</si>
  <si>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</si>
  <si>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</si>
  <si>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</si>
  <si>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</si>
  <si>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</si>
  <si>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</si>
  <si>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</si>
  <si>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</si>
  <si>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</si>
  <si>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</si>
  <si>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Daiwa ETF Nikkei 225- Daiwa ETF</t>
  </si>
  <si>
    <t>11121</t>
  </si>
  <si>
    <t>Diversified Financials</t>
  </si>
  <si>
    <t>Deutsche Bank USA- DEUTSCHE BANK AG</t>
  </si>
  <si>
    <t>10113</t>
  </si>
  <si>
    <t>Dow Jones Stoxx600- Dow  Jones STOXX 600  Source ITF</t>
  </si>
  <si>
    <t>FWB</t>
  </si>
  <si>
    <t>25010</t>
  </si>
  <si>
    <t>Ishares Crncy Hedge- ISHARES MSCI EMER</t>
  </si>
  <si>
    <t>20059</t>
  </si>
  <si>
    <t>Blackrock Inc- Ishares_BlackRock _ US</t>
  </si>
  <si>
    <t>20090</t>
  </si>
  <si>
    <t>Ishares core s p 500 etf</t>
  </si>
  <si>
    <t>309926</t>
  </si>
  <si>
    <t>Source s p 500 ireland- Source Markets plc</t>
  </si>
  <si>
    <t>12119</t>
  </si>
  <si>
    <t>Spdr trust series fd- SPY</t>
  </si>
  <si>
    <t>10681</t>
  </si>
  <si>
    <t>Vanguard S P 500- VANGUARAD S P 500 ETF</t>
  </si>
  <si>
    <t>25014</t>
  </si>
  <si>
    <t>Vanguard Emrg mkt et- VANGUARD EMERGING</t>
  </si>
  <si>
    <t>10458</t>
  </si>
  <si>
    <t>WISDOMTREE EUROP- WisdomTree</t>
  </si>
  <si>
    <t>12311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</si>
  <si>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</si>
  <si>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</si>
  <si>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</si>
  <si>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</si>
  <si>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</si>
  <si>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</si>
  <si>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</si>
  <si>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</si>
  <si>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טאואר אופציה 9- טאואר סמיקונדקטור בע"מ</t>
  </si>
  <si>
    <t>1128719</t>
  </si>
  <si>
    <t>*אי.טי.ויו אופציה 4- אי.טי.ויו מדיקל בע"מ</t>
  </si>
  <si>
    <t>4180188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</si>
  <si>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</si>
  <si>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</si>
  <si>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</si>
  <si>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</si>
  <si>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</si>
  <si>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</si>
  <si>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</si>
  <si>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</si>
  <si>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</si>
  <si>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</si>
  <si>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</si>
  <si>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</si>
  <si>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</si>
  <si>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</si>
  <si>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</si>
  <si>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</si>
  <si>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</si>
  <si>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</si>
  <si>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</si>
  <si>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</si>
  <si>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</si>
  <si>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</si>
  <si>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</si>
  <si>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</si>
  <si>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</si>
  <si>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</si>
  <si>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</si>
  <si>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</si>
  <si>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</si>
  <si>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</si>
  <si>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</si>
  <si>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</si>
  <si>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</si>
  <si>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</si>
  <si>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</si>
  <si>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</si>
  <si>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</si>
  <si>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</si>
  <si>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</si>
  <si>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</si>
  <si>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</si>
  <si>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</si>
  <si>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</si>
  <si>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גורם 52</t>
  </si>
  <si>
    <t>1104033</t>
  </si>
  <si>
    <t>1440</t>
  </si>
  <si>
    <t>גורם 51</t>
  </si>
  <si>
    <t>374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</si>
  <si>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</si>
  <si>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</si>
  <si>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</si>
  <si>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</si>
  <si>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</si>
  <si>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</si>
  <si>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</si>
  <si>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</si>
  <si>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</si>
  <si>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</si>
  <si>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</si>
  <si>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</si>
  <si>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</si>
  <si>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</si>
  <si>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</si>
  <si>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</si>
  <si>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</si>
  <si>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רדהיל אופ לס- רדהיל ביופארמה בע"מ</t>
  </si>
  <si>
    <t>112238111</t>
  </si>
  <si>
    <t>21/01/14</t>
  </si>
  <si>
    <t>*מדיגוס אפ ה- מדיגוס בע"מ</t>
  </si>
  <si>
    <t>1133354</t>
  </si>
  <si>
    <t>31/08/14</t>
  </si>
  <si>
    <t>סה"כ כתבי אופציה בישראל</t>
  </si>
  <si>
    <t>מט"ח/מט"ח</t>
  </si>
  <si>
    <t>סה"כ מט"ח/מט"ח</t>
  </si>
  <si>
    <t>מטבע</t>
  </si>
  <si>
    <t>סה"כ מטבע</t>
  </si>
  <si>
    <t>FWD CCY\ILS 20151012 GBP\ILS 5.8700000 20160211- בנק לאומי לישראל בע"מ</t>
  </si>
  <si>
    <t>90000117</t>
  </si>
  <si>
    <t>12/10/15</t>
  </si>
  <si>
    <t>FWD CCY\ILS 20151012 GBP\ILS 5.8745000 20160211- בנק לאומי לישראל בע"מ</t>
  </si>
  <si>
    <t>90000115</t>
  </si>
  <si>
    <t>FWD CCY\ILS 20151014 USD\ILS 3.8738000 20160120- בנק לאומי לישראל בע"מ</t>
  </si>
  <si>
    <t>90000139</t>
  </si>
  <si>
    <t>14/10/15</t>
  </si>
  <si>
    <t>FWD CCY\ILS 20151019 USD\ILS 3.8400000 20160107- בנק לאומי לישראל בע"מ</t>
  </si>
  <si>
    <t>90000153</t>
  </si>
  <si>
    <t>19/10/15</t>
  </si>
  <si>
    <t>FWD CCY\ILS 20151021 GBP\ILS 5.9660000 20160211- בנק לאומי לישראל בע"מ</t>
  </si>
  <si>
    <t>90000168</t>
  </si>
  <si>
    <t>21/10/15</t>
  </si>
  <si>
    <t>FWD CCY\ILS 20151021 USD\ILS 3.8667000 20160107- בנק לאומי לישראל בע"מ</t>
  </si>
  <si>
    <t>90000170</t>
  </si>
  <si>
    <t>FWD CCY\ILS 20151026 USD\ILS 3.8590000 20160208- בנק לאומי לישראל בע"מ</t>
  </si>
  <si>
    <t>90000205</t>
  </si>
  <si>
    <t>26/10/15</t>
  </si>
  <si>
    <t>FWD CCY\ILS 20151026 USD\ILS 3.8810000 20160208- בנק לאומי לישראל בע"מ</t>
  </si>
  <si>
    <t>90000203</t>
  </si>
  <si>
    <t>FWD CCY\ILS 20151104 USD\ILS 3.8700000 20160222- בנק לאומי לישראל בע"מ</t>
  </si>
  <si>
    <t>90000274</t>
  </si>
  <si>
    <t>04/11/15</t>
  </si>
  <si>
    <t>FWD CCY\ILS 20151104 USD\ILS 3.8704000 20160222- בנק לאומי לישראל בע"מ</t>
  </si>
  <si>
    <t>90000272</t>
  </si>
  <si>
    <t>FWD CCY\ILS 20151118 USD\ILS 3.8957500 20160303- בנק לאומי לישראל בע"מ</t>
  </si>
  <si>
    <t>90000651</t>
  </si>
  <si>
    <t>18/11/15</t>
  </si>
  <si>
    <t>FWD CCY\ILS 20151209 USD\ILS 3.8728000 20160120- בנק לאומי לישראל בע"מ</t>
  </si>
  <si>
    <t>90000757</t>
  </si>
  <si>
    <t>09/12/15</t>
  </si>
  <si>
    <t>FWD CCY\ILS 20151214 USD\ILS 3.8514000 20160208- בנק לאומי לישראל בע"מ</t>
  </si>
  <si>
    <t>90000779</t>
  </si>
  <si>
    <t>14/12/15</t>
  </si>
  <si>
    <t>FWD CCY\ILS 20151215 USD\ILS 3.8555000 20160120- בנק לאומי לישראל בע"מ</t>
  </si>
  <si>
    <t>90000785</t>
  </si>
  <si>
    <t>15/12/15</t>
  </si>
  <si>
    <t>FWD CCY\ILS 20151216 USD\ILS 3.8697000 20160303- בנק לאומי לישראל בע"מ</t>
  </si>
  <si>
    <t>90000791</t>
  </si>
  <si>
    <t>16/12/15</t>
  </si>
  <si>
    <t>FWD CCY\ILS 20151224 USD\ILS 3.8813000 20160303- בנק לאומי לישראל בע"מ</t>
  </si>
  <si>
    <t>90000952</t>
  </si>
  <si>
    <t>24/12/15</t>
  </si>
  <si>
    <t>FWD CCY\CCY 20151203 EUR\USD 1.0589000 20160309</t>
  </si>
  <si>
    <t>90000727</t>
  </si>
  <si>
    <t>Other</t>
  </si>
  <si>
    <t>03/12/15</t>
  </si>
  <si>
    <t>FWD CCY\CCY 20151216 EUR\USD 1.0953500 20160309- בנק לאומי לישראל בע"מ</t>
  </si>
  <si>
    <t>90000792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</si>
  <si>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</si>
  <si>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</si>
  <si>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</si>
  <si>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</si>
  <si>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</si>
  <si>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</si>
  <si>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</si>
  <si>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</si>
  <si>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</si>
  <si>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</si>
  <si>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</si>
  <si>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</si>
  <si>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</si>
  <si>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</si>
  <si>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</si>
  <si>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</si>
  <si>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</si>
  <si>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</si>
  <si>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</si>
  <si>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</si>
  <si>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</si>
  <si>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</si>
  <si>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</si>
  <si>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</si>
  <si>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</si>
  <si>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</si>
  <si>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</si>
  <si>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</si>
  <si>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</si>
  <si>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</si>
  <si>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</si>
  <si>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</si>
  <si>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</si>
  <si>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</si>
  <si>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</si>
  <si>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</si>
  <si>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*פז נפט(דיבידנד לקבל)</t>
  </si>
  <si>
    <t>דלק רכב(דיבידנד לקבל)</t>
  </si>
  <si>
    <t>*איתוראן(דיבידנד לקבל)</t>
  </si>
  <si>
    <t>IL0011259137</t>
  </si>
  <si>
    <t>IL002810146</t>
  </si>
  <si>
    <t>IL0011177958</t>
  </si>
  <si>
    <t>IL0011316309</t>
  </si>
  <si>
    <t>IL0011327454</t>
  </si>
  <si>
    <t>NL0000686772</t>
  </si>
  <si>
    <t>IL0011017329</t>
  </si>
  <si>
    <t>GB0022569080</t>
  </si>
  <si>
    <t>US92343X1000</t>
  </si>
  <si>
    <t>IL0011301780</t>
  </si>
  <si>
    <t>IL0010824113</t>
  </si>
  <si>
    <t>IL0011216723</t>
  </si>
  <si>
    <t>IL001267213</t>
  </si>
  <si>
    <t>US6866881021</t>
  </si>
  <si>
    <t>us49803l1098</t>
  </si>
  <si>
    <t>JP3027640006</t>
  </si>
  <si>
    <t>US2330518539</t>
  </si>
  <si>
    <t>IE00B60SWW18</t>
  </si>
  <si>
    <t>US46434G5099</t>
  </si>
  <si>
    <t>US46434V8862</t>
  </si>
  <si>
    <t>IE00B3YCGJ38</t>
  </si>
  <si>
    <t>US78462F1030</t>
  </si>
  <si>
    <t>US9229084135</t>
  </si>
  <si>
    <t>US9220428588</t>
  </si>
  <si>
    <t>US97717X7012</t>
  </si>
  <si>
    <t>JE00B1S0VN88</t>
  </si>
  <si>
    <t>בנק לאומי</t>
  </si>
  <si>
    <t xml:space="preserve"> UBS</t>
  </si>
  <si>
    <t>AAA</t>
  </si>
  <si>
    <t>A1</t>
  </si>
  <si>
    <t>MOODY'S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</si>
</sst>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4" fontId="18" fillId="0" borderId="0" xfId="0" applyNumberFormat="1" applyFont="1" applyProtection="1"/>
    <xf numFmtId="0" fontId="0" fillId="0" borderId="0" xfId="0" applyFill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1179.0422176992199</v>
      </c>
      <c r="D11" s="25">
        <v>5.15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0</v>
      </c>
      <c r="D13" s="28">
        <v>0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0</v>
      </c>
      <c r="D15" s="28">
        <v>0</v>
      </c>
    </row>
    <row r="16" spans="1:36">
      <c r="A16" s="2" t="s">
        <v>13</v>
      </c>
      <c r="B16" s="27" t="s">
        <v>19</v>
      </c>
      <c r="C16" s="28">
        <v>8489.0485017200008</v>
      </c>
      <c r="D16" s="28">
        <v>37.07</v>
      </c>
    </row>
    <row r="17" spans="1:4">
      <c r="A17" s="2" t="s">
        <v>13</v>
      </c>
      <c r="B17" s="27" t="s">
        <v>20</v>
      </c>
      <c r="C17" s="28">
        <v>13285.716422992</v>
      </c>
      <c r="D17" s="28">
        <v>58.01</v>
      </c>
    </row>
    <row r="18" spans="1:4">
      <c r="A18" s="2" t="s">
        <v>13</v>
      </c>
      <c r="B18" s="27" t="s">
        <v>21</v>
      </c>
      <c r="C18" s="28">
        <v>0</v>
      </c>
      <c r="D18" s="28">
        <v>0</v>
      </c>
    </row>
    <row r="19" spans="1:4">
      <c r="A19" s="2" t="s">
        <v>13</v>
      </c>
      <c r="B19" s="27" t="s">
        <v>22</v>
      </c>
      <c r="C19" s="28">
        <v>0.75270000000000004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8.6000867599999999</v>
      </c>
      <c r="D27" s="28">
        <v>0.04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0.86396697180000004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-59.565143515431693</v>
      </c>
      <c r="D31" s="28">
        <v>-0.26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-3.5289000000000001</v>
      </c>
      <c r="D37" s="28">
        <v>-0.02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22900.929852627589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  <row r="47" spans="1:4">
      <c r="C47" s="5" t="s">
        <v>112</v>
      </c>
      <c r="D47" s="5">
        <v>3.9020000000000001</v>
      </c>
    </row>
    <row r="48" spans="1:4">
      <c r="C48" s="5" t="s">
        <v>116</v>
      </c>
      <c r="D48" s="5">
        <v>4.2468000000000004</v>
      </c>
    </row>
    <row r="49" spans="3:4">
      <c r="C49" s="5" t="s">
        <v>119</v>
      </c>
      <c r="D49" s="5">
        <v>5.7839999999999998</v>
      </c>
    </row>
    <row r="50" spans="3:4">
      <c r="C50" s="5" t="s">
        <v>193</v>
      </c>
      <c r="D50" s="5">
        <v>3.2405999999999997E-2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61" ht="26.25" customHeight="1">
      <c r="B7" s="81" t="s">
        <v>104</v>
      </c>
      <c r="C7" s="82"/>
      <c r="D7" s="82"/>
      <c r="E7" s="82"/>
      <c r="F7" s="82"/>
      <c r="G7" s="82"/>
      <c r="H7" s="82"/>
      <c r="I7" s="82"/>
      <c r="J7" s="82"/>
      <c r="K7" s="82"/>
      <c r="L7" s="83"/>
      <c r="BI7" s="42"/>
    </row>
    <row r="8" spans="2:61" s="42" customFormat="1" ht="63"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2" t="s">
        <v>76</v>
      </c>
      <c r="K8" s="63" t="s">
        <v>58</v>
      </c>
      <c r="L8" s="84" t="s">
        <v>59</v>
      </c>
      <c r="M8" s="37"/>
      <c r="BE8" s="37"/>
      <c r="BF8" s="37"/>
    </row>
    <row r="9" spans="2:61" s="42" customFormat="1" ht="20.25">
      <c r="B9" s="43"/>
      <c r="C9" s="62"/>
      <c r="D9" s="62"/>
      <c r="E9" s="62"/>
      <c r="F9" s="62"/>
      <c r="G9" s="44"/>
      <c r="H9" s="44" t="s">
        <v>79</v>
      </c>
      <c r="I9" s="44" t="s">
        <v>6</v>
      </c>
      <c r="J9" s="44" t="s">
        <v>7</v>
      </c>
      <c r="K9" s="65" t="s">
        <v>7</v>
      </c>
      <c r="L9" s="85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8" t="s">
        <v>65</v>
      </c>
      <c r="L10" s="68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8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194</v>
      </c>
      <c r="C12" s="37"/>
      <c r="D12" s="37"/>
      <c r="E12" s="37"/>
    </row>
    <row r="13" spans="2:61">
      <c r="B13" s="49" t="s">
        <v>715</v>
      </c>
      <c r="C13" s="37"/>
      <c r="D13" s="37"/>
      <c r="E13" s="37"/>
    </row>
    <row r="14" spans="2:61">
      <c r="B14" s="5" t="s">
        <v>196</v>
      </c>
      <c r="C14" s="5" t="s">
        <v>196</v>
      </c>
      <c r="D14" s="37"/>
      <c r="E14" s="5" t="s">
        <v>196</v>
      </c>
      <c r="F14" s="5" t="s">
        <v>196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716</v>
      </c>
      <c r="C15" s="37"/>
      <c r="D15" s="37"/>
      <c r="E15" s="37"/>
      <c r="G15" s="54">
        <v>0</v>
      </c>
      <c r="I15" s="54">
        <v>0</v>
      </c>
      <c r="K15" s="54">
        <v>0</v>
      </c>
      <c r="L15" s="54">
        <v>0</v>
      </c>
    </row>
    <row r="16" spans="2:61">
      <c r="B16" s="49" t="s">
        <v>717</v>
      </c>
      <c r="C16" s="37"/>
      <c r="D16" s="37"/>
      <c r="E16" s="37"/>
    </row>
    <row r="17" spans="2:12">
      <c r="B17" s="5" t="s">
        <v>196</v>
      </c>
      <c r="C17" s="5" t="s">
        <v>196</v>
      </c>
      <c r="D17" s="37"/>
      <c r="E17" s="5" t="s">
        <v>196</v>
      </c>
      <c r="F17" s="5" t="s">
        <v>196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49" t="s">
        <v>718</v>
      </c>
      <c r="C18" s="37"/>
      <c r="D18" s="37"/>
      <c r="E18" s="37"/>
      <c r="G18" s="54">
        <v>0</v>
      </c>
      <c r="I18" s="54">
        <v>0</v>
      </c>
      <c r="K18" s="54">
        <v>0</v>
      </c>
      <c r="L18" s="54">
        <v>0</v>
      </c>
    </row>
    <row r="19" spans="2:12">
      <c r="B19" s="49" t="s">
        <v>719</v>
      </c>
      <c r="C19" s="37"/>
      <c r="D19" s="37"/>
      <c r="E19" s="37"/>
    </row>
    <row r="20" spans="2:12">
      <c r="B20" s="5" t="s">
        <v>196</v>
      </c>
      <c r="C20" s="5" t="s">
        <v>196</v>
      </c>
      <c r="D20" s="37"/>
      <c r="E20" s="5" t="s">
        <v>196</v>
      </c>
      <c r="F20" s="5" t="s">
        <v>196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720</v>
      </c>
      <c r="C21" s="37"/>
      <c r="D21" s="37"/>
      <c r="E21" s="37"/>
      <c r="G21" s="54">
        <v>0</v>
      </c>
      <c r="I21" s="54">
        <v>0</v>
      </c>
      <c r="K21" s="54">
        <v>0</v>
      </c>
      <c r="L21" s="54">
        <v>0</v>
      </c>
    </row>
    <row r="22" spans="2:12">
      <c r="B22" s="49" t="s">
        <v>129</v>
      </c>
      <c r="C22" s="37"/>
      <c r="D22" s="37"/>
      <c r="E22" s="37"/>
    </row>
    <row r="23" spans="2:12">
      <c r="B23" s="5" t="s">
        <v>196</v>
      </c>
      <c r="C23" s="5" t="s">
        <v>196</v>
      </c>
      <c r="D23" s="37"/>
      <c r="E23" s="5" t="s">
        <v>196</v>
      </c>
      <c r="F23" s="5" t="s">
        <v>196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251</v>
      </c>
      <c r="C24" s="37"/>
      <c r="D24" s="37"/>
      <c r="E24" s="37"/>
      <c r="G24" s="54">
        <v>0</v>
      </c>
      <c r="I24" s="54">
        <v>0</v>
      </c>
      <c r="K24" s="54">
        <v>0</v>
      </c>
      <c r="L24" s="54">
        <v>0</v>
      </c>
    </row>
    <row r="25" spans="2:12">
      <c r="B25" s="49" t="s">
        <v>225</v>
      </c>
      <c r="C25" s="37"/>
      <c r="D25" s="37"/>
      <c r="E25" s="37"/>
      <c r="G25" s="54">
        <v>0</v>
      </c>
      <c r="I25" s="54">
        <v>0</v>
      </c>
      <c r="K25" s="54">
        <v>0</v>
      </c>
      <c r="L25" s="54">
        <v>0</v>
      </c>
    </row>
    <row r="26" spans="2:12">
      <c r="B26" s="49" t="s">
        <v>226</v>
      </c>
      <c r="C26" s="37"/>
      <c r="D26" s="37"/>
      <c r="E26" s="37"/>
    </row>
    <row r="27" spans="2:12">
      <c r="B27" s="49" t="s">
        <v>715</v>
      </c>
      <c r="C27" s="37"/>
      <c r="D27" s="37"/>
      <c r="E27" s="37"/>
    </row>
    <row r="28" spans="2:12">
      <c r="B28" s="5" t="s">
        <v>196</v>
      </c>
      <c r="C28" s="5" t="s">
        <v>196</v>
      </c>
      <c r="D28" s="37"/>
      <c r="E28" s="5" t="s">
        <v>196</v>
      </c>
      <c r="F28" s="5" t="s">
        <v>196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</row>
    <row r="29" spans="2:12">
      <c r="B29" s="49" t="s">
        <v>716</v>
      </c>
      <c r="C29" s="37"/>
      <c r="D29" s="37"/>
      <c r="E29" s="37"/>
      <c r="G29" s="54">
        <v>0</v>
      </c>
      <c r="I29" s="54">
        <v>0</v>
      </c>
      <c r="K29" s="54">
        <v>0</v>
      </c>
      <c r="L29" s="54">
        <v>0</v>
      </c>
    </row>
    <row r="30" spans="2:12">
      <c r="B30" s="49" t="s">
        <v>719</v>
      </c>
      <c r="C30" s="37"/>
      <c r="D30" s="37"/>
      <c r="E30" s="37"/>
    </row>
    <row r="31" spans="2:12">
      <c r="B31" s="5" t="s">
        <v>196</v>
      </c>
      <c r="C31" s="5" t="s">
        <v>196</v>
      </c>
      <c r="D31" s="37"/>
      <c r="E31" s="5" t="s">
        <v>196</v>
      </c>
      <c r="F31" s="5" t="s">
        <v>196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720</v>
      </c>
      <c r="C32" s="37"/>
      <c r="D32" s="37"/>
      <c r="E32" s="37"/>
      <c r="G32" s="54">
        <v>0</v>
      </c>
      <c r="I32" s="54">
        <v>0</v>
      </c>
      <c r="K32" s="54">
        <v>0</v>
      </c>
      <c r="L32" s="54">
        <v>0</v>
      </c>
    </row>
    <row r="33" spans="2:12">
      <c r="B33" s="49" t="s">
        <v>721</v>
      </c>
      <c r="C33" s="37"/>
      <c r="D33" s="37"/>
      <c r="E33" s="37"/>
    </row>
    <row r="34" spans="2:12">
      <c r="B34" s="5" t="s">
        <v>196</v>
      </c>
      <c r="C34" s="5" t="s">
        <v>196</v>
      </c>
      <c r="D34" s="37"/>
      <c r="E34" s="5" t="s">
        <v>196</v>
      </c>
      <c r="F34" s="5" t="s">
        <v>196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</row>
    <row r="35" spans="2:12">
      <c r="B35" s="49" t="s">
        <v>722</v>
      </c>
      <c r="C35" s="37"/>
      <c r="D35" s="37"/>
      <c r="E35" s="37"/>
      <c r="G35" s="54">
        <v>0</v>
      </c>
      <c r="I35" s="54">
        <v>0</v>
      </c>
      <c r="K35" s="54">
        <v>0</v>
      </c>
      <c r="L35" s="54">
        <v>0</v>
      </c>
    </row>
    <row r="36" spans="2:12">
      <c r="B36" s="49" t="s">
        <v>129</v>
      </c>
      <c r="C36" s="37"/>
      <c r="D36" s="37"/>
      <c r="E36" s="37"/>
    </row>
    <row r="37" spans="2:12">
      <c r="B37" s="5" t="s">
        <v>196</v>
      </c>
      <c r="C37" s="5" t="s">
        <v>196</v>
      </c>
      <c r="D37" s="37"/>
      <c r="E37" s="5" t="s">
        <v>196</v>
      </c>
      <c r="F37" s="5" t="s">
        <v>196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49" t="s">
        <v>251</v>
      </c>
      <c r="C38" s="37"/>
      <c r="D38" s="37"/>
      <c r="E38" s="37"/>
      <c r="G38" s="54">
        <v>0</v>
      </c>
      <c r="I38" s="54">
        <v>0</v>
      </c>
      <c r="K38" s="54">
        <v>0</v>
      </c>
      <c r="L38" s="54">
        <v>0</v>
      </c>
    </row>
    <row r="39" spans="2:12">
      <c r="B39" s="49" t="s">
        <v>231</v>
      </c>
      <c r="C39" s="37"/>
      <c r="D39" s="37"/>
      <c r="E39" s="37"/>
      <c r="G39" s="54">
        <v>0</v>
      </c>
      <c r="I39" s="54">
        <v>0</v>
      </c>
      <c r="K39" s="54">
        <v>0</v>
      </c>
      <c r="L39" s="54">
        <v>0</v>
      </c>
    </row>
    <row r="40" spans="2:12">
      <c r="B40" s="5" t="s">
        <v>232</v>
      </c>
      <c r="C40" s="37"/>
      <c r="D40" s="37"/>
      <c r="E40" s="37"/>
    </row>
    <row r="41" spans="2:12">
      <c r="C41" s="37"/>
      <c r="D41" s="37"/>
      <c r="E41" s="37"/>
    </row>
    <row r="42" spans="2:12">
      <c r="C42" s="37"/>
      <c r="D42" s="37"/>
      <c r="E42" s="37"/>
    </row>
    <row r="43" spans="2:12">
      <c r="C43" s="37"/>
      <c r="D43" s="37"/>
      <c r="E43" s="37"/>
    </row>
    <row r="44" spans="2:12">
      <c r="C44" s="37"/>
      <c r="D44" s="37"/>
      <c r="E44" s="37"/>
    </row>
    <row r="45" spans="2:12">
      <c r="C45" s="37"/>
      <c r="D45" s="37"/>
      <c r="E45" s="37"/>
    </row>
    <row r="46" spans="2:12">
      <c r="C46" s="37"/>
      <c r="D46" s="37"/>
      <c r="E46" s="37"/>
    </row>
    <row r="47" spans="2:12">
      <c r="C47" s="37"/>
      <c r="D47" s="37"/>
      <c r="E47" s="37"/>
    </row>
    <row r="48" spans="2:12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3"/>
      <c r="BD6" s="37" t="s">
        <v>106</v>
      </c>
      <c r="BF6" s="37" t="s">
        <v>107</v>
      </c>
      <c r="BH6" s="42" t="s">
        <v>108</v>
      </c>
    </row>
    <row r="7" spans="1:60" ht="26.25" customHeight="1">
      <c r="B7" s="81" t="s">
        <v>109</v>
      </c>
      <c r="C7" s="82"/>
      <c r="D7" s="82"/>
      <c r="E7" s="82"/>
      <c r="F7" s="82"/>
      <c r="G7" s="82"/>
      <c r="H7" s="82"/>
      <c r="I7" s="82"/>
      <c r="J7" s="82"/>
      <c r="K7" s="83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3" t="s">
        <v>58</v>
      </c>
      <c r="K8" s="62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5" t="s">
        <v>7</v>
      </c>
      <c r="K9" s="87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8" t="s">
        <v>63</v>
      </c>
      <c r="J10" s="88" t="s">
        <v>64</v>
      </c>
      <c r="K10" s="88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8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194</v>
      </c>
      <c r="C12" s="42"/>
      <c r="D12" s="42"/>
      <c r="E12" s="42"/>
      <c r="F12" s="42"/>
      <c r="G12" s="42"/>
      <c r="H12" s="42"/>
      <c r="BD12" s="37" t="s">
        <v>127</v>
      </c>
      <c r="BF12" s="37" t="s">
        <v>128</v>
      </c>
    </row>
    <row r="13" spans="1:60">
      <c r="B13" s="5" t="s">
        <v>196</v>
      </c>
      <c r="C13" s="5" t="s">
        <v>196</v>
      </c>
      <c r="D13" s="42"/>
      <c r="E13" s="5" t="s">
        <v>196</v>
      </c>
      <c r="F13" s="5" t="s">
        <v>196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225</v>
      </c>
      <c r="C14" s="42"/>
      <c r="D14" s="42"/>
      <c r="E14" s="42"/>
      <c r="F14" s="42"/>
      <c r="G14" s="54">
        <v>0</v>
      </c>
      <c r="H14" s="42"/>
      <c r="I14" s="54">
        <v>0</v>
      </c>
      <c r="J14" s="54">
        <v>0</v>
      </c>
      <c r="K14" s="54">
        <v>0</v>
      </c>
      <c r="BF14" s="37" t="s">
        <v>132</v>
      </c>
    </row>
    <row r="15" spans="1:60">
      <c r="B15" s="49" t="s">
        <v>226</v>
      </c>
      <c r="C15" s="42"/>
      <c r="D15" s="42"/>
      <c r="E15" s="42"/>
      <c r="F15" s="42"/>
      <c r="G15" s="42"/>
      <c r="H15" s="42"/>
      <c r="BF15" s="37" t="s">
        <v>133</v>
      </c>
    </row>
    <row r="16" spans="1:60">
      <c r="B16" s="5" t="s">
        <v>196</v>
      </c>
      <c r="C16" s="5" t="s">
        <v>196</v>
      </c>
      <c r="D16" s="42"/>
      <c r="E16" s="5" t="s">
        <v>196</v>
      </c>
      <c r="F16" s="5" t="s">
        <v>196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BF16" s="37" t="s">
        <v>134</v>
      </c>
    </row>
    <row r="17" spans="2:58">
      <c r="B17" s="49" t="s">
        <v>231</v>
      </c>
      <c r="C17" s="42"/>
      <c r="D17" s="42"/>
      <c r="E17" s="42"/>
      <c r="F17" s="42"/>
      <c r="G17" s="54">
        <v>0</v>
      </c>
      <c r="H17" s="42"/>
      <c r="I17" s="54">
        <v>0</v>
      </c>
      <c r="J17" s="54">
        <v>0</v>
      </c>
      <c r="K17" s="54">
        <v>0</v>
      </c>
      <c r="BF17" s="37" t="s">
        <v>135</v>
      </c>
    </row>
    <row r="18" spans="2:58">
      <c r="B18" s="5" t="s">
        <v>232</v>
      </c>
      <c r="C18" s="42"/>
      <c r="D18" s="42"/>
      <c r="E18" s="42"/>
      <c r="F18" s="42"/>
      <c r="G18" s="42"/>
      <c r="H18" s="42"/>
      <c r="BF18" s="37" t="s">
        <v>136</v>
      </c>
    </row>
    <row r="19" spans="2:58">
      <c r="C19" s="42"/>
      <c r="D19" s="42"/>
      <c r="E19" s="42"/>
      <c r="F19" s="42"/>
      <c r="G19" s="42"/>
      <c r="H19" s="42"/>
      <c r="BF19" s="37" t="s">
        <v>137</v>
      </c>
    </row>
    <row r="20" spans="2:58">
      <c r="C20" s="42"/>
      <c r="D20" s="42"/>
      <c r="E20" s="42"/>
      <c r="F20" s="42"/>
      <c r="G20" s="42"/>
      <c r="H20" s="42"/>
      <c r="BF20" s="37" t="s">
        <v>138</v>
      </c>
    </row>
    <row r="21" spans="2:58">
      <c r="C21" s="42"/>
      <c r="D21" s="42"/>
      <c r="E21" s="42"/>
      <c r="F21" s="42"/>
      <c r="G21" s="42"/>
      <c r="H21" s="42"/>
      <c r="BF21" s="37" t="s">
        <v>129</v>
      </c>
    </row>
    <row r="22" spans="2:58">
      <c r="C22" s="42"/>
      <c r="D22" s="42"/>
      <c r="E22" s="42"/>
      <c r="F22" s="42"/>
      <c r="G22" s="42"/>
      <c r="H22" s="42"/>
    </row>
    <row r="23" spans="2:58">
      <c r="C23" s="42"/>
      <c r="D23" s="42"/>
      <c r="E23" s="42"/>
      <c r="F23" s="42"/>
      <c r="G23" s="42"/>
      <c r="H23" s="42"/>
    </row>
    <row r="24" spans="2:58">
      <c r="C24" s="42"/>
      <c r="D24" s="42"/>
      <c r="E24" s="42"/>
      <c r="F24" s="42"/>
      <c r="G24" s="42"/>
      <c r="H24" s="42"/>
    </row>
    <row r="25" spans="2:58">
      <c r="C25" s="42"/>
      <c r="D25" s="42"/>
      <c r="E25" s="42"/>
      <c r="F25" s="42"/>
      <c r="G25" s="42"/>
      <c r="H25" s="42"/>
    </row>
    <row r="26" spans="2:58">
      <c r="C26" s="42"/>
      <c r="D26" s="42"/>
      <c r="E26" s="42"/>
      <c r="F26" s="42"/>
      <c r="G26" s="42"/>
      <c r="H26" s="42"/>
    </row>
    <row r="27" spans="2:58">
      <c r="C27" s="42"/>
      <c r="D27" s="42"/>
      <c r="E27" s="42"/>
      <c r="F27" s="42"/>
      <c r="G27" s="42"/>
      <c r="H27" s="42"/>
    </row>
    <row r="28" spans="2:58">
      <c r="C28" s="42"/>
      <c r="D28" s="42"/>
      <c r="E28" s="42"/>
      <c r="F28" s="42"/>
      <c r="G28" s="42"/>
      <c r="H28" s="42"/>
    </row>
    <row r="29" spans="2:58">
      <c r="C29" s="42"/>
      <c r="D29" s="42"/>
      <c r="E29" s="42"/>
      <c r="F29" s="42"/>
      <c r="G29" s="42"/>
      <c r="H29" s="42"/>
    </row>
    <row r="30" spans="2:58">
      <c r="C30" s="42"/>
      <c r="D30" s="42"/>
      <c r="E30" s="42"/>
      <c r="F30" s="42"/>
      <c r="G30" s="42"/>
      <c r="H30" s="42"/>
    </row>
    <row r="31" spans="2:58">
      <c r="C31" s="42"/>
      <c r="D31" s="42"/>
      <c r="E31" s="42"/>
      <c r="F31" s="42"/>
      <c r="G31" s="42"/>
      <c r="H31" s="42"/>
    </row>
    <row r="32" spans="2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81" ht="26.25" customHeight="1">
      <c r="B7" s="81" t="s">
        <v>139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</row>
    <row r="8" spans="2:81" s="42" customFormat="1" ht="63">
      <c r="B8" s="10" t="s">
        <v>102</v>
      </c>
      <c r="C8" s="62" t="s">
        <v>50</v>
      </c>
      <c r="D8" s="41" t="s">
        <v>140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57</v>
      </c>
      <c r="O8" s="62" t="s">
        <v>76</v>
      </c>
      <c r="P8" s="63" t="s">
        <v>58</v>
      </c>
      <c r="Q8" s="84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79</v>
      </c>
      <c r="N9" s="65" t="s">
        <v>6</v>
      </c>
      <c r="O9" s="65" t="s">
        <v>7</v>
      </c>
      <c r="P9" s="65" t="s">
        <v>7</v>
      </c>
      <c r="Q9" s="66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8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194</v>
      </c>
    </row>
    <row r="13" spans="2:81">
      <c r="B13" s="49" t="s">
        <v>723</v>
      </c>
    </row>
    <row r="14" spans="2:81">
      <c r="B14" s="5" t="s">
        <v>196</v>
      </c>
      <c r="C14" s="5" t="s">
        <v>196</v>
      </c>
      <c r="E14" s="5" t="s">
        <v>196</v>
      </c>
      <c r="H14" s="28">
        <v>0</v>
      </c>
      <c r="I14" s="5" t="s">
        <v>196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724</v>
      </c>
      <c r="H15" s="54">
        <v>0</v>
      </c>
      <c r="K15" s="54">
        <v>0</v>
      </c>
      <c r="L15" s="54">
        <v>0</v>
      </c>
      <c r="N15" s="54">
        <v>0</v>
      </c>
      <c r="P15" s="54">
        <v>0</v>
      </c>
      <c r="Q15" s="54">
        <v>0</v>
      </c>
    </row>
    <row r="16" spans="2:81">
      <c r="B16" s="49" t="s">
        <v>725</v>
      </c>
    </row>
    <row r="17" spans="2:17">
      <c r="B17" s="5" t="s">
        <v>196</v>
      </c>
      <c r="C17" s="5" t="s">
        <v>196</v>
      </c>
      <c r="E17" s="5" t="s">
        <v>196</v>
      </c>
      <c r="H17" s="28">
        <v>0</v>
      </c>
      <c r="I17" s="5" t="s">
        <v>196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49" t="s">
        <v>726</v>
      </c>
      <c r="H18" s="54">
        <v>0</v>
      </c>
      <c r="K18" s="54">
        <v>0</v>
      </c>
      <c r="L18" s="54">
        <v>0</v>
      </c>
      <c r="N18" s="54">
        <v>0</v>
      </c>
      <c r="P18" s="54">
        <v>0</v>
      </c>
      <c r="Q18" s="54">
        <v>0</v>
      </c>
    </row>
    <row r="19" spans="2:17">
      <c r="B19" s="49" t="s">
        <v>727</v>
      </c>
    </row>
    <row r="20" spans="2:17">
      <c r="B20" s="5" t="s">
        <v>196</v>
      </c>
      <c r="C20" s="5" t="s">
        <v>196</v>
      </c>
      <c r="E20" s="5" t="s">
        <v>196</v>
      </c>
      <c r="H20" s="28">
        <v>0</v>
      </c>
      <c r="I20" s="5" t="s">
        <v>196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</row>
    <row r="21" spans="2:17">
      <c r="B21" s="5" t="s">
        <v>196</v>
      </c>
      <c r="C21" s="5" t="s">
        <v>196</v>
      </c>
      <c r="E21" s="5" t="s">
        <v>196</v>
      </c>
      <c r="H21" s="28">
        <v>0</v>
      </c>
      <c r="I21" s="5" t="s">
        <v>196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5" t="s">
        <v>196</v>
      </c>
      <c r="C22" s="5" t="s">
        <v>196</v>
      </c>
      <c r="E22" s="5" t="s">
        <v>196</v>
      </c>
      <c r="H22" s="28">
        <v>0</v>
      </c>
      <c r="I22" s="5" t="s">
        <v>196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</row>
    <row r="23" spans="2:17">
      <c r="B23" s="5" t="s">
        <v>196</v>
      </c>
      <c r="C23" s="5" t="s">
        <v>196</v>
      </c>
      <c r="E23" s="5" t="s">
        <v>196</v>
      </c>
      <c r="H23" s="28">
        <v>0</v>
      </c>
      <c r="I23" s="5" t="s">
        <v>196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728</v>
      </c>
      <c r="H24" s="54">
        <v>0</v>
      </c>
      <c r="K24" s="54">
        <v>0</v>
      </c>
      <c r="L24" s="54">
        <v>0</v>
      </c>
      <c r="N24" s="54">
        <v>0</v>
      </c>
      <c r="P24" s="54">
        <v>0</v>
      </c>
      <c r="Q24" s="54">
        <v>0</v>
      </c>
    </row>
    <row r="25" spans="2:17">
      <c r="B25" s="49" t="s">
        <v>225</v>
      </c>
      <c r="H25" s="54">
        <v>0</v>
      </c>
      <c r="K25" s="54">
        <v>0</v>
      </c>
      <c r="L25" s="54">
        <v>0</v>
      </c>
      <c r="N25" s="54">
        <v>0</v>
      </c>
      <c r="P25" s="54">
        <v>0</v>
      </c>
      <c r="Q25" s="54">
        <v>0</v>
      </c>
    </row>
    <row r="26" spans="2:17">
      <c r="B26" s="49" t="s">
        <v>226</v>
      </c>
    </row>
    <row r="27" spans="2:17">
      <c r="B27" s="49" t="s">
        <v>723</v>
      </c>
    </row>
    <row r="28" spans="2:17">
      <c r="B28" s="5" t="s">
        <v>196</v>
      </c>
      <c r="C28" s="5" t="s">
        <v>196</v>
      </c>
      <c r="E28" s="5" t="s">
        <v>196</v>
      </c>
      <c r="H28" s="28">
        <v>0</v>
      </c>
      <c r="I28" s="5" t="s">
        <v>196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724</v>
      </c>
      <c r="H29" s="54">
        <v>0</v>
      </c>
      <c r="K29" s="54">
        <v>0</v>
      </c>
      <c r="L29" s="54">
        <v>0</v>
      </c>
      <c r="N29" s="54">
        <v>0</v>
      </c>
      <c r="P29" s="54">
        <v>0</v>
      </c>
      <c r="Q29" s="54">
        <v>0</v>
      </c>
    </row>
    <row r="30" spans="2:17">
      <c r="B30" s="49" t="s">
        <v>725</v>
      </c>
    </row>
    <row r="31" spans="2:17">
      <c r="B31" s="5" t="s">
        <v>196</v>
      </c>
      <c r="C31" s="5" t="s">
        <v>196</v>
      </c>
      <c r="E31" s="5" t="s">
        <v>196</v>
      </c>
      <c r="H31" s="28">
        <v>0</v>
      </c>
      <c r="I31" s="5" t="s">
        <v>196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</row>
    <row r="32" spans="2:17">
      <c r="B32" s="49" t="s">
        <v>726</v>
      </c>
      <c r="H32" s="54">
        <v>0</v>
      </c>
      <c r="K32" s="54">
        <v>0</v>
      </c>
      <c r="L32" s="54">
        <v>0</v>
      </c>
      <c r="N32" s="54">
        <v>0</v>
      </c>
      <c r="P32" s="54">
        <v>0</v>
      </c>
      <c r="Q32" s="54">
        <v>0</v>
      </c>
    </row>
    <row r="33" spans="2:17">
      <c r="B33" s="49" t="s">
        <v>727</v>
      </c>
    </row>
    <row r="34" spans="2:17">
      <c r="B34" s="5" t="s">
        <v>196</v>
      </c>
      <c r="C34" s="5" t="s">
        <v>196</v>
      </c>
      <c r="E34" s="5" t="s">
        <v>196</v>
      </c>
      <c r="H34" s="28">
        <v>0</v>
      </c>
      <c r="I34" s="5" t="s">
        <v>196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</row>
    <row r="35" spans="2:17">
      <c r="B35" s="5" t="s">
        <v>196</v>
      </c>
      <c r="C35" s="5" t="s">
        <v>196</v>
      </c>
      <c r="E35" s="5" t="s">
        <v>196</v>
      </c>
      <c r="H35" s="28">
        <v>0</v>
      </c>
      <c r="I35" s="5" t="s">
        <v>196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5" t="s">
        <v>196</v>
      </c>
      <c r="C36" s="5" t="s">
        <v>196</v>
      </c>
      <c r="E36" s="5" t="s">
        <v>196</v>
      </c>
      <c r="H36" s="28">
        <v>0</v>
      </c>
      <c r="I36" s="5" t="s">
        <v>196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</row>
    <row r="37" spans="2:17">
      <c r="B37" s="5" t="s">
        <v>196</v>
      </c>
      <c r="C37" s="5" t="s">
        <v>196</v>
      </c>
      <c r="E37" s="5" t="s">
        <v>196</v>
      </c>
      <c r="H37" s="28">
        <v>0</v>
      </c>
      <c r="I37" s="5" t="s">
        <v>196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728</v>
      </c>
      <c r="H38" s="54">
        <v>0</v>
      </c>
      <c r="K38" s="54">
        <v>0</v>
      </c>
      <c r="L38" s="54">
        <v>0</v>
      </c>
      <c r="N38" s="54">
        <v>0</v>
      </c>
      <c r="P38" s="54">
        <v>0</v>
      </c>
      <c r="Q38" s="54">
        <v>0</v>
      </c>
    </row>
    <row r="39" spans="2:17">
      <c r="B39" s="49" t="s">
        <v>231</v>
      </c>
      <c r="H39" s="54">
        <v>0</v>
      </c>
      <c r="K39" s="54">
        <v>0</v>
      </c>
      <c r="L39" s="54">
        <v>0</v>
      </c>
      <c r="N39" s="54">
        <v>0</v>
      </c>
      <c r="P39" s="54">
        <v>0</v>
      </c>
      <c r="Q39" s="54">
        <v>0</v>
      </c>
    </row>
    <row r="40" spans="2:17">
      <c r="B40" s="5" t="s">
        <v>232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3"/>
    </row>
    <row r="7" spans="2:72" ht="26.25" customHeight="1">
      <c r="B7" s="81" t="s">
        <v>70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72" s="42" customFormat="1" ht="63">
      <c r="B8" s="10" t="s">
        <v>102</v>
      </c>
      <c r="C8" s="62" t="s">
        <v>50</v>
      </c>
      <c r="D8" s="62" t="s">
        <v>52</v>
      </c>
      <c r="E8" s="62" t="s">
        <v>53</v>
      </c>
      <c r="F8" s="62" t="s">
        <v>72</v>
      </c>
      <c r="G8" s="62" t="s">
        <v>73</v>
      </c>
      <c r="H8" s="62" t="s">
        <v>54</v>
      </c>
      <c r="I8" s="62" t="s">
        <v>55</v>
      </c>
      <c r="J8" s="62" t="s">
        <v>56</v>
      </c>
      <c r="K8" s="62" t="s">
        <v>74</v>
      </c>
      <c r="L8" s="62" t="s">
        <v>75</v>
      </c>
      <c r="M8" s="62" t="s">
        <v>5</v>
      </c>
      <c r="N8" s="62" t="s">
        <v>76</v>
      </c>
      <c r="O8" s="63" t="s">
        <v>58</v>
      </c>
      <c r="P8" s="84" t="s">
        <v>59</v>
      </c>
    </row>
    <row r="9" spans="2:72" s="42" customFormat="1" ht="25.5" customHeight="1">
      <c r="B9" s="43"/>
      <c r="C9" s="65"/>
      <c r="D9" s="65"/>
      <c r="E9" s="65"/>
      <c r="F9" s="65" t="s">
        <v>77</v>
      </c>
      <c r="G9" s="65" t="s">
        <v>78</v>
      </c>
      <c r="H9" s="65"/>
      <c r="I9" s="65" t="s">
        <v>7</v>
      </c>
      <c r="J9" s="65" t="s">
        <v>7</v>
      </c>
      <c r="K9" s="65"/>
      <c r="L9" s="65" t="s">
        <v>79</v>
      </c>
      <c r="M9" s="65" t="s">
        <v>6</v>
      </c>
      <c r="N9" s="65" t="s">
        <v>7</v>
      </c>
      <c r="O9" s="65" t="s">
        <v>7</v>
      </c>
      <c r="P9" s="66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8" t="s">
        <v>82</v>
      </c>
      <c r="P10" s="68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194</v>
      </c>
    </row>
    <row r="13" spans="2:72">
      <c r="B13" s="49" t="s">
        <v>729</v>
      </c>
    </row>
    <row r="14" spans="2:72">
      <c r="B14" s="5" t="s">
        <v>196</v>
      </c>
      <c r="C14" s="5" t="s">
        <v>196</v>
      </c>
      <c r="D14" s="5" t="s">
        <v>196</v>
      </c>
      <c r="G14" s="28">
        <v>0</v>
      </c>
      <c r="H14" s="5" t="s">
        <v>196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730</v>
      </c>
      <c r="G15" s="54">
        <v>0</v>
      </c>
      <c r="J15" s="54">
        <v>0</v>
      </c>
      <c r="K15" s="54">
        <v>0</v>
      </c>
      <c r="M15" s="54">
        <v>0</v>
      </c>
      <c r="O15" s="54">
        <v>0</v>
      </c>
      <c r="P15" s="54">
        <v>0</v>
      </c>
    </row>
    <row r="16" spans="2:72">
      <c r="B16" s="49" t="s">
        <v>731</v>
      </c>
    </row>
    <row r="17" spans="2:16">
      <c r="B17" s="5" t="s">
        <v>196</v>
      </c>
      <c r="C17" s="5" t="s">
        <v>196</v>
      </c>
      <c r="D17" s="5" t="s">
        <v>196</v>
      </c>
      <c r="G17" s="28">
        <v>0</v>
      </c>
      <c r="H17" s="5" t="s">
        <v>196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732</v>
      </c>
      <c r="G18" s="54">
        <v>0</v>
      </c>
      <c r="J18" s="54">
        <v>0</v>
      </c>
      <c r="K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733</v>
      </c>
    </row>
    <row r="20" spans="2:16">
      <c r="B20" s="5" t="s">
        <v>196</v>
      </c>
      <c r="C20" s="5" t="s">
        <v>196</v>
      </c>
      <c r="D20" s="5" t="s">
        <v>196</v>
      </c>
      <c r="G20" s="28">
        <v>0</v>
      </c>
      <c r="H20" s="5" t="s">
        <v>196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734</v>
      </c>
      <c r="G21" s="54">
        <v>0</v>
      </c>
      <c r="J21" s="54">
        <v>0</v>
      </c>
      <c r="K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735</v>
      </c>
    </row>
    <row r="23" spans="2:16">
      <c r="B23" s="5" t="s">
        <v>196</v>
      </c>
      <c r="C23" s="5" t="s">
        <v>196</v>
      </c>
      <c r="D23" s="5" t="s">
        <v>196</v>
      </c>
      <c r="G23" s="28">
        <v>0</v>
      </c>
      <c r="H23" s="5" t="s">
        <v>196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736</v>
      </c>
      <c r="G24" s="54">
        <v>0</v>
      </c>
      <c r="J24" s="54">
        <v>0</v>
      </c>
      <c r="K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129</v>
      </c>
    </row>
    <row r="26" spans="2:16">
      <c r="B26" s="5" t="s">
        <v>196</v>
      </c>
      <c r="C26" s="5" t="s">
        <v>196</v>
      </c>
      <c r="D26" s="5" t="s">
        <v>196</v>
      </c>
      <c r="G26" s="28">
        <v>0</v>
      </c>
      <c r="H26" s="5" t="s">
        <v>196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</row>
    <row r="27" spans="2:16">
      <c r="B27" s="49" t="s">
        <v>251</v>
      </c>
      <c r="G27" s="54">
        <v>0</v>
      </c>
      <c r="J27" s="54">
        <v>0</v>
      </c>
      <c r="K27" s="54">
        <v>0</v>
      </c>
      <c r="M27" s="54">
        <v>0</v>
      </c>
      <c r="O27" s="54">
        <v>0</v>
      </c>
      <c r="P27" s="54">
        <v>0</v>
      </c>
    </row>
    <row r="28" spans="2:16">
      <c r="B28" s="49" t="s">
        <v>225</v>
      </c>
      <c r="G28" s="54">
        <v>0</v>
      </c>
      <c r="J28" s="54">
        <v>0</v>
      </c>
      <c r="K28" s="54">
        <v>0</v>
      </c>
      <c r="M28" s="54">
        <v>0</v>
      </c>
      <c r="O28" s="54">
        <v>0</v>
      </c>
      <c r="P28" s="54">
        <v>0</v>
      </c>
    </row>
    <row r="29" spans="2:16">
      <c r="B29" s="49" t="s">
        <v>226</v>
      </c>
    </row>
    <row r="30" spans="2:16">
      <c r="B30" s="49" t="s">
        <v>239</v>
      </c>
    </row>
    <row r="31" spans="2:16">
      <c r="B31" s="5" t="s">
        <v>196</v>
      </c>
      <c r="C31" s="5" t="s">
        <v>196</v>
      </c>
      <c r="D31" s="5" t="s">
        <v>196</v>
      </c>
      <c r="G31" s="28">
        <v>0</v>
      </c>
      <c r="H31" s="5" t="s">
        <v>196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240</v>
      </c>
      <c r="G32" s="54">
        <v>0</v>
      </c>
      <c r="J32" s="54">
        <v>0</v>
      </c>
      <c r="K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737</v>
      </c>
    </row>
    <row r="34" spans="2:16">
      <c r="B34" s="5" t="s">
        <v>196</v>
      </c>
      <c r="C34" s="5" t="s">
        <v>196</v>
      </c>
      <c r="D34" s="5" t="s">
        <v>196</v>
      </c>
      <c r="G34" s="28">
        <v>0</v>
      </c>
      <c r="H34" s="5" t="s">
        <v>196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</row>
    <row r="35" spans="2:16">
      <c r="B35" s="49" t="s">
        <v>738</v>
      </c>
      <c r="G35" s="54">
        <v>0</v>
      </c>
      <c r="J35" s="54">
        <v>0</v>
      </c>
      <c r="K35" s="54">
        <v>0</v>
      </c>
      <c r="M35" s="54">
        <v>0</v>
      </c>
      <c r="O35" s="54">
        <v>0</v>
      </c>
      <c r="P35" s="54">
        <v>0</v>
      </c>
    </row>
    <row r="36" spans="2:16">
      <c r="B36" s="49" t="s">
        <v>231</v>
      </c>
      <c r="G36" s="54">
        <v>0</v>
      </c>
      <c r="J36" s="54">
        <v>0</v>
      </c>
      <c r="K36" s="54">
        <v>0</v>
      </c>
      <c r="M36" s="54">
        <v>0</v>
      </c>
      <c r="O36" s="54">
        <v>0</v>
      </c>
      <c r="P36" s="54">
        <v>0</v>
      </c>
    </row>
    <row r="37" spans="2:16">
      <c r="B37" s="5" t="s">
        <v>232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</row>
    <row r="7" spans="2:65" ht="26.25" customHeight="1">
      <c r="B7" s="81" t="s">
        <v>86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2:65" s="42" customFormat="1" ht="63">
      <c r="B8" s="10" t="s">
        <v>102</v>
      </c>
      <c r="C8" s="62" t="s">
        <v>50</v>
      </c>
      <c r="D8" s="63" t="s">
        <v>143</v>
      </c>
      <c r="E8" s="63" t="s">
        <v>51</v>
      </c>
      <c r="F8" s="63" t="s">
        <v>88</v>
      </c>
      <c r="G8" s="63" t="s">
        <v>52</v>
      </c>
      <c r="H8" s="63" t="s">
        <v>53</v>
      </c>
      <c r="I8" s="63" t="s">
        <v>72</v>
      </c>
      <c r="J8" s="63" t="s">
        <v>73</v>
      </c>
      <c r="K8" s="63" t="s">
        <v>54</v>
      </c>
      <c r="L8" s="63" t="s">
        <v>55</v>
      </c>
      <c r="M8" s="63" t="s">
        <v>56</v>
      </c>
      <c r="N8" s="63" t="s">
        <v>74</v>
      </c>
      <c r="O8" s="63" t="s">
        <v>75</v>
      </c>
      <c r="P8" s="63" t="s">
        <v>5</v>
      </c>
      <c r="Q8" s="63" t="s">
        <v>76</v>
      </c>
      <c r="R8" s="63" t="s">
        <v>58</v>
      </c>
      <c r="S8" s="84" t="s">
        <v>59</v>
      </c>
      <c r="U8" s="37"/>
      <c r="BJ8" s="37"/>
    </row>
    <row r="9" spans="2:65" s="42" customFormat="1" ht="17.25" customHeight="1">
      <c r="B9" s="43"/>
      <c r="C9" s="65"/>
      <c r="D9" s="44"/>
      <c r="E9" s="44"/>
      <c r="F9" s="65"/>
      <c r="G9" s="65"/>
      <c r="H9" s="65"/>
      <c r="I9" s="65" t="s">
        <v>77</v>
      </c>
      <c r="J9" s="65" t="s">
        <v>78</v>
      </c>
      <c r="K9" s="65"/>
      <c r="L9" s="65" t="s">
        <v>7</v>
      </c>
      <c r="M9" s="65" t="s">
        <v>7</v>
      </c>
      <c r="N9" s="65"/>
      <c r="O9" s="65" t="s">
        <v>79</v>
      </c>
      <c r="P9" s="65" t="s">
        <v>6</v>
      </c>
      <c r="Q9" s="65" t="s">
        <v>7</v>
      </c>
      <c r="R9" s="65" t="s">
        <v>7</v>
      </c>
      <c r="S9" s="66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8" t="s">
        <v>89</v>
      </c>
      <c r="S10" s="68" t="s">
        <v>90</v>
      </c>
      <c r="T10" s="69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9"/>
      <c r="BJ11" s="37"/>
      <c r="BM11" s="37"/>
    </row>
    <row r="12" spans="2:65">
      <c r="B12" s="49" t="s">
        <v>194</v>
      </c>
      <c r="D12" s="37"/>
      <c r="E12" s="37"/>
      <c r="F12" s="37"/>
    </row>
    <row r="13" spans="2:65">
      <c r="B13" s="49" t="s">
        <v>739</v>
      </c>
      <c r="D13" s="37"/>
      <c r="E13" s="37"/>
      <c r="F13" s="37"/>
    </row>
    <row r="14" spans="2:65">
      <c r="B14" s="5" t="s">
        <v>196</v>
      </c>
      <c r="C14" s="5" t="s">
        <v>196</v>
      </c>
      <c r="D14" s="37"/>
      <c r="E14" s="37"/>
      <c r="F14" s="5" t="s">
        <v>196</v>
      </c>
      <c r="G14" s="5" t="s">
        <v>196</v>
      </c>
      <c r="J14" s="28">
        <v>0</v>
      </c>
      <c r="K14" s="5" t="s">
        <v>196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740</v>
      </c>
      <c r="D15" s="37"/>
      <c r="E15" s="37"/>
      <c r="F15" s="37"/>
      <c r="J15" s="54">
        <v>0</v>
      </c>
      <c r="M15" s="54">
        <v>0</v>
      </c>
      <c r="N15" s="54">
        <v>0</v>
      </c>
      <c r="P15" s="54">
        <v>0</v>
      </c>
      <c r="R15" s="54">
        <v>0</v>
      </c>
      <c r="S15" s="54">
        <v>0</v>
      </c>
    </row>
    <row r="16" spans="2:65">
      <c r="B16" s="49" t="s">
        <v>741</v>
      </c>
      <c r="D16" s="37"/>
      <c r="E16" s="37"/>
      <c r="F16" s="37"/>
    </row>
    <row r="17" spans="2:19">
      <c r="B17" s="5" t="s">
        <v>196</v>
      </c>
      <c r="C17" s="5" t="s">
        <v>196</v>
      </c>
      <c r="D17" s="37"/>
      <c r="E17" s="37"/>
      <c r="F17" s="5" t="s">
        <v>196</v>
      </c>
      <c r="G17" s="5" t="s">
        <v>196</v>
      </c>
      <c r="J17" s="28">
        <v>0</v>
      </c>
      <c r="K17" s="5" t="s">
        <v>196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</row>
    <row r="18" spans="2:19">
      <c r="B18" s="49" t="s">
        <v>742</v>
      </c>
      <c r="D18" s="37"/>
      <c r="E18" s="37"/>
      <c r="F18" s="37"/>
      <c r="J18" s="54">
        <v>0</v>
      </c>
      <c r="M18" s="54">
        <v>0</v>
      </c>
      <c r="N18" s="54">
        <v>0</v>
      </c>
      <c r="P18" s="54">
        <v>0</v>
      </c>
      <c r="R18" s="54">
        <v>0</v>
      </c>
      <c r="S18" s="54">
        <v>0</v>
      </c>
    </row>
    <row r="19" spans="2:19">
      <c r="B19" s="49" t="s">
        <v>245</v>
      </c>
      <c r="D19" s="37"/>
      <c r="E19" s="37"/>
      <c r="F19" s="37"/>
    </row>
    <row r="20" spans="2:19">
      <c r="B20" s="5" t="s">
        <v>196</v>
      </c>
      <c r="C20" s="5" t="s">
        <v>196</v>
      </c>
      <c r="D20" s="37"/>
      <c r="E20" s="37"/>
      <c r="F20" s="5" t="s">
        <v>196</v>
      </c>
      <c r="G20" s="5" t="s">
        <v>196</v>
      </c>
      <c r="J20" s="28">
        <v>0</v>
      </c>
      <c r="K20" s="5" t="s">
        <v>196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246</v>
      </c>
      <c r="D21" s="37"/>
      <c r="E21" s="37"/>
      <c r="F21" s="37"/>
      <c r="J21" s="54">
        <v>0</v>
      </c>
      <c r="M21" s="54">
        <v>0</v>
      </c>
      <c r="N21" s="54">
        <v>0</v>
      </c>
      <c r="P21" s="54">
        <v>0</v>
      </c>
      <c r="R21" s="54">
        <v>0</v>
      </c>
      <c r="S21" s="54">
        <v>0</v>
      </c>
    </row>
    <row r="22" spans="2:19">
      <c r="B22" s="49" t="s">
        <v>129</v>
      </c>
      <c r="D22" s="37"/>
      <c r="E22" s="37"/>
      <c r="F22" s="37"/>
    </row>
    <row r="23" spans="2:19">
      <c r="B23" s="5" t="s">
        <v>196</v>
      </c>
      <c r="C23" s="5" t="s">
        <v>196</v>
      </c>
      <c r="D23" s="37"/>
      <c r="E23" s="37"/>
      <c r="F23" s="5" t="s">
        <v>196</v>
      </c>
      <c r="G23" s="5" t="s">
        <v>196</v>
      </c>
      <c r="J23" s="28">
        <v>0</v>
      </c>
      <c r="K23" s="5" t="s">
        <v>196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251</v>
      </c>
      <c r="D24" s="37"/>
      <c r="E24" s="37"/>
      <c r="F24" s="37"/>
      <c r="J24" s="54">
        <v>0</v>
      </c>
      <c r="M24" s="54">
        <v>0</v>
      </c>
      <c r="N24" s="54">
        <v>0</v>
      </c>
      <c r="P24" s="54">
        <v>0</v>
      </c>
      <c r="R24" s="54">
        <v>0</v>
      </c>
      <c r="S24" s="54">
        <v>0</v>
      </c>
    </row>
    <row r="25" spans="2:19">
      <c r="B25" s="49" t="s">
        <v>225</v>
      </c>
      <c r="D25" s="37"/>
      <c r="E25" s="37"/>
      <c r="F25" s="37"/>
      <c r="J25" s="54">
        <v>0</v>
      </c>
      <c r="M25" s="54">
        <v>0</v>
      </c>
      <c r="N25" s="54">
        <v>0</v>
      </c>
      <c r="P25" s="54">
        <v>0</v>
      </c>
      <c r="R25" s="54">
        <v>0</v>
      </c>
      <c r="S25" s="54">
        <v>0</v>
      </c>
    </row>
    <row r="26" spans="2:19">
      <c r="B26" s="49" t="s">
        <v>226</v>
      </c>
      <c r="D26" s="37"/>
      <c r="E26" s="37"/>
      <c r="F26" s="37"/>
    </row>
    <row r="27" spans="2:19">
      <c r="B27" s="49" t="s">
        <v>743</v>
      </c>
      <c r="D27" s="37"/>
      <c r="E27" s="37"/>
      <c r="F27" s="37"/>
    </row>
    <row r="28" spans="2:19">
      <c r="B28" s="5" t="s">
        <v>196</v>
      </c>
      <c r="C28" s="5" t="s">
        <v>196</v>
      </c>
      <c r="D28" s="37"/>
      <c r="E28" s="37"/>
      <c r="F28" s="5" t="s">
        <v>196</v>
      </c>
      <c r="G28" s="5" t="s">
        <v>196</v>
      </c>
      <c r="J28" s="28">
        <v>0</v>
      </c>
      <c r="K28" s="5" t="s">
        <v>196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</row>
    <row r="29" spans="2:19">
      <c r="B29" s="49" t="s">
        <v>744</v>
      </c>
      <c r="D29" s="37"/>
      <c r="E29" s="37"/>
      <c r="F29" s="37"/>
      <c r="J29" s="54">
        <v>0</v>
      </c>
      <c r="M29" s="54">
        <v>0</v>
      </c>
      <c r="N29" s="54">
        <v>0</v>
      </c>
      <c r="P29" s="54">
        <v>0</v>
      </c>
      <c r="R29" s="54">
        <v>0</v>
      </c>
      <c r="S29" s="54">
        <v>0</v>
      </c>
    </row>
    <row r="30" spans="2:19">
      <c r="B30" s="49" t="s">
        <v>745</v>
      </c>
      <c r="D30" s="37"/>
      <c r="E30" s="37"/>
      <c r="F30" s="37"/>
    </row>
    <row r="31" spans="2:19">
      <c r="B31" s="5" t="s">
        <v>196</v>
      </c>
      <c r="C31" s="5" t="s">
        <v>196</v>
      </c>
      <c r="D31" s="37"/>
      <c r="E31" s="37"/>
      <c r="F31" s="5" t="s">
        <v>196</v>
      </c>
      <c r="G31" s="5" t="s">
        <v>196</v>
      </c>
      <c r="J31" s="28">
        <v>0</v>
      </c>
      <c r="K31" s="5" t="s">
        <v>196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</row>
    <row r="32" spans="2:19">
      <c r="B32" s="49" t="s">
        <v>746</v>
      </c>
      <c r="D32" s="37"/>
      <c r="E32" s="37"/>
      <c r="F32" s="37"/>
      <c r="J32" s="54">
        <v>0</v>
      </c>
      <c r="M32" s="54">
        <v>0</v>
      </c>
      <c r="N32" s="54">
        <v>0</v>
      </c>
      <c r="P32" s="54">
        <v>0</v>
      </c>
      <c r="R32" s="54">
        <v>0</v>
      </c>
      <c r="S32" s="54">
        <v>0</v>
      </c>
    </row>
    <row r="33" spans="2:19">
      <c r="B33" s="49" t="s">
        <v>231</v>
      </c>
      <c r="D33" s="37"/>
      <c r="E33" s="37"/>
      <c r="F33" s="37"/>
      <c r="J33" s="54">
        <v>0</v>
      </c>
      <c r="M33" s="54">
        <v>0</v>
      </c>
      <c r="N33" s="54">
        <v>0</v>
      </c>
      <c r="P33" s="54">
        <v>0</v>
      </c>
      <c r="R33" s="54">
        <v>0</v>
      </c>
      <c r="S33" s="54">
        <v>0</v>
      </c>
    </row>
    <row r="34" spans="2:19">
      <c r="B34" s="5" t="s">
        <v>232</v>
      </c>
      <c r="D34" s="37"/>
      <c r="E34" s="37"/>
      <c r="F34" s="37"/>
    </row>
    <row r="35" spans="2:19">
      <c r="D35" s="37"/>
      <c r="E35" s="37"/>
      <c r="F35" s="37"/>
    </row>
    <row r="36" spans="2:19">
      <c r="D36" s="37"/>
      <c r="E36" s="37"/>
      <c r="F36" s="37"/>
    </row>
    <row r="37" spans="2:19">
      <c r="D37" s="37"/>
      <c r="E37" s="37"/>
      <c r="F37" s="37"/>
    </row>
    <row r="38" spans="2:19">
      <c r="D38" s="37"/>
      <c r="E38" s="37"/>
      <c r="F38" s="37"/>
    </row>
    <row r="39" spans="2:19">
      <c r="D39" s="37"/>
      <c r="E39" s="37"/>
      <c r="F39" s="37"/>
    </row>
    <row r="40" spans="2:19">
      <c r="D40" s="37"/>
      <c r="E40" s="37"/>
      <c r="F40" s="37"/>
    </row>
    <row r="41" spans="2:19">
      <c r="D41" s="37"/>
      <c r="E41" s="37"/>
      <c r="F41" s="37"/>
    </row>
    <row r="42" spans="2:19">
      <c r="D42" s="37"/>
      <c r="E42" s="37"/>
      <c r="F42" s="37"/>
    </row>
    <row r="43" spans="2:19">
      <c r="D43" s="37"/>
      <c r="E43" s="37"/>
      <c r="F43" s="37"/>
    </row>
    <row r="44" spans="2:19">
      <c r="D44" s="37"/>
      <c r="E44" s="37"/>
      <c r="F44" s="37"/>
    </row>
    <row r="45" spans="2:19">
      <c r="D45" s="37"/>
      <c r="E45" s="37"/>
      <c r="F45" s="37"/>
    </row>
    <row r="46" spans="2:19">
      <c r="D46" s="37"/>
      <c r="E46" s="37"/>
      <c r="F46" s="37"/>
    </row>
    <row r="47" spans="2:19">
      <c r="D47" s="37"/>
      <c r="E47" s="37"/>
      <c r="F47" s="37"/>
    </row>
    <row r="48" spans="2:19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3"/>
    </row>
    <row r="7" spans="2:81" ht="26.25" customHeight="1">
      <c r="B7" s="81" t="s">
        <v>93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3"/>
    </row>
    <row r="8" spans="2:81" s="42" customFormat="1" ht="63">
      <c r="B8" s="10" t="s">
        <v>102</v>
      </c>
      <c r="C8" s="63" t="s">
        <v>50</v>
      </c>
      <c r="D8" s="63" t="s">
        <v>143</v>
      </c>
      <c r="E8" s="63" t="s">
        <v>51</v>
      </c>
      <c r="F8" s="63" t="s">
        <v>88</v>
      </c>
      <c r="G8" s="63" t="s">
        <v>52</v>
      </c>
      <c r="H8" s="63" t="s">
        <v>53</v>
      </c>
      <c r="I8" s="63" t="s">
        <v>72</v>
      </c>
      <c r="J8" s="63" t="s">
        <v>73</v>
      </c>
      <c r="K8" s="63" t="s">
        <v>54</v>
      </c>
      <c r="L8" s="63" t="s">
        <v>55</v>
      </c>
      <c r="M8" s="63" t="s">
        <v>56</v>
      </c>
      <c r="N8" s="63" t="s">
        <v>74</v>
      </c>
      <c r="O8" s="63" t="s">
        <v>75</v>
      </c>
      <c r="P8" s="63" t="s">
        <v>5</v>
      </c>
      <c r="Q8" s="63" t="s">
        <v>76</v>
      </c>
      <c r="R8" s="63" t="s">
        <v>58</v>
      </c>
      <c r="S8" s="84" t="s">
        <v>59</v>
      </c>
      <c r="U8" s="37"/>
      <c r="BZ8" s="37"/>
    </row>
    <row r="9" spans="2:81" s="42" customFormat="1" ht="27.75" customHeight="1">
      <c r="B9" s="43"/>
      <c r="C9" s="65"/>
      <c r="D9" s="44"/>
      <c r="E9" s="44"/>
      <c r="F9" s="65"/>
      <c r="G9" s="65"/>
      <c r="H9" s="65"/>
      <c r="I9" s="65" t="s">
        <v>77</v>
      </c>
      <c r="J9" s="65" t="s">
        <v>78</v>
      </c>
      <c r="K9" s="65"/>
      <c r="L9" s="65" t="s">
        <v>7</v>
      </c>
      <c r="M9" s="65" t="s">
        <v>7</v>
      </c>
      <c r="N9" s="65"/>
      <c r="O9" s="65" t="s">
        <v>79</v>
      </c>
      <c r="P9" s="65" t="s">
        <v>6</v>
      </c>
      <c r="Q9" s="65" t="s">
        <v>7</v>
      </c>
      <c r="R9" s="65" t="s">
        <v>7</v>
      </c>
      <c r="S9" s="66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8" t="s">
        <v>89</v>
      </c>
      <c r="S10" s="68" t="s">
        <v>90</v>
      </c>
      <c r="T10" s="69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9"/>
      <c r="BZ11" s="37"/>
      <c r="CC11" s="37"/>
    </row>
    <row r="12" spans="2:81">
      <c r="B12" s="49" t="s">
        <v>194</v>
      </c>
      <c r="C12" s="37"/>
      <c r="D12" s="37"/>
      <c r="E12" s="37"/>
    </row>
    <row r="13" spans="2:81">
      <c r="B13" s="49" t="s">
        <v>739</v>
      </c>
      <c r="C13" s="37"/>
      <c r="D13" s="37"/>
      <c r="E13" s="37"/>
    </row>
    <row r="14" spans="2:81">
      <c r="B14" s="5" t="s">
        <v>196</v>
      </c>
      <c r="C14" s="5" t="s">
        <v>196</v>
      </c>
      <c r="D14" s="37"/>
      <c r="E14" s="37"/>
      <c r="F14" s="5" t="s">
        <v>196</v>
      </c>
      <c r="G14" s="5" t="s">
        <v>196</v>
      </c>
      <c r="J14" s="28">
        <v>0</v>
      </c>
      <c r="K14" s="5" t="s">
        <v>196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740</v>
      </c>
      <c r="C15" s="37"/>
      <c r="D15" s="37"/>
      <c r="E15" s="37"/>
      <c r="J15" s="54">
        <v>0</v>
      </c>
      <c r="M15" s="54">
        <v>0</v>
      </c>
      <c r="N15" s="54">
        <v>0</v>
      </c>
      <c r="P15" s="54">
        <v>0</v>
      </c>
      <c r="R15" s="54">
        <v>0</v>
      </c>
      <c r="S15" s="54">
        <v>0</v>
      </c>
    </row>
    <row r="16" spans="2:81">
      <c r="B16" s="49" t="s">
        <v>741</v>
      </c>
      <c r="C16" s="37"/>
      <c r="D16" s="37"/>
      <c r="E16" s="37"/>
    </row>
    <row r="17" spans="2:19">
      <c r="B17" s="5" t="s">
        <v>196</v>
      </c>
      <c r="C17" s="5" t="s">
        <v>196</v>
      </c>
      <c r="D17" s="37"/>
      <c r="E17" s="37"/>
      <c r="F17" s="5" t="s">
        <v>196</v>
      </c>
      <c r="G17" s="5" t="s">
        <v>196</v>
      </c>
      <c r="J17" s="28">
        <v>0</v>
      </c>
      <c r="K17" s="5" t="s">
        <v>196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</row>
    <row r="18" spans="2:19">
      <c r="B18" s="49" t="s">
        <v>742</v>
      </c>
      <c r="C18" s="37"/>
      <c r="D18" s="37"/>
      <c r="E18" s="37"/>
      <c r="J18" s="54">
        <v>0</v>
      </c>
      <c r="M18" s="54">
        <v>0</v>
      </c>
      <c r="N18" s="54">
        <v>0</v>
      </c>
      <c r="P18" s="54">
        <v>0</v>
      </c>
      <c r="R18" s="54">
        <v>0</v>
      </c>
      <c r="S18" s="54">
        <v>0</v>
      </c>
    </row>
    <row r="19" spans="2:19">
      <c r="B19" s="49" t="s">
        <v>245</v>
      </c>
      <c r="C19" s="37"/>
      <c r="D19" s="37"/>
      <c r="E19" s="37"/>
    </row>
    <row r="20" spans="2:19">
      <c r="B20" s="5" t="s">
        <v>196</v>
      </c>
      <c r="C20" s="5" t="s">
        <v>196</v>
      </c>
      <c r="D20" s="37"/>
      <c r="E20" s="37"/>
      <c r="F20" s="5" t="s">
        <v>196</v>
      </c>
      <c r="G20" s="5" t="s">
        <v>196</v>
      </c>
      <c r="J20" s="28">
        <v>0</v>
      </c>
      <c r="K20" s="5" t="s">
        <v>196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246</v>
      </c>
      <c r="C21" s="37"/>
      <c r="D21" s="37"/>
      <c r="E21" s="37"/>
      <c r="J21" s="54">
        <v>0</v>
      </c>
      <c r="M21" s="54">
        <v>0</v>
      </c>
      <c r="N21" s="54">
        <v>0</v>
      </c>
      <c r="P21" s="54">
        <v>0</v>
      </c>
      <c r="R21" s="54">
        <v>0</v>
      </c>
      <c r="S21" s="54">
        <v>0</v>
      </c>
    </row>
    <row r="22" spans="2:19">
      <c r="B22" s="49" t="s">
        <v>129</v>
      </c>
      <c r="C22" s="37"/>
      <c r="D22" s="37"/>
      <c r="E22" s="37"/>
    </row>
    <row r="23" spans="2:19">
      <c r="B23" s="5" t="s">
        <v>196</v>
      </c>
      <c r="C23" s="5" t="s">
        <v>196</v>
      </c>
      <c r="D23" s="37"/>
      <c r="E23" s="37"/>
      <c r="F23" s="5" t="s">
        <v>196</v>
      </c>
      <c r="G23" s="5" t="s">
        <v>196</v>
      </c>
      <c r="J23" s="28">
        <v>0</v>
      </c>
      <c r="K23" s="5" t="s">
        <v>196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251</v>
      </c>
      <c r="C24" s="37"/>
      <c r="D24" s="37"/>
      <c r="E24" s="37"/>
      <c r="J24" s="54">
        <v>0</v>
      </c>
      <c r="M24" s="54">
        <v>0</v>
      </c>
      <c r="N24" s="54">
        <v>0</v>
      </c>
      <c r="P24" s="54">
        <v>0</v>
      </c>
      <c r="R24" s="54">
        <v>0</v>
      </c>
      <c r="S24" s="54">
        <v>0</v>
      </c>
    </row>
    <row r="25" spans="2:19">
      <c r="B25" s="49" t="s">
        <v>225</v>
      </c>
      <c r="C25" s="37"/>
      <c r="D25" s="37"/>
      <c r="E25" s="37"/>
      <c r="J25" s="54">
        <v>0</v>
      </c>
      <c r="M25" s="54">
        <v>0</v>
      </c>
      <c r="N25" s="54">
        <v>0</v>
      </c>
      <c r="P25" s="54">
        <v>0</v>
      </c>
      <c r="R25" s="54">
        <v>0</v>
      </c>
      <c r="S25" s="54">
        <v>0</v>
      </c>
    </row>
    <row r="26" spans="2:19">
      <c r="B26" s="49" t="s">
        <v>226</v>
      </c>
      <c r="C26" s="37"/>
      <c r="D26" s="37"/>
      <c r="E26" s="37"/>
    </row>
    <row r="27" spans="2:19">
      <c r="B27" s="49" t="s">
        <v>747</v>
      </c>
      <c r="C27" s="37"/>
      <c r="D27" s="37"/>
      <c r="E27" s="37"/>
    </row>
    <row r="28" spans="2:19">
      <c r="B28" s="5" t="s">
        <v>196</v>
      </c>
      <c r="C28" s="5" t="s">
        <v>196</v>
      </c>
      <c r="D28" s="37"/>
      <c r="E28" s="37"/>
      <c r="F28" s="5" t="s">
        <v>196</v>
      </c>
      <c r="G28" s="5" t="s">
        <v>196</v>
      </c>
      <c r="J28" s="28">
        <v>0</v>
      </c>
      <c r="K28" s="5" t="s">
        <v>196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</row>
    <row r="29" spans="2:19">
      <c r="B29" s="49" t="s">
        <v>748</v>
      </c>
      <c r="C29" s="37"/>
      <c r="D29" s="37"/>
      <c r="E29" s="37"/>
      <c r="J29" s="54">
        <v>0</v>
      </c>
      <c r="M29" s="54">
        <v>0</v>
      </c>
      <c r="N29" s="54">
        <v>0</v>
      </c>
      <c r="P29" s="54">
        <v>0</v>
      </c>
      <c r="R29" s="54">
        <v>0</v>
      </c>
      <c r="S29" s="54">
        <v>0</v>
      </c>
    </row>
    <row r="30" spans="2:19">
      <c r="B30" s="49" t="s">
        <v>749</v>
      </c>
      <c r="C30" s="37"/>
      <c r="D30" s="37"/>
      <c r="E30" s="37"/>
    </row>
    <row r="31" spans="2:19">
      <c r="B31" s="5" t="s">
        <v>196</v>
      </c>
      <c r="C31" s="5" t="s">
        <v>196</v>
      </c>
      <c r="D31" s="37"/>
      <c r="E31" s="37"/>
      <c r="F31" s="5" t="s">
        <v>196</v>
      </c>
      <c r="G31" s="5" t="s">
        <v>196</v>
      </c>
      <c r="J31" s="28">
        <v>0</v>
      </c>
      <c r="K31" s="5" t="s">
        <v>196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</row>
    <row r="32" spans="2:19">
      <c r="B32" s="49" t="s">
        <v>750</v>
      </c>
      <c r="C32" s="37"/>
      <c r="D32" s="37"/>
      <c r="E32" s="37"/>
      <c r="J32" s="54">
        <v>0</v>
      </c>
      <c r="M32" s="54">
        <v>0</v>
      </c>
      <c r="N32" s="54">
        <v>0</v>
      </c>
      <c r="P32" s="54">
        <v>0</v>
      </c>
      <c r="R32" s="54">
        <v>0</v>
      </c>
      <c r="S32" s="54">
        <v>0</v>
      </c>
    </row>
    <row r="33" spans="2:19">
      <c r="B33" s="49" t="s">
        <v>231</v>
      </c>
      <c r="C33" s="37"/>
      <c r="D33" s="37"/>
      <c r="E33" s="37"/>
      <c r="J33" s="54">
        <v>0</v>
      </c>
      <c r="M33" s="54">
        <v>0</v>
      </c>
      <c r="N33" s="54">
        <v>0</v>
      </c>
      <c r="P33" s="54">
        <v>0</v>
      </c>
      <c r="R33" s="54">
        <v>0</v>
      </c>
      <c r="S33" s="54">
        <v>0</v>
      </c>
    </row>
    <row r="34" spans="2:19">
      <c r="B34" s="5" t="s">
        <v>232</v>
      </c>
      <c r="C34" s="37"/>
      <c r="D34" s="37"/>
      <c r="E34" s="37"/>
    </row>
    <row r="35" spans="2:19">
      <c r="C35" s="37"/>
      <c r="D35" s="37"/>
      <c r="E35" s="37"/>
    </row>
    <row r="36" spans="2:19">
      <c r="C36" s="37"/>
      <c r="D36" s="37"/>
      <c r="E36" s="37"/>
    </row>
    <row r="37" spans="2:19">
      <c r="C37" s="37"/>
      <c r="D37" s="37"/>
      <c r="E37" s="37"/>
    </row>
    <row r="38" spans="2:19">
      <c r="C38" s="37"/>
      <c r="D38" s="37"/>
      <c r="E38" s="37"/>
    </row>
    <row r="39" spans="2:19">
      <c r="C39" s="37"/>
      <c r="D39" s="37"/>
      <c r="E39" s="37"/>
    </row>
    <row r="40" spans="2:19">
      <c r="C40" s="37"/>
      <c r="D40" s="37"/>
      <c r="E40" s="37"/>
    </row>
    <row r="41" spans="2:19">
      <c r="C41" s="37"/>
      <c r="D41" s="37"/>
      <c r="E41" s="37"/>
    </row>
    <row r="42" spans="2:19">
      <c r="C42" s="37"/>
      <c r="D42" s="37"/>
      <c r="E42" s="37"/>
    </row>
    <row r="43" spans="2:19">
      <c r="C43" s="37"/>
      <c r="D43" s="37"/>
      <c r="E43" s="37"/>
    </row>
    <row r="44" spans="2:19">
      <c r="C44" s="37"/>
      <c r="D44" s="37"/>
      <c r="E44" s="37"/>
    </row>
    <row r="45" spans="2:19">
      <c r="C45" s="37"/>
      <c r="D45" s="37"/>
      <c r="E45" s="37"/>
    </row>
    <row r="46" spans="2:19">
      <c r="C46" s="37"/>
      <c r="D46" s="37"/>
      <c r="E46" s="37"/>
    </row>
    <row r="47" spans="2:19">
      <c r="C47" s="37"/>
      <c r="D47" s="37"/>
      <c r="E47" s="37"/>
    </row>
    <row r="48" spans="2:19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</row>
    <row r="7" spans="2:98" ht="26.25" customHeight="1">
      <c r="B7" s="81" t="s">
        <v>95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</row>
    <row r="8" spans="2:98" s="42" customFormat="1" ht="63">
      <c r="B8" s="10" t="s">
        <v>102</v>
      </c>
      <c r="C8" s="62" t="s">
        <v>50</v>
      </c>
      <c r="D8" s="63" t="s">
        <v>143</v>
      </c>
      <c r="E8" s="63" t="s">
        <v>51</v>
      </c>
      <c r="F8" s="63" t="s">
        <v>88</v>
      </c>
      <c r="G8" s="63" t="s">
        <v>54</v>
      </c>
      <c r="H8" s="63" t="s">
        <v>74</v>
      </c>
      <c r="I8" s="63" t="s">
        <v>75</v>
      </c>
      <c r="J8" s="63" t="s">
        <v>5</v>
      </c>
      <c r="K8" s="63" t="s">
        <v>76</v>
      </c>
      <c r="L8" s="63" t="s">
        <v>58</v>
      </c>
      <c r="M8" s="84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5"/>
      <c r="D9" s="44"/>
      <c r="E9" s="44"/>
      <c r="F9" s="65"/>
      <c r="G9" s="65"/>
      <c r="H9" s="65"/>
      <c r="I9" s="65" t="s">
        <v>79</v>
      </c>
      <c r="J9" s="65" t="s">
        <v>6</v>
      </c>
      <c r="K9" s="65" t="s">
        <v>7</v>
      </c>
      <c r="L9" s="65" t="s">
        <v>7</v>
      </c>
      <c r="M9" s="66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8" t="s">
        <v>67</v>
      </c>
      <c r="M10" s="68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58000</v>
      </c>
      <c r="I11" s="46"/>
      <c r="J11" s="25">
        <v>8.6000867599999999</v>
      </c>
      <c r="K11" s="46"/>
      <c r="L11" s="25">
        <v>100</v>
      </c>
      <c r="M11" s="25">
        <v>0.04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194</v>
      </c>
      <c r="C12" s="37"/>
      <c r="D12" s="37"/>
      <c r="E12" s="37"/>
    </row>
    <row r="13" spans="2:98">
      <c r="B13" s="5" t="s">
        <v>751</v>
      </c>
      <c r="C13" s="5" t="s">
        <v>752</v>
      </c>
      <c r="D13" s="5" t="s">
        <v>129</v>
      </c>
      <c r="E13" s="5" t="s">
        <v>753</v>
      </c>
      <c r="F13" s="5" t="s">
        <v>107</v>
      </c>
      <c r="G13" s="5" t="s">
        <v>108</v>
      </c>
      <c r="H13" s="28">
        <v>43000</v>
      </c>
      <c r="I13" s="28">
        <v>20</v>
      </c>
      <c r="J13" s="28">
        <v>8.6</v>
      </c>
      <c r="K13" s="28">
        <v>0.11</v>
      </c>
      <c r="L13" s="28">
        <v>100</v>
      </c>
      <c r="M13" s="28">
        <v>0.04</v>
      </c>
    </row>
    <row r="14" spans="2:98">
      <c r="B14" s="49" t="s">
        <v>225</v>
      </c>
      <c r="C14" s="37"/>
      <c r="D14" s="37"/>
      <c r="E14" s="37"/>
      <c r="H14" s="54">
        <v>43000</v>
      </c>
      <c r="J14" s="54">
        <v>8.6</v>
      </c>
      <c r="L14" s="54">
        <v>100</v>
      </c>
      <c r="M14" s="54">
        <v>0.04</v>
      </c>
    </row>
    <row r="15" spans="2:98">
      <c r="B15" s="49" t="s">
        <v>226</v>
      </c>
      <c r="C15" s="37"/>
      <c r="D15" s="37"/>
      <c r="E15" s="37"/>
    </row>
    <row r="16" spans="2:98">
      <c r="B16" s="49" t="s">
        <v>247</v>
      </c>
      <c r="C16" s="37"/>
      <c r="D16" s="37"/>
      <c r="E16" s="37"/>
    </row>
    <row r="17" spans="2:13">
      <c r="B17" s="5" t="s">
        <v>196</v>
      </c>
      <c r="C17" s="5" t="s">
        <v>196</v>
      </c>
      <c r="D17" s="37"/>
      <c r="E17" s="37"/>
      <c r="F17" s="5" t="s">
        <v>196</v>
      </c>
      <c r="G17" s="5" t="s">
        <v>196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</row>
    <row r="18" spans="2:13">
      <c r="B18" s="49" t="s">
        <v>248</v>
      </c>
      <c r="C18" s="37"/>
      <c r="D18" s="37"/>
      <c r="E18" s="37"/>
      <c r="H18" s="54">
        <v>0</v>
      </c>
      <c r="J18" s="54">
        <v>0</v>
      </c>
      <c r="L18" s="54">
        <v>0</v>
      </c>
      <c r="M18" s="54">
        <v>0</v>
      </c>
    </row>
    <row r="19" spans="2:13">
      <c r="B19" s="49" t="s">
        <v>249</v>
      </c>
      <c r="C19" s="37"/>
      <c r="D19" s="37"/>
      <c r="E19" s="37"/>
    </row>
    <row r="20" spans="2:13">
      <c r="B20" s="5" t="s">
        <v>754</v>
      </c>
      <c r="C20" s="5" t="s">
        <v>898</v>
      </c>
      <c r="D20" s="5" t="s">
        <v>129</v>
      </c>
      <c r="E20" s="5" t="s">
        <v>755</v>
      </c>
      <c r="F20" s="5" t="s">
        <v>633</v>
      </c>
      <c r="G20" s="5" t="s">
        <v>119</v>
      </c>
      <c r="H20" s="28">
        <v>15000</v>
      </c>
      <c r="I20" s="28">
        <v>1E-4</v>
      </c>
      <c r="J20" s="28">
        <v>8.6760000000000003E-5</v>
      </c>
      <c r="K20" s="28">
        <v>0</v>
      </c>
      <c r="L20" s="28">
        <v>0</v>
      </c>
      <c r="M20" s="28">
        <v>0</v>
      </c>
    </row>
    <row r="21" spans="2:13">
      <c r="B21" s="49" t="s">
        <v>250</v>
      </c>
      <c r="C21" s="37"/>
      <c r="D21" s="37"/>
      <c r="E21" s="37"/>
      <c r="H21" s="54">
        <v>15000</v>
      </c>
      <c r="J21" s="54">
        <v>8.6760000000000003E-5</v>
      </c>
      <c r="L21" s="54">
        <v>0</v>
      </c>
      <c r="M21" s="54">
        <v>0</v>
      </c>
    </row>
    <row r="22" spans="2:13">
      <c r="B22" s="49" t="s">
        <v>231</v>
      </c>
      <c r="C22" s="37"/>
      <c r="D22" s="37"/>
      <c r="E22" s="37"/>
      <c r="H22" s="54">
        <v>15000</v>
      </c>
      <c r="J22" s="54">
        <v>8.6760000000000003E-5</v>
      </c>
      <c r="L22" s="54">
        <v>0</v>
      </c>
      <c r="M22" s="54">
        <v>0</v>
      </c>
    </row>
    <row r="23" spans="2:13">
      <c r="B23" s="5" t="s">
        <v>232</v>
      </c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3"/>
    </row>
    <row r="7" spans="2:55" ht="26.25" customHeight="1">
      <c r="B7" s="81" t="s">
        <v>145</v>
      </c>
      <c r="C7" s="82"/>
      <c r="D7" s="82"/>
      <c r="E7" s="82"/>
      <c r="F7" s="82"/>
      <c r="G7" s="82"/>
      <c r="H7" s="82"/>
      <c r="I7" s="82"/>
      <c r="J7" s="82"/>
      <c r="K7" s="83"/>
    </row>
    <row r="8" spans="2:55" s="42" customFormat="1" ht="63">
      <c r="B8" s="10" t="s">
        <v>102</v>
      </c>
      <c r="C8" s="62" t="s">
        <v>50</v>
      </c>
      <c r="D8" s="62" t="s">
        <v>54</v>
      </c>
      <c r="E8" s="62" t="s">
        <v>72</v>
      </c>
      <c r="F8" s="62" t="s">
        <v>74</v>
      </c>
      <c r="G8" s="62" t="s">
        <v>75</v>
      </c>
      <c r="H8" s="62" t="s">
        <v>5</v>
      </c>
      <c r="I8" s="62" t="s">
        <v>76</v>
      </c>
      <c r="J8" s="63" t="s">
        <v>58</v>
      </c>
      <c r="K8" s="84" t="s">
        <v>59</v>
      </c>
      <c r="BC8" s="37"/>
    </row>
    <row r="9" spans="2:55" s="42" customFormat="1" ht="21" customHeight="1">
      <c r="B9" s="43"/>
      <c r="C9" s="44"/>
      <c r="D9" s="44"/>
      <c r="E9" s="65" t="s">
        <v>77</v>
      </c>
      <c r="F9" s="65"/>
      <c r="G9" s="65" t="s">
        <v>79</v>
      </c>
      <c r="H9" s="65" t="s">
        <v>6</v>
      </c>
      <c r="I9" s="65" t="s">
        <v>7</v>
      </c>
      <c r="J9" s="65" t="s">
        <v>7</v>
      </c>
      <c r="K9" s="66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8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194</v>
      </c>
      <c r="C12" s="37"/>
    </row>
    <row r="13" spans="2:55">
      <c r="B13" s="49" t="s">
        <v>756</v>
      </c>
      <c r="C13" s="37"/>
    </row>
    <row r="14" spans="2:55">
      <c r="B14" s="5" t="s">
        <v>196</v>
      </c>
      <c r="C14" s="5" t="s">
        <v>196</v>
      </c>
      <c r="D14" s="5" t="s">
        <v>196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757</v>
      </c>
      <c r="C15" s="37"/>
      <c r="F15" s="54">
        <v>0</v>
      </c>
      <c r="H15" s="54">
        <v>0</v>
      </c>
      <c r="J15" s="54">
        <v>0</v>
      </c>
      <c r="K15" s="54">
        <v>0</v>
      </c>
    </row>
    <row r="16" spans="2:55">
      <c r="B16" s="49" t="s">
        <v>758</v>
      </c>
      <c r="C16" s="37"/>
    </row>
    <row r="17" spans="2:11">
      <c r="B17" s="5" t="s">
        <v>196</v>
      </c>
      <c r="C17" s="5" t="s">
        <v>196</v>
      </c>
      <c r="D17" s="5" t="s">
        <v>196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</row>
    <row r="18" spans="2:11">
      <c r="B18" s="49" t="s">
        <v>759</v>
      </c>
      <c r="C18" s="37"/>
      <c r="F18" s="54">
        <v>0</v>
      </c>
      <c r="H18" s="54">
        <v>0</v>
      </c>
      <c r="J18" s="54">
        <v>0</v>
      </c>
      <c r="K18" s="54">
        <v>0</v>
      </c>
    </row>
    <row r="19" spans="2:11">
      <c r="B19" s="49" t="s">
        <v>760</v>
      </c>
      <c r="C19" s="37"/>
    </row>
    <row r="20" spans="2:11">
      <c r="B20" s="5" t="s">
        <v>196</v>
      </c>
      <c r="C20" s="5" t="s">
        <v>196</v>
      </c>
      <c r="D20" s="5" t="s">
        <v>196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761</v>
      </c>
      <c r="C21" s="37"/>
      <c r="F21" s="54">
        <v>0</v>
      </c>
      <c r="H21" s="54">
        <v>0</v>
      </c>
      <c r="J21" s="54">
        <v>0</v>
      </c>
      <c r="K21" s="54">
        <v>0</v>
      </c>
    </row>
    <row r="22" spans="2:11">
      <c r="B22" s="49" t="s">
        <v>762</v>
      </c>
      <c r="C22" s="37"/>
    </row>
    <row r="23" spans="2:11">
      <c r="B23" s="5" t="s">
        <v>196</v>
      </c>
      <c r="C23" s="5" t="s">
        <v>196</v>
      </c>
      <c r="D23" s="5" t="s">
        <v>196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763</v>
      </c>
      <c r="C24" s="37"/>
      <c r="F24" s="54">
        <v>0</v>
      </c>
      <c r="H24" s="54">
        <v>0</v>
      </c>
      <c r="J24" s="54">
        <v>0</v>
      </c>
      <c r="K24" s="54">
        <v>0</v>
      </c>
    </row>
    <row r="25" spans="2:11">
      <c r="B25" s="49" t="s">
        <v>225</v>
      </c>
      <c r="C25" s="37"/>
      <c r="F25" s="54">
        <v>0</v>
      </c>
      <c r="H25" s="54">
        <v>0</v>
      </c>
      <c r="J25" s="54">
        <v>0</v>
      </c>
      <c r="K25" s="54">
        <v>0</v>
      </c>
    </row>
    <row r="26" spans="2:11">
      <c r="B26" s="49" t="s">
        <v>226</v>
      </c>
      <c r="C26" s="37"/>
    </row>
    <row r="27" spans="2:11">
      <c r="B27" s="49" t="s">
        <v>764</v>
      </c>
      <c r="C27" s="37"/>
    </row>
    <row r="28" spans="2:11">
      <c r="B28" s="5" t="s">
        <v>196</v>
      </c>
      <c r="C28" s="5" t="s">
        <v>196</v>
      </c>
      <c r="D28" s="5" t="s">
        <v>196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</row>
    <row r="29" spans="2:11">
      <c r="B29" s="49" t="s">
        <v>765</v>
      </c>
      <c r="C29" s="37"/>
      <c r="F29" s="54">
        <v>0</v>
      </c>
      <c r="H29" s="54">
        <v>0</v>
      </c>
      <c r="J29" s="54">
        <v>0</v>
      </c>
      <c r="K29" s="54">
        <v>0</v>
      </c>
    </row>
    <row r="30" spans="2:11">
      <c r="B30" s="49" t="s">
        <v>766</v>
      </c>
      <c r="C30" s="37"/>
    </row>
    <row r="31" spans="2:11">
      <c r="B31" s="5" t="s">
        <v>196</v>
      </c>
      <c r="C31" s="5" t="s">
        <v>196</v>
      </c>
      <c r="D31" s="5" t="s">
        <v>196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49" t="s">
        <v>767</v>
      </c>
      <c r="C32" s="37"/>
      <c r="F32" s="54">
        <v>0</v>
      </c>
      <c r="H32" s="54">
        <v>0</v>
      </c>
      <c r="J32" s="54">
        <v>0</v>
      </c>
      <c r="K32" s="54">
        <v>0</v>
      </c>
    </row>
    <row r="33" spans="2:11">
      <c r="B33" s="49" t="s">
        <v>768</v>
      </c>
      <c r="C33" s="37"/>
    </row>
    <row r="34" spans="2:11">
      <c r="B34" s="5" t="s">
        <v>196</v>
      </c>
      <c r="C34" s="5" t="s">
        <v>196</v>
      </c>
      <c r="D34" s="5" t="s">
        <v>196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</row>
    <row r="35" spans="2:11">
      <c r="B35" s="49" t="s">
        <v>769</v>
      </c>
      <c r="C35" s="37"/>
      <c r="F35" s="54">
        <v>0</v>
      </c>
      <c r="H35" s="54">
        <v>0</v>
      </c>
      <c r="J35" s="54">
        <v>0</v>
      </c>
      <c r="K35" s="54">
        <v>0</v>
      </c>
    </row>
    <row r="36" spans="2:11">
      <c r="B36" s="49" t="s">
        <v>770</v>
      </c>
      <c r="C36" s="37"/>
    </row>
    <row r="37" spans="2:11">
      <c r="B37" s="5" t="s">
        <v>196</v>
      </c>
      <c r="C37" s="5" t="s">
        <v>196</v>
      </c>
      <c r="D37" s="5" t="s">
        <v>196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</row>
    <row r="38" spans="2:11">
      <c r="B38" s="49" t="s">
        <v>771</v>
      </c>
      <c r="C38" s="37"/>
      <c r="F38" s="54">
        <v>0</v>
      </c>
      <c r="H38" s="54">
        <v>0</v>
      </c>
      <c r="J38" s="54">
        <v>0</v>
      </c>
      <c r="K38" s="54">
        <v>0</v>
      </c>
    </row>
    <row r="39" spans="2:11">
      <c r="B39" s="49" t="s">
        <v>231</v>
      </c>
      <c r="C39" s="37"/>
      <c r="F39" s="54">
        <v>0</v>
      </c>
      <c r="H39" s="54">
        <v>0</v>
      </c>
      <c r="J39" s="54">
        <v>0</v>
      </c>
      <c r="K39" s="54">
        <v>0</v>
      </c>
    </row>
    <row r="40" spans="2:11">
      <c r="B40" s="5" t="s">
        <v>232</v>
      </c>
      <c r="C40" s="37"/>
    </row>
    <row r="41" spans="2:11">
      <c r="C41" s="37"/>
    </row>
    <row r="42" spans="2:11">
      <c r="C42" s="37"/>
    </row>
    <row r="43" spans="2:11">
      <c r="C43" s="37"/>
    </row>
    <row r="44" spans="2:11">
      <c r="C44" s="37"/>
    </row>
    <row r="45" spans="2:11">
      <c r="C45" s="37"/>
    </row>
    <row r="46" spans="2:11">
      <c r="C46" s="37"/>
    </row>
    <row r="47" spans="2:11">
      <c r="C47" s="37"/>
    </row>
    <row r="48" spans="2:11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59" ht="26.25" customHeight="1">
      <c r="B7" s="81" t="s">
        <v>147</v>
      </c>
      <c r="C7" s="82"/>
      <c r="D7" s="82"/>
      <c r="E7" s="82"/>
      <c r="F7" s="82"/>
      <c r="G7" s="82"/>
      <c r="H7" s="82"/>
      <c r="I7" s="82"/>
      <c r="J7" s="82"/>
      <c r="K7" s="82"/>
      <c r="L7" s="83"/>
    </row>
    <row r="8" spans="2:59" s="42" customFormat="1" ht="63">
      <c r="B8" s="10" t="s">
        <v>102</v>
      </c>
      <c r="C8" s="63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76</v>
      </c>
      <c r="K8" s="63" t="s">
        <v>58</v>
      </c>
      <c r="L8" s="84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65" t="s">
        <v>7</v>
      </c>
      <c r="L9" s="66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9699</v>
      </c>
      <c r="H11" s="46"/>
      <c r="I11" s="25">
        <v>0.86396697180000004</v>
      </c>
      <c r="J11" s="46"/>
      <c r="K11" s="25">
        <v>100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772</v>
      </c>
      <c r="C12" s="37"/>
      <c r="D12" s="37"/>
    </row>
    <row r="13" spans="2:59">
      <c r="B13" s="5" t="s">
        <v>773</v>
      </c>
      <c r="C13" s="5" t="s">
        <v>774</v>
      </c>
      <c r="D13" s="5" t="s">
        <v>350</v>
      </c>
      <c r="E13" s="5" t="s">
        <v>108</v>
      </c>
      <c r="F13" s="5" t="s">
        <v>775</v>
      </c>
      <c r="G13" s="28">
        <v>981</v>
      </c>
      <c r="H13" s="28">
        <v>88.045500000000004</v>
      </c>
      <c r="I13" s="28">
        <v>0.86372635499999995</v>
      </c>
      <c r="J13" s="28">
        <v>0</v>
      </c>
      <c r="K13" s="28">
        <v>99.97</v>
      </c>
      <c r="L13" s="28">
        <v>0</v>
      </c>
    </row>
    <row r="14" spans="2:59">
      <c r="B14" s="5" t="s">
        <v>776</v>
      </c>
      <c r="C14" s="5" t="s">
        <v>777</v>
      </c>
      <c r="D14" s="5" t="s">
        <v>401</v>
      </c>
      <c r="E14" s="5" t="s">
        <v>108</v>
      </c>
      <c r="F14" s="5" t="s">
        <v>778</v>
      </c>
      <c r="G14" s="28">
        <v>8718</v>
      </c>
      <c r="H14" s="28">
        <v>2.7599999999999999E-3</v>
      </c>
      <c r="I14" s="28">
        <v>2.406168E-4</v>
      </c>
      <c r="J14" s="28">
        <v>0.03</v>
      </c>
      <c r="K14" s="28">
        <v>0.03</v>
      </c>
      <c r="L14" s="28">
        <v>0</v>
      </c>
    </row>
    <row r="15" spans="2:59">
      <c r="B15" s="49" t="s">
        <v>779</v>
      </c>
      <c r="C15" s="37"/>
      <c r="D15" s="37"/>
      <c r="G15" s="54">
        <v>9699</v>
      </c>
      <c r="I15" s="54">
        <v>0.86396697180000004</v>
      </c>
      <c r="K15" s="54">
        <v>100</v>
      </c>
      <c r="L15" s="54">
        <v>0</v>
      </c>
    </row>
    <row r="16" spans="2:59">
      <c r="B16" s="49" t="s">
        <v>713</v>
      </c>
      <c r="C16" s="37"/>
      <c r="D16" s="37"/>
    </row>
    <row r="17" spans="2:12">
      <c r="B17" s="5" t="s">
        <v>196</v>
      </c>
      <c r="C17" s="5" t="s">
        <v>196</v>
      </c>
      <c r="D17" s="5" t="s">
        <v>196</v>
      </c>
      <c r="E17" s="5" t="s">
        <v>196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49" t="s">
        <v>714</v>
      </c>
      <c r="C18" s="37"/>
      <c r="D18" s="37"/>
      <c r="G18" s="54">
        <v>0</v>
      </c>
      <c r="I18" s="54">
        <v>0</v>
      </c>
      <c r="K18" s="54">
        <v>0</v>
      </c>
      <c r="L18" s="54">
        <v>0</v>
      </c>
    </row>
    <row r="19" spans="2:12">
      <c r="B19" s="5" t="s">
        <v>232</v>
      </c>
      <c r="C19" s="37"/>
      <c r="D19" s="37"/>
    </row>
    <row r="20" spans="2:12">
      <c r="C20" s="37"/>
      <c r="D20" s="37"/>
    </row>
    <row r="21" spans="2:12">
      <c r="C21" s="37"/>
      <c r="D21" s="37"/>
    </row>
    <row r="22" spans="2:12">
      <c r="C22" s="37"/>
      <c r="D22" s="37"/>
    </row>
    <row r="23" spans="2:12">
      <c r="C23" s="37"/>
      <c r="D23" s="37"/>
    </row>
    <row r="24" spans="2:12">
      <c r="C24" s="37"/>
      <c r="D24" s="37"/>
    </row>
    <row r="25" spans="2:12">
      <c r="C25" s="37"/>
      <c r="D25" s="37"/>
    </row>
    <row r="26" spans="2:12">
      <c r="C26" s="37"/>
      <c r="D26" s="37"/>
    </row>
    <row r="27" spans="2:12">
      <c r="C27" s="37"/>
      <c r="D27" s="37"/>
    </row>
    <row r="28" spans="2:12">
      <c r="C28" s="37"/>
      <c r="D28" s="37"/>
    </row>
    <row r="29" spans="2:12">
      <c r="C29" s="37"/>
      <c r="D29" s="37"/>
    </row>
    <row r="30" spans="2:12">
      <c r="C30" s="37"/>
      <c r="D30" s="37"/>
    </row>
    <row r="31" spans="2:12">
      <c r="C31" s="37"/>
      <c r="D31" s="37"/>
    </row>
    <row r="32" spans="2:12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52" ht="26.25" customHeight="1">
      <c r="B7" s="81" t="s">
        <v>148</v>
      </c>
      <c r="C7" s="82"/>
      <c r="D7" s="82"/>
      <c r="E7" s="82"/>
      <c r="F7" s="82"/>
      <c r="G7" s="82"/>
      <c r="H7" s="82"/>
      <c r="I7" s="82"/>
      <c r="J7" s="82"/>
      <c r="K7" s="82"/>
      <c r="L7" s="83"/>
    </row>
    <row r="8" spans="2:52" s="42" customFormat="1" ht="63">
      <c r="B8" s="10" t="s">
        <v>102</v>
      </c>
      <c r="C8" s="62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76</v>
      </c>
      <c r="K8" s="63" t="s">
        <v>58</v>
      </c>
      <c r="L8" s="84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65" t="s">
        <v>7</v>
      </c>
      <c r="L9" s="66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194</v>
      </c>
      <c r="C12" s="37"/>
      <c r="D12" s="37"/>
    </row>
    <row r="13" spans="2:52">
      <c r="B13" s="49" t="s">
        <v>715</v>
      </c>
      <c r="C13" s="37"/>
      <c r="D13" s="37"/>
    </row>
    <row r="14" spans="2:52">
      <c r="B14" s="5" t="s">
        <v>196</v>
      </c>
      <c r="C14" s="5" t="s">
        <v>196</v>
      </c>
      <c r="D14" s="5" t="s">
        <v>196</v>
      </c>
      <c r="E14" s="5" t="s">
        <v>196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716</v>
      </c>
      <c r="C15" s="37"/>
      <c r="D15" s="37"/>
      <c r="G15" s="54">
        <v>0</v>
      </c>
      <c r="I15" s="54">
        <v>0</v>
      </c>
      <c r="K15" s="54">
        <v>0</v>
      </c>
      <c r="L15" s="54">
        <v>0</v>
      </c>
    </row>
    <row r="16" spans="2:52">
      <c r="B16" s="49" t="s">
        <v>717</v>
      </c>
      <c r="C16" s="37"/>
      <c r="D16" s="37"/>
    </row>
    <row r="17" spans="2:12">
      <c r="B17" s="5" t="s">
        <v>196</v>
      </c>
      <c r="C17" s="5" t="s">
        <v>196</v>
      </c>
      <c r="D17" s="5" t="s">
        <v>196</v>
      </c>
      <c r="E17" s="5" t="s">
        <v>196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49" t="s">
        <v>718</v>
      </c>
      <c r="C18" s="37"/>
      <c r="D18" s="37"/>
      <c r="G18" s="54">
        <v>0</v>
      </c>
      <c r="I18" s="54">
        <v>0</v>
      </c>
      <c r="K18" s="54">
        <v>0</v>
      </c>
      <c r="L18" s="54">
        <v>0</v>
      </c>
    </row>
    <row r="19" spans="2:12">
      <c r="B19" s="49" t="s">
        <v>780</v>
      </c>
      <c r="C19" s="37"/>
      <c r="D19" s="37"/>
    </row>
    <row r="20" spans="2:12">
      <c r="B20" s="5" t="s">
        <v>196</v>
      </c>
      <c r="C20" s="5" t="s">
        <v>196</v>
      </c>
      <c r="D20" s="5" t="s">
        <v>196</v>
      </c>
      <c r="E20" s="5" t="s">
        <v>196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781</v>
      </c>
      <c r="C21" s="37"/>
      <c r="D21" s="37"/>
      <c r="G21" s="54">
        <v>0</v>
      </c>
      <c r="I21" s="54">
        <v>0</v>
      </c>
      <c r="K21" s="54">
        <v>0</v>
      </c>
      <c r="L21" s="54">
        <v>0</v>
      </c>
    </row>
    <row r="22" spans="2:12">
      <c r="B22" s="49" t="s">
        <v>719</v>
      </c>
      <c r="C22" s="37"/>
      <c r="D22" s="37"/>
    </row>
    <row r="23" spans="2:12">
      <c r="B23" s="5" t="s">
        <v>196</v>
      </c>
      <c r="C23" s="5" t="s">
        <v>196</v>
      </c>
      <c r="D23" s="5" t="s">
        <v>196</v>
      </c>
      <c r="E23" s="5" t="s">
        <v>196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720</v>
      </c>
      <c r="C24" s="37"/>
      <c r="D24" s="37"/>
      <c r="G24" s="54">
        <v>0</v>
      </c>
      <c r="I24" s="54">
        <v>0</v>
      </c>
      <c r="K24" s="54">
        <v>0</v>
      </c>
      <c r="L24" s="54">
        <v>0</v>
      </c>
    </row>
    <row r="25" spans="2:12">
      <c r="B25" s="49" t="s">
        <v>129</v>
      </c>
      <c r="C25" s="37"/>
      <c r="D25" s="37"/>
    </row>
    <row r="26" spans="2:12">
      <c r="B26" s="5" t="s">
        <v>196</v>
      </c>
      <c r="C26" s="5" t="s">
        <v>196</v>
      </c>
      <c r="D26" s="5" t="s">
        <v>196</v>
      </c>
      <c r="E26" s="5" t="s">
        <v>196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251</v>
      </c>
      <c r="C27" s="37"/>
      <c r="D27" s="37"/>
      <c r="G27" s="54">
        <v>0</v>
      </c>
      <c r="I27" s="54">
        <v>0</v>
      </c>
      <c r="K27" s="54">
        <v>0</v>
      </c>
      <c r="L27" s="54">
        <v>0</v>
      </c>
    </row>
    <row r="28" spans="2:12">
      <c r="B28" s="49" t="s">
        <v>225</v>
      </c>
      <c r="C28" s="37"/>
      <c r="D28" s="37"/>
      <c r="G28" s="54">
        <v>0</v>
      </c>
      <c r="I28" s="54">
        <v>0</v>
      </c>
      <c r="K28" s="54">
        <v>0</v>
      </c>
      <c r="L28" s="54">
        <v>0</v>
      </c>
    </row>
    <row r="29" spans="2:12">
      <c r="B29" s="49" t="s">
        <v>226</v>
      </c>
      <c r="C29" s="37"/>
      <c r="D29" s="37"/>
    </row>
    <row r="30" spans="2:12">
      <c r="B30" s="49" t="s">
        <v>715</v>
      </c>
      <c r="C30" s="37"/>
      <c r="D30" s="37"/>
    </row>
    <row r="31" spans="2:12">
      <c r="B31" s="5" t="s">
        <v>196</v>
      </c>
      <c r="C31" s="5" t="s">
        <v>196</v>
      </c>
      <c r="D31" s="5" t="s">
        <v>196</v>
      </c>
      <c r="E31" s="5" t="s">
        <v>196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716</v>
      </c>
      <c r="C32" s="37"/>
      <c r="D32" s="37"/>
      <c r="G32" s="54">
        <v>0</v>
      </c>
      <c r="I32" s="54">
        <v>0</v>
      </c>
      <c r="K32" s="54">
        <v>0</v>
      </c>
      <c r="L32" s="54">
        <v>0</v>
      </c>
    </row>
    <row r="33" spans="2:12">
      <c r="B33" s="49" t="s">
        <v>782</v>
      </c>
      <c r="C33" s="37"/>
      <c r="D33" s="37"/>
    </row>
    <row r="34" spans="2:12">
      <c r="B34" s="5" t="s">
        <v>196</v>
      </c>
      <c r="C34" s="5" t="s">
        <v>196</v>
      </c>
      <c r="D34" s="5" t="s">
        <v>196</v>
      </c>
      <c r="E34" s="5" t="s">
        <v>196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</row>
    <row r="35" spans="2:12">
      <c r="B35" s="49" t="s">
        <v>783</v>
      </c>
      <c r="C35" s="37"/>
      <c r="D35" s="37"/>
      <c r="G35" s="54">
        <v>0</v>
      </c>
      <c r="I35" s="54">
        <v>0</v>
      </c>
      <c r="K35" s="54">
        <v>0</v>
      </c>
      <c r="L35" s="54">
        <v>0</v>
      </c>
    </row>
    <row r="36" spans="2:12">
      <c r="B36" s="49" t="s">
        <v>719</v>
      </c>
      <c r="C36" s="37"/>
      <c r="D36" s="37"/>
    </row>
    <row r="37" spans="2:12">
      <c r="B37" s="5" t="s">
        <v>196</v>
      </c>
      <c r="C37" s="5" t="s">
        <v>196</v>
      </c>
      <c r="D37" s="5" t="s">
        <v>196</v>
      </c>
      <c r="E37" s="5" t="s">
        <v>196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49" t="s">
        <v>720</v>
      </c>
      <c r="C38" s="37"/>
      <c r="D38" s="37"/>
      <c r="G38" s="54">
        <v>0</v>
      </c>
      <c r="I38" s="54">
        <v>0</v>
      </c>
      <c r="K38" s="54">
        <v>0</v>
      </c>
      <c r="L38" s="54">
        <v>0</v>
      </c>
    </row>
    <row r="39" spans="2:12">
      <c r="B39" s="49" t="s">
        <v>721</v>
      </c>
      <c r="C39" s="37"/>
      <c r="D39" s="37"/>
    </row>
    <row r="40" spans="2:12">
      <c r="B40" s="5" t="s">
        <v>196</v>
      </c>
      <c r="C40" s="5" t="s">
        <v>196</v>
      </c>
      <c r="D40" s="5" t="s">
        <v>196</v>
      </c>
      <c r="E40" s="5" t="s">
        <v>196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</row>
    <row r="41" spans="2:12">
      <c r="B41" s="49" t="s">
        <v>722</v>
      </c>
      <c r="C41" s="37"/>
      <c r="D41" s="37"/>
      <c r="G41" s="54">
        <v>0</v>
      </c>
      <c r="I41" s="54">
        <v>0</v>
      </c>
      <c r="K41" s="54">
        <v>0</v>
      </c>
      <c r="L41" s="54">
        <v>0</v>
      </c>
    </row>
    <row r="42" spans="2:12">
      <c r="B42" s="49" t="s">
        <v>129</v>
      </c>
      <c r="C42" s="37"/>
      <c r="D42" s="37"/>
    </row>
    <row r="43" spans="2:12">
      <c r="B43" s="5" t="s">
        <v>196</v>
      </c>
      <c r="C43" s="5" t="s">
        <v>196</v>
      </c>
      <c r="D43" s="5" t="s">
        <v>196</v>
      </c>
      <c r="E43" s="5" t="s">
        <v>196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</row>
    <row r="44" spans="2:12">
      <c r="B44" s="49" t="s">
        <v>251</v>
      </c>
      <c r="C44" s="37"/>
      <c r="D44" s="37"/>
      <c r="G44" s="54">
        <v>0</v>
      </c>
      <c r="I44" s="54">
        <v>0</v>
      </c>
      <c r="K44" s="54">
        <v>0</v>
      </c>
      <c r="L44" s="54">
        <v>0</v>
      </c>
    </row>
    <row r="45" spans="2:12">
      <c r="B45" s="49" t="s">
        <v>231</v>
      </c>
      <c r="C45" s="37"/>
      <c r="D45" s="37"/>
      <c r="G45" s="54">
        <v>0</v>
      </c>
      <c r="I45" s="54">
        <v>0</v>
      </c>
      <c r="K45" s="54">
        <v>0</v>
      </c>
      <c r="L45" s="54">
        <v>0</v>
      </c>
    </row>
    <row r="46" spans="2:12">
      <c r="B46" s="5" t="s">
        <v>232</v>
      </c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25" style="36" bestFit="1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1179.0422176992199</v>
      </c>
      <c r="K11" s="25">
        <v>100</v>
      </c>
      <c r="L11" s="25">
        <v>5.15</v>
      </c>
    </row>
    <row r="12" spans="2:13">
      <c r="B12" s="49" t="s">
        <v>194</v>
      </c>
      <c r="C12" s="50"/>
      <c r="D12" s="51"/>
      <c r="E12" s="51"/>
      <c r="F12" s="51"/>
      <c r="G12" s="51"/>
      <c r="H12" s="51"/>
      <c r="I12" s="51"/>
      <c r="J12" s="51"/>
      <c r="K12" s="51"/>
      <c r="L12" s="51"/>
    </row>
    <row r="13" spans="2:13">
      <c r="B13" s="49" t="s">
        <v>195</v>
      </c>
      <c r="C13" s="50"/>
      <c r="D13" s="51"/>
      <c r="E13" s="51"/>
      <c r="F13" s="51"/>
      <c r="G13" s="51"/>
      <c r="H13" s="51"/>
      <c r="I13" s="51"/>
      <c r="J13" s="51"/>
      <c r="K13" s="51"/>
      <c r="L13" s="51"/>
    </row>
    <row r="14" spans="2:13">
      <c r="B14" s="52" t="s">
        <v>899</v>
      </c>
      <c r="C14" s="5" t="s">
        <v>198</v>
      </c>
      <c r="D14" s="5" t="s">
        <v>199</v>
      </c>
      <c r="E14" s="53" t="s">
        <v>901</v>
      </c>
      <c r="F14" s="5" t="s">
        <v>155</v>
      </c>
      <c r="G14" s="5" t="s">
        <v>108</v>
      </c>
      <c r="H14" s="28">
        <v>0</v>
      </c>
      <c r="I14" s="28">
        <v>0</v>
      </c>
      <c r="J14" s="28">
        <v>632.71155999999996</v>
      </c>
      <c r="K14" s="28">
        <v>53.66</v>
      </c>
      <c r="L14" s="28">
        <v>2.76</v>
      </c>
    </row>
    <row r="15" spans="2:13">
      <c r="B15" s="49" t="s">
        <v>200</v>
      </c>
      <c r="D15" s="37"/>
      <c r="I15" s="54">
        <v>0</v>
      </c>
      <c r="J15" s="54">
        <v>632.71155999999996</v>
      </c>
      <c r="K15" s="54">
        <v>53.66</v>
      </c>
      <c r="L15" s="54">
        <v>2.76</v>
      </c>
    </row>
    <row r="16" spans="2:13">
      <c r="B16" s="49" t="s">
        <v>201</v>
      </c>
      <c r="D16" s="37"/>
    </row>
    <row r="17" spans="2:12">
      <c r="B17" s="52" t="s">
        <v>899</v>
      </c>
      <c r="C17" s="5" t="s">
        <v>204</v>
      </c>
      <c r="D17" s="5" t="s">
        <v>199</v>
      </c>
      <c r="E17" s="53" t="s">
        <v>901</v>
      </c>
      <c r="F17" s="5" t="s">
        <v>155</v>
      </c>
      <c r="G17" s="5" t="s">
        <v>112</v>
      </c>
      <c r="H17" s="28">
        <v>0</v>
      </c>
      <c r="I17" s="28">
        <v>0</v>
      </c>
      <c r="J17" s="28">
        <v>12.296645740000001</v>
      </c>
      <c r="K17" s="28">
        <v>1.04</v>
      </c>
      <c r="L17" s="28">
        <v>0.05</v>
      </c>
    </row>
    <row r="18" spans="2:12">
      <c r="B18" s="52" t="s">
        <v>899</v>
      </c>
      <c r="C18" s="5" t="s">
        <v>207</v>
      </c>
      <c r="D18" s="5" t="s">
        <v>199</v>
      </c>
      <c r="E18" s="53" t="s">
        <v>901</v>
      </c>
      <c r="F18" s="5" t="s">
        <v>155</v>
      </c>
      <c r="G18" s="5" t="s">
        <v>116</v>
      </c>
      <c r="H18" s="28">
        <v>0</v>
      </c>
      <c r="I18" s="28">
        <v>0</v>
      </c>
      <c r="J18" s="28">
        <v>1.401444E-3</v>
      </c>
      <c r="K18" s="28">
        <v>0</v>
      </c>
      <c r="L18" s="28">
        <v>0</v>
      </c>
    </row>
    <row r="19" spans="2:12">
      <c r="B19" s="52" t="s">
        <v>899</v>
      </c>
      <c r="C19" s="5" t="s">
        <v>209</v>
      </c>
      <c r="D19" s="5" t="s">
        <v>199</v>
      </c>
      <c r="E19" s="53" t="s">
        <v>901</v>
      </c>
      <c r="F19" s="5" t="s">
        <v>155</v>
      </c>
      <c r="G19" s="5" t="s">
        <v>193</v>
      </c>
      <c r="H19" s="28">
        <v>0</v>
      </c>
      <c r="I19" s="28">
        <v>0</v>
      </c>
      <c r="J19" s="28">
        <v>3.3458222820000001E-2</v>
      </c>
      <c r="K19" s="28">
        <v>0</v>
      </c>
      <c r="L19" s="28">
        <v>0</v>
      </c>
    </row>
    <row r="20" spans="2:12">
      <c r="B20" s="52" t="s">
        <v>899</v>
      </c>
      <c r="C20" s="5" t="s">
        <v>211</v>
      </c>
      <c r="D20" s="5" t="s">
        <v>199</v>
      </c>
      <c r="E20" s="53" t="s">
        <v>901</v>
      </c>
      <c r="F20" s="5" t="s">
        <v>155</v>
      </c>
      <c r="G20" s="5" t="s">
        <v>119</v>
      </c>
      <c r="H20" s="28">
        <v>0</v>
      </c>
      <c r="I20" s="28">
        <v>0</v>
      </c>
      <c r="J20" s="28">
        <v>3.1453392</v>
      </c>
      <c r="K20" s="28">
        <v>0.27</v>
      </c>
      <c r="L20" s="28">
        <v>0.01</v>
      </c>
    </row>
    <row r="21" spans="2:12">
      <c r="B21" s="49" t="s">
        <v>214</v>
      </c>
      <c r="D21" s="37"/>
      <c r="I21" s="54">
        <v>0</v>
      </c>
      <c r="J21" s="54">
        <f>SUM(J17:J20)</f>
        <v>15.476844606820002</v>
      </c>
      <c r="K21" s="54">
        <f>J21/J11*100</f>
        <v>1.3126624623350196</v>
      </c>
      <c r="L21" s="54">
        <f>J21/'סכום נכסי הקרן'!C42*100</f>
        <v>6.7581730114964003E-2</v>
      </c>
    </row>
    <row r="22" spans="2:12">
      <c r="B22" s="49" t="s">
        <v>215</v>
      </c>
      <c r="D22" s="37"/>
    </row>
    <row r="23" spans="2:12">
      <c r="B23" s="5" t="s">
        <v>196</v>
      </c>
      <c r="C23" s="5" t="s">
        <v>196</v>
      </c>
      <c r="D23" s="37"/>
      <c r="E23" s="53" t="s">
        <v>196</v>
      </c>
      <c r="G23" s="5" t="s">
        <v>196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216</v>
      </c>
      <c r="D24" s="37"/>
      <c r="I24" s="54">
        <v>0</v>
      </c>
      <c r="J24" s="54">
        <v>0</v>
      </c>
      <c r="K24" s="54">
        <v>0</v>
      </c>
      <c r="L24" s="54">
        <v>0</v>
      </c>
    </row>
    <row r="25" spans="2:12">
      <c r="B25" s="49" t="s">
        <v>217</v>
      </c>
      <c r="D25" s="37"/>
    </row>
    <row r="26" spans="2:12">
      <c r="B26" s="5" t="s">
        <v>196</v>
      </c>
      <c r="C26" s="5" t="s">
        <v>196</v>
      </c>
      <c r="D26" s="37"/>
      <c r="E26" s="53" t="s">
        <v>196</v>
      </c>
      <c r="G26" s="5" t="s">
        <v>196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218</v>
      </c>
      <c r="D27" s="37"/>
      <c r="I27" s="54">
        <v>0</v>
      </c>
      <c r="J27" s="54">
        <v>0</v>
      </c>
      <c r="K27" s="54">
        <v>0</v>
      </c>
      <c r="L27" s="54">
        <v>0</v>
      </c>
    </row>
    <row r="28" spans="2:12">
      <c r="B28" s="49" t="s">
        <v>219</v>
      </c>
      <c r="D28" s="37"/>
    </row>
    <row r="29" spans="2:12">
      <c r="B29" s="5" t="s">
        <v>196</v>
      </c>
      <c r="C29" s="5" t="s">
        <v>196</v>
      </c>
      <c r="D29" s="37"/>
      <c r="E29" s="53" t="s">
        <v>196</v>
      </c>
      <c r="G29" s="5" t="s">
        <v>196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220</v>
      </c>
      <c r="D30" s="37"/>
      <c r="I30" s="54">
        <v>0</v>
      </c>
      <c r="J30" s="54">
        <v>0</v>
      </c>
      <c r="K30" s="54">
        <v>0</v>
      </c>
      <c r="L30" s="54">
        <v>0</v>
      </c>
    </row>
    <row r="31" spans="2:12">
      <c r="B31" s="49" t="s">
        <v>221</v>
      </c>
      <c r="D31" s="37"/>
    </row>
    <row r="32" spans="2:12">
      <c r="B32" s="5" t="s">
        <v>196</v>
      </c>
      <c r="C32" s="5" t="s">
        <v>196</v>
      </c>
      <c r="D32" s="37"/>
      <c r="E32" s="53" t="s">
        <v>196</v>
      </c>
      <c r="G32" s="5" t="s">
        <v>196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</row>
    <row r="33" spans="2:12">
      <c r="B33" s="49" t="s">
        <v>222</v>
      </c>
      <c r="D33" s="37"/>
      <c r="I33" s="54">
        <v>0</v>
      </c>
      <c r="J33" s="54">
        <v>0</v>
      </c>
      <c r="K33" s="54">
        <v>0</v>
      </c>
      <c r="L33" s="54">
        <v>0</v>
      </c>
    </row>
    <row r="34" spans="2:12">
      <c r="B34" s="49" t="s">
        <v>223</v>
      </c>
      <c r="D34" s="37"/>
    </row>
    <row r="35" spans="2:12">
      <c r="B35" s="5" t="s">
        <v>196</v>
      </c>
      <c r="C35" s="5" t="s">
        <v>196</v>
      </c>
      <c r="D35" s="37"/>
      <c r="E35" s="53" t="s">
        <v>196</v>
      </c>
      <c r="G35" s="5" t="s">
        <v>196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</row>
    <row r="36" spans="2:12">
      <c r="B36" s="49" t="s">
        <v>224</v>
      </c>
      <c r="D36" s="37"/>
      <c r="I36" s="54">
        <v>0</v>
      </c>
      <c r="J36" s="54">
        <v>0</v>
      </c>
      <c r="K36" s="54">
        <v>0</v>
      </c>
      <c r="L36" s="54">
        <v>0</v>
      </c>
    </row>
    <row r="37" spans="2:12">
      <c r="B37" s="49" t="s">
        <v>225</v>
      </c>
      <c r="D37" s="37"/>
      <c r="I37" s="54">
        <v>0</v>
      </c>
      <c r="J37" s="54">
        <f>J15+J21</f>
        <v>648.18840460681997</v>
      </c>
      <c r="K37" s="54">
        <f>J37/J11*100</f>
        <v>54.975843517435131</v>
      </c>
      <c r="L37" s="54">
        <f>J37/'סכום נכסי הקרן'!C42*100</f>
        <v>2.8304021224380489</v>
      </c>
    </row>
    <row r="38" spans="2:12">
      <c r="B38" s="49" t="s">
        <v>226</v>
      </c>
      <c r="D38" s="37"/>
    </row>
    <row r="39" spans="2:12">
      <c r="B39" s="49" t="s">
        <v>227</v>
      </c>
      <c r="D39" s="37"/>
    </row>
    <row r="40" spans="2:12">
      <c r="B40" s="52" t="s">
        <v>900</v>
      </c>
      <c r="C40" s="55" t="s">
        <v>202</v>
      </c>
      <c r="D40" s="5" t="s">
        <v>203</v>
      </c>
      <c r="E40" s="53" t="s">
        <v>902</v>
      </c>
      <c r="F40" s="5" t="s">
        <v>903</v>
      </c>
      <c r="G40" s="5" t="s">
        <v>112</v>
      </c>
      <c r="H40" s="28">
        <v>0</v>
      </c>
      <c r="I40" s="28">
        <v>0</v>
      </c>
      <c r="J40" s="28">
        <v>524.51179553999998</v>
      </c>
      <c r="K40" s="28">
        <v>44.49</v>
      </c>
      <c r="L40" s="28">
        <v>2.29</v>
      </c>
    </row>
    <row r="41" spans="2:12">
      <c r="B41" s="52" t="s">
        <v>900</v>
      </c>
      <c r="C41" s="55" t="s">
        <v>205</v>
      </c>
      <c r="D41" s="5" t="s">
        <v>203</v>
      </c>
      <c r="E41" s="53" t="s">
        <v>902</v>
      </c>
      <c r="F41" s="5" t="s">
        <v>903</v>
      </c>
      <c r="G41" s="5" t="s">
        <v>122</v>
      </c>
      <c r="H41" s="28">
        <v>0</v>
      </c>
      <c r="I41" s="28">
        <v>0</v>
      </c>
      <c r="J41" s="28">
        <v>1.4925142170000001</v>
      </c>
      <c r="K41" s="28">
        <v>0.13</v>
      </c>
      <c r="L41" s="28">
        <v>0.01</v>
      </c>
    </row>
    <row r="42" spans="2:12">
      <c r="B42" s="52" t="s">
        <v>900</v>
      </c>
      <c r="C42" s="55" t="s">
        <v>206</v>
      </c>
      <c r="D42" s="5" t="s">
        <v>203</v>
      </c>
      <c r="E42" s="53" t="s">
        <v>902</v>
      </c>
      <c r="F42" s="5" t="s">
        <v>903</v>
      </c>
      <c r="G42" s="5" t="s">
        <v>116</v>
      </c>
      <c r="H42" s="28">
        <v>0</v>
      </c>
      <c r="I42" s="28">
        <v>0</v>
      </c>
      <c r="J42" s="28">
        <v>1.3856883719999999</v>
      </c>
      <c r="K42" s="28">
        <v>0.12</v>
      </c>
      <c r="L42" s="28">
        <v>0.01</v>
      </c>
    </row>
    <row r="43" spans="2:12">
      <c r="B43" s="52" t="s">
        <v>900</v>
      </c>
      <c r="C43" s="55" t="s">
        <v>208</v>
      </c>
      <c r="D43" s="5" t="s">
        <v>203</v>
      </c>
      <c r="E43" s="53" t="s">
        <v>902</v>
      </c>
      <c r="F43" s="5" t="s">
        <v>903</v>
      </c>
      <c r="G43" s="5" t="s">
        <v>193</v>
      </c>
      <c r="H43" s="28">
        <v>0</v>
      </c>
      <c r="I43" s="28">
        <v>0</v>
      </c>
      <c r="J43" s="28">
        <v>0.1145195634</v>
      </c>
      <c r="K43" s="28">
        <v>0.01</v>
      </c>
      <c r="L43" s="28">
        <v>0</v>
      </c>
    </row>
    <row r="44" spans="2:12">
      <c r="B44" s="52" t="s">
        <v>900</v>
      </c>
      <c r="C44" s="55" t="s">
        <v>210</v>
      </c>
      <c r="D44" s="5" t="s">
        <v>203</v>
      </c>
      <c r="E44" s="53" t="s">
        <v>902</v>
      </c>
      <c r="F44" s="5" t="s">
        <v>903</v>
      </c>
      <c r="G44" s="5" t="s">
        <v>119</v>
      </c>
      <c r="H44" s="28">
        <v>0</v>
      </c>
      <c r="I44" s="28">
        <v>0</v>
      </c>
      <c r="J44" s="28">
        <v>3.2857168799999998</v>
      </c>
      <c r="K44" s="28">
        <v>0.28000000000000003</v>
      </c>
      <c r="L44" s="28">
        <v>0.01</v>
      </c>
    </row>
    <row r="45" spans="2:12">
      <c r="B45" s="52" t="s">
        <v>900</v>
      </c>
      <c r="C45" s="55" t="s">
        <v>212</v>
      </c>
      <c r="D45" s="5" t="s">
        <v>203</v>
      </c>
      <c r="E45" s="53" t="s">
        <v>902</v>
      </c>
      <c r="F45" s="5" t="s">
        <v>903</v>
      </c>
      <c r="G45" s="5" t="s">
        <v>213</v>
      </c>
      <c r="H45" s="28">
        <v>0</v>
      </c>
      <c r="I45" s="28">
        <v>0</v>
      </c>
      <c r="J45" s="28">
        <v>6.3578519999999999E-2</v>
      </c>
      <c r="K45" s="28">
        <v>0.01</v>
      </c>
      <c r="L45" s="28">
        <v>0</v>
      </c>
    </row>
    <row r="46" spans="2:12">
      <c r="B46" s="49" t="s">
        <v>228</v>
      </c>
      <c r="D46" s="37"/>
      <c r="I46" s="54">
        <v>0</v>
      </c>
      <c r="J46" s="54">
        <f>SUM(J40:J45)</f>
        <v>530.85381309239995</v>
      </c>
      <c r="K46" s="54">
        <f>J46/J11*100</f>
        <v>45.024156482564869</v>
      </c>
      <c r="L46" s="54">
        <f>J46/'סכום נכסי הקרן'!C42*100</f>
        <v>2.3180447977813934</v>
      </c>
    </row>
    <row r="47" spans="2:12">
      <c r="B47" s="49" t="s">
        <v>229</v>
      </c>
      <c r="D47" s="37"/>
    </row>
    <row r="48" spans="2:12">
      <c r="B48" s="5" t="s">
        <v>196</v>
      </c>
      <c r="C48" s="5" t="s">
        <v>196</v>
      </c>
      <c r="D48" s="37"/>
      <c r="E48" s="53" t="s">
        <v>196</v>
      </c>
      <c r="G48" s="5" t="s">
        <v>196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</row>
    <row r="49" spans="2:12">
      <c r="B49" s="49" t="s">
        <v>230</v>
      </c>
      <c r="D49" s="37"/>
      <c r="I49" s="54">
        <v>0</v>
      </c>
      <c r="J49" s="54">
        <v>0</v>
      </c>
      <c r="K49" s="54">
        <v>0</v>
      </c>
      <c r="L49" s="54">
        <v>0</v>
      </c>
    </row>
    <row r="50" spans="2:12">
      <c r="B50" s="49" t="s">
        <v>231</v>
      </c>
      <c r="D50" s="37"/>
      <c r="I50" s="54">
        <v>0</v>
      </c>
      <c r="J50" s="54">
        <f>J46</f>
        <v>530.85381309239995</v>
      </c>
      <c r="K50" s="54">
        <f>J50/J11*100</f>
        <v>45.024156482564869</v>
      </c>
      <c r="L50" s="54">
        <f>J50/'סכום נכסי הקרן'!C42*100</f>
        <v>2.3180447977813934</v>
      </c>
    </row>
    <row r="51" spans="2:12">
      <c r="B51" s="5" t="s">
        <v>232</v>
      </c>
      <c r="D51" s="37"/>
    </row>
    <row r="52" spans="2:12">
      <c r="D52" s="37"/>
    </row>
    <row r="53" spans="2:12">
      <c r="D53" s="37"/>
    </row>
    <row r="54" spans="2:12">
      <c r="D54" s="37"/>
    </row>
    <row r="55" spans="2:12">
      <c r="D55" s="37"/>
    </row>
    <row r="56" spans="2:12">
      <c r="D56" s="37"/>
    </row>
    <row r="57" spans="2:12">
      <c r="D57" s="37"/>
    </row>
    <row r="58" spans="2:12">
      <c r="D58" s="37"/>
    </row>
    <row r="59" spans="2:12">
      <c r="D59" s="37"/>
    </row>
    <row r="60" spans="2:12">
      <c r="D60" s="37"/>
    </row>
    <row r="61" spans="2:12">
      <c r="D61" s="37"/>
    </row>
    <row r="62" spans="2:12">
      <c r="D62" s="37"/>
    </row>
    <row r="63" spans="2:12">
      <c r="D63" s="37"/>
    </row>
    <row r="64" spans="2:12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3"/>
    </row>
    <row r="7" spans="2:49" ht="26.25" customHeight="1">
      <c r="B7" s="81" t="s">
        <v>149</v>
      </c>
      <c r="C7" s="82"/>
      <c r="D7" s="82"/>
      <c r="E7" s="82"/>
      <c r="F7" s="82"/>
      <c r="G7" s="82"/>
      <c r="H7" s="82"/>
      <c r="I7" s="82"/>
      <c r="J7" s="82"/>
      <c r="K7" s="83"/>
    </row>
    <row r="8" spans="2:49" s="42" customFormat="1" ht="63">
      <c r="B8" s="10" t="s">
        <v>102</v>
      </c>
      <c r="C8" s="62" t="s">
        <v>50</v>
      </c>
      <c r="D8" s="63" t="s">
        <v>88</v>
      </c>
      <c r="E8" s="63" t="s">
        <v>54</v>
      </c>
      <c r="F8" s="63" t="s">
        <v>72</v>
      </c>
      <c r="G8" s="63" t="s">
        <v>74</v>
      </c>
      <c r="H8" s="63" t="s">
        <v>75</v>
      </c>
      <c r="I8" s="63" t="s">
        <v>5</v>
      </c>
      <c r="J8" s="63" t="s">
        <v>58</v>
      </c>
      <c r="K8" s="84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5" t="s">
        <v>7</v>
      </c>
      <c r="K9" s="85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8" t="s">
        <v>65</v>
      </c>
      <c r="K10" s="68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-2329000</v>
      </c>
      <c r="H11" s="46"/>
      <c r="I11" s="25">
        <v>-59.565143515431693</v>
      </c>
      <c r="J11" s="25">
        <v>100</v>
      </c>
      <c r="K11" s="25">
        <v>-0.26</v>
      </c>
      <c r="AW11" s="37"/>
    </row>
    <row r="12" spans="2:49">
      <c r="B12" s="49" t="s">
        <v>194</v>
      </c>
      <c r="C12" s="37"/>
      <c r="D12" s="37"/>
    </row>
    <row r="13" spans="2:49">
      <c r="B13" s="49" t="s">
        <v>715</v>
      </c>
      <c r="C13" s="37"/>
      <c r="D13" s="37"/>
    </row>
    <row r="14" spans="2:49">
      <c r="B14" s="5" t="s">
        <v>196</v>
      </c>
      <c r="C14" s="5" t="s">
        <v>196</v>
      </c>
      <c r="D14" s="5" t="s">
        <v>196</v>
      </c>
      <c r="E14" s="5" t="s">
        <v>196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716</v>
      </c>
      <c r="C15" s="37"/>
      <c r="D15" s="37"/>
      <c r="G15" s="54">
        <v>0</v>
      </c>
      <c r="I15" s="54">
        <v>0</v>
      </c>
      <c r="J15" s="54">
        <v>0</v>
      </c>
      <c r="K15" s="54">
        <v>0</v>
      </c>
    </row>
    <row r="16" spans="2:49">
      <c r="B16" s="49" t="s">
        <v>717</v>
      </c>
      <c r="C16" s="37"/>
      <c r="D16" s="37"/>
    </row>
    <row r="17" spans="2:11">
      <c r="B17" s="5" t="s">
        <v>784</v>
      </c>
      <c r="C17" s="5" t="s">
        <v>785</v>
      </c>
      <c r="D17" s="5" t="s">
        <v>129</v>
      </c>
      <c r="E17" s="5" t="s">
        <v>119</v>
      </c>
      <c r="F17" s="5" t="s">
        <v>786</v>
      </c>
      <c r="G17" s="28">
        <v>-35000</v>
      </c>
      <c r="H17" s="28">
        <v>-8.9321428571428569</v>
      </c>
      <c r="I17" s="28">
        <v>3.1262500000000002</v>
      </c>
      <c r="J17" s="28">
        <v>-5.25</v>
      </c>
      <c r="K17" s="28">
        <v>0.01</v>
      </c>
    </row>
    <row r="18" spans="2:11">
      <c r="B18" s="5" t="s">
        <v>787</v>
      </c>
      <c r="C18" s="5" t="s">
        <v>788</v>
      </c>
      <c r="D18" s="5" t="s">
        <v>129</v>
      </c>
      <c r="E18" s="5" t="s">
        <v>119</v>
      </c>
      <c r="F18" s="5" t="s">
        <v>786</v>
      </c>
      <c r="G18" s="28">
        <v>-100000</v>
      </c>
      <c r="H18" s="28">
        <v>-9.3821399999999997</v>
      </c>
      <c r="I18" s="28">
        <v>9.3821399999999997</v>
      </c>
      <c r="J18" s="28">
        <v>-15.75</v>
      </c>
      <c r="K18" s="28">
        <v>0.04</v>
      </c>
    </row>
    <row r="19" spans="2:11">
      <c r="B19" s="5" t="s">
        <v>789</v>
      </c>
      <c r="C19" s="5" t="s">
        <v>790</v>
      </c>
      <c r="D19" s="5" t="s">
        <v>129</v>
      </c>
      <c r="E19" s="5" t="s">
        <v>112</v>
      </c>
      <c r="F19" s="5" t="s">
        <v>791</v>
      </c>
      <c r="G19" s="28">
        <v>-135000</v>
      </c>
      <c r="H19" s="28">
        <v>2.7282363636363631</v>
      </c>
      <c r="I19" s="28">
        <v>-3.6831190909090901</v>
      </c>
      <c r="J19" s="28">
        <v>6.18</v>
      </c>
      <c r="K19" s="28">
        <v>-0.02</v>
      </c>
    </row>
    <row r="20" spans="2:11">
      <c r="B20" s="5" t="s">
        <v>792</v>
      </c>
      <c r="C20" s="5" t="s">
        <v>793</v>
      </c>
      <c r="D20" s="5" t="s">
        <v>129</v>
      </c>
      <c r="E20" s="5" t="s">
        <v>112</v>
      </c>
      <c r="F20" s="5" t="s">
        <v>794</v>
      </c>
      <c r="G20" s="28">
        <v>-80000</v>
      </c>
      <c r="H20" s="28">
        <v>6.1837166666666752</v>
      </c>
      <c r="I20" s="28">
        <v>-4.9469733333333403</v>
      </c>
      <c r="J20" s="28">
        <v>8.31</v>
      </c>
      <c r="K20" s="28">
        <v>-0.02</v>
      </c>
    </row>
    <row r="21" spans="2:11">
      <c r="B21" s="5" t="s">
        <v>795</v>
      </c>
      <c r="C21" s="5" t="s">
        <v>796</v>
      </c>
      <c r="D21" s="5" t="s">
        <v>129</v>
      </c>
      <c r="E21" s="5" t="s">
        <v>119</v>
      </c>
      <c r="F21" s="5" t="s">
        <v>797</v>
      </c>
      <c r="G21" s="28">
        <v>135000</v>
      </c>
      <c r="H21" s="28">
        <v>-18.53204444444437</v>
      </c>
      <c r="I21" s="28">
        <v>-25.018259999999898</v>
      </c>
      <c r="J21" s="28">
        <v>42</v>
      </c>
      <c r="K21" s="28">
        <v>-0.11</v>
      </c>
    </row>
    <row r="22" spans="2:11">
      <c r="B22" s="5" t="s">
        <v>798</v>
      </c>
      <c r="C22" s="5" t="s">
        <v>799</v>
      </c>
      <c r="D22" s="5" t="s">
        <v>129</v>
      </c>
      <c r="E22" s="5" t="s">
        <v>112</v>
      </c>
      <c r="F22" s="5" t="s">
        <v>797</v>
      </c>
      <c r="G22" s="28">
        <v>80000</v>
      </c>
      <c r="H22" s="28">
        <v>3.5138500000000001</v>
      </c>
      <c r="I22" s="28">
        <v>2.81108</v>
      </c>
      <c r="J22" s="28">
        <v>-4.72</v>
      </c>
      <c r="K22" s="28">
        <v>0.01</v>
      </c>
    </row>
    <row r="23" spans="2:11">
      <c r="B23" s="5" t="s">
        <v>800</v>
      </c>
      <c r="C23" s="5" t="s">
        <v>801</v>
      </c>
      <c r="D23" s="5" t="s">
        <v>129</v>
      </c>
      <c r="E23" s="5" t="s">
        <v>112</v>
      </c>
      <c r="F23" s="5" t="s">
        <v>802</v>
      </c>
      <c r="G23" s="28">
        <v>-170000</v>
      </c>
      <c r="H23" s="28">
        <v>4.0618833333333297</v>
      </c>
      <c r="I23" s="28">
        <v>-6.9052016666666596</v>
      </c>
      <c r="J23" s="28">
        <v>11.59</v>
      </c>
      <c r="K23" s="28">
        <v>-0.03</v>
      </c>
    </row>
    <row r="24" spans="2:11">
      <c r="B24" s="5" t="s">
        <v>803</v>
      </c>
      <c r="C24" s="5" t="s">
        <v>804</v>
      </c>
      <c r="D24" s="5" t="s">
        <v>129</v>
      </c>
      <c r="E24" s="5" t="s">
        <v>112</v>
      </c>
      <c r="F24" s="5" t="s">
        <v>802</v>
      </c>
      <c r="G24" s="28">
        <v>-5000</v>
      </c>
      <c r="H24" s="28">
        <v>1.8619335083114601</v>
      </c>
      <c r="I24" s="28">
        <v>-9.3096675415572996E-2</v>
      </c>
      <c r="J24" s="28">
        <v>0.16</v>
      </c>
      <c r="K24" s="28">
        <v>0</v>
      </c>
    </row>
    <row r="25" spans="2:11">
      <c r="B25" s="5" t="s">
        <v>805</v>
      </c>
      <c r="C25" s="5" t="s">
        <v>806</v>
      </c>
      <c r="D25" s="5" t="s">
        <v>129</v>
      </c>
      <c r="E25" s="5" t="s">
        <v>112</v>
      </c>
      <c r="F25" s="5" t="s">
        <v>807</v>
      </c>
      <c r="G25" s="28">
        <v>-40000</v>
      </c>
      <c r="H25" s="28">
        <v>2.8343349999999998</v>
      </c>
      <c r="I25" s="28">
        <v>-1.133734</v>
      </c>
      <c r="J25" s="28">
        <v>1.9</v>
      </c>
      <c r="K25" s="28">
        <v>0</v>
      </c>
    </row>
    <row r="26" spans="2:11">
      <c r="B26" s="5" t="s">
        <v>808</v>
      </c>
      <c r="C26" s="5" t="s">
        <v>809</v>
      </c>
      <c r="D26" s="5" t="s">
        <v>129</v>
      </c>
      <c r="E26" s="5" t="s">
        <v>112</v>
      </c>
      <c r="F26" s="5" t="s">
        <v>807</v>
      </c>
      <c r="G26" s="28">
        <v>-1334000</v>
      </c>
      <c r="H26" s="28">
        <v>2.7943359375000001</v>
      </c>
      <c r="I26" s="28">
        <v>-37.276441406250001</v>
      </c>
      <c r="J26" s="28">
        <v>62.58</v>
      </c>
      <c r="K26" s="28">
        <v>-0.16</v>
      </c>
    </row>
    <row r="27" spans="2:11">
      <c r="B27" s="5" t="s">
        <v>810</v>
      </c>
      <c r="C27" s="5" t="s">
        <v>811</v>
      </c>
      <c r="D27" s="5" t="s">
        <v>129</v>
      </c>
      <c r="E27" s="5" t="s">
        <v>112</v>
      </c>
      <c r="F27" s="5" t="s">
        <v>812</v>
      </c>
      <c r="G27" s="28">
        <v>-706000</v>
      </c>
      <c r="H27" s="28">
        <v>0.15545571428571389</v>
      </c>
      <c r="I27" s="28">
        <v>-1.0975173428571401</v>
      </c>
      <c r="J27" s="28">
        <v>1.84</v>
      </c>
      <c r="K27" s="28">
        <v>0</v>
      </c>
    </row>
    <row r="28" spans="2:11">
      <c r="B28" s="5" t="s">
        <v>813</v>
      </c>
      <c r="C28" s="5" t="s">
        <v>814</v>
      </c>
      <c r="D28" s="5" t="s">
        <v>129</v>
      </c>
      <c r="E28" s="5" t="s">
        <v>112</v>
      </c>
      <c r="F28" s="5" t="s">
        <v>815</v>
      </c>
      <c r="G28" s="28">
        <v>56000</v>
      </c>
      <c r="H28" s="28">
        <v>2.8282321428571429</v>
      </c>
      <c r="I28" s="28">
        <v>1.5838099999999999</v>
      </c>
      <c r="J28" s="28">
        <v>-2.66</v>
      </c>
      <c r="K28" s="28">
        <v>0.01</v>
      </c>
    </row>
    <row r="29" spans="2:11">
      <c r="B29" s="5" t="s">
        <v>816</v>
      </c>
      <c r="C29" s="5" t="s">
        <v>817</v>
      </c>
      <c r="D29" s="5" t="s">
        <v>129</v>
      </c>
      <c r="E29" s="5" t="s">
        <v>112</v>
      </c>
      <c r="F29" s="5" t="s">
        <v>818</v>
      </c>
      <c r="G29" s="28">
        <v>140000</v>
      </c>
      <c r="H29" s="28">
        <v>4.8218642857142928</v>
      </c>
      <c r="I29" s="28">
        <v>6.7506100000000098</v>
      </c>
      <c r="J29" s="28">
        <v>-11.33</v>
      </c>
      <c r="K29" s="28">
        <v>0.03</v>
      </c>
    </row>
    <row r="30" spans="2:11">
      <c r="B30" s="5" t="s">
        <v>819</v>
      </c>
      <c r="C30" s="5" t="s">
        <v>820</v>
      </c>
      <c r="D30" s="5" t="s">
        <v>129</v>
      </c>
      <c r="E30" s="5" t="s">
        <v>112</v>
      </c>
      <c r="F30" s="5" t="s">
        <v>821</v>
      </c>
      <c r="G30" s="28">
        <v>-50000</v>
      </c>
      <c r="H30" s="28">
        <v>4.5580999999999996</v>
      </c>
      <c r="I30" s="28">
        <v>-2.2790499999999998</v>
      </c>
      <c r="J30" s="28">
        <v>3.83</v>
      </c>
      <c r="K30" s="28">
        <v>-0.01</v>
      </c>
    </row>
    <row r="31" spans="2:11">
      <c r="B31" s="5" t="s">
        <v>822</v>
      </c>
      <c r="C31" s="5" t="s">
        <v>823</v>
      </c>
      <c r="D31" s="5" t="s">
        <v>129</v>
      </c>
      <c r="E31" s="5" t="s">
        <v>112</v>
      </c>
      <c r="F31" s="5" t="s">
        <v>824</v>
      </c>
      <c r="G31" s="28">
        <v>-115000</v>
      </c>
      <c r="H31" s="28">
        <v>2.7608695652173911</v>
      </c>
      <c r="I31" s="28">
        <v>-3.1749999999999998</v>
      </c>
      <c r="J31" s="28">
        <v>5.33</v>
      </c>
      <c r="K31" s="28">
        <v>-0.01</v>
      </c>
    </row>
    <row r="32" spans="2:11">
      <c r="B32" s="5" t="s">
        <v>825</v>
      </c>
      <c r="C32" s="5" t="s">
        <v>826</v>
      </c>
      <c r="D32" s="5" t="s">
        <v>129</v>
      </c>
      <c r="E32" s="5" t="s">
        <v>112</v>
      </c>
      <c r="F32" s="5" t="s">
        <v>827</v>
      </c>
      <c r="G32" s="28">
        <v>-15000</v>
      </c>
      <c r="H32" s="28">
        <v>1.6006666666666667</v>
      </c>
      <c r="I32" s="28">
        <v>-0.24010000000000001</v>
      </c>
      <c r="J32" s="28">
        <v>0.4</v>
      </c>
      <c r="K32" s="28">
        <v>0</v>
      </c>
    </row>
    <row r="33" spans="2:11">
      <c r="B33" s="49" t="s">
        <v>718</v>
      </c>
      <c r="C33" s="37"/>
      <c r="D33" s="37"/>
      <c r="G33" s="54">
        <v>-2374000</v>
      </c>
      <c r="I33" s="54">
        <v>-62.194603515431695</v>
      </c>
      <c r="J33" s="54">
        <v>104.41</v>
      </c>
      <c r="K33" s="54">
        <v>-0.27</v>
      </c>
    </row>
    <row r="34" spans="2:11">
      <c r="B34" s="49" t="s">
        <v>780</v>
      </c>
      <c r="C34" s="37"/>
      <c r="D34" s="37"/>
    </row>
    <row r="35" spans="2:11">
      <c r="B35" s="5" t="s">
        <v>828</v>
      </c>
      <c r="C35" s="5" t="s">
        <v>829</v>
      </c>
      <c r="D35" s="5" t="s">
        <v>830</v>
      </c>
      <c r="E35" s="5" t="s">
        <v>116</v>
      </c>
      <c r="F35" s="5" t="s">
        <v>831</v>
      </c>
      <c r="G35" s="28">
        <v>25000</v>
      </c>
      <c r="H35" s="28">
        <v>12.15704</v>
      </c>
      <c r="I35" s="28">
        <v>3.0392600000000001</v>
      </c>
      <c r="J35" s="28">
        <v>-5.0999999999999996</v>
      </c>
      <c r="K35" s="28">
        <v>0.01</v>
      </c>
    </row>
    <row r="36" spans="2:11">
      <c r="B36" s="5" t="s">
        <v>832</v>
      </c>
      <c r="C36" s="5" t="s">
        <v>833</v>
      </c>
      <c r="D36" s="5" t="s">
        <v>129</v>
      </c>
      <c r="E36" s="5" t="s">
        <v>116</v>
      </c>
      <c r="F36" s="5" t="s">
        <v>824</v>
      </c>
      <c r="G36" s="28">
        <v>20000</v>
      </c>
      <c r="H36" s="28">
        <v>-2.0489999999999999</v>
      </c>
      <c r="I36" s="28">
        <v>-0.4098</v>
      </c>
      <c r="J36" s="28">
        <v>0.69</v>
      </c>
      <c r="K36" s="28">
        <v>0</v>
      </c>
    </row>
    <row r="37" spans="2:11">
      <c r="B37" s="49" t="s">
        <v>781</v>
      </c>
      <c r="C37" s="37"/>
      <c r="D37" s="37"/>
      <c r="G37" s="54">
        <v>45000</v>
      </c>
      <c r="I37" s="54">
        <v>2.6294599999999999</v>
      </c>
      <c r="J37" s="54">
        <v>-4.41</v>
      </c>
      <c r="K37" s="54">
        <v>0.01</v>
      </c>
    </row>
    <row r="38" spans="2:11">
      <c r="B38" s="49" t="s">
        <v>719</v>
      </c>
      <c r="C38" s="37"/>
      <c r="D38" s="37"/>
    </row>
    <row r="39" spans="2:11">
      <c r="B39" s="5" t="s">
        <v>196</v>
      </c>
      <c r="C39" s="5" t="s">
        <v>196</v>
      </c>
      <c r="D39" s="5" t="s">
        <v>196</v>
      </c>
      <c r="E39" s="5" t="s">
        <v>196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</row>
    <row r="40" spans="2:11">
      <c r="B40" s="49" t="s">
        <v>720</v>
      </c>
      <c r="C40" s="37"/>
      <c r="D40" s="37"/>
      <c r="G40" s="54">
        <v>0</v>
      </c>
      <c r="I40" s="54">
        <v>0</v>
      </c>
      <c r="J40" s="54">
        <v>0</v>
      </c>
      <c r="K40" s="54">
        <v>0</v>
      </c>
    </row>
    <row r="41" spans="2:11">
      <c r="B41" s="49" t="s">
        <v>129</v>
      </c>
      <c r="C41" s="37"/>
      <c r="D41" s="37"/>
    </row>
    <row r="42" spans="2:11">
      <c r="B42" s="5" t="s">
        <v>196</v>
      </c>
      <c r="C42" s="5" t="s">
        <v>196</v>
      </c>
      <c r="D42" s="5" t="s">
        <v>196</v>
      </c>
      <c r="E42" s="5" t="s">
        <v>196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</row>
    <row r="43" spans="2:11">
      <c r="B43" s="49" t="s">
        <v>251</v>
      </c>
      <c r="C43" s="37"/>
      <c r="D43" s="37"/>
      <c r="G43" s="54">
        <v>0</v>
      </c>
      <c r="I43" s="54">
        <v>0</v>
      </c>
      <c r="J43" s="54">
        <v>0</v>
      </c>
      <c r="K43" s="54">
        <v>0</v>
      </c>
    </row>
    <row r="44" spans="2:11">
      <c r="B44" s="49" t="s">
        <v>225</v>
      </c>
      <c r="C44" s="37"/>
      <c r="D44" s="37"/>
      <c r="G44" s="54">
        <v>-2329000</v>
      </c>
      <c r="I44" s="54">
        <v>-59.565143515431693</v>
      </c>
      <c r="J44" s="54">
        <v>100</v>
      </c>
      <c r="K44" s="54">
        <v>-0.26</v>
      </c>
    </row>
    <row r="45" spans="2:11">
      <c r="B45" s="49" t="s">
        <v>226</v>
      </c>
      <c r="C45" s="37"/>
      <c r="D45" s="37"/>
    </row>
    <row r="46" spans="2:11">
      <c r="B46" s="49" t="s">
        <v>715</v>
      </c>
      <c r="C46" s="37"/>
      <c r="D46" s="37"/>
    </row>
    <row r="47" spans="2:11">
      <c r="B47" s="5" t="s">
        <v>196</v>
      </c>
      <c r="C47" s="5" t="s">
        <v>196</v>
      </c>
      <c r="D47" s="5" t="s">
        <v>196</v>
      </c>
      <c r="E47" s="5" t="s">
        <v>196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</row>
    <row r="48" spans="2:11">
      <c r="B48" s="49" t="s">
        <v>716</v>
      </c>
      <c r="C48" s="37"/>
      <c r="D48" s="37"/>
      <c r="G48" s="54">
        <v>0</v>
      </c>
      <c r="I48" s="54">
        <v>0</v>
      </c>
      <c r="J48" s="54">
        <v>0</v>
      </c>
      <c r="K48" s="54">
        <v>0</v>
      </c>
    </row>
    <row r="49" spans="2:11">
      <c r="B49" s="49" t="s">
        <v>782</v>
      </c>
      <c r="C49" s="37"/>
      <c r="D49" s="37"/>
    </row>
    <row r="50" spans="2:11">
      <c r="B50" s="5" t="s">
        <v>196</v>
      </c>
      <c r="C50" s="5" t="s">
        <v>196</v>
      </c>
      <c r="D50" s="5" t="s">
        <v>196</v>
      </c>
      <c r="E50" s="5" t="s">
        <v>196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</row>
    <row r="51" spans="2:11">
      <c r="B51" s="49" t="s">
        <v>783</v>
      </c>
      <c r="C51" s="37"/>
      <c r="D51" s="37"/>
      <c r="G51" s="54">
        <v>0</v>
      </c>
      <c r="I51" s="54">
        <v>0</v>
      </c>
      <c r="J51" s="54">
        <v>0</v>
      </c>
      <c r="K51" s="54">
        <v>0</v>
      </c>
    </row>
    <row r="52" spans="2:11">
      <c r="B52" s="49" t="s">
        <v>719</v>
      </c>
      <c r="C52" s="37"/>
      <c r="D52" s="37"/>
    </row>
    <row r="53" spans="2:11">
      <c r="B53" s="5" t="s">
        <v>196</v>
      </c>
      <c r="C53" s="5" t="s">
        <v>196</v>
      </c>
      <c r="D53" s="5" t="s">
        <v>196</v>
      </c>
      <c r="E53" s="5" t="s">
        <v>196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</row>
    <row r="54" spans="2:11">
      <c r="B54" s="49" t="s">
        <v>720</v>
      </c>
      <c r="C54" s="37"/>
      <c r="D54" s="37"/>
      <c r="G54" s="54">
        <v>0</v>
      </c>
      <c r="I54" s="54">
        <v>0</v>
      </c>
      <c r="J54" s="54">
        <v>0</v>
      </c>
      <c r="K54" s="54">
        <v>0</v>
      </c>
    </row>
    <row r="55" spans="2:11">
      <c r="B55" s="49" t="s">
        <v>129</v>
      </c>
      <c r="C55" s="37"/>
      <c r="D55" s="37"/>
    </row>
    <row r="56" spans="2:11">
      <c r="B56" s="5" t="s">
        <v>196</v>
      </c>
      <c r="C56" s="5" t="s">
        <v>196</v>
      </c>
      <c r="D56" s="5" t="s">
        <v>196</v>
      </c>
      <c r="E56" s="5" t="s">
        <v>196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</row>
    <row r="57" spans="2:11">
      <c r="B57" s="49" t="s">
        <v>251</v>
      </c>
      <c r="C57" s="37"/>
      <c r="D57" s="37"/>
      <c r="G57" s="54">
        <v>0</v>
      </c>
      <c r="I57" s="54">
        <v>0</v>
      </c>
      <c r="J57" s="54">
        <v>0</v>
      </c>
      <c r="K57" s="54">
        <v>0</v>
      </c>
    </row>
    <row r="58" spans="2:11">
      <c r="B58" s="49" t="s">
        <v>231</v>
      </c>
      <c r="C58" s="37"/>
      <c r="D58" s="37"/>
      <c r="G58" s="54">
        <v>0</v>
      </c>
      <c r="I58" s="54">
        <v>0</v>
      </c>
      <c r="J58" s="54">
        <v>0</v>
      </c>
      <c r="K58" s="54">
        <v>0</v>
      </c>
    </row>
    <row r="59" spans="2:11">
      <c r="B59" s="5" t="s">
        <v>232</v>
      </c>
      <c r="C59" s="37"/>
      <c r="D59" s="37"/>
    </row>
    <row r="60" spans="2:11">
      <c r="C60" s="37"/>
      <c r="D60" s="37"/>
    </row>
    <row r="61" spans="2:11">
      <c r="C61" s="37"/>
      <c r="D61" s="37"/>
    </row>
    <row r="62" spans="2:11">
      <c r="C62" s="37"/>
      <c r="D62" s="37"/>
    </row>
    <row r="63" spans="2:11">
      <c r="C63" s="37"/>
      <c r="D63" s="37"/>
    </row>
    <row r="64" spans="2:11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81" t="s">
        <v>142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3"/>
    </row>
    <row r="7" spans="2:78" ht="26.25" customHeight="1">
      <c r="B7" s="81" t="s">
        <v>151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3"/>
    </row>
    <row r="8" spans="2:78" s="42" customFormat="1" ht="63">
      <c r="B8" s="10" t="s">
        <v>102</v>
      </c>
      <c r="C8" s="62" t="s">
        <v>50</v>
      </c>
      <c r="D8" s="62" t="s">
        <v>140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</v>
      </c>
      <c r="O8" s="62" t="s">
        <v>76</v>
      </c>
      <c r="P8" s="63" t="s">
        <v>58</v>
      </c>
      <c r="Q8" s="84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5" t="s">
        <v>7</v>
      </c>
      <c r="Q9" s="85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8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194</v>
      </c>
      <c r="D12" s="37"/>
    </row>
    <row r="13" spans="2:78">
      <c r="B13" s="49" t="s">
        <v>723</v>
      </c>
      <c r="D13" s="37"/>
    </row>
    <row r="14" spans="2:78">
      <c r="B14" s="5" t="s">
        <v>196</v>
      </c>
      <c r="C14" s="5" t="s">
        <v>196</v>
      </c>
      <c r="D14" s="37"/>
      <c r="E14" s="5" t="s">
        <v>196</v>
      </c>
      <c r="H14" s="28">
        <v>0</v>
      </c>
      <c r="I14" s="5" t="s">
        <v>196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724</v>
      </c>
      <c r="D15" s="37"/>
      <c r="H15" s="54">
        <v>0</v>
      </c>
      <c r="K15" s="54">
        <v>0</v>
      </c>
      <c r="L15" s="54">
        <v>0</v>
      </c>
      <c r="N15" s="54">
        <v>0</v>
      </c>
      <c r="P15" s="54">
        <v>0</v>
      </c>
      <c r="Q15" s="54">
        <v>0</v>
      </c>
    </row>
    <row r="16" spans="2:78">
      <c r="B16" s="49" t="s">
        <v>725</v>
      </c>
      <c r="D16" s="37"/>
    </row>
    <row r="17" spans="2:17">
      <c r="B17" s="5" t="s">
        <v>196</v>
      </c>
      <c r="C17" s="5" t="s">
        <v>196</v>
      </c>
      <c r="D17" s="37"/>
      <c r="E17" s="5" t="s">
        <v>196</v>
      </c>
      <c r="H17" s="28">
        <v>0</v>
      </c>
      <c r="I17" s="5" t="s">
        <v>196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49" t="s">
        <v>726</v>
      </c>
      <c r="D18" s="37"/>
      <c r="H18" s="54">
        <v>0</v>
      </c>
      <c r="K18" s="54">
        <v>0</v>
      </c>
      <c r="L18" s="54">
        <v>0</v>
      </c>
      <c r="N18" s="54">
        <v>0</v>
      </c>
      <c r="P18" s="54">
        <v>0</v>
      </c>
      <c r="Q18" s="54">
        <v>0</v>
      </c>
    </row>
    <row r="19" spans="2:17">
      <c r="B19" s="49" t="s">
        <v>727</v>
      </c>
      <c r="D19" s="37"/>
    </row>
    <row r="20" spans="2:17">
      <c r="B20" s="5" t="s">
        <v>196</v>
      </c>
      <c r="C20" s="5" t="s">
        <v>196</v>
      </c>
      <c r="D20" s="37"/>
      <c r="E20" s="5" t="s">
        <v>196</v>
      </c>
      <c r="H20" s="28">
        <v>0</v>
      </c>
      <c r="I20" s="5" t="s">
        <v>196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</row>
    <row r="21" spans="2:17">
      <c r="B21" s="5" t="s">
        <v>196</v>
      </c>
      <c r="C21" s="5" t="s">
        <v>196</v>
      </c>
      <c r="D21" s="37"/>
      <c r="E21" s="5" t="s">
        <v>196</v>
      </c>
      <c r="H21" s="28">
        <v>0</v>
      </c>
      <c r="I21" s="5" t="s">
        <v>196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5" t="s">
        <v>196</v>
      </c>
      <c r="C22" s="5" t="s">
        <v>196</v>
      </c>
      <c r="D22" s="37"/>
      <c r="E22" s="5" t="s">
        <v>196</v>
      </c>
      <c r="H22" s="28">
        <v>0</v>
      </c>
      <c r="I22" s="5" t="s">
        <v>196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</row>
    <row r="23" spans="2:17">
      <c r="B23" s="5" t="s">
        <v>196</v>
      </c>
      <c r="C23" s="5" t="s">
        <v>196</v>
      </c>
      <c r="D23" s="37"/>
      <c r="E23" s="5" t="s">
        <v>196</v>
      </c>
      <c r="H23" s="28">
        <v>0</v>
      </c>
      <c r="I23" s="5" t="s">
        <v>196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</row>
    <row r="24" spans="2:17">
      <c r="B24" s="49" t="s">
        <v>728</v>
      </c>
      <c r="D24" s="37"/>
      <c r="H24" s="54">
        <v>0</v>
      </c>
      <c r="K24" s="54">
        <v>0</v>
      </c>
      <c r="L24" s="54">
        <v>0</v>
      </c>
      <c r="N24" s="54">
        <v>0</v>
      </c>
      <c r="P24" s="54">
        <v>0</v>
      </c>
      <c r="Q24" s="54">
        <v>0</v>
      </c>
    </row>
    <row r="25" spans="2:17">
      <c r="B25" s="49" t="s">
        <v>225</v>
      </c>
      <c r="D25" s="37"/>
      <c r="H25" s="54">
        <v>0</v>
      </c>
      <c r="K25" s="54">
        <v>0</v>
      </c>
      <c r="L25" s="54">
        <v>0</v>
      </c>
      <c r="N25" s="54">
        <v>0</v>
      </c>
      <c r="P25" s="54">
        <v>0</v>
      </c>
      <c r="Q25" s="54">
        <v>0</v>
      </c>
    </row>
    <row r="26" spans="2:17">
      <c r="B26" s="49" t="s">
        <v>226</v>
      </c>
      <c r="D26" s="37"/>
    </row>
    <row r="27" spans="2:17">
      <c r="B27" s="49" t="s">
        <v>723</v>
      </c>
      <c r="D27" s="37"/>
    </row>
    <row r="28" spans="2:17">
      <c r="B28" s="5" t="s">
        <v>196</v>
      </c>
      <c r="C28" s="5" t="s">
        <v>196</v>
      </c>
      <c r="D28" s="37"/>
      <c r="E28" s="5" t="s">
        <v>196</v>
      </c>
      <c r="H28" s="28">
        <v>0</v>
      </c>
      <c r="I28" s="5" t="s">
        <v>196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</row>
    <row r="29" spans="2:17">
      <c r="B29" s="49" t="s">
        <v>724</v>
      </c>
      <c r="D29" s="37"/>
      <c r="H29" s="54">
        <v>0</v>
      </c>
      <c r="K29" s="54">
        <v>0</v>
      </c>
      <c r="L29" s="54">
        <v>0</v>
      </c>
      <c r="N29" s="54">
        <v>0</v>
      </c>
      <c r="P29" s="54">
        <v>0</v>
      </c>
      <c r="Q29" s="54">
        <v>0</v>
      </c>
    </row>
    <row r="30" spans="2:17">
      <c r="B30" s="49" t="s">
        <v>725</v>
      </c>
      <c r="D30" s="37"/>
    </row>
    <row r="31" spans="2:17">
      <c r="B31" s="5" t="s">
        <v>196</v>
      </c>
      <c r="C31" s="5" t="s">
        <v>196</v>
      </c>
      <c r="D31" s="37"/>
      <c r="E31" s="5" t="s">
        <v>196</v>
      </c>
      <c r="H31" s="28">
        <v>0</v>
      </c>
      <c r="I31" s="5" t="s">
        <v>196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</row>
    <row r="32" spans="2:17">
      <c r="B32" s="49" t="s">
        <v>726</v>
      </c>
      <c r="D32" s="37"/>
      <c r="H32" s="54">
        <v>0</v>
      </c>
      <c r="K32" s="54">
        <v>0</v>
      </c>
      <c r="L32" s="54">
        <v>0</v>
      </c>
      <c r="N32" s="54">
        <v>0</v>
      </c>
      <c r="P32" s="54">
        <v>0</v>
      </c>
      <c r="Q32" s="54">
        <v>0</v>
      </c>
    </row>
    <row r="33" spans="2:17">
      <c r="B33" s="49" t="s">
        <v>727</v>
      </c>
      <c r="D33" s="37"/>
    </row>
    <row r="34" spans="2:17">
      <c r="B34" s="5" t="s">
        <v>196</v>
      </c>
      <c r="C34" s="5" t="s">
        <v>196</v>
      </c>
      <c r="D34" s="37"/>
      <c r="E34" s="5" t="s">
        <v>196</v>
      </c>
      <c r="H34" s="28">
        <v>0</v>
      </c>
      <c r="I34" s="5" t="s">
        <v>196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</row>
    <row r="35" spans="2:17">
      <c r="B35" s="5" t="s">
        <v>196</v>
      </c>
      <c r="C35" s="5" t="s">
        <v>196</v>
      </c>
      <c r="D35" s="37"/>
      <c r="E35" s="5" t="s">
        <v>196</v>
      </c>
      <c r="H35" s="28">
        <v>0</v>
      </c>
      <c r="I35" s="5" t="s">
        <v>196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</row>
    <row r="36" spans="2:17">
      <c r="B36" s="5" t="s">
        <v>196</v>
      </c>
      <c r="C36" s="5" t="s">
        <v>196</v>
      </c>
      <c r="D36" s="37"/>
      <c r="E36" s="5" t="s">
        <v>196</v>
      </c>
      <c r="H36" s="28">
        <v>0</v>
      </c>
      <c r="I36" s="5" t="s">
        <v>196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</row>
    <row r="37" spans="2:17">
      <c r="B37" s="5" t="s">
        <v>196</v>
      </c>
      <c r="C37" s="5" t="s">
        <v>196</v>
      </c>
      <c r="D37" s="37"/>
      <c r="E37" s="5" t="s">
        <v>196</v>
      </c>
      <c r="H37" s="28">
        <v>0</v>
      </c>
      <c r="I37" s="5" t="s">
        <v>196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</row>
    <row r="38" spans="2:17">
      <c r="B38" s="49" t="s">
        <v>728</v>
      </c>
      <c r="D38" s="37"/>
      <c r="H38" s="54">
        <v>0</v>
      </c>
      <c r="K38" s="54">
        <v>0</v>
      </c>
      <c r="L38" s="54">
        <v>0</v>
      </c>
      <c r="N38" s="54">
        <v>0</v>
      </c>
      <c r="P38" s="54">
        <v>0</v>
      </c>
      <c r="Q38" s="54">
        <v>0</v>
      </c>
    </row>
    <row r="39" spans="2:17">
      <c r="B39" s="49" t="s">
        <v>231</v>
      </c>
      <c r="D39" s="37"/>
      <c r="H39" s="54">
        <v>0</v>
      </c>
      <c r="K39" s="54">
        <v>0</v>
      </c>
      <c r="L39" s="54">
        <v>0</v>
      </c>
      <c r="N39" s="54">
        <v>0</v>
      </c>
      <c r="P39" s="54">
        <v>0</v>
      </c>
      <c r="Q39" s="54">
        <v>0</v>
      </c>
    </row>
    <row r="40" spans="2:17">
      <c r="B40" s="5" t="s">
        <v>232</v>
      </c>
      <c r="D40" s="37"/>
    </row>
    <row r="41" spans="2:17">
      <c r="D41" s="37"/>
    </row>
    <row r="42" spans="2:17">
      <c r="D42" s="37"/>
    </row>
    <row r="43" spans="2:17">
      <c r="D43" s="37"/>
    </row>
    <row r="44" spans="2:17">
      <c r="D44" s="37"/>
    </row>
    <row r="45" spans="2:17">
      <c r="D45" s="37"/>
    </row>
    <row r="46" spans="2:17">
      <c r="D46" s="37"/>
    </row>
    <row r="47" spans="2:17">
      <c r="D47" s="37"/>
    </row>
    <row r="48" spans="2:17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81" t="s">
        <v>152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59" s="42" customFormat="1" ht="63">
      <c r="B8" s="10" t="s">
        <v>102</v>
      </c>
      <c r="C8" s="62" t="s">
        <v>153</v>
      </c>
      <c r="D8" s="62" t="s">
        <v>50</v>
      </c>
      <c r="E8" s="62" t="s">
        <v>52</v>
      </c>
      <c r="F8" s="62" t="s">
        <v>53</v>
      </c>
      <c r="G8" s="62" t="s">
        <v>73</v>
      </c>
      <c r="H8" s="62" t="s">
        <v>54</v>
      </c>
      <c r="I8" s="41" t="s">
        <v>154</v>
      </c>
      <c r="J8" s="63" t="s">
        <v>56</v>
      </c>
      <c r="K8" s="62" t="s">
        <v>74</v>
      </c>
      <c r="L8" s="62" t="s">
        <v>75</v>
      </c>
      <c r="M8" s="62" t="s">
        <v>5</v>
      </c>
      <c r="N8" s="63" t="s">
        <v>58</v>
      </c>
      <c r="O8" s="84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9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5" t="s">
        <v>7</v>
      </c>
      <c r="O9" s="85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8" t="s">
        <v>80</v>
      </c>
      <c r="N10" s="68" t="s">
        <v>81</v>
      </c>
      <c r="O10" s="68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194</v>
      </c>
    </row>
    <row r="13" spans="2:59">
      <c r="B13" s="49" t="s">
        <v>834</v>
      </c>
    </row>
    <row r="14" spans="2:59">
      <c r="B14" s="5" t="s">
        <v>196</v>
      </c>
      <c r="D14" s="5" t="s">
        <v>196</v>
      </c>
      <c r="E14" s="5" t="s">
        <v>196</v>
      </c>
      <c r="G14" s="28">
        <v>0</v>
      </c>
      <c r="H14" s="5" t="s">
        <v>196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835</v>
      </c>
      <c r="G15" s="54">
        <v>0</v>
      </c>
      <c r="J15" s="54">
        <v>0</v>
      </c>
      <c r="K15" s="54">
        <v>0</v>
      </c>
      <c r="M15" s="54">
        <v>0</v>
      </c>
      <c r="N15" s="54">
        <v>0</v>
      </c>
      <c r="O15" s="54">
        <v>0</v>
      </c>
    </row>
    <row r="16" spans="2:59">
      <c r="B16" s="49" t="s">
        <v>836</v>
      </c>
    </row>
    <row r="17" spans="2:15">
      <c r="B17" s="5" t="s">
        <v>196</v>
      </c>
      <c r="D17" s="5" t="s">
        <v>196</v>
      </c>
      <c r="E17" s="5" t="s">
        <v>196</v>
      </c>
      <c r="G17" s="28">
        <v>0</v>
      </c>
      <c r="H17" s="5" t="s">
        <v>196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49" t="s">
        <v>837</v>
      </c>
      <c r="G18" s="54">
        <v>0</v>
      </c>
      <c r="J18" s="54">
        <v>0</v>
      </c>
      <c r="K18" s="54">
        <v>0</v>
      </c>
      <c r="M18" s="54">
        <v>0</v>
      </c>
      <c r="N18" s="54">
        <v>0</v>
      </c>
      <c r="O18" s="54">
        <v>0</v>
      </c>
    </row>
    <row r="19" spans="2:15">
      <c r="B19" s="49" t="s">
        <v>838</v>
      </c>
    </row>
    <row r="20" spans="2:15">
      <c r="B20" s="5" t="s">
        <v>196</v>
      </c>
      <c r="D20" s="5" t="s">
        <v>196</v>
      </c>
      <c r="E20" s="5" t="s">
        <v>196</v>
      </c>
      <c r="G20" s="28">
        <v>0</v>
      </c>
      <c r="H20" s="5" t="s">
        <v>196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839</v>
      </c>
      <c r="G21" s="54">
        <v>0</v>
      </c>
      <c r="J21" s="54">
        <v>0</v>
      </c>
      <c r="K21" s="54">
        <v>0</v>
      </c>
      <c r="M21" s="54">
        <v>0</v>
      </c>
      <c r="N21" s="54">
        <v>0</v>
      </c>
      <c r="O21" s="54">
        <v>0</v>
      </c>
    </row>
    <row r="22" spans="2:15">
      <c r="B22" s="49" t="s">
        <v>840</v>
      </c>
    </row>
    <row r="23" spans="2:15">
      <c r="B23" s="5" t="s">
        <v>196</v>
      </c>
      <c r="D23" s="5" t="s">
        <v>196</v>
      </c>
      <c r="E23" s="5" t="s">
        <v>196</v>
      </c>
      <c r="G23" s="28">
        <v>0</v>
      </c>
      <c r="H23" s="5" t="s">
        <v>196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</row>
    <row r="24" spans="2:15">
      <c r="B24" s="49" t="s">
        <v>841</v>
      </c>
      <c r="G24" s="54">
        <v>0</v>
      </c>
      <c r="J24" s="54">
        <v>0</v>
      </c>
      <c r="K24" s="54">
        <v>0</v>
      </c>
      <c r="M24" s="54">
        <v>0</v>
      </c>
      <c r="N24" s="54">
        <v>0</v>
      </c>
      <c r="O24" s="54">
        <v>0</v>
      </c>
    </row>
    <row r="25" spans="2:15">
      <c r="B25" s="49" t="s">
        <v>842</v>
      </c>
    </row>
    <row r="26" spans="2:15">
      <c r="B26" s="5" t="s">
        <v>196</v>
      </c>
      <c r="D26" s="5" t="s">
        <v>196</v>
      </c>
      <c r="E26" s="5" t="s">
        <v>196</v>
      </c>
      <c r="G26" s="28">
        <v>0</v>
      </c>
      <c r="H26" s="5" t="s">
        <v>196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</row>
    <row r="27" spans="2:15">
      <c r="B27" s="49" t="s">
        <v>843</v>
      </c>
      <c r="G27" s="54">
        <v>0</v>
      </c>
      <c r="J27" s="54">
        <v>0</v>
      </c>
      <c r="K27" s="54">
        <v>0</v>
      </c>
      <c r="M27" s="54">
        <v>0</v>
      </c>
      <c r="N27" s="54">
        <v>0</v>
      </c>
      <c r="O27" s="54">
        <v>0</v>
      </c>
    </row>
    <row r="28" spans="2:15">
      <c r="B28" s="49" t="s">
        <v>844</v>
      </c>
    </row>
    <row r="29" spans="2:15">
      <c r="B29" s="49" t="s">
        <v>845</v>
      </c>
    </row>
    <row r="30" spans="2:15">
      <c r="B30" s="5" t="s">
        <v>196</v>
      </c>
      <c r="D30" s="5" t="s">
        <v>196</v>
      </c>
      <c r="E30" s="5" t="s">
        <v>196</v>
      </c>
      <c r="G30" s="28">
        <v>0</v>
      </c>
      <c r="H30" s="5" t="s">
        <v>196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</row>
    <row r="31" spans="2:15">
      <c r="B31" s="49" t="s">
        <v>846</v>
      </c>
      <c r="G31" s="54">
        <v>0</v>
      </c>
      <c r="J31" s="54">
        <v>0</v>
      </c>
      <c r="K31" s="54">
        <v>0</v>
      </c>
      <c r="M31" s="54">
        <v>0</v>
      </c>
      <c r="N31" s="54">
        <v>0</v>
      </c>
      <c r="O31" s="54">
        <v>0</v>
      </c>
    </row>
    <row r="32" spans="2:15">
      <c r="B32" s="49" t="s">
        <v>847</v>
      </c>
    </row>
    <row r="33" spans="2:15">
      <c r="B33" s="5" t="s">
        <v>196</v>
      </c>
      <c r="D33" s="5" t="s">
        <v>196</v>
      </c>
      <c r="E33" s="5" t="s">
        <v>196</v>
      </c>
      <c r="G33" s="28">
        <v>0</v>
      </c>
      <c r="H33" s="5" t="s">
        <v>196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</row>
    <row r="34" spans="2:15">
      <c r="B34" s="49" t="s">
        <v>848</v>
      </c>
      <c r="G34" s="54">
        <v>0</v>
      </c>
      <c r="J34" s="54">
        <v>0</v>
      </c>
      <c r="K34" s="54">
        <v>0</v>
      </c>
      <c r="M34" s="54">
        <v>0</v>
      </c>
      <c r="N34" s="54">
        <v>0</v>
      </c>
      <c r="O34" s="54">
        <v>0</v>
      </c>
    </row>
    <row r="35" spans="2:15">
      <c r="B35" s="49" t="s">
        <v>849</v>
      </c>
      <c r="G35" s="54">
        <v>0</v>
      </c>
      <c r="J35" s="54">
        <v>0</v>
      </c>
      <c r="K35" s="54">
        <v>0</v>
      </c>
      <c r="M35" s="54">
        <v>0</v>
      </c>
      <c r="N35" s="54">
        <v>0</v>
      </c>
      <c r="O35" s="54">
        <v>0</v>
      </c>
    </row>
    <row r="36" spans="2:15">
      <c r="B36" s="49" t="s">
        <v>850</v>
      </c>
    </row>
    <row r="37" spans="2:15">
      <c r="B37" s="5" t="s">
        <v>196</v>
      </c>
      <c r="D37" s="5" t="s">
        <v>196</v>
      </c>
      <c r="E37" s="5" t="s">
        <v>196</v>
      </c>
      <c r="G37" s="28">
        <v>0</v>
      </c>
      <c r="H37" s="5" t="s">
        <v>196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</row>
    <row r="38" spans="2:15">
      <c r="B38" s="49" t="s">
        <v>851</v>
      </c>
      <c r="G38" s="54">
        <v>0</v>
      </c>
      <c r="J38" s="54">
        <v>0</v>
      </c>
      <c r="K38" s="54">
        <v>0</v>
      </c>
      <c r="M38" s="54">
        <v>0</v>
      </c>
      <c r="N38" s="54">
        <v>0</v>
      </c>
      <c r="O38" s="54">
        <v>0</v>
      </c>
    </row>
    <row r="39" spans="2:15">
      <c r="B39" s="49" t="s">
        <v>852</v>
      </c>
    </row>
    <row r="40" spans="2:15">
      <c r="B40" s="5" t="s">
        <v>196</v>
      </c>
      <c r="D40" s="5" t="s">
        <v>196</v>
      </c>
      <c r="E40" s="5" t="s">
        <v>196</v>
      </c>
      <c r="G40" s="28">
        <v>0</v>
      </c>
      <c r="H40" s="5" t="s">
        <v>196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49" t="s">
        <v>853</v>
      </c>
      <c r="G41" s="54">
        <v>0</v>
      </c>
      <c r="J41" s="54">
        <v>0</v>
      </c>
      <c r="K41" s="54">
        <v>0</v>
      </c>
      <c r="M41" s="54">
        <v>0</v>
      </c>
      <c r="N41" s="54">
        <v>0</v>
      </c>
      <c r="O41" s="54">
        <v>0</v>
      </c>
    </row>
    <row r="42" spans="2:15">
      <c r="B42" s="49" t="s">
        <v>225</v>
      </c>
      <c r="G42" s="54">
        <v>0</v>
      </c>
      <c r="J42" s="54">
        <v>0</v>
      </c>
      <c r="K42" s="54">
        <v>0</v>
      </c>
      <c r="M42" s="54">
        <v>0</v>
      </c>
      <c r="N42" s="54">
        <v>0</v>
      </c>
      <c r="O42" s="54">
        <v>0</v>
      </c>
    </row>
    <row r="43" spans="2:15">
      <c r="B43" s="49" t="s">
        <v>226</v>
      </c>
    </row>
    <row r="44" spans="2:15">
      <c r="B44" s="49" t="s">
        <v>854</v>
      </c>
    </row>
    <row r="45" spans="2:15">
      <c r="B45" s="5" t="s">
        <v>196</v>
      </c>
      <c r="D45" s="5" t="s">
        <v>196</v>
      </c>
      <c r="E45" s="5" t="s">
        <v>196</v>
      </c>
      <c r="G45" s="28">
        <v>0</v>
      </c>
      <c r="H45" s="5" t="s">
        <v>196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</row>
    <row r="46" spans="2:15">
      <c r="B46" s="49" t="s">
        <v>855</v>
      </c>
      <c r="G46" s="54">
        <v>0</v>
      </c>
      <c r="J46" s="54">
        <v>0</v>
      </c>
      <c r="K46" s="54">
        <v>0</v>
      </c>
      <c r="M46" s="54">
        <v>0</v>
      </c>
      <c r="N46" s="54">
        <v>0</v>
      </c>
      <c r="O46" s="54">
        <v>0</v>
      </c>
    </row>
    <row r="47" spans="2:15">
      <c r="B47" s="49" t="s">
        <v>838</v>
      </c>
    </row>
    <row r="48" spans="2:15">
      <c r="B48" s="5" t="s">
        <v>196</v>
      </c>
      <c r="D48" s="5" t="s">
        <v>196</v>
      </c>
      <c r="E48" s="5" t="s">
        <v>196</v>
      </c>
      <c r="G48" s="28">
        <v>0</v>
      </c>
      <c r="H48" s="5" t="s">
        <v>196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</row>
    <row r="49" spans="2:15">
      <c r="B49" s="49" t="s">
        <v>839</v>
      </c>
      <c r="G49" s="54">
        <v>0</v>
      </c>
      <c r="J49" s="54">
        <v>0</v>
      </c>
      <c r="K49" s="54">
        <v>0</v>
      </c>
      <c r="M49" s="54">
        <v>0</v>
      </c>
      <c r="N49" s="54">
        <v>0</v>
      </c>
      <c r="O49" s="54">
        <v>0</v>
      </c>
    </row>
    <row r="50" spans="2:15">
      <c r="B50" s="49" t="s">
        <v>840</v>
      </c>
    </row>
    <row r="51" spans="2:15">
      <c r="B51" s="5" t="s">
        <v>196</v>
      </c>
      <c r="D51" s="5" t="s">
        <v>196</v>
      </c>
      <c r="E51" s="5" t="s">
        <v>196</v>
      </c>
      <c r="G51" s="28">
        <v>0</v>
      </c>
      <c r="H51" s="5" t="s">
        <v>196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</row>
    <row r="52" spans="2:15">
      <c r="B52" s="49" t="s">
        <v>841</v>
      </c>
      <c r="G52" s="54">
        <v>0</v>
      </c>
      <c r="J52" s="54">
        <v>0</v>
      </c>
      <c r="K52" s="54">
        <v>0</v>
      </c>
      <c r="M52" s="54">
        <v>0</v>
      </c>
      <c r="N52" s="54">
        <v>0</v>
      </c>
      <c r="O52" s="54">
        <v>0</v>
      </c>
    </row>
    <row r="53" spans="2:15">
      <c r="B53" s="49" t="s">
        <v>852</v>
      </c>
    </row>
    <row r="54" spans="2:15">
      <c r="B54" s="5" t="s">
        <v>196</v>
      </c>
      <c r="D54" s="5" t="s">
        <v>196</v>
      </c>
      <c r="E54" s="5" t="s">
        <v>196</v>
      </c>
      <c r="G54" s="28">
        <v>0</v>
      </c>
      <c r="H54" s="5" t="s">
        <v>196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</row>
    <row r="55" spans="2:15">
      <c r="B55" s="49" t="s">
        <v>853</v>
      </c>
      <c r="G55" s="54">
        <v>0</v>
      </c>
      <c r="J55" s="54">
        <v>0</v>
      </c>
      <c r="K55" s="54">
        <v>0</v>
      </c>
      <c r="M55" s="54">
        <v>0</v>
      </c>
      <c r="N55" s="54">
        <v>0</v>
      </c>
      <c r="O55" s="54">
        <v>0</v>
      </c>
    </row>
    <row r="56" spans="2:15">
      <c r="B56" s="49" t="s">
        <v>231</v>
      </c>
      <c r="G56" s="54">
        <v>0</v>
      </c>
      <c r="J56" s="54">
        <v>0</v>
      </c>
      <c r="K56" s="54">
        <v>0</v>
      </c>
      <c r="M56" s="54">
        <v>0</v>
      </c>
      <c r="N56" s="54">
        <v>0</v>
      </c>
      <c r="O56" s="54">
        <v>0</v>
      </c>
    </row>
    <row r="57" spans="2:15">
      <c r="B57" s="5" t="s">
        <v>232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81" t="s">
        <v>159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</row>
    <row r="8" spans="2:64" s="42" customFormat="1" ht="63">
      <c r="B8" s="90" t="s">
        <v>102</v>
      </c>
      <c r="C8" s="91" t="s">
        <v>50</v>
      </c>
      <c r="D8" s="91" t="s">
        <v>51</v>
      </c>
      <c r="E8" s="91" t="s">
        <v>52</v>
      </c>
      <c r="F8" s="91" t="s">
        <v>53</v>
      </c>
      <c r="G8" s="91" t="s">
        <v>73</v>
      </c>
      <c r="H8" s="91" t="s">
        <v>54</v>
      </c>
      <c r="I8" s="91" t="s">
        <v>160</v>
      </c>
      <c r="J8" s="91" t="s">
        <v>56</v>
      </c>
      <c r="K8" s="91" t="s">
        <v>74</v>
      </c>
      <c r="L8" s="91" t="s">
        <v>75</v>
      </c>
      <c r="M8" s="91" t="s">
        <v>5</v>
      </c>
      <c r="N8" s="92" t="s">
        <v>58</v>
      </c>
      <c r="O8" s="93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5"/>
      <c r="D9" s="65"/>
      <c r="E9" s="65"/>
      <c r="F9" s="65"/>
      <c r="G9" s="65" t="s">
        <v>78</v>
      </c>
      <c r="H9" s="65"/>
      <c r="I9" s="65" t="s">
        <v>7</v>
      </c>
      <c r="J9" s="65" t="s">
        <v>7</v>
      </c>
      <c r="K9" s="65"/>
      <c r="L9" s="65" t="s">
        <v>79</v>
      </c>
      <c r="M9" s="65" t="s">
        <v>6</v>
      </c>
      <c r="N9" s="65" t="s">
        <v>7</v>
      </c>
      <c r="O9" s="85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8" t="s">
        <v>81</v>
      </c>
      <c r="O10" s="68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194</v>
      </c>
    </row>
    <row r="13" spans="2:64">
      <c r="B13" s="49" t="s">
        <v>739</v>
      </c>
    </row>
    <row r="14" spans="2:64">
      <c r="B14" s="5" t="s">
        <v>196</v>
      </c>
      <c r="C14" s="5" t="s">
        <v>196</v>
      </c>
      <c r="E14" s="5" t="s">
        <v>196</v>
      </c>
      <c r="G14" s="28">
        <v>0</v>
      </c>
      <c r="H14" s="5" t="s">
        <v>196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740</v>
      </c>
      <c r="G15" s="54">
        <v>0</v>
      </c>
      <c r="J15" s="54">
        <v>0</v>
      </c>
      <c r="K15" s="54">
        <v>0</v>
      </c>
      <c r="M15" s="54">
        <v>0</v>
      </c>
      <c r="N15" s="54">
        <v>0</v>
      </c>
      <c r="O15" s="54">
        <v>0</v>
      </c>
    </row>
    <row r="16" spans="2:64">
      <c r="B16" s="49" t="s">
        <v>741</v>
      </c>
    </row>
    <row r="17" spans="2:15">
      <c r="B17" s="5" t="s">
        <v>196</v>
      </c>
      <c r="C17" s="5" t="s">
        <v>196</v>
      </c>
      <c r="E17" s="5" t="s">
        <v>196</v>
      </c>
      <c r="G17" s="28">
        <v>0</v>
      </c>
      <c r="H17" s="5" t="s">
        <v>196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49" t="s">
        <v>742</v>
      </c>
      <c r="G18" s="54">
        <v>0</v>
      </c>
      <c r="J18" s="54">
        <v>0</v>
      </c>
      <c r="K18" s="54">
        <v>0</v>
      </c>
      <c r="M18" s="54">
        <v>0</v>
      </c>
      <c r="N18" s="54">
        <v>0</v>
      </c>
      <c r="O18" s="54">
        <v>0</v>
      </c>
    </row>
    <row r="19" spans="2:15">
      <c r="B19" s="49" t="s">
        <v>856</v>
      </c>
    </row>
    <row r="20" spans="2:15">
      <c r="B20" s="5" t="s">
        <v>196</v>
      </c>
      <c r="C20" s="5" t="s">
        <v>196</v>
      </c>
      <c r="E20" s="5" t="s">
        <v>196</v>
      </c>
      <c r="G20" s="28">
        <v>0</v>
      </c>
      <c r="H20" s="5" t="s">
        <v>196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857</v>
      </c>
      <c r="G21" s="54">
        <v>0</v>
      </c>
      <c r="J21" s="54">
        <v>0</v>
      </c>
      <c r="K21" s="54">
        <v>0</v>
      </c>
      <c r="M21" s="54">
        <v>0</v>
      </c>
      <c r="N21" s="54">
        <v>0</v>
      </c>
      <c r="O21" s="54">
        <v>0</v>
      </c>
    </row>
    <row r="22" spans="2:15">
      <c r="B22" s="49" t="s">
        <v>858</v>
      </c>
    </row>
    <row r="23" spans="2:15">
      <c r="B23" s="5" t="s">
        <v>196</v>
      </c>
      <c r="C23" s="5" t="s">
        <v>196</v>
      </c>
      <c r="E23" s="5" t="s">
        <v>196</v>
      </c>
      <c r="G23" s="28">
        <v>0</v>
      </c>
      <c r="H23" s="5" t="s">
        <v>196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</row>
    <row r="24" spans="2:15">
      <c r="B24" s="49" t="s">
        <v>859</v>
      </c>
      <c r="G24" s="54">
        <v>0</v>
      </c>
      <c r="J24" s="54">
        <v>0</v>
      </c>
      <c r="K24" s="54">
        <v>0</v>
      </c>
      <c r="M24" s="54">
        <v>0</v>
      </c>
      <c r="N24" s="54">
        <v>0</v>
      </c>
      <c r="O24" s="54">
        <v>0</v>
      </c>
    </row>
    <row r="25" spans="2:15">
      <c r="B25" s="49" t="s">
        <v>129</v>
      </c>
    </row>
    <row r="26" spans="2:15">
      <c r="B26" s="5" t="s">
        <v>196</v>
      </c>
      <c r="C26" s="5" t="s">
        <v>196</v>
      </c>
      <c r="E26" s="5" t="s">
        <v>196</v>
      </c>
      <c r="G26" s="28">
        <v>0</v>
      </c>
      <c r="H26" s="5" t="s">
        <v>196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</row>
    <row r="27" spans="2:15">
      <c r="B27" s="49" t="s">
        <v>251</v>
      </c>
      <c r="G27" s="54">
        <v>0</v>
      </c>
      <c r="J27" s="54">
        <v>0</v>
      </c>
      <c r="K27" s="54">
        <v>0</v>
      </c>
      <c r="M27" s="54">
        <v>0</v>
      </c>
      <c r="N27" s="54">
        <v>0</v>
      </c>
      <c r="O27" s="54">
        <v>0</v>
      </c>
    </row>
    <row r="28" spans="2:15">
      <c r="B28" s="49" t="s">
        <v>225</v>
      </c>
      <c r="G28" s="54">
        <v>0</v>
      </c>
      <c r="J28" s="54">
        <v>0</v>
      </c>
      <c r="K28" s="54">
        <v>0</v>
      </c>
      <c r="M28" s="54">
        <v>0</v>
      </c>
      <c r="N28" s="54">
        <v>0</v>
      </c>
      <c r="O28" s="54">
        <v>0</v>
      </c>
    </row>
    <row r="29" spans="2:15">
      <c r="B29" s="49" t="s">
        <v>226</v>
      </c>
    </row>
    <row r="30" spans="2:15">
      <c r="B30" s="5" t="s">
        <v>196</v>
      </c>
      <c r="C30" s="5" t="s">
        <v>196</v>
      </c>
      <c r="E30" s="5" t="s">
        <v>196</v>
      </c>
      <c r="G30" s="28">
        <v>0</v>
      </c>
      <c r="H30" s="5" t="s">
        <v>196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</row>
    <row r="31" spans="2:15">
      <c r="B31" s="49" t="s">
        <v>231</v>
      </c>
      <c r="G31" s="54">
        <v>0</v>
      </c>
      <c r="J31" s="54">
        <v>0</v>
      </c>
      <c r="K31" s="54">
        <v>0</v>
      </c>
      <c r="M31" s="54">
        <v>0</v>
      </c>
      <c r="N31" s="54">
        <v>0</v>
      </c>
      <c r="O31" s="54">
        <v>0</v>
      </c>
    </row>
    <row r="32" spans="2:15">
      <c r="B32" s="5" t="s">
        <v>232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81" t="s">
        <v>162</v>
      </c>
      <c r="C7" s="82"/>
      <c r="D7" s="82"/>
      <c r="E7" s="82"/>
      <c r="F7" s="82"/>
      <c r="G7" s="82"/>
      <c r="H7" s="82"/>
      <c r="I7" s="83"/>
    </row>
    <row r="8" spans="2:55" s="42" customFormat="1" ht="63">
      <c r="B8" s="90" t="s">
        <v>102</v>
      </c>
      <c r="C8" s="94" t="s">
        <v>163</v>
      </c>
      <c r="D8" s="94" t="s">
        <v>164</v>
      </c>
      <c r="E8" s="94" t="s">
        <v>165</v>
      </c>
      <c r="F8" s="94" t="s">
        <v>54</v>
      </c>
      <c r="G8" s="94" t="s">
        <v>166</v>
      </c>
      <c r="H8" s="95" t="s">
        <v>58</v>
      </c>
      <c r="I8" s="96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5" t="s">
        <v>7</v>
      </c>
      <c r="I9" s="85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8" t="s">
        <v>63</v>
      </c>
      <c r="I10" s="68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194</v>
      </c>
      <c r="F12" s="42"/>
      <c r="G12" s="42"/>
      <c r="H12" s="42"/>
    </row>
    <row r="13" spans="2:55">
      <c r="B13" s="49" t="s">
        <v>860</v>
      </c>
      <c r="F13" s="42"/>
      <c r="G13" s="42"/>
      <c r="H13" s="42"/>
    </row>
    <row r="14" spans="2:55">
      <c r="B14" s="5" t="s">
        <v>196</v>
      </c>
      <c r="D14" s="5" t="s">
        <v>196</v>
      </c>
      <c r="E14" s="28">
        <v>0</v>
      </c>
      <c r="F14" s="5" t="s">
        <v>196</v>
      </c>
      <c r="G14" s="28">
        <v>0</v>
      </c>
      <c r="H14" s="28">
        <v>0</v>
      </c>
      <c r="I14" s="28">
        <v>0</v>
      </c>
    </row>
    <row r="15" spans="2:55">
      <c r="B15" s="49" t="s">
        <v>861</v>
      </c>
      <c r="E15" s="54">
        <v>0</v>
      </c>
      <c r="F15" s="42"/>
      <c r="G15" s="54">
        <v>0</v>
      </c>
      <c r="H15" s="54">
        <v>0</v>
      </c>
      <c r="I15" s="54">
        <v>0</v>
      </c>
    </row>
    <row r="16" spans="2:55">
      <c r="B16" s="49" t="s">
        <v>862</v>
      </c>
      <c r="F16" s="42"/>
      <c r="G16" s="42"/>
      <c r="H16" s="42"/>
    </row>
    <row r="17" spans="2:9">
      <c r="B17" s="5" t="s">
        <v>196</v>
      </c>
      <c r="D17" s="5" t="s">
        <v>196</v>
      </c>
      <c r="E17" s="28">
        <v>0</v>
      </c>
      <c r="F17" s="5" t="s">
        <v>196</v>
      </c>
      <c r="G17" s="28">
        <v>0</v>
      </c>
      <c r="H17" s="28">
        <v>0</v>
      </c>
      <c r="I17" s="28">
        <v>0</v>
      </c>
    </row>
    <row r="18" spans="2:9">
      <c r="B18" s="49" t="s">
        <v>863</v>
      </c>
      <c r="E18" s="54">
        <v>0</v>
      </c>
      <c r="F18" s="42"/>
      <c r="G18" s="54">
        <v>0</v>
      </c>
      <c r="H18" s="54">
        <v>0</v>
      </c>
      <c r="I18" s="54">
        <v>0</v>
      </c>
    </row>
    <row r="19" spans="2:9">
      <c r="B19" s="49" t="s">
        <v>225</v>
      </c>
      <c r="E19" s="54">
        <v>0</v>
      </c>
      <c r="F19" s="42"/>
      <c r="G19" s="54">
        <v>0</v>
      </c>
      <c r="H19" s="54">
        <v>0</v>
      </c>
      <c r="I19" s="54">
        <v>0</v>
      </c>
    </row>
    <row r="20" spans="2:9">
      <c r="B20" s="49" t="s">
        <v>226</v>
      </c>
      <c r="F20" s="42"/>
      <c r="G20" s="42"/>
      <c r="H20" s="42"/>
    </row>
    <row r="21" spans="2:9">
      <c r="B21" s="49" t="s">
        <v>860</v>
      </c>
      <c r="F21" s="42"/>
      <c r="G21" s="42"/>
      <c r="H21" s="42"/>
    </row>
    <row r="22" spans="2:9">
      <c r="B22" s="5" t="s">
        <v>196</v>
      </c>
      <c r="D22" s="5" t="s">
        <v>196</v>
      </c>
      <c r="E22" s="28">
        <v>0</v>
      </c>
      <c r="F22" s="5" t="s">
        <v>196</v>
      </c>
      <c r="G22" s="28">
        <v>0</v>
      </c>
      <c r="H22" s="28">
        <v>0</v>
      </c>
      <c r="I22" s="28">
        <v>0</v>
      </c>
    </row>
    <row r="23" spans="2:9">
      <c r="B23" s="49" t="s">
        <v>861</v>
      </c>
      <c r="E23" s="54">
        <v>0</v>
      </c>
      <c r="F23" s="42"/>
      <c r="G23" s="54">
        <v>0</v>
      </c>
      <c r="H23" s="54">
        <v>0</v>
      </c>
      <c r="I23" s="54">
        <v>0</v>
      </c>
    </row>
    <row r="24" spans="2:9">
      <c r="B24" s="49" t="s">
        <v>862</v>
      </c>
      <c r="F24" s="42"/>
      <c r="G24" s="42"/>
      <c r="H24" s="42"/>
    </row>
    <row r="25" spans="2:9">
      <c r="B25" s="5" t="s">
        <v>196</v>
      </c>
      <c r="D25" s="5" t="s">
        <v>196</v>
      </c>
      <c r="E25" s="28">
        <v>0</v>
      </c>
      <c r="F25" s="5" t="s">
        <v>196</v>
      </c>
      <c r="G25" s="28">
        <v>0</v>
      </c>
      <c r="H25" s="28">
        <v>0</v>
      </c>
      <c r="I25" s="28">
        <v>0</v>
      </c>
    </row>
    <row r="26" spans="2:9">
      <c r="B26" s="49" t="s">
        <v>863</v>
      </c>
      <c r="E26" s="54">
        <v>0</v>
      </c>
      <c r="F26" s="42"/>
      <c r="G26" s="54">
        <v>0</v>
      </c>
      <c r="H26" s="54">
        <v>0</v>
      </c>
      <c r="I26" s="54">
        <v>0</v>
      </c>
    </row>
    <row r="27" spans="2:9">
      <c r="B27" s="49" t="s">
        <v>231</v>
      </c>
      <c r="E27" s="54">
        <v>0</v>
      </c>
      <c r="F27" s="42"/>
      <c r="G27" s="54">
        <v>0</v>
      </c>
      <c r="H27" s="54">
        <v>0</v>
      </c>
      <c r="I27" s="54">
        <v>0</v>
      </c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81" t="s">
        <v>169</v>
      </c>
      <c r="C7" s="82"/>
      <c r="D7" s="82"/>
      <c r="E7" s="82"/>
      <c r="F7" s="82"/>
      <c r="G7" s="82"/>
      <c r="H7" s="82"/>
      <c r="I7" s="82"/>
      <c r="J7" s="82"/>
      <c r="K7" s="83"/>
    </row>
    <row r="8" spans="2:60" s="42" customFormat="1" ht="66">
      <c r="B8" s="90" t="s">
        <v>102</v>
      </c>
      <c r="C8" s="90" t="s">
        <v>51</v>
      </c>
      <c r="D8" s="90" t="s">
        <v>52</v>
      </c>
      <c r="E8" s="90" t="s">
        <v>170</v>
      </c>
      <c r="F8" s="90" t="s">
        <v>171</v>
      </c>
      <c r="G8" s="90" t="s">
        <v>54</v>
      </c>
      <c r="H8" s="90" t="s">
        <v>172</v>
      </c>
      <c r="I8" s="97" t="s">
        <v>5</v>
      </c>
      <c r="J8" s="97" t="s">
        <v>58</v>
      </c>
      <c r="K8" s="90" t="s">
        <v>59</v>
      </c>
    </row>
    <row r="9" spans="2:60" s="42" customFormat="1" ht="21.75" customHeight="1">
      <c r="B9" s="43"/>
      <c r="C9" s="89"/>
      <c r="D9" s="44"/>
      <c r="E9" s="44"/>
      <c r="F9" s="44" t="s">
        <v>7</v>
      </c>
      <c r="G9" s="44"/>
      <c r="H9" s="44" t="s">
        <v>7</v>
      </c>
      <c r="I9" s="44" t="s">
        <v>6</v>
      </c>
      <c r="J9" s="65" t="s">
        <v>7</v>
      </c>
      <c r="K9" s="85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8" t="s">
        <v>64</v>
      </c>
      <c r="J10" s="68" t="s">
        <v>65</v>
      </c>
      <c r="K10" s="68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D12" s="42"/>
      <c r="E12" s="42"/>
      <c r="F12" s="42"/>
      <c r="G12" s="42"/>
      <c r="H12" s="42"/>
    </row>
    <row r="13" spans="2:60">
      <c r="B13" s="5" t="s">
        <v>196</v>
      </c>
      <c r="D13" s="5" t="s">
        <v>196</v>
      </c>
      <c r="E13" s="42"/>
      <c r="F13" s="28">
        <v>0</v>
      </c>
      <c r="G13" s="5" t="s">
        <v>196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225</v>
      </c>
      <c r="D14" s="42"/>
      <c r="E14" s="42"/>
      <c r="F14" s="42"/>
      <c r="G14" s="42"/>
      <c r="H14" s="54">
        <v>0</v>
      </c>
      <c r="I14" s="54">
        <v>0</v>
      </c>
      <c r="J14" s="54">
        <v>0</v>
      </c>
      <c r="K14" s="54">
        <v>0</v>
      </c>
    </row>
    <row r="15" spans="2:60">
      <c r="B15" s="49" t="s">
        <v>226</v>
      </c>
      <c r="D15" s="42"/>
      <c r="E15" s="42"/>
      <c r="F15" s="42"/>
      <c r="G15" s="42"/>
      <c r="H15" s="42"/>
    </row>
    <row r="16" spans="2:60">
      <c r="B16" s="5" t="s">
        <v>196</v>
      </c>
      <c r="D16" s="5" t="s">
        <v>196</v>
      </c>
      <c r="E16" s="42"/>
      <c r="F16" s="28">
        <v>0</v>
      </c>
      <c r="G16" s="5" t="s">
        <v>196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231</v>
      </c>
      <c r="D17" s="42"/>
      <c r="E17" s="42"/>
      <c r="F17" s="42"/>
      <c r="G17" s="42"/>
      <c r="H17" s="54">
        <v>0</v>
      </c>
      <c r="I17" s="54">
        <v>0</v>
      </c>
      <c r="J17" s="54">
        <v>0</v>
      </c>
      <c r="K17" s="54">
        <v>0</v>
      </c>
    </row>
    <row r="18" spans="2:11">
      <c r="D18" s="42"/>
      <c r="E18" s="42"/>
      <c r="F18" s="42"/>
      <c r="G18" s="42"/>
      <c r="H18" s="42"/>
    </row>
    <row r="19" spans="2:11">
      <c r="D19" s="42"/>
      <c r="E19" s="42"/>
      <c r="F19" s="42"/>
      <c r="G19" s="42"/>
      <c r="H19" s="42"/>
    </row>
    <row r="20" spans="2:11">
      <c r="D20" s="42"/>
      <c r="E20" s="42"/>
      <c r="F20" s="42"/>
      <c r="G20" s="42"/>
      <c r="H20" s="42"/>
    </row>
    <row r="21" spans="2:11">
      <c r="D21" s="42"/>
      <c r="E21" s="42"/>
      <c r="F21" s="42"/>
      <c r="G21" s="42"/>
      <c r="H21" s="42"/>
    </row>
    <row r="22" spans="2:11">
      <c r="D22" s="42"/>
      <c r="E22" s="42"/>
      <c r="F22" s="42"/>
      <c r="G22" s="42"/>
      <c r="H22" s="42"/>
    </row>
    <row r="23" spans="2:11">
      <c r="D23" s="42"/>
      <c r="E23" s="42"/>
      <c r="F23" s="42"/>
      <c r="G23" s="42"/>
      <c r="H23" s="42"/>
    </row>
    <row r="24" spans="2:11">
      <c r="D24" s="42"/>
      <c r="E24" s="42"/>
      <c r="F24" s="42"/>
      <c r="G24" s="42"/>
      <c r="H24" s="42"/>
    </row>
    <row r="25" spans="2:11">
      <c r="D25" s="42"/>
      <c r="E25" s="42"/>
      <c r="F25" s="42"/>
      <c r="G25" s="42"/>
      <c r="H25" s="42"/>
    </row>
    <row r="26" spans="2:11"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8"/>
      <c r="G601" s="98"/>
    </row>
    <row r="602" spans="4:8">
      <c r="E602" s="98"/>
      <c r="G602" s="98"/>
    </row>
    <row r="603" spans="4:8">
      <c r="E603" s="98"/>
      <c r="G603" s="98"/>
    </row>
    <row r="604" spans="4:8">
      <c r="E604" s="98"/>
      <c r="G604" s="98"/>
    </row>
    <row r="605" spans="4:8">
      <c r="E605" s="98"/>
      <c r="G605" s="98"/>
    </row>
    <row r="606" spans="4:8">
      <c r="E606" s="98"/>
      <c r="G606" s="9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81" t="s">
        <v>174</v>
      </c>
      <c r="C7" s="82"/>
      <c r="D7" s="82"/>
      <c r="E7" s="82"/>
      <c r="F7" s="82"/>
      <c r="G7" s="82"/>
      <c r="H7" s="82"/>
      <c r="I7" s="82"/>
      <c r="J7" s="82"/>
      <c r="K7" s="83"/>
    </row>
    <row r="8" spans="2:60" s="42" customFormat="1" ht="63">
      <c r="B8" s="90" t="s">
        <v>102</v>
      </c>
      <c r="C8" s="95" t="s">
        <v>175</v>
      </c>
      <c r="D8" s="95" t="s">
        <v>52</v>
      </c>
      <c r="E8" s="95" t="s">
        <v>170</v>
      </c>
      <c r="F8" s="95" t="s">
        <v>171</v>
      </c>
      <c r="G8" s="95" t="s">
        <v>54</v>
      </c>
      <c r="H8" s="95" t="s">
        <v>172</v>
      </c>
      <c r="I8" s="95" t="s">
        <v>5</v>
      </c>
      <c r="J8" s="95" t="s">
        <v>58</v>
      </c>
      <c r="K8" s="96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5" t="s">
        <v>7</v>
      </c>
      <c r="K9" s="85" t="s">
        <v>7</v>
      </c>
    </row>
    <row r="10" spans="2:60" s="47" customFormat="1" ht="18" customHeight="1">
      <c r="B10" s="45"/>
      <c r="C10" s="68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8" t="s">
        <v>65</v>
      </c>
      <c r="K10" s="68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8"/>
      <c r="D11" s="46"/>
      <c r="E11" s="46"/>
      <c r="F11" s="46"/>
      <c r="G11" s="46"/>
      <c r="H11" s="25">
        <v>0</v>
      </c>
      <c r="I11" s="25">
        <v>-3.5289000000000001</v>
      </c>
      <c r="J11" s="25">
        <v>100</v>
      </c>
      <c r="K11" s="25">
        <v>-0.02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194</v>
      </c>
      <c r="C12" s="36"/>
      <c r="D12" s="36"/>
      <c r="E12" s="36"/>
      <c r="F12" s="36"/>
      <c r="G12" s="36"/>
      <c r="H12" s="36"/>
      <c r="I12" s="36"/>
      <c r="J12" s="36"/>
      <c r="K12" s="36"/>
    </row>
    <row r="13" spans="2:60">
      <c r="B13" s="5" t="s">
        <v>864</v>
      </c>
      <c r="C13" s="5" t="s">
        <v>865</v>
      </c>
      <c r="D13" s="5" t="s">
        <v>196</v>
      </c>
      <c r="E13" s="5" t="s">
        <v>197</v>
      </c>
      <c r="F13" s="28">
        <v>0</v>
      </c>
      <c r="G13" s="5" t="s">
        <v>108</v>
      </c>
      <c r="H13" s="28">
        <v>0</v>
      </c>
      <c r="I13" s="28">
        <v>-14.47073</v>
      </c>
      <c r="J13" s="28">
        <v>410.06</v>
      </c>
      <c r="K13" s="28">
        <v>-0.06</v>
      </c>
    </row>
    <row r="14" spans="2:60">
      <c r="B14" s="5" t="s">
        <v>866</v>
      </c>
      <c r="C14" s="5" t="s">
        <v>867</v>
      </c>
      <c r="D14" s="5" t="s">
        <v>196</v>
      </c>
      <c r="E14" s="5" t="s">
        <v>197</v>
      </c>
      <c r="F14" s="28">
        <v>0</v>
      </c>
      <c r="G14" s="5" t="s">
        <v>108</v>
      </c>
      <c r="H14" s="28">
        <v>0</v>
      </c>
      <c r="I14" s="28">
        <v>-2.9E-4</v>
      </c>
      <c r="J14" s="28">
        <v>0.01</v>
      </c>
      <c r="K14" s="28">
        <v>0</v>
      </c>
    </row>
    <row r="15" spans="2:60">
      <c r="B15" s="5" t="s">
        <v>868</v>
      </c>
      <c r="C15" s="5" t="s">
        <v>869</v>
      </c>
      <c r="D15" s="5" t="s">
        <v>196</v>
      </c>
      <c r="E15" s="5" t="s">
        <v>197</v>
      </c>
      <c r="F15" s="28">
        <v>0</v>
      </c>
      <c r="G15" s="5" t="s">
        <v>108</v>
      </c>
      <c r="H15" s="28">
        <v>0</v>
      </c>
      <c r="I15" s="28">
        <v>4.3528000000000002</v>
      </c>
      <c r="J15" s="28">
        <v>-123.35</v>
      </c>
      <c r="K15" s="28">
        <v>0.02</v>
      </c>
    </row>
    <row r="16" spans="2:60">
      <c r="B16" s="5" t="s">
        <v>870</v>
      </c>
      <c r="C16" s="5" t="s">
        <v>278</v>
      </c>
      <c r="D16" s="5" t="s">
        <v>196</v>
      </c>
      <c r="E16" s="5" t="s">
        <v>155</v>
      </c>
      <c r="F16" s="28">
        <v>0</v>
      </c>
      <c r="G16" s="5" t="s">
        <v>108</v>
      </c>
      <c r="H16" s="28">
        <v>0</v>
      </c>
      <c r="I16" s="28">
        <v>5.2284199999999998</v>
      </c>
      <c r="J16" s="28">
        <v>-148.16</v>
      </c>
      <c r="K16" s="28">
        <v>0.02</v>
      </c>
    </row>
    <row r="17" spans="2:11">
      <c r="B17" s="5" t="s">
        <v>871</v>
      </c>
      <c r="C17" s="5" t="s">
        <v>403</v>
      </c>
      <c r="D17" s="5" t="s">
        <v>196</v>
      </c>
      <c r="E17" s="5" t="s">
        <v>197</v>
      </c>
      <c r="F17" s="28">
        <v>0</v>
      </c>
      <c r="G17" s="5" t="s">
        <v>108</v>
      </c>
      <c r="H17" s="28">
        <v>0</v>
      </c>
      <c r="I17" s="28">
        <v>1.0331999999999999</v>
      </c>
      <c r="J17" s="28">
        <v>-29.28</v>
      </c>
      <c r="K17" s="28">
        <v>0</v>
      </c>
    </row>
    <row r="18" spans="2:11">
      <c r="B18" s="5" t="s">
        <v>872</v>
      </c>
      <c r="C18" s="5" t="s">
        <v>450</v>
      </c>
      <c r="D18" s="5" t="s">
        <v>196</v>
      </c>
      <c r="E18" s="5" t="s">
        <v>197</v>
      </c>
      <c r="F18" s="28">
        <v>0</v>
      </c>
      <c r="G18" s="5" t="s">
        <v>108</v>
      </c>
      <c r="H18" s="28">
        <v>0</v>
      </c>
      <c r="I18" s="28">
        <v>0.32769999999999999</v>
      </c>
      <c r="J18" s="28">
        <v>-9.2899999999999991</v>
      </c>
      <c r="K18" s="28">
        <v>0</v>
      </c>
    </row>
    <row r="19" spans="2:11">
      <c r="B19" s="49" t="s">
        <v>225</v>
      </c>
      <c r="D19" s="42"/>
      <c r="E19" s="42"/>
      <c r="F19" s="42"/>
      <c r="G19" s="42"/>
      <c r="H19" s="54">
        <v>0</v>
      </c>
      <c r="I19" s="54">
        <v>-3.5289000000000001</v>
      </c>
      <c r="J19" s="54">
        <v>100</v>
      </c>
      <c r="K19" s="54">
        <v>-0.02</v>
      </c>
    </row>
    <row r="20" spans="2:11">
      <c r="B20" s="49" t="s">
        <v>226</v>
      </c>
      <c r="D20" s="42"/>
      <c r="E20" s="42"/>
      <c r="F20" s="42"/>
      <c r="G20" s="42"/>
      <c r="H20" s="42"/>
    </row>
    <row r="21" spans="2:11">
      <c r="B21" s="5" t="s">
        <v>196</v>
      </c>
      <c r="C21" s="5" t="s">
        <v>196</v>
      </c>
      <c r="D21" s="5" t="s">
        <v>196</v>
      </c>
      <c r="E21" s="42"/>
      <c r="F21" s="28">
        <v>0</v>
      </c>
      <c r="G21" s="5" t="s">
        <v>196</v>
      </c>
      <c r="H21" s="28">
        <v>0</v>
      </c>
      <c r="I21" s="28">
        <v>0</v>
      </c>
      <c r="J21" s="28">
        <v>0</v>
      </c>
      <c r="K21" s="28">
        <v>0</v>
      </c>
    </row>
    <row r="22" spans="2:11">
      <c r="B22" s="49" t="s">
        <v>231</v>
      </c>
      <c r="D22" s="42"/>
      <c r="E22" s="42"/>
      <c r="F22" s="42"/>
      <c r="G22" s="42"/>
      <c r="H22" s="54">
        <v>0</v>
      </c>
      <c r="I22" s="54">
        <v>0</v>
      </c>
      <c r="J22" s="54">
        <v>0</v>
      </c>
      <c r="K22" s="54">
        <v>0</v>
      </c>
    </row>
    <row r="23" spans="2:11">
      <c r="B23" s="5" t="s">
        <v>232</v>
      </c>
      <c r="D23" s="42"/>
      <c r="E23" s="42"/>
      <c r="F23" s="42"/>
      <c r="G23" s="42"/>
      <c r="H23" s="42"/>
    </row>
    <row r="24" spans="2:11">
      <c r="D24" s="42"/>
      <c r="E24" s="42"/>
      <c r="F24" s="42"/>
      <c r="G24" s="42"/>
      <c r="H24" s="42"/>
    </row>
    <row r="25" spans="2:11">
      <c r="D25" s="42"/>
      <c r="E25" s="42"/>
      <c r="F25" s="42"/>
      <c r="G25" s="42"/>
      <c r="H25" s="42"/>
    </row>
    <row r="26" spans="2:11"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8"/>
      <c r="G602" s="98"/>
    </row>
    <row r="603" spans="4:8">
      <c r="E603" s="98"/>
      <c r="G603" s="98"/>
    </row>
    <row r="604" spans="4:8">
      <c r="E604" s="98"/>
      <c r="G604" s="98"/>
    </row>
    <row r="605" spans="4:8">
      <c r="E605" s="98"/>
      <c r="G605" s="98"/>
    </row>
    <row r="606" spans="4:8">
      <c r="E606" s="98"/>
      <c r="G606" s="98"/>
    </row>
    <row r="607" spans="4:8">
      <c r="E607" s="98"/>
      <c r="G607" s="98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81" t="s">
        <v>177</v>
      </c>
      <c r="C7" s="82"/>
      <c r="D7" s="82"/>
    </row>
    <row r="8" spans="2:17" s="42" customFormat="1" ht="47.25">
      <c r="B8" s="90" t="s">
        <v>102</v>
      </c>
      <c r="C8" s="99" t="s">
        <v>178</v>
      </c>
      <c r="D8" s="100" t="s">
        <v>179</v>
      </c>
    </row>
    <row r="9" spans="2:17" s="42" customFormat="1">
      <c r="B9" s="43"/>
      <c r="C9" s="65" t="s">
        <v>6</v>
      </c>
      <c r="D9" s="85" t="s">
        <v>77</v>
      </c>
    </row>
    <row r="10" spans="2:17" s="47" customFormat="1" ht="18" customHeight="1">
      <c r="B10" s="45"/>
      <c r="C10" s="46" t="s">
        <v>9</v>
      </c>
      <c r="D10" s="68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8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194</v>
      </c>
    </row>
    <row r="13" spans="2:17">
      <c r="B13" s="5" t="s">
        <v>196</v>
      </c>
      <c r="C13" s="28">
        <v>0</v>
      </c>
    </row>
    <row r="14" spans="2:17">
      <c r="B14" s="49" t="s">
        <v>225</v>
      </c>
      <c r="C14" s="54">
        <v>0</v>
      </c>
    </row>
    <row r="15" spans="2:17">
      <c r="B15" s="49" t="s">
        <v>226</v>
      </c>
    </row>
    <row r="16" spans="2:17">
      <c r="B16" s="5" t="s">
        <v>196</v>
      </c>
      <c r="C16" s="28">
        <v>0</v>
      </c>
    </row>
    <row r="17" spans="2:3">
      <c r="B17" s="49" t="s">
        <v>231</v>
      </c>
      <c r="C17" s="54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1" t="s">
        <v>181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18" s="42" customFormat="1" ht="63">
      <c r="B8" s="10" t="s">
        <v>102</v>
      </c>
      <c r="C8" s="63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18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8" t="s">
        <v>64</v>
      </c>
      <c r="J10" s="68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8" t="s">
        <v>82</v>
      </c>
      <c r="P10" s="68" t="s">
        <v>83</v>
      </c>
      <c r="Q10" s="69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18">
      <c r="B12" s="49" t="s">
        <v>194</v>
      </c>
      <c r="D12" s="37"/>
    </row>
    <row r="13" spans="2:18">
      <c r="B13" s="49" t="s">
        <v>243</v>
      </c>
      <c r="D13" s="37"/>
    </row>
    <row r="14" spans="2:18">
      <c r="B14" s="5" t="s">
        <v>196</v>
      </c>
      <c r="C14" s="5" t="s">
        <v>196</v>
      </c>
      <c r="D14" s="5" t="s">
        <v>196</v>
      </c>
      <c r="E14" s="5" t="s">
        <v>196</v>
      </c>
      <c r="H14" s="28">
        <v>0</v>
      </c>
      <c r="I14" s="5" t="s">
        <v>196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244</v>
      </c>
      <c r="D15" s="37"/>
      <c r="H15" s="54">
        <v>0</v>
      </c>
      <c r="L15" s="54">
        <v>0</v>
      </c>
      <c r="M15" s="54">
        <v>0</v>
      </c>
      <c r="O15" s="54">
        <v>0</v>
      </c>
      <c r="P15" s="54">
        <v>0</v>
      </c>
    </row>
    <row r="16" spans="2:18">
      <c r="B16" s="49" t="s">
        <v>235</v>
      </c>
      <c r="D16" s="37"/>
    </row>
    <row r="17" spans="2:16">
      <c r="B17" s="5" t="s">
        <v>196</v>
      </c>
      <c r="C17" s="5" t="s">
        <v>196</v>
      </c>
      <c r="D17" s="5" t="s">
        <v>196</v>
      </c>
      <c r="E17" s="5" t="s">
        <v>196</v>
      </c>
      <c r="H17" s="28">
        <v>0</v>
      </c>
      <c r="I17" s="5" t="s">
        <v>196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236</v>
      </c>
      <c r="D18" s="37"/>
      <c r="H18" s="54">
        <v>0</v>
      </c>
      <c r="L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245</v>
      </c>
      <c r="D19" s="37"/>
    </row>
    <row r="20" spans="2:16">
      <c r="B20" s="5" t="s">
        <v>196</v>
      </c>
      <c r="C20" s="5" t="s">
        <v>196</v>
      </c>
      <c r="D20" s="5" t="s">
        <v>196</v>
      </c>
      <c r="E20" s="5" t="s">
        <v>196</v>
      </c>
      <c r="H20" s="28">
        <v>0</v>
      </c>
      <c r="I20" s="5" t="s">
        <v>196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246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129</v>
      </c>
      <c r="D22" s="37"/>
    </row>
    <row r="23" spans="2:16">
      <c r="B23" s="5" t="s">
        <v>196</v>
      </c>
      <c r="C23" s="5" t="s">
        <v>196</v>
      </c>
      <c r="D23" s="5" t="s">
        <v>196</v>
      </c>
      <c r="E23" s="5" t="s">
        <v>196</v>
      </c>
      <c r="H23" s="28">
        <v>0</v>
      </c>
      <c r="I23" s="5" t="s">
        <v>196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251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225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16">
      <c r="B26" s="49" t="s">
        <v>226</v>
      </c>
      <c r="D26" s="37"/>
    </row>
    <row r="27" spans="2:16">
      <c r="B27" s="49" t="s">
        <v>247</v>
      </c>
      <c r="D27" s="37"/>
    </row>
    <row r="28" spans="2:16">
      <c r="B28" s="5" t="s">
        <v>196</v>
      </c>
      <c r="C28" s="5" t="s">
        <v>196</v>
      </c>
      <c r="D28" s="5" t="s">
        <v>196</v>
      </c>
      <c r="E28" s="5" t="s">
        <v>196</v>
      </c>
      <c r="H28" s="28">
        <v>0</v>
      </c>
      <c r="I28" s="5" t="s">
        <v>196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</row>
    <row r="29" spans="2:16">
      <c r="B29" s="49" t="s">
        <v>248</v>
      </c>
      <c r="D29" s="37"/>
      <c r="H29" s="54">
        <v>0</v>
      </c>
      <c r="L29" s="54">
        <v>0</v>
      </c>
      <c r="M29" s="54">
        <v>0</v>
      </c>
      <c r="O29" s="54">
        <v>0</v>
      </c>
      <c r="P29" s="54">
        <v>0</v>
      </c>
    </row>
    <row r="30" spans="2:16">
      <c r="B30" s="49" t="s">
        <v>249</v>
      </c>
      <c r="D30" s="37"/>
    </row>
    <row r="31" spans="2:16">
      <c r="B31" s="5" t="s">
        <v>196</v>
      </c>
      <c r="C31" s="5" t="s">
        <v>196</v>
      </c>
      <c r="D31" s="5" t="s">
        <v>196</v>
      </c>
      <c r="E31" s="5" t="s">
        <v>196</v>
      </c>
      <c r="H31" s="28">
        <v>0</v>
      </c>
      <c r="I31" s="5" t="s">
        <v>196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250</v>
      </c>
      <c r="D32" s="37"/>
      <c r="H32" s="54">
        <v>0</v>
      </c>
      <c r="L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231</v>
      </c>
      <c r="D33" s="37"/>
      <c r="H33" s="54">
        <v>0</v>
      </c>
      <c r="L33" s="54">
        <v>0</v>
      </c>
      <c r="M33" s="54">
        <v>0</v>
      </c>
      <c r="O33" s="54">
        <v>0</v>
      </c>
      <c r="P33" s="54">
        <v>0</v>
      </c>
    </row>
    <row r="34" spans="2:16">
      <c r="B34" s="5" t="s">
        <v>232</v>
      </c>
      <c r="D34" s="37"/>
    </row>
    <row r="35" spans="2:16">
      <c r="D35" s="37"/>
    </row>
    <row r="36" spans="2:16">
      <c r="D36" s="37"/>
    </row>
    <row r="37" spans="2:16">
      <c r="D37" s="37"/>
    </row>
    <row r="38" spans="2:16">
      <c r="D38" s="37"/>
    </row>
    <row r="39" spans="2:16">
      <c r="D39" s="37"/>
    </row>
    <row r="40" spans="2:16">
      <c r="D40" s="37"/>
    </row>
    <row r="41" spans="2:16">
      <c r="D41" s="37"/>
    </row>
    <row r="42" spans="2:16">
      <c r="D42" s="37"/>
    </row>
    <row r="43" spans="2:16">
      <c r="D43" s="37"/>
    </row>
    <row r="44" spans="2:16">
      <c r="D44" s="37"/>
    </row>
    <row r="45" spans="2:16">
      <c r="D45" s="37"/>
    </row>
    <row r="46" spans="2:16">
      <c r="D46" s="37"/>
    </row>
    <row r="47" spans="2:16">
      <c r="D47" s="37"/>
    </row>
    <row r="48" spans="2:16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1" t="s">
        <v>185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18" s="42" customFormat="1" ht="63">
      <c r="B8" s="10" t="s">
        <v>102</v>
      </c>
      <c r="C8" s="62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18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9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8"/>
      <c r="J11" s="68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18">
      <c r="B12" s="49" t="s">
        <v>194</v>
      </c>
      <c r="C12" s="37"/>
      <c r="D12" s="37"/>
    </row>
    <row r="13" spans="2:18">
      <c r="B13" s="49" t="s">
        <v>739</v>
      </c>
      <c r="C13" s="37"/>
      <c r="D13" s="37"/>
    </row>
    <row r="14" spans="2:18">
      <c r="B14" s="5" t="s">
        <v>196</v>
      </c>
      <c r="C14" s="5" t="s">
        <v>196</v>
      </c>
      <c r="D14" s="5" t="s">
        <v>196</v>
      </c>
      <c r="E14" s="5" t="s">
        <v>196</v>
      </c>
      <c r="H14" s="28">
        <v>0</v>
      </c>
      <c r="I14" s="5" t="s">
        <v>196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740</v>
      </c>
      <c r="C15" s="37"/>
      <c r="D15" s="37"/>
      <c r="H15" s="54">
        <v>0</v>
      </c>
      <c r="L15" s="54">
        <v>0</v>
      </c>
      <c r="M15" s="54">
        <v>0</v>
      </c>
      <c r="O15" s="54">
        <v>0</v>
      </c>
      <c r="P15" s="54">
        <v>0</v>
      </c>
    </row>
    <row r="16" spans="2:18">
      <c r="B16" s="49" t="s">
        <v>741</v>
      </c>
      <c r="D16" s="37"/>
    </row>
    <row r="17" spans="2:16">
      <c r="B17" s="5" t="s">
        <v>196</v>
      </c>
      <c r="C17" s="5" t="s">
        <v>196</v>
      </c>
      <c r="D17" s="5" t="s">
        <v>196</v>
      </c>
      <c r="E17" s="5" t="s">
        <v>196</v>
      </c>
      <c r="H17" s="28">
        <v>0</v>
      </c>
      <c r="I17" s="5" t="s">
        <v>196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742</v>
      </c>
      <c r="D18" s="37"/>
      <c r="H18" s="54">
        <v>0</v>
      </c>
      <c r="L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245</v>
      </c>
      <c r="D19" s="37"/>
    </row>
    <row r="20" spans="2:16">
      <c r="B20" s="5" t="s">
        <v>196</v>
      </c>
      <c r="C20" s="5" t="s">
        <v>196</v>
      </c>
      <c r="D20" s="5" t="s">
        <v>196</v>
      </c>
      <c r="E20" s="5" t="s">
        <v>196</v>
      </c>
      <c r="H20" s="28">
        <v>0</v>
      </c>
      <c r="I20" s="5" t="s">
        <v>196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246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129</v>
      </c>
      <c r="D22" s="37"/>
    </row>
    <row r="23" spans="2:16">
      <c r="B23" s="5" t="s">
        <v>196</v>
      </c>
      <c r="C23" s="5" t="s">
        <v>196</v>
      </c>
      <c r="D23" s="5" t="s">
        <v>196</v>
      </c>
      <c r="E23" s="5" t="s">
        <v>196</v>
      </c>
      <c r="H23" s="28">
        <v>0</v>
      </c>
      <c r="I23" s="5" t="s">
        <v>196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251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225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16">
      <c r="B26" s="49" t="s">
        <v>226</v>
      </c>
      <c r="D26" s="37"/>
    </row>
    <row r="27" spans="2:16">
      <c r="B27" s="49" t="s">
        <v>747</v>
      </c>
      <c r="D27" s="37"/>
    </row>
    <row r="28" spans="2:16">
      <c r="B28" s="5" t="s">
        <v>196</v>
      </c>
      <c r="C28" s="5" t="s">
        <v>196</v>
      </c>
      <c r="D28" s="5" t="s">
        <v>196</v>
      </c>
      <c r="E28" s="5" t="s">
        <v>196</v>
      </c>
      <c r="H28" s="28">
        <v>0</v>
      </c>
      <c r="I28" s="5" t="s">
        <v>196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</row>
    <row r="29" spans="2:16">
      <c r="B29" s="49" t="s">
        <v>748</v>
      </c>
      <c r="D29" s="37"/>
      <c r="H29" s="54">
        <v>0</v>
      </c>
      <c r="L29" s="54">
        <v>0</v>
      </c>
      <c r="M29" s="54">
        <v>0</v>
      </c>
      <c r="O29" s="54">
        <v>0</v>
      </c>
      <c r="P29" s="54">
        <v>0</v>
      </c>
    </row>
    <row r="30" spans="2:16">
      <c r="B30" s="49" t="s">
        <v>749</v>
      </c>
      <c r="D30" s="37"/>
    </row>
    <row r="31" spans="2:16">
      <c r="B31" s="5" t="s">
        <v>196</v>
      </c>
      <c r="C31" s="5" t="s">
        <v>196</v>
      </c>
      <c r="D31" s="5" t="s">
        <v>196</v>
      </c>
      <c r="E31" s="5" t="s">
        <v>196</v>
      </c>
      <c r="H31" s="28">
        <v>0</v>
      </c>
      <c r="I31" s="5" t="s">
        <v>196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750</v>
      </c>
      <c r="D32" s="37"/>
      <c r="H32" s="54">
        <v>0</v>
      </c>
      <c r="L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231</v>
      </c>
      <c r="D33" s="37"/>
      <c r="H33" s="54">
        <v>0</v>
      </c>
      <c r="L33" s="54">
        <v>0</v>
      </c>
      <c r="M33" s="54">
        <v>0</v>
      </c>
      <c r="O33" s="54">
        <v>0</v>
      </c>
      <c r="P33" s="54">
        <v>0</v>
      </c>
    </row>
    <row r="34" spans="2:16">
      <c r="B34" s="5" t="s">
        <v>232</v>
      </c>
      <c r="D34" s="37"/>
    </row>
    <row r="35" spans="2:16">
      <c r="D35" s="37"/>
    </row>
    <row r="36" spans="2:16">
      <c r="D36" s="37"/>
    </row>
    <row r="37" spans="2:16">
      <c r="D37" s="37"/>
    </row>
    <row r="38" spans="2:16">
      <c r="D38" s="37"/>
    </row>
    <row r="39" spans="2:16">
      <c r="D39" s="37"/>
    </row>
    <row r="40" spans="2:16">
      <c r="D40" s="37"/>
    </row>
    <row r="41" spans="2:16">
      <c r="D41" s="37"/>
    </row>
    <row r="42" spans="2:16">
      <c r="D42" s="37"/>
    </row>
    <row r="43" spans="2:16">
      <c r="D43" s="37"/>
    </row>
    <row r="44" spans="2:16">
      <c r="D44" s="37"/>
    </row>
    <row r="45" spans="2:16">
      <c r="D45" s="37"/>
    </row>
    <row r="46" spans="2:16">
      <c r="D46" s="37"/>
    </row>
    <row r="47" spans="2:16">
      <c r="D47" s="37"/>
    </row>
    <row r="48" spans="2:16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6" t="s">
        <v>69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</row>
    <row r="7" spans="2:52" ht="27.75" customHeight="1">
      <c r="B7" s="59" t="s">
        <v>70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1"/>
      <c r="AT7" s="42"/>
      <c r="AU7" s="42"/>
    </row>
    <row r="8" spans="2:52" s="42" customFormat="1" ht="76.5" customHeight="1">
      <c r="B8" s="10" t="s">
        <v>49</v>
      </c>
      <c r="C8" s="62" t="s">
        <v>50</v>
      </c>
      <c r="D8" s="63" t="s">
        <v>71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56</v>
      </c>
      <c r="L8" s="62" t="s">
        <v>74</v>
      </c>
      <c r="M8" s="62" t="s">
        <v>75</v>
      </c>
      <c r="N8" s="62" t="s">
        <v>57</v>
      </c>
      <c r="O8" s="62" t="s">
        <v>76</v>
      </c>
      <c r="P8" s="63" t="s">
        <v>58</v>
      </c>
      <c r="Q8" s="64" t="s">
        <v>59</v>
      </c>
      <c r="AL8" s="37"/>
      <c r="AT8" s="37"/>
      <c r="AU8" s="37"/>
      <c r="AV8" s="37"/>
    </row>
    <row r="9" spans="2:52" s="42" customFormat="1" ht="21.7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79</v>
      </c>
      <c r="N9" s="65" t="s">
        <v>6</v>
      </c>
      <c r="O9" s="65" t="s">
        <v>7</v>
      </c>
      <c r="P9" s="65" t="s">
        <v>7</v>
      </c>
      <c r="Q9" s="66" t="s">
        <v>7</v>
      </c>
      <c r="AT9" s="37"/>
      <c r="AU9" s="37"/>
    </row>
    <row r="10" spans="2:52" s="47" customFormat="1" ht="18" customHeight="1">
      <c r="B10" s="45"/>
      <c r="C10" s="67" t="s">
        <v>9</v>
      </c>
      <c r="D10" s="67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8" t="s">
        <v>84</v>
      </c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T10" s="37"/>
      <c r="AU10" s="37"/>
      <c r="AV10" s="42"/>
    </row>
    <row r="11" spans="2:52" s="47" customFormat="1" ht="18" customHeight="1">
      <c r="B11" s="48" t="s">
        <v>85</v>
      </c>
      <c r="C11" s="67"/>
      <c r="D11" s="67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T11" s="37"/>
      <c r="AU11" s="37"/>
      <c r="AV11" s="42"/>
      <c r="AZ11" s="37"/>
    </row>
    <row r="12" spans="2:52">
      <c r="B12" s="49" t="s">
        <v>194</v>
      </c>
      <c r="C12" s="37"/>
      <c r="D12" s="37"/>
    </row>
    <row r="13" spans="2:52">
      <c r="B13" s="49" t="s">
        <v>233</v>
      </c>
      <c r="C13" s="37"/>
      <c r="D13" s="37"/>
    </row>
    <row r="14" spans="2:52">
      <c r="B14" s="5" t="s">
        <v>196</v>
      </c>
      <c r="C14" s="5" t="s">
        <v>196</v>
      </c>
      <c r="D14" s="37"/>
      <c r="E14" s="5" t="s">
        <v>196</v>
      </c>
      <c r="H14" s="28">
        <v>0</v>
      </c>
      <c r="I14" s="5" t="s">
        <v>196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52">
      <c r="B15" s="49" t="s">
        <v>234</v>
      </c>
      <c r="C15" s="37"/>
      <c r="D15" s="37"/>
      <c r="H15" s="54">
        <v>0</v>
      </c>
      <c r="K15" s="54">
        <v>0</v>
      </c>
      <c r="L15" s="54">
        <v>0</v>
      </c>
      <c r="N15" s="54">
        <v>0</v>
      </c>
      <c r="P15" s="54">
        <v>0</v>
      </c>
      <c r="Q15" s="54">
        <v>0</v>
      </c>
    </row>
    <row r="16" spans="2:52">
      <c r="B16" s="49" t="s">
        <v>235</v>
      </c>
      <c r="C16" s="37"/>
      <c r="D16" s="37"/>
    </row>
    <row r="17" spans="2:17">
      <c r="B17" s="5" t="s">
        <v>196</v>
      </c>
      <c r="C17" s="5" t="s">
        <v>196</v>
      </c>
      <c r="D17" s="37"/>
      <c r="E17" s="5" t="s">
        <v>196</v>
      </c>
      <c r="H17" s="28">
        <v>0</v>
      </c>
      <c r="I17" s="5" t="s">
        <v>196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5" t="s">
        <v>196</v>
      </c>
      <c r="C18" s="5" t="s">
        <v>196</v>
      </c>
      <c r="D18" s="37"/>
      <c r="E18" s="5" t="s">
        <v>196</v>
      </c>
      <c r="H18" s="28">
        <v>0</v>
      </c>
      <c r="I18" s="5" t="s">
        <v>196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</row>
    <row r="19" spans="2:17">
      <c r="B19" s="5" t="s">
        <v>196</v>
      </c>
      <c r="C19" s="5" t="s">
        <v>196</v>
      </c>
      <c r="D19" s="37"/>
      <c r="E19" s="5" t="s">
        <v>196</v>
      </c>
      <c r="H19" s="28">
        <v>0</v>
      </c>
      <c r="I19" s="5" t="s">
        <v>196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</row>
    <row r="20" spans="2:17">
      <c r="B20" s="49" t="s">
        <v>236</v>
      </c>
      <c r="C20" s="37"/>
      <c r="D20" s="37"/>
      <c r="H20" s="54">
        <v>0</v>
      </c>
      <c r="K20" s="54">
        <v>0</v>
      </c>
      <c r="L20" s="54">
        <v>0</v>
      </c>
      <c r="N20" s="54">
        <v>0</v>
      </c>
      <c r="P20" s="54">
        <v>0</v>
      </c>
      <c r="Q20" s="54">
        <v>0</v>
      </c>
    </row>
    <row r="21" spans="2:17">
      <c r="B21" s="49" t="s">
        <v>237</v>
      </c>
      <c r="C21" s="37"/>
      <c r="D21" s="37"/>
    </row>
    <row r="22" spans="2:17">
      <c r="B22" s="5" t="s">
        <v>196</v>
      </c>
      <c r="C22" s="5" t="s">
        <v>196</v>
      </c>
      <c r="D22" s="37"/>
      <c r="E22" s="5" t="s">
        <v>196</v>
      </c>
      <c r="H22" s="28">
        <v>0</v>
      </c>
      <c r="I22" s="5" t="s">
        <v>196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</row>
    <row r="23" spans="2:17">
      <c r="B23" s="49" t="s">
        <v>238</v>
      </c>
      <c r="C23" s="37"/>
      <c r="D23" s="37"/>
      <c r="H23" s="54">
        <v>0</v>
      </c>
      <c r="K23" s="54">
        <v>0</v>
      </c>
      <c r="L23" s="54">
        <v>0</v>
      </c>
      <c r="N23" s="54">
        <v>0</v>
      </c>
      <c r="P23" s="54">
        <v>0</v>
      </c>
      <c r="Q23" s="54">
        <v>0</v>
      </c>
    </row>
    <row r="24" spans="2:17">
      <c r="B24" s="49" t="s">
        <v>225</v>
      </c>
      <c r="C24" s="37"/>
      <c r="D24" s="37"/>
      <c r="H24" s="54">
        <v>0</v>
      </c>
      <c r="K24" s="54">
        <v>0</v>
      </c>
      <c r="L24" s="54">
        <v>0</v>
      </c>
      <c r="N24" s="54">
        <v>0</v>
      </c>
      <c r="P24" s="54">
        <v>0</v>
      </c>
      <c r="Q24" s="54">
        <v>0</v>
      </c>
    </row>
    <row r="25" spans="2:17">
      <c r="B25" s="49" t="s">
        <v>226</v>
      </c>
      <c r="C25" s="37"/>
      <c r="D25" s="37"/>
    </row>
    <row r="26" spans="2:17">
      <c r="B26" s="49" t="s">
        <v>239</v>
      </c>
      <c r="C26" s="37"/>
      <c r="D26" s="37"/>
    </row>
    <row r="27" spans="2:17">
      <c r="B27" s="5" t="s">
        <v>196</v>
      </c>
      <c r="C27" s="5" t="s">
        <v>196</v>
      </c>
      <c r="D27" s="37"/>
      <c r="E27" s="5" t="s">
        <v>196</v>
      </c>
      <c r="H27" s="28">
        <v>0</v>
      </c>
      <c r="I27" s="5" t="s">
        <v>196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</row>
    <row r="28" spans="2:17">
      <c r="B28" s="49" t="s">
        <v>240</v>
      </c>
      <c r="C28" s="37"/>
      <c r="D28" s="37"/>
      <c r="H28" s="54">
        <v>0</v>
      </c>
      <c r="K28" s="54">
        <v>0</v>
      </c>
      <c r="L28" s="54">
        <v>0</v>
      </c>
      <c r="N28" s="54">
        <v>0</v>
      </c>
      <c r="P28" s="54">
        <v>0</v>
      </c>
      <c r="Q28" s="54">
        <v>0</v>
      </c>
    </row>
    <row r="29" spans="2:17">
      <c r="B29" s="49" t="s">
        <v>241</v>
      </c>
      <c r="C29" s="37"/>
      <c r="D29" s="37"/>
    </row>
    <row r="30" spans="2:17">
      <c r="B30" s="5" t="s">
        <v>196</v>
      </c>
      <c r="C30" s="5" t="s">
        <v>196</v>
      </c>
      <c r="D30" s="37"/>
      <c r="E30" s="5" t="s">
        <v>196</v>
      </c>
      <c r="H30" s="28">
        <v>0</v>
      </c>
      <c r="I30" s="5" t="s">
        <v>196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242</v>
      </c>
      <c r="C31" s="37"/>
      <c r="D31" s="37"/>
      <c r="H31" s="54">
        <v>0</v>
      </c>
      <c r="K31" s="54">
        <v>0</v>
      </c>
      <c r="L31" s="54">
        <v>0</v>
      </c>
      <c r="N31" s="54">
        <v>0</v>
      </c>
      <c r="P31" s="54">
        <v>0</v>
      </c>
      <c r="Q31" s="54">
        <v>0</v>
      </c>
    </row>
    <row r="32" spans="2:17">
      <c r="B32" s="49" t="s">
        <v>231</v>
      </c>
      <c r="C32" s="37"/>
      <c r="D32" s="37"/>
      <c r="H32" s="54">
        <v>0</v>
      </c>
      <c r="K32" s="54">
        <v>0</v>
      </c>
      <c r="L32" s="54">
        <v>0</v>
      </c>
      <c r="N32" s="54">
        <v>0</v>
      </c>
      <c r="P32" s="54">
        <v>0</v>
      </c>
      <c r="Q32" s="54">
        <v>0</v>
      </c>
    </row>
    <row r="33" spans="2:4">
      <c r="B33" s="5" t="s">
        <v>232</v>
      </c>
      <c r="C33" s="37"/>
      <c r="D33" s="37"/>
    </row>
    <row r="34" spans="2:4">
      <c r="C34" s="37"/>
      <c r="D34" s="37"/>
    </row>
    <row r="35" spans="2:4">
      <c r="C35" s="37"/>
      <c r="D35" s="37"/>
    </row>
    <row r="36" spans="2:4">
      <c r="C36" s="37"/>
      <c r="D36" s="37"/>
    </row>
    <row r="37" spans="2:4">
      <c r="C37" s="37"/>
      <c r="D37" s="37"/>
    </row>
    <row r="38" spans="2:4">
      <c r="C38" s="37"/>
      <c r="D38" s="37"/>
    </row>
    <row r="39" spans="2:4">
      <c r="C39" s="37"/>
      <c r="D39" s="37"/>
    </row>
    <row r="40" spans="2:4">
      <c r="C40" s="37"/>
      <c r="D40" s="37"/>
    </row>
    <row r="41" spans="2:4">
      <c r="C41" s="37"/>
      <c r="D41" s="37"/>
    </row>
    <row r="42" spans="2:4">
      <c r="C42" s="37"/>
      <c r="D42" s="37"/>
    </row>
    <row r="43" spans="2:4">
      <c r="C43" s="37"/>
      <c r="D43" s="37"/>
    </row>
    <row r="44" spans="2:4">
      <c r="C44" s="37"/>
      <c r="D44" s="37"/>
    </row>
    <row r="45" spans="2:4">
      <c r="C45" s="37"/>
      <c r="D45" s="37"/>
    </row>
    <row r="46" spans="2:4">
      <c r="C46" s="37"/>
      <c r="D46" s="37"/>
    </row>
    <row r="47" spans="2:4">
      <c r="C47" s="37"/>
      <c r="D47" s="37"/>
    </row>
    <row r="48" spans="2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81" t="s">
        <v>187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3"/>
    </row>
    <row r="8" spans="2:23" s="42" customFormat="1" ht="63">
      <c r="B8" s="10" t="s">
        <v>102</v>
      </c>
      <c r="C8" s="62" t="s">
        <v>50</v>
      </c>
      <c r="D8" s="63" t="s">
        <v>88</v>
      </c>
      <c r="E8" s="63" t="s">
        <v>52</v>
      </c>
      <c r="F8" s="63" t="s">
        <v>53</v>
      </c>
      <c r="G8" s="63" t="s">
        <v>72</v>
      </c>
      <c r="H8" s="63" t="s">
        <v>73</v>
      </c>
      <c r="I8" s="63" t="s">
        <v>54</v>
      </c>
      <c r="J8" s="63" t="s">
        <v>55</v>
      </c>
      <c r="K8" s="63" t="s">
        <v>182</v>
      </c>
      <c r="L8" s="63" t="s">
        <v>74</v>
      </c>
      <c r="M8" s="63" t="s">
        <v>183</v>
      </c>
      <c r="N8" s="63" t="s">
        <v>76</v>
      </c>
      <c r="O8" s="63" t="s">
        <v>58</v>
      </c>
      <c r="P8" s="84" t="s">
        <v>59</v>
      </c>
      <c r="R8" s="37"/>
    </row>
    <row r="9" spans="2:23" s="42" customFormat="1" ht="17.25" customHeight="1">
      <c r="B9" s="43"/>
      <c r="C9" s="65"/>
      <c r="D9" s="65"/>
      <c r="E9" s="65"/>
      <c r="F9" s="65"/>
      <c r="G9" s="65" t="s">
        <v>77</v>
      </c>
      <c r="H9" s="65" t="s">
        <v>78</v>
      </c>
      <c r="I9" s="65"/>
      <c r="J9" s="65" t="s">
        <v>7</v>
      </c>
      <c r="K9" s="65" t="s">
        <v>7</v>
      </c>
      <c r="L9" s="65"/>
      <c r="M9" s="65" t="s">
        <v>6</v>
      </c>
      <c r="N9" s="65" t="s">
        <v>7</v>
      </c>
      <c r="O9" s="65" t="s">
        <v>7</v>
      </c>
      <c r="P9" s="66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8" t="s">
        <v>83</v>
      </c>
      <c r="Q10" s="69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9"/>
    </row>
    <row r="12" spans="2:23">
      <c r="B12" s="49" t="s">
        <v>194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2:23">
      <c r="B13" s="49" t="s">
        <v>739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2:23">
      <c r="B14" s="5" t="s">
        <v>196</v>
      </c>
      <c r="C14" s="5" t="s">
        <v>196</v>
      </c>
      <c r="D14" s="5" t="s">
        <v>196</v>
      </c>
      <c r="E14" s="5" t="s">
        <v>196</v>
      </c>
      <c r="F14" s="36"/>
      <c r="G14" s="36"/>
      <c r="H14" s="28">
        <v>0</v>
      </c>
      <c r="I14" s="5" t="s">
        <v>196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740</v>
      </c>
      <c r="E15" s="36"/>
      <c r="F15" s="36"/>
      <c r="G15" s="36"/>
      <c r="H15" s="54">
        <v>0</v>
      </c>
      <c r="I15" s="36"/>
      <c r="J15" s="36"/>
      <c r="K15" s="36"/>
      <c r="L15" s="54">
        <v>0</v>
      </c>
      <c r="M15" s="54">
        <v>0</v>
      </c>
      <c r="N15" s="36"/>
      <c r="O15" s="54">
        <v>0</v>
      </c>
      <c r="P15" s="54">
        <v>0</v>
      </c>
      <c r="Q15" s="36"/>
      <c r="R15" s="36"/>
      <c r="S15" s="36"/>
      <c r="T15" s="36"/>
      <c r="U15" s="36"/>
      <c r="V15" s="36"/>
      <c r="W15" s="36"/>
    </row>
    <row r="16" spans="2:23">
      <c r="B16" s="49" t="s">
        <v>741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spans="2:23">
      <c r="B17" s="5" t="s">
        <v>196</v>
      </c>
      <c r="C17" s="5" t="s">
        <v>196</v>
      </c>
      <c r="D17" s="5" t="s">
        <v>196</v>
      </c>
      <c r="E17" s="5" t="s">
        <v>196</v>
      </c>
      <c r="F17" s="36"/>
      <c r="G17" s="36"/>
      <c r="H17" s="28">
        <v>0</v>
      </c>
      <c r="I17" s="5" t="s">
        <v>196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36"/>
      <c r="R17" s="36"/>
      <c r="S17" s="36"/>
      <c r="T17" s="36"/>
      <c r="U17" s="36"/>
      <c r="V17" s="36"/>
      <c r="W17" s="36"/>
    </row>
    <row r="18" spans="2:23">
      <c r="B18" s="49" t="s">
        <v>742</v>
      </c>
      <c r="E18" s="36"/>
      <c r="F18" s="36"/>
      <c r="G18" s="36"/>
      <c r="H18" s="54">
        <v>0</v>
      </c>
      <c r="I18" s="36"/>
      <c r="J18" s="36"/>
      <c r="K18" s="36"/>
      <c r="L18" s="54">
        <v>0</v>
      </c>
      <c r="M18" s="54">
        <v>0</v>
      </c>
      <c r="N18" s="36"/>
      <c r="O18" s="54">
        <v>0</v>
      </c>
      <c r="P18" s="54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245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 spans="2:23">
      <c r="B20" s="5" t="s">
        <v>196</v>
      </c>
      <c r="C20" s="5" t="s">
        <v>196</v>
      </c>
      <c r="D20" s="5" t="s">
        <v>196</v>
      </c>
      <c r="E20" s="5" t="s">
        <v>196</v>
      </c>
      <c r="F20" s="36"/>
      <c r="G20" s="36"/>
      <c r="H20" s="28">
        <v>0</v>
      </c>
      <c r="I20" s="5" t="s">
        <v>196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49" t="s">
        <v>246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23">
      <c r="B22" s="49" t="s">
        <v>129</v>
      </c>
      <c r="D22" s="37"/>
    </row>
    <row r="23" spans="2:23">
      <c r="B23" s="5" t="s">
        <v>196</v>
      </c>
      <c r="C23" s="5" t="s">
        <v>196</v>
      </c>
      <c r="D23" s="5" t="s">
        <v>196</v>
      </c>
      <c r="E23" s="5" t="s">
        <v>196</v>
      </c>
      <c r="H23" s="28">
        <v>0</v>
      </c>
      <c r="I23" s="5" t="s">
        <v>196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23">
      <c r="B24" s="49" t="s">
        <v>251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23">
      <c r="B25" s="49" t="s">
        <v>225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23">
      <c r="B26" s="5" t="s">
        <v>232</v>
      </c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9" t="s">
        <v>69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1"/>
      <c r="BO6" s="42"/>
    </row>
    <row r="7" spans="2:67" ht="26.25" customHeight="1">
      <c r="B7" s="59" t="s">
        <v>86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BJ7" s="42"/>
      <c r="BO7" s="42"/>
    </row>
    <row r="8" spans="2:67" s="42" customFormat="1" ht="63">
      <c r="B8" s="72" t="s">
        <v>49</v>
      </c>
      <c r="C8" s="41" t="s">
        <v>50</v>
      </c>
      <c r="D8" s="73" t="s">
        <v>71</v>
      </c>
      <c r="E8" s="73" t="s">
        <v>87</v>
      </c>
      <c r="F8" s="73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3" t="s">
        <v>58</v>
      </c>
      <c r="T8" s="74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5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6" t="s">
        <v>7</v>
      </c>
      <c r="BJ9" s="37"/>
      <c r="BL9" s="37"/>
      <c r="BO9" s="47"/>
    </row>
    <row r="10" spans="2:67" s="47" customFormat="1" ht="18" customHeight="1">
      <c r="B10" s="77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8" t="s">
        <v>90</v>
      </c>
      <c r="T10" s="79" t="s">
        <v>91</v>
      </c>
      <c r="U10" s="69"/>
      <c r="BJ10" s="37"/>
      <c r="BK10" s="42"/>
      <c r="BL10" s="37"/>
      <c r="BO10" s="37"/>
    </row>
    <row r="11" spans="2:67" s="47" customFormat="1" ht="18" customHeight="1" thickBot="1">
      <c r="B11" s="80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7"/>
      <c r="Q11" s="25">
        <v>0</v>
      </c>
      <c r="R11" s="46"/>
      <c r="S11" s="25">
        <v>0</v>
      </c>
      <c r="T11" s="25">
        <v>0</v>
      </c>
      <c r="U11" s="69"/>
      <c r="BJ11" s="37"/>
      <c r="BK11" s="42"/>
      <c r="BL11" s="37"/>
      <c r="BO11" s="37"/>
    </row>
    <row r="12" spans="2:67">
      <c r="B12" s="49" t="s">
        <v>194</v>
      </c>
      <c r="C12" s="37"/>
      <c r="D12" s="37"/>
      <c r="E12" s="37"/>
      <c r="F12" s="37"/>
      <c r="G12" s="37"/>
    </row>
    <row r="13" spans="2:67">
      <c r="B13" s="49" t="s">
        <v>243</v>
      </c>
      <c r="C13" s="37"/>
      <c r="D13" s="37"/>
      <c r="E13" s="37"/>
      <c r="F13" s="37"/>
      <c r="G13" s="37"/>
    </row>
    <row r="14" spans="2:67">
      <c r="B14" s="5" t="s">
        <v>196</v>
      </c>
      <c r="C14" s="5" t="s">
        <v>196</v>
      </c>
      <c r="D14" s="37"/>
      <c r="E14" s="37"/>
      <c r="F14" s="37"/>
      <c r="G14" s="5" t="s">
        <v>196</v>
      </c>
      <c r="H14" s="5" t="s">
        <v>196</v>
      </c>
      <c r="K14" s="28">
        <v>0</v>
      </c>
      <c r="L14" s="5" t="s">
        <v>196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244</v>
      </c>
      <c r="C15" s="37"/>
      <c r="D15" s="37"/>
      <c r="E15" s="37"/>
      <c r="F15" s="37"/>
      <c r="G15" s="37"/>
      <c r="K15" s="54">
        <v>0</v>
      </c>
      <c r="N15" s="54">
        <v>0</v>
      </c>
      <c r="O15" s="54">
        <v>0</v>
      </c>
      <c r="Q15" s="54">
        <v>0</v>
      </c>
      <c r="S15" s="54">
        <v>0</v>
      </c>
      <c r="T15" s="54">
        <v>0</v>
      </c>
    </row>
    <row r="16" spans="2:67">
      <c r="B16" s="49" t="s">
        <v>235</v>
      </c>
      <c r="C16" s="37"/>
      <c r="D16" s="37"/>
      <c r="E16" s="37"/>
      <c r="F16" s="37"/>
      <c r="G16" s="37"/>
    </row>
    <row r="17" spans="2:20">
      <c r="B17" s="5" t="s">
        <v>196</v>
      </c>
      <c r="C17" s="5" t="s">
        <v>196</v>
      </c>
      <c r="D17" s="37"/>
      <c r="E17" s="37"/>
      <c r="F17" s="37"/>
      <c r="G17" s="5" t="s">
        <v>196</v>
      </c>
      <c r="H17" s="5" t="s">
        <v>196</v>
      </c>
      <c r="K17" s="28">
        <v>0</v>
      </c>
      <c r="L17" s="5" t="s">
        <v>196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</row>
    <row r="18" spans="2:20">
      <c r="B18" s="49" t="s">
        <v>236</v>
      </c>
      <c r="C18" s="37"/>
      <c r="D18" s="37"/>
      <c r="E18" s="37"/>
      <c r="F18" s="37"/>
      <c r="G18" s="37"/>
      <c r="K18" s="54">
        <v>0</v>
      </c>
      <c r="N18" s="54">
        <v>0</v>
      </c>
      <c r="O18" s="54">
        <v>0</v>
      </c>
      <c r="Q18" s="54">
        <v>0</v>
      </c>
      <c r="S18" s="54">
        <v>0</v>
      </c>
      <c r="T18" s="54">
        <v>0</v>
      </c>
    </row>
    <row r="19" spans="2:20">
      <c r="B19" s="49" t="s">
        <v>245</v>
      </c>
      <c r="C19" s="37"/>
      <c r="D19" s="37"/>
      <c r="E19" s="37"/>
      <c r="F19" s="37"/>
      <c r="G19" s="37"/>
    </row>
    <row r="20" spans="2:20">
      <c r="B20" s="5" t="s">
        <v>196</v>
      </c>
      <c r="C20" s="5" t="s">
        <v>196</v>
      </c>
      <c r="D20" s="37"/>
      <c r="E20" s="37"/>
      <c r="F20" s="37"/>
      <c r="G20" s="5" t="s">
        <v>196</v>
      </c>
      <c r="H20" s="5" t="s">
        <v>196</v>
      </c>
      <c r="K20" s="28">
        <v>0</v>
      </c>
      <c r="L20" s="5" t="s">
        <v>196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246</v>
      </c>
      <c r="C21" s="37"/>
      <c r="D21" s="37"/>
      <c r="E21" s="37"/>
      <c r="F21" s="37"/>
      <c r="G21" s="37"/>
      <c r="K21" s="54">
        <v>0</v>
      </c>
      <c r="N21" s="54">
        <v>0</v>
      </c>
      <c r="O21" s="54">
        <v>0</v>
      </c>
      <c r="Q21" s="54">
        <v>0</v>
      </c>
      <c r="S21" s="54">
        <v>0</v>
      </c>
      <c r="T21" s="54">
        <v>0</v>
      </c>
    </row>
    <row r="22" spans="2:20">
      <c r="B22" s="49" t="s">
        <v>225</v>
      </c>
      <c r="C22" s="37"/>
      <c r="D22" s="37"/>
      <c r="E22" s="37"/>
      <c r="F22" s="37"/>
      <c r="G22" s="37"/>
      <c r="K22" s="54">
        <v>0</v>
      </c>
      <c r="N22" s="54">
        <v>0</v>
      </c>
      <c r="O22" s="54">
        <v>0</v>
      </c>
      <c r="Q22" s="54">
        <v>0</v>
      </c>
      <c r="S22" s="54">
        <v>0</v>
      </c>
      <c r="T22" s="54">
        <v>0</v>
      </c>
    </row>
    <row r="23" spans="2:20">
      <c r="B23" s="49" t="s">
        <v>226</v>
      </c>
      <c r="C23" s="37"/>
      <c r="D23" s="37"/>
      <c r="E23" s="37"/>
      <c r="F23" s="37"/>
      <c r="G23" s="37"/>
    </row>
    <row r="24" spans="2:20">
      <c r="B24" s="49" t="s">
        <v>247</v>
      </c>
      <c r="C24" s="37"/>
      <c r="D24" s="37"/>
      <c r="E24" s="37"/>
      <c r="F24" s="37"/>
      <c r="G24" s="37"/>
    </row>
    <row r="25" spans="2:20">
      <c r="B25" s="5" t="s">
        <v>196</v>
      </c>
      <c r="C25" s="5" t="s">
        <v>196</v>
      </c>
      <c r="D25" s="37"/>
      <c r="E25" s="37"/>
      <c r="F25" s="37"/>
      <c r="G25" s="5" t="s">
        <v>196</v>
      </c>
      <c r="H25" s="5" t="s">
        <v>196</v>
      </c>
      <c r="K25" s="28">
        <v>0</v>
      </c>
      <c r="L25" s="5" t="s">
        <v>196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49" t="s">
        <v>248</v>
      </c>
      <c r="C26" s="37"/>
      <c r="D26" s="37"/>
      <c r="E26" s="37"/>
      <c r="F26" s="37"/>
      <c r="G26" s="37"/>
      <c r="K26" s="54">
        <v>0</v>
      </c>
      <c r="N26" s="54">
        <v>0</v>
      </c>
      <c r="O26" s="54">
        <v>0</v>
      </c>
      <c r="Q26" s="54">
        <v>0</v>
      </c>
      <c r="S26" s="54">
        <v>0</v>
      </c>
      <c r="T26" s="54">
        <v>0</v>
      </c>
    </row>
    <row r="27" spans="2:20">
      <c r="B27" s="49" t="s">
        <v>249</v>
      </c>
      <c r="C27" s="37"/>
      <c r="D27" s="37"/>
      <c r="E27" s="37"/>
      <c r="F27" s="37"/>
      <c r="G27" s="37"/>
    </row>
    <row r="28" spans="2:20">
      <c r="B28" s="5" t="s">
        <v>196</v>
      </c>
      <c r="C28" s="5" t="s">
        <v>196</v>
      </c>
      <c r="D28" s="37"/>
      <c r="E28" s="37"/>
      <c r="F28" s="37"/>
      <c r="G28" s="5" t="s">
        <v>196</v>
      </c>
      <c r="H28" s="5" t="s">
        <v>196</v>
      </c>
      <c r="K28" s="28">
        <v>0</v>
      </c>
      <c r="L28" s="5" t="s">
        <v>196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</row>
    <row r="29" spans="2:20">
      <c r="B29" s="49" t="s">
        <v>250</v>
      </c>
      <c r="C29" s="37"/>
      <c r="D29" s="37"/>
      <c r="E29" s="37"/>
      <c r="F29" s="37"/>
      <c r="G29" s="37"/>
      <c r="K29" s="54">
        <v>0</v>
      </c>
      <c r="N29" s="54">
        <v>0</v>
      </c>
      <c r="O29" s="54">
        <v>0</v>
      </c>
      <c r="Q29" s="54">
        <v>0</v>
      </c>
      <c r="S29" s="54">
        <v>0</v>
      </c>
      <c r="T29" s="54">
        <v>0</v>
      </c>
    </row>
    <row r="30" spans="2:20">
      <c r="B30" s="49" t="s">
        <v>231</v>
      </c>
      <c r="C30" s="37"/>
      <c r="D30" s="37"/>
      <c r="E30" s="37"/>
      <c r="F30" s="37"/>
      <c r="G30" s="37"/>
      <c r="K30" s="54">
        <v>0</v>
      </c>
      <c r="N30" s="54">
        <v>0</v>
      </c>
      <c r="O30" s="54">
        <v>0</v>
      </c>
      <c r="Q30" s="54">
        <v>0</v>
      </c>
      <c r="S30" s="54">
        <v>0</v>
      </c>
      <c r="T30" s="54">
        <v>0</v>
      </c>
    </row>
    <row r="31" spans="2:20">
      <c r="B31" s="5" t="s">
        <v>232</v>
      </c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3"/>
    </row>
    <row r="7" spans="2:65" ht="26.25" customHeight="1">
      <c r="B7" s="81" t="s">
        <v>93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3"/>
      <c r="BM7" s="42"/>
    </row>
    <row r="8" spans="2:65" s="42" customFormat="1" ht="63">
      <c r="B8" s="10" t="s">
        <v>49</v>
      </c>
      <c r="C8" s="62" t="s">
        <v>50</v>
      </c>
      <c r="D8" s="73" t="s">
        <v>71</v>
      </c>
      <c r="E8" s="73" t="s">
        <v>87</v>
      </c>
      <c r="F8" s="63" t="s">
        <v>51</v>
      </c>
      <c r="G8" s="62" t="s">
        <v>88</v>
      </c>
      <c r="H8" s="62" t="s">
        <v>52</v>
      </c>
      <c r="I8" s="62" t="s">
        <v>53</v>
      </c>
      <c r="J8" s="62" t="s">
        <v>72</v>
      </c>
      <c r="K8" s="62" t="s">
        <v>73</v>
      </c>
      <c r="L8" s="62" t="s">
        <v>54</v>
      </c>
      <c r="M8" s="62" t="s">
        <v>55</v>
      </c>
      <c r="N8" s="62" t="s">
        <v>56</v>
      </c>
      <c r="O8" s="62" t="s">
        <v>74</v>
      </c>
      <c r="P8" s="62" t="s">
        <v>75</v>
      </c>
      <c r="Q8" s="62" t="s">
        <v>57</v>
      </c>
      <c r="R8" s="41" t="s">
        <v>76</v>
      </c>
      <c r="S8" s="73" t="s">
        <v>58</v>
      </c>
      <c r="T8" s="84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5"/>
      <c r="I9" s="65"/>
      <c r="J9" s="65" t="s">
        <v>77</v>
      </c>
      <c r="K9" s="65" t="s">
        <v>78</v>
      </c>
      <c r="L9" s="65"/>
      <c r="M9" s="65" t="s">
        <v>7</v>
      </c>
      <c r="N9" s="65" t="s">
        <v>7</v>
      </c>
      <c r="O9" s="65"/>
      <c r="P9" s="65" t="s">
        <v>79</v>
      </c>
      <c r="Q9" s="65" t="s">
        <v>6</v>
      </c>
      <c r="R9" s="44" t="s">
        <v>7</v>
      </c>
      <c r="S9" s="85" t="s">
        <v>7</v>
      </c>
      <c r="T9" s="85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46" t="s">
        <v>84</v>
      </c>
      <c r="R10" s="46" t="s">
        <v>89</v>
      </c>
      <c r="S10" s="46" t="s">
        <v>90</v>
      </c>
      <c r="T10" s="68" t="s">
        <v>91</v>
      </c>
      <c r="U10" s="69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7"/>
      <c r="Q11" s="25">
        <v>0</v>
      </c>
      <c r="R11" s="46"/>
      <c r="S11" s="25">
        <v>0</v>
      </c>
      <c r="T11" s="25">
        <v>0</v>
      </c>
      <c r="U11" s="69"/>
      <c r="BH11" s="37"/>
      <c r="BI11" s="42"/>
      <c r="BJ11" s="37"/>
      <c r="BM11" s="37"/>
    </row>
    <row r="12" spans="2:65">
      <c r="B12" s="49" t="s">
        <v>194</v>
      </c>
      <c r="C12" s="37"/>
      <c r="D12" s="37"/>
      <c r="E12" s="37"/>
      <c r="F12" s="37"/>
    </row>
    <row r="13" spans="2:65">
      <c r="B13" s="49" t="s">
        <v>243</v>
      </c>
      <c r="C13" s="37"/>
      <c r="D13" s="37"/>
      <c r="E13" s="37"/>
      <c r="F13" s="37"/>
    </row>
    <row r="14" spans="2:65">
      <c r="B14" s="5" t="s">
        <v>196</v>
      </c>
      <c r="C14" s="5" t="s">
        <v>196</v>
      </c>
      <c r="D14" s="37"/>
      <c r="E14" s="37"/>
      <c r="F14" s="37"/>
      <c r="G14" s="5" t="s">
        <v>196</v>
      </c>
      <c r="H14" s="5" t="s">
        <v>196</v>
      </c>
      <c r="K14" s="28">
        <v>0</v>
      </c>
      <c r="L14" s="5" t="s">
        <v>196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5">
      <c r="B15" s="49" t="s">
        <v>244</v>
      </c>
      <c r="C15" s="37"/>
      <c r="D15" s="37"/>
      <c r="E15" s="37"/>
      <c r="F15" s="37"/>
      <c r="K15" s="54">
        <v>0</v>
      </c>
      <c r="N15" s="54">
        <v>0</v>
      </c>
      <c r="O15" s="54">
        <v>0</v>
      </c>
      <c r="Q15" s="54">
        <v>0</v>
      </c>
      <c r="S15" s="54">
        <v>0</v>
      </c>
      <c r="T15" s="54">
        <v>0</v>
      </c>
    </row>
    <row r="16" spans="2:65">
      <c r="B16" s="49" t="s">
        <v>235</v>
      </c>
      <c r="C16" s="37"/>
      <c r="D16" s="37"/>
      <c r="E16" s="37"/>
      <c r="F16" s="37"/>
    </row>
    <row r="17" spans="2:20">
      <c r="B17" s="5" t="s">
        <v>196</v>
      </c>
      <c r="C17" s="5" t="s">
        <v>196</v>
      </c>
      <c r="D17" s="37"/>
      <c r="E17" s="37"/>
      <c r="F17" s="37"/>
      <c r="G17" s="5" t="s">
        <v>196</v>
      </c>
      <c r="H17" s="5" t="s">
        <v>196</v>
      </c>
      <c r="K17" s="28">
        <v>0</v>
      </c>
      <c r="L17" s="5" t="s">
        <v>196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</row>
    <row r="18" spans="2:20">
      <c r="B18" s="49" t="s">
        <v>236</v>
      </c>
      <c r="C18" s="37"/>
      <c r="D18" s="37"/>
      <c r="E18" s="37"/>
      <c r="F18" s="37"/>
      <c r="K18" s="54">
        <v>0</v>
      </c>
      <c r="N18" s="54">
        <v>0</v>
      </c>
      <c r="O18" s="54">
        <v>0</v>
      </c>
      <c r="Q18" s="54">
        <v>0</v>
      </c>
      <c r="S18" s="54">
        <v>0</v>
      </c>
      <c r="T18" s="54">
        <v>0</v>
      </c>
    </row>
    <row r="19" spans="2:20">
      <c r="B19" s="49" t="s">
        <v>245</v>
      </c>
      <c r="C19" s="37"/>
      <c r="D19" s="37"/>
      <c r="E19" s="37"/>
      <c r="F19" s="37"/>
    </row>
    <row r="20" spans="2:20">
      <c r="B20" s="5" t="s">
        <v>196</v>
      </c>
      <c r="C20" s="5" t="s">
        <v>196</v>
      </c>
      <c r="D20" s="37"/>
      <c r="E20" s="37"/>
      <c r="F20" s="37"/>
      <c r="G20" s="5" t="s">
        <v>196</v>
      </c>
      <c r="H20" s="5" t="s">
        <v>196</v>
      </c>
      <c r="K20" s="28">
        <v>0</v>
      </c>
      <c r="L20" s="5" t="s">
        <v>196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246</v>
      </c>
      <c r="C21" s="37"/>
      <c r="D21" s="37"/>
      <c r="E21" s="37"/>
      <c r="F21" s="37"/>
      <c r="K21" s="54">
        <v>0</v>
      </c>
      <c r="N21" s="54">
        <v>0</v>
      </c>
      <c r="O21" s="54">
        <v>0</v>
      </c>
      <c r="Q21" s="54">
        <v>0</v>
      </c>
      <c r="S21" s="54">
        <v>0</v>
      </c>
      <c r="T21" s="54">
        <v>0</v>
      </c>
    </row>
    <row r="22" spans="2:20">
      <c r="B22" s="49" t="s">
        <v>129</v>
      </c>
      <c r="C22" s="37"/>
      <c r="D22" s="37"/>
      <c r="E22" s="37"/>
      <c r="F22" s="37"/>
    </row>
    <row r="23" spans="2:20">
      <c r="B23" s="5" t="s">
        <v>196</v>
      </c>
      <c r="C23" s="5" t="s">
        <v>196</v>
      </c>
      <c r="D23" s="37"/>
      <c r="E23" s="37"/>
      <c r="F23" s="37"/>
      <c r="G23" s="5" t="s">
        <v>196</v>
      </c>
      <c r="H23" s="5" t="s">
        <v>196</v>
      </c>
      <c r="K23" s="28">
        <v>0</v>
      </c>
      <c r="L23" s="5" t="s">
        <v>196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49" t="s">
        <v>251</v>
      </c>
      <c r="C24" s="37"/>
      <c r="D24" s="37"/>
      <c r="E24" s="37"/>
      <c r="F24" s="37"/>
      <c r="K24" s="54">
        <v>0</v>
      </c>
      <c r="N24" s="54">
        <v>0</v>
      </c>
      <c r="O24" s="54">
        <v>0</v>
      </c>
      <c r="Q24" s="54">
        <v>0</v>
      </c>
      <c r="S24" s="54">
        <v>0</v>
      </c>
      <c r="T24" s="54">
        <v>0</v>
      </c>
    </row>
    <row r="25" spans="2:20">
      <c r="B25" s="49" t="s">
        <v>225</v>
      </c>
      <c r="C25" s="37"/>
      <c r="D25" s="37"/>
      <c r="E25" s="37"/>
      <c r="F25" s="37"/>
      <c r="K25" s="54">
        <v>0</v>
      </c>
      <c r="N25" s="54">
        <v>0</v>
      </c>
      <c r="O25" s="54">
        <v>0</v>
      </c>
      <c r="Q25" s="54">
        <v>0</v>
      </c>
      <c r="S25" s="54">
        <v>0</v>
      </c>
      <c r="T25" s="54">
        <v>0</v>
      </c>
    </row>
    <row r="26" spans="2:20">
      <c r="B26" s="49" t="s">
        <v>226</v>
      </c>
      <c r="C26" s="37"/>
      <c r="D26" s="37"/>
      <c r="E26" s="37"/>
      <c r="F26" s="37"/>
    </row>
    <row r="27" spans="2:20">
      <c r="B27" s="49" t="s">
        <v>247</v>
      </c>
      <c r="C27" s="37"/>
      <c r="D27" s="37"/>
      <c r="E27" s="37"/>
      <c r="F27" s="37"/>
    </row>
    <row r="28" spans="2:20">
      <c r="B28" s="5" t="s">
        <v>196</v>
      </c>
      <c r="C28" s="5" t="s">
        <v>196</v>
      </c>
      <c r="D28" s="37"/>
      <c r="E28" s="37"/>
      <c r="F28" s="37"/>
      <c r="G28" s="5" t="s">
        <v>196</v>
      </c>
      <c r="H28" s="5" t="s">
        <v>196</v>
      </c>
      <c r="K28" s="28">
        <v>0</v>
      </c>
      <c r="L28" s="5" t="s">
        <v>196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</row>
    <row r="29" spans="2:20">
      <c r="B29" s="49" t="s">
        <v>248</v>
      </c>
      <c r="C29" s="37"/>
      <c r="D29" s="37"/>
      <c r="E29" s="37"/>
      <c r="F29" s="37"/>
      <c r="K29" s="54">
        <v>0</v>
      </c>
      <c r="N29" s="54">
        <v>0</v>
      </c>
      <c r="O29" s="54">
        <v>0</v>
      </c>
      <c r="Q29" s="54">
        <v>0</v>
      </c>
      <c r="S29" s="54">
        <v>0</v>
      </c>
      <c r="T29" s="54">
        <v>0</v>
      </c>
    </row>
    <row r="30" spans="2:20">
      <c r="B30" s="49" t="s">
        <v>249</v>
      </c>
      <c r="C30" s="37"/>
      <c r="D30" s="37"/>
      <c r="E30" s="37"/>
      <c r="F30" s="37"/>
    </row>
    <row r="31" spans="2:20">
      <c r="B31" s="5" t="s">
        <v>196</v>
      </c>
      <c r="C31" s="5" t="s">
        <v>196</v>
      </c>
      <c r="D31" s="37"/>
      <c r="E31" s="37"/>
      <c r="F31" s="37"/>
      <c r="G31" s="5" t="s">
        <v>196</v>
      </c>
      <c r="H31" s="5" t="s">
        <v>196</v>
      </c>
      <c r="K31" s="28">
        <v>0</v>
      </c>
      <c r="L31" s="5" t="s">
        <v>196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</row>
    <row r="32" spans="2:20">
      <c r="B32" s="49" t="s">
        <v>250</v>
      </c>
      <c r="C32" s="37"/>
      <c r="D32" s="37"/>
      <c r="E32" s="37"/>
      <c r="F32" s="37"/>
      <c r="K32" s="54">
        <v>0</v>
      </c>
      <c r="N32" s="54">
        <v>0</v>
      </c>
      <c r="O32" s="54">
        <v>0</v>
      </c>
      <c r="Q32" s="54">
        <v>0</v>
      </c>
      <c r="S32" s="54">
        <v>0</v>
      </c>
      <c r="T32" s="54">
        <v>0</v>
      </c>
    </row>
    <row r="33" spans="2:20">
      <c r="B33" s="49" t="s">
        <v>231</v>
      </c>
      <c r="C33" s="37"/>
      <c r="D33" s="37"/>
      <c r="E33" s="37"/>
      <c r="F33" s="37"/>
      <c r="K33" s="54">
        <v>0</v>
      </c>
      <c r="N33" s="54">
        <v>0</v>
      </c>
      <c r="O33" s="54">
        <v>0</v>
      </c>
      <c r="Q33" s="54">
        <v>0</v>
      </c>
      <c r="S33" s="54">
        <v>0</v>
      </c>
      <c r="T33" s="54">
        <v>0</v>
      </c>
    </row>
    <row r="34" spans="2:20">
      <c r="B34" s="5" t="s">
        <v>232</v>
      </c>
      <c r="C34" s="37"/>
      <c r="D34" s="37"/>
      <c r="E34" s="37"/>
      <c r="F34" s="37"/>
    </row>
    <row r="35" spans="2:20">
      <c r="C35" s="37"/>
      <c r="D35" s="37"/>
      <c r="E35" s="37"/>
      <c r="F35" s="37"/>
    </row>
    <row r="36" spans="2:20">
      <c r="C36" s="37"/>
      <c r="D36" s="37"/>
      <c r="E36" s="37"/>
      <c r="F36" s="37"/>
    </row>
    <row r="37" spans="2:20">
      <c r="C37" s="37"/>
      <c r="D37" s="37"/>
      <c r="E37" s="37"/>
      <c r="F37" s="37"/>
    </row>
    <row r="38" spans="2:20">
      <c r="C38" s="37"/>
      <c r="D38" s="37"/>
      <c r="E38" s="37"/>
      <c r="F38" s="37"/>
    </row>
    <row r="39" spans="2:20">
      <c r="C39" s="37"/>
      <c r="D39" s="37"/>
      <c r="E39" s="37"/>
      <c r="F39" s="37"/>
    </row>
    <row r="40" spans="2:20">
      <c r="C40" s="37"/>
      <c r="D40" s="37"/>
      <c r="E40" s="37"/>
      <c r="F40" s="37"/>
    </row>
    <row r="41" spans="2:20">
      <c r="C41" s="37"/>
      <c r="D41" s="37"/>
      <c r="E41" s="37"/>
      <c r="F41" s="37"/>
    </row>
    <row r="42" spans="2:20">
      <c r="C42" s="37"/>
      <c r="D42" s="37"/>
      <c r="E42" s="37"/>
      <c r="F42" s="37"/>
    </row>
    <row r="43" spans="2:20">
      <c r="C43" s="37"/>
      <c r="D43" s="37"/>
      <c r="E43" s="37"/>
      <c r="F43" s="37"/>
    </row>
    <row r="44" spans="2:20">
      <c r="C44" s="37"/>
      <c r="D44" s="37"/>
      <c r="E44" s="37"/>
      <c r="F44" s="37"/>
    </row>
    <row r="45" spans="2:20">
      <c r="C45" s="37"/>
      <c r="D45" s="37"/>
      <c r="E45" s="37"/>
      <c r="F45" s="37"/>
    </row>
    <row r="46" spans="2:20">
      <c r="C46" s="37"/>
      <c r="D46" s="37"/>
      <c r="E46" s="37"/>
      <c r="F46" s="37"/>
    </row>
    <row r="47" spans="2:20">
      <c r="C47" s="37"/>
      <c r="D47" s="37"/>
      <c r="E47" s="37"/>
      <c r="F47" s="37"/>
    </row>
    <row r="48" spans="2:20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3"/>
      <c r="BI6" s="42"/>
    </row>
    <row r="7" spans="2:61" ht="26.25" customHeight="1">
      <c r="B7" s="81" t="s">
        <v>95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3"/>
      <c r="BE7" s="42"/>
      <c r="BI7" s="42"/>
    </row>
    <row r="8" spans="2:61" s="42" customFormat="1" ht="63">
      <c r="B8" s="10" t="s">
        <v>49</v>
      </c>
      <c r="C8" s="62" t="s">
        <v>50</v>
      </c>
      <c r="D8" s="63" t="s">
        <v>71</v>
      </c>
      <c r="E8" s="63" t="s">
        <v>87</v>
      </c>
      <c r="F8" s="63" t="s">
        <v>51</v>
      </c>
      <c r="G8" s="62" t="s">
        <v>88</v>
      </c>
      <c r="H8" s="62" t="s">
        <v>54</v>
      </c>
      <c r="I8" s="62" t="s">
        <v>74</v>
      </c>
      <c r="J8" s="41" t="s">
        <v>75</v>
      </c>
      <c r="K8" s="41" t="s">
        <v>57</v>
      </c>
      <c r="L8" s="41" t="s">
        <v>76</v>
      </c>
      <c r="M8" s="73" t="s">
        <v>58</v>
      </c>
      <c r="N8" s="86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5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8" t="s">
        <v>67</v>
      </c>
      <c r="M10" s="68" t="s">
        <v>80</v>
      </c>
      <c r="N10" s="68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1071408.6200000001</v>
      </c>
      <c r="J11" s="46"/>
      <c r="K11" s="25">
        <v>8489.0485017200008</v>
      </c>
      <c r="L11" s="46"/>
      <c r="M11" s="25">
        <v>100</v>
      </c>
      <c r="N11" s="25">
        <v>37.07</v>
      </c>
      <c r="BE11" s="37"/>
      <c r="BF11" s="42"/>
      <c r="BG11" s="37"/>
      <c r="BI11" s="37"/>
    </row>
    <row r="12" spans="2:61">
      <c r="B12" s="49" t="s">
        <v>194</v>
      </c>
      <c r="E12" s="37"/>
      <c r="F12" s="37"/>
      <c r="G12" s="37"/>
    </row>
    <row r="13" spans="2:61">
      <c r="B13" s="49" t="s">
        <v>252</v>
      </c>
      <c r="E13" s="37"/>
      <c r="F13" s="37"/>
      <c r="G13" s="37"/>
    </row>
    <row r="14" spans="2:61">
      <c r="B14" s="5" t="s">
        <v>253</v>
      </c>
      <c r="C14" s="5" t="s">
        <v>254</v>
      </c>
      <c r="D14" s="5" t="s">
        <v>106</v>
      </c>
      <c r="E14" s="5" t="s">
        <v>129</v>
      </c>
      <c r="F14" s="5" t="s">
        <v>255</v>
      </c>
      <c r="G14" s="5" t="s">
        <v>256</v>
      </c>
      <c r="H14" s="5" t="s">
        <v>108</v>
      </c>
      <c r="I14" s="28">
        <v>741</v>
      </c>
      <c r="J14" s="28">
        <v>34280</v>
      </c>
      <c r="K14" s="28">
        <v>254.01480000000001</v>
      </c>
      <c r="L14" s="28">
        <v>0</v>
      </c>
      <c r="M14" s="28">
        <v>2.99</v>
      </c>
      <c r="N14" s="28">
        <v>1.1100000000000001</v>
      </c>
    </row>
    <row r="15" spans="2:61">
      <c r="B15" s="5" t="s">
        <v>257</v>
      </c>
      <c r="C15" s="5" t="s">
        <v>258</v>
      </c>
      <c r="D15" s="5" t="s">
        <v>106</v>
      </c>
      <c r="E15" s="5" t="s">
        <v>129</v>
      </c>
      <c r="F15" s="5" t="s">
        <v>259</v>
      </c>
      <c r="G15" s="5" t="s">
        <v>260</v>
      </c>
      <c r="H15" s="5" t="s">
        <v>108</v>
      </c>
      <c r="I15" s="28">
        <v>15441</v>
      </c>
      <c r="J15" s="28">
        <v>706</v>
      </c>
      <c r="K15" s="28">
        <v>109.01345999999999</v>
      </c>
      <c r="L15" s="28">
        <v>0</v>
      </c>
      <c r="M15" s="28">
        <v>1.28</v>
      </c>
      <c r="N15" s="28">
        <v>0.48</v>
      </c>
    </row>
    <row r="16" spans="2:61">
      <c r="B16" s="5" t="s">
        <v>261</v>
      </c>
      <c r="C16" s="5" t="s">
        <v>262</v>
      </c>
      <c r="D16" s="5" t="s">
        <v>106</v>
      </c>
      <c r="E16" s="5" t="s">
        <v>129</v>
      </c>
      <c r="F16" s="5" t="s">
        <v>263</v>
      </c>
      <c r="G16" s="5" t="s">
        <v>260</v>
      </c>
      <c r="H16" s="5" t="s">
        <v>108</v>
      </c>
      <c r="I16" s="28">
        <v>20860</v>
      </c>
      <c r="J16" s="28">
        <v>2010</v>
      </c>
      <c r="K16" s="28">
        <v>419.286</v>
      </c>
      <c r="L16" s="28">
        <v>0</v>
      </c>
      <c r="M16" s="28">
        <v>4.9400000000000004</v>
      </c>
      <c r="N16" s="28">
        <v>1.83</v>
      </c>
    </row>
    <row r="17" spans="2:14">
      <c r="B17" s="5" t="s">
        <v>264</v>
      </c>
      <c r="C17" s="5" t="s">
        <v>265</v>
      </c>
      <c r="D17" s="5" t="s">
        <v>106</v>
      </c>
      <c r="E17" s="5" t="s">
        <v>129</v>
      </c>
      <c r="F17" s="5" t="s">
        <v>266</v>
      </c>
      <c r="G17" s="5" t="s">
        <v>260</v>
      </c>
      <c r="H17" s="5" t="s">
        <v>108</v>
      </c>
      <c r="I17" s="28">
        <v>24860</v>
      </c>
      <c r="J17" s="28">
        <v>1350</v>
      </c>
      <c r="K17" s="28">
        <v>335.61</v>
      </c>
      <c r="L17" s="28">
        <v>0</v>
      </c>
      <c r="M17" s="28">
        <v>3.95</v>
      </c>
      <c r="N17" s="28">
        <v>1.47</v>
      </c>
    </row>
    <row r="18" spans="2:14">
      <c r="B18" s="5" t="s">
        <v>267</v>
      </c>
      <c r="C18" s="5" t="s">
        <v>268</v>
      </c>
      <c r="D18" s="5" t="s">
        <v>106</v>
      </c>
      <c r="E18" s="5" t="s">
        <v>129</v>
      </c>
      <c r="F18" s="5" t="s">
        <v>269</v>
      </c>
      <c r="G18" s="5" t="s">
        <v>260</v>
      </c>
      <c r="H18" s="5" t="s">
        <v>108</v>
      </c>
      <c r="I18" s="28">
        <v>3500</v>
      </c>
      <c r="J18" s="28">
        <v>4650</v>
      </c>
      <c r="K18" s="28">
        <v>162.75</v>
      </c>
      <c r="L18" s="28">
        <v>0</v>
      </c>
      <c r="M18" s="28">
        <v>1.92</v>
      </c>
      <c r="N18" s="28">
        <v>0.71</v>
      </c>
    </row>
    <row r="19" spans="2:14">
      <c r="B19" s="5" t="s">
        <v>270</v>
      </c>
      <c r="C19" s="5" t="s">
        <v>271</v>
      </c>
      <c r="D19" s="5" t="s">
        <v>106</v>
      </c>
      <c r="E19" s="5" t="s">
        <v>129</v>
      </c>
      <c r="F19" s="5" t="s">
        <v>272</v>
      </c>
      <c r="G19" s="5" t="s">
        <v>260</v>
      </c>
      <c r="H19" s="5" t="s">
        <v>108</v>
      </c>
      <c r="I19" s="28">
        <v>1537</v>
      </c>
      <c r="J19" s="28">
        <v>4594</v>
      </c>
      <c r="K19" s="28">
        <v>70.609780000000001</v>
      </c>
      <c r="L19" s="28">
        <v>0</v>
      </c>
      <c r="M19" s="28">
        <v>0.83</v>
      </c>
      <c r="N19" s="28">
        <v>0.31</v>
      </c>
    </row>
    <row r="20" spans="2:14">
      <c r="B20" s="5" t="s">
        <v>273</v>
      </c>
      <c r="C20" s="5" t="s">
        <v>274</v>
      </c>
      <c r="D20" s="5" t="s">
        <v>106</v>
      </c>
      <c r="E20" s="5" t="s">
        <v>129</v>
      </c>
      <c r="F20" s="5" t="s">
        <v>275</v>
      </c>
      <c r="G20" s="5" t="s">
        <v>276</v>
      </c>
      <c r="H20" s="5" t="s">
        <v>108</v>
      </c>
      <c r="I20" s="28">
        <v>2525</v>
      </c>
      <c r="J20" s="28">
        <v>3955</v>
      </c>
      <c r="K20" s="28">
        <v>99.863749999999996</v>
      </c>
      <c r="L20" s="28">
        <v>0</v>
      </c>
      <c r="M20" s="28">
        <v>1.18</v>
      </c>
      <c r="N20" s="28">
        <v>0.44</v>
      </c>
    </row>
    <row r="21" spans="2:14">
      <c r="B21" s="5" t="s">
        <v>277</v>
      </c>
      <c r="C21" s="5" t="s">
        <v>278</v>
      </c>
      <c r="D21" s="5" t="s">
        <v>106</v>
      </c>
      <c r="E21" s="5" t="s">
        <v>129</v>
      </c>
      <c r="F21" s="5" t="s">
        <v>279</v>
      </c>
      <c r="G21" s="5" t="s">
        <v>118</v>
      </c>
      <c r="H21" s="5" t="s">
        <v>108</v>
      </c>
      <c r="I21" s="28">
        <v>317</v>
      </c>
      <c r="J21" s="28">
        <v>61190</v>
      </c>
      <c r="K21" s="28">
        <v>193.97229999999999</v>
      </c>
      <c r="L21" s="28">
        <v>0</v>
      </c>
      <c r="M21" s="28">
        <v>2.2799999999999998</v>
      </c>
      <c r="N21" s="28">
        <v>0.85</v>
      </c>
    </row>
    <row r="22" spans="2:14">
      <c r="B22" s="5" t="s">
        <v>280</v>
      </c>
      <c r="C22" s="5" t="s">
        <v>281</v>
      </c>
      <c r="D22" s="5" t="s">
        <v>106</v>
      </c>
      <c r="E22" s="5" t="s">
        <v>129</v>
      </c>
      <c r="F22" s="5" t="s">
        <v>282</v>
      </c>
      <c r="G22" s="5" t="s">
        <v>118</v>
      </c>
      <c r="H22" s="5" t="s">
        <v>108</v>
      </c>
      <c r="I22" s="28">
        <v>53</v>
      </c>
      <c r="J22" s="28">
        <v>78010</v>
      </c>
      <c r="K22" s="28">
        <v>41.345300000000002</v>
      </c>
      <c r="L22" s="28">
        <v>0</v>
      </c>
      <c r="M22" s="28">
        <v>0.49</v>
      </c>
      <c r="N22" s="28">
        <v>0.18</v>
      </c>
    </row>
    <row r="23" spans="2:14">
      <c r="B23" s="5" t="s">
        <v>283</v>
      </c>
      <c r="C23" s="5" t="s">
        <v>284</v>
      </c>
      <c r="D23" s="5" t="s">
        <v>106</v>
      </c>
      <c r="E23" s="5" t="s">
        <v>129</v>
      </c>
      <c r="F23" s="5" t="s">
        <v>285</v>
      </c>
      <c r="G23" s="5" t="s">
        <v>286</v>
      </c>
      <c r="H23" s="5" t="s">
        <v>108</v>
      </c>
      <c r="I23" s="28">
        <v>36000</v>
      </c>
      <c r="J23" s="28">
        <v>240.3</v>
      </c>
      <c r="K23" s="28">
        <v>86.507999999999996</v>
      </c>
      <c r="L23" s="28">
        <v>0</v>
      </c>
      <c r="M23" s="28">
        <v>1.02</v>
      </c>
      <c r="N23" s="28">
        <v>0.38</v>
      </c>
    </row>
    <row r="24" spans="2:14">
      <c r="B24" s="5" t="s">
        <v>287</v>
      </c>
      <c r="C24" s="5" t="s">
        <v>288</v>
      </c>
      <c r="D24" s="5" t="s">
        <v>106</v>
      </c>
      <c r="E24" s="5" t="s">
        <v>129</v>
      </c>
      <c r="F24" s="5" t="s">
        <v>289</v>
      </c>
      <c r="G24" s="5" t="s">
        <v>286</v>
      </c>
      <c r="H24" s="5" t="s">
        <v>108</v>
      </c>
      <c r="I24" s="28">
        <v>2795</v>
      </c>
      <c r="J24" s="28">
        <v>1240</v>
      </c>
      <c r="K24" s="28">
        <v>34.658000000000001</v>
      </c>
      <c r="L24" s="28">
        <v>0</v>
      </c>
      <c r="M24" s="28">
        <v>0.41</v>
      </c>
      <c r="N24" s="28">
        <v>0.15</v>
      </c>
    </row>
    <row r="25" spans="2:14">
      <c r="B25" s="5" t="s">
        <v>290</v>
      </c>
      <c r="C25" s="5" t="s">
        <v>291</v>
      </c>
      <c r="D25" s="5" t="s">
        <v>106</v>
      </c>
      <c r="E25" s="5" t="s">
        <v>129</v>
      </c>
      <c r="F25" s="5" t="s">
        <v>292</v>
      </c>
      <c r="G25" s="5" t="s">
        <v>286</v>
      </c>
      <c r="H25" s="5" t="s">
        <v>108</v>
      </c>
      <c r="I25" s="28">
        <v>680643</v>
      </c>
      <c r="J25" s="28">
        <v>67.2</v>
      </c>
      <c r="K25" s="28">
        <v>457.39209599999998</v>
      </c>
      <c r="L25" s="28">
        <v>0.01</v>
      </c>
      <c r="M25" s="28">
        <v>5.39</v>
      </c>
      <c r="N25" s="28">
        <v>2</v>
      </c>
    </row>
    <row r="26" spans="2:14">
      <c r="B26" s="5" t="s">
        <v>293</v>
      </c>
      <c r="C26" s="5" t="s">
        <v>294</v>
      </c>
      <c r="D26" s="5" t="s">
        <v>106</v>
      </c>
      <c r="E26" s="5" t="s">
        <v>129</v>
      </c>
      <c r="F26" s="5" t="s">
        <v>295</v>
      </c>
      <c r="G26" s="5" t="s">
        <v>296</v>
      </c>
      <c r="H26" s="5" t="s">
        <v>108</v>
      </c>
      <c r="I26" s="28">
        <v>3015</v>
      </c>
      <c r="J26" s="28">
        <v>25450</v>
      </c>
      <c r="K26" s="28">
        <v>767.3175</v>
      </c>
      <c r="L26" s="28">
        <v>0</v>
      </c>
      <c r="M26" s="28">
        <v>9.0399999999999991</v>
      </c>
      <c r="N26" s="28">
        <v>3.35</v>
      </c>
    </row>
    <row r="27" spans="2:14">
      <c r="B27" s="5" t="s">
        <v>297</v>
      </c>
      <c r="C27" s="5" t="s">
        <v>298</v>
      </c>
      <c r="D27" s="5" t="s">
        <v>106</v>
      </c>
      <c r="E27" s="5" t="s">
        <v>129</v>
      </c>
      <c r="F27" s="5" t="s">
        <v>299</v>
      </c>
      <c r="G27" s="5" t="s">
        <v>296</v>
      </c>
      <c r="H27" s="5" t="s">
        <v>108</v>
      </c>
      <c r="I27" s="28">
        <v>15473</v>
      </c>
      <c r="J27" s="28">
        <v>1581</v>
      </c>
      <c r="K27" s="28">
        <v>244.62813</v>
      </c>
      <c r="L27" s="28">
        <v>0</v>
      </c>
      <c r="M27" s="28">
        <v>2.88</v>
      </c>
      <c r="N27" s="28">
        <v>1.07</v>
      </c>
    </row>
    <row r="28" spans="2:14">
      <c r="B28" s="5" t="s">
        <v>300</v>
      </c>
      <c r="C28" s="5" t="s">
        <v>301</v>
      </c>
      <c r="D28" s="5" t="s">
        <v>106</v>
      </c>
      <c r="E28" s="5" t="s">
        <v>129</v>
      </c>
      <c r="F28" s="5" t="s">
        <v>302</v>
      </c>
      <c r="G28" s="5" t="s">
        <v>296</v>
      </c>
      <c r="H28" s="5" t="s">
        <v>108</v>
      </c>
      <c r="I28" s="28">
        <v>719</v>
      </c>
      <c r="J28" s="28">
        <v>21100</v>
      </c>
      <c r="K28" s="28">
        <v>151.709</v>
      </c>
      <c r="L28" s="28">
        <v>0</v>
      </c>
      <c r="M28" s="28">
        <v>1.79</v>
      </c>
      <c r="N28" s="28">
        <v>0.66</v>
      </c>
    </row>
    <row r="29" spans="2:14">
      <c r="B29" s="5" t="s">
        <v>303</v>
      </c>
      <c r="C29" s="5" t="s">
        <v>304</v>
      </c>
      <c r="D29" s="5" t="s">
        <v>106</v>
      </c>
      <c r="E29" s="5" t="s">
        <v>129</v>
      </c>
      <c r="F29" s="5" t="s">
        <v>305</v>
      </c>
      <c r="G29" s="5" t="s">
        <v>296</v>
      </c>
      <c r="H29" s="5" t="s">
        <v>108</v>
      </c>
      <c r="I29" s="28">
        <v>1037</v>
      </c>
      <c r="J29" s="28">
        <v>56500</v>
      </c>
      <c r="K29" s="28">
        <v>585.90499999999997</v>
      </c>
      <c r="L29" s="28">
        <v>0</v>
      </c>
      <c r="M29" s="28">
        <v>6.9</v>
      </c>
      <c r="N29" s="28">
        <v>2.56</v>
      </c>
    </row>
    <row r="30" spans="2:14">
      <c r="B30" s="5" t="s">
        <v>306</v>
      </c>
      <c r="C30" s="5" t="s">
        <v>307</v>
      </c>
      <c r="D30" s="5" t="s">
        <v>106</v>
      </c>
      <c r="E30" s="5" t="s">
        <v>129</v>
      </c>
      <c r="F30" s="5" t="s">
        <v>308</v>
      </c>
      <c r="G30" s="5" t="s">
        <v>309</v>
      </c>
      <c r="H30" s="5" t="s">
        <v>108</v>
      </c>
      <c r="I30" s="28">
        <v>282</v>
      </c>
      <c r="J30" s="28">
        <v>6673</v>
      </c>
      <c r="K30" s="28">
        <v>18.81786</v>
      </c>
      <c r="L30" s="28">
        <v>0</v>
      </c>
      <c r="M30" s="28">
        <v>0.22</v>
      </c>
      <c r="N30" s="28">
        <v>0.08</v>
      </c>
    </row>
    <row r="31" spans="2:14">
      <c r="B31" s="5" t="s">
        <v>310</v>
      </c>
      <c r="C31" s="5" t="s">
        <v>311</v>
      </c>
      <c r="D31" s="5" t="s">
        <v>106</v>
      </c>
      <c r="E31" s="5" t="s">
        <v>129</v>
      </c>
      <c r="F31" s="5" t="s">
        <v>312</v>
      </c>
      <c r="G31" s="5" t="s">
        <v>309</v>
      </c>
      <c r="H31" s="5" t="s">
        <v>108</v>
      </c>
      <c r="I31" s="28">
        <v>1413</v>
      </c>
      <c r="J31" s="28">
        <v>20900</v>
      </c>
      <c r="K31" s="28">
        <v>295.31700000000001</v>
      </c>
      <c r="L31" s="28">
        <v>0</v>
      </c>
      <c r="M31" s="28">
        <v>3.48</v>
      </c>
      <c r="N31" s="28">
        <v>1.29</v>
      </c>
    </row>
    <row r="32" spans="2:14">
      <c r="B32" s="5" t="s">
        <v>313</v>
      </c>
      <c r="C32" s="5" t="s">
        <v>314</v>
      </c>
      <c r="D32" s="5" t="s">
        <v>106</v>
      </c>
      <c r="E32" s="5" t="s">
        <v>129</v>
      </c>
      <c r="F32" s="5" t="s">
        <v>315</v>
      </c>
      <c r="G32" s="5" t="s">
        <v>309</v>
      </c>
      <c r="H32" s="5" t="s">
        <v>108</v>
      </c>
      <c r="I32" s="28">
        <v>2956</v>
      </c>
      <c r="J32" s="28">
        <v>5795</v>
      </c>
      <c r="K32" s="28">
        <v>171.30019999999999</v>
      </c>
      <c r="L32" s="28">
        <v>0</v>
      </c>
      <c r="M32" s="28">
        <v>2.02</v>
      </c>
      <c r="N32" s="28">
        <v>0.75</v>
      </c>
    </row>
    <row r="33" spans="2:14">
      <c r="B33" s="5" t="s">
        <v>316</v>
      </c>
      <c r="C33" s="5" t="s">
        <v>317</v>
      </c>
      <c r="D33" s="5" t="s">
        <v>106</v>
      </c>
      <c r="E33" s="5" t="s">
        <v>129</v>
      </c>
      <c r="F33" s="5" t="s">
        <v>318</v>
      </c>
      <c r="G33" s="5" t="s">
        <v>319</v>
      </c>
      <c r="H33" s="5" t="s">
        <v>108</v>
      </c>
      <c r="I33" s="28">
        <v>1824</v>
      </c>
      <c r="J33" s="28">
        <v>3468</v>
      </c>
      <c r="K33" s="28">
        <v>63.256320000000002</v>
      </c>
      <c r="L33" s="28">
        <v>0</v>
      </c>
      <c r="M33" s="28">
        <v>0.75</v>
      </c>
      <c r="N33" s="28">
        <v>0.28000000000000003</v>
      </c>
    </row>
    <row r="34" spans="2:14">
      <c r="B34" s="5" t="s">
        <v>320</v>
      </c>
      <c r="C34" s="5" t="s">
        <v>321</v>
      </c>
      <c r="D34" s="5" t="s">
        <v>106</v>
      </c>
      <c r="E34" s="5" t="s">
        <v>129</v>
      </c>
      <c r="F34" s="5" t="s">
        <v>322</v>
      </c>
      <c r="G34" s="5" t="s">
        <v>319</v>
      </c>
      <c r="H34" s="5" t="s">
        <v>108</v>
      </c>
      <c r="I34" s="28">
        <v>1572</v>
      </c>
      <c r="J34" s="28">
        <v>12450</v>
      </c>
      <c r="K34" s="28">
        <v>195.714</v>
      </c>
      <c r="L34" s="28">
        <v>0</v>
      </c>
      <c r="M34" s="28">
        <v>2.31</v>
      </c>
      <c r="N34" s="28">
        <v>0.85</v>
      </c>
    </row>
    <row r="35" spans="2:14">
      <c r="B35" s="5" t="s">
        <v>323</v>
      </c>
      <c r="C35" s="5" t="s">
        <v>324</v>
      </c>
      <c r="D35" s="5" t="s">
        <v>106</v>
      </c>
      <c r="E35" s="5" t="s">
        <v>129</v>
      </c>
      <c r="F35" s="5" t="s">
        <v>325</v>
      </c>
      <c r="G35" s="5" t="s">
        <v>319</v>
      </c>
      <c r="H35" s="5" t="s">
        <v>108</v>
      </c>
      <c r="I35" s="28">
        <v>2578</v>
      </c>
      <c r="J35" s="28">
        <v>14500</v>
      </c>
      <c r="K35" s="28">
        <v>373.81</v>
      </c>
      <c r="L35" s="28">
        <v>0</v>
      </c>
      <c r="M35" s="28">
        <v>4.4000000000000004</v>
      </c>
      <c r="N35" s="28">
        <v>1.63</v>
      </c>
    </row>
    <row r="36" spans="2:14">
      <c r="B36" s="5" t="s">
        <v>326</v>
      </c>
      <c r="C36" s="5" t="s">
        <v>327</v>
      </c>
      <c r="D36" s="5" t="s">
        <v>106</v>
      </c>
      <c r="E36" s="5" t="s">
        <v>129</v>
      </c>
      <c r="F36" s="5" t="s">
        <v>328</v>
      </c>
      <c r="G36" s="5" t="s">
        <v>131</v>
      </c>
      <c r="H36" s="5" t="s">
        <v>108</v>
      </c>
      <c r="I36" s="28">
        <v>1909</v>
      </c>
      <c r="J36" s="28">
        <v>14220</v>
      </c>
      <c r="K36" s="28">
        <v>271.45979999999997</v>
      </c>
      <c r="L36" s="28">
        <v>0</v>
      </c>
      <c r="M36" s="28">
        <v>3.2</v>
      </c>
      <c r="N36" s="28">
        <v>1.19</v>
      </c>
    </row>
    <row r="37" spans="2:14">
      <c r="B37" s="5" t="s">
        <v>329</v>
      </c>
      <c r="C37" s="5" t="s">
        <v>330</v>
      </c>
      <c r="D37" s="5" t="s">
        <v>106</v>
      </c>
      <c r="E37" s="5" t="s">
        <v>129</v>
      </c>
      <c r="F37" s="5" t="s">
        <v>331</v>
      </c>
      <c r="G37" s="5" t="s">
        <v>135</v>
      </c>
      <c r="H37" s="5" t="s">
        <v>108</v>
      </c>
      <c r="I37" s="28">
        <v>1103</v>
      </c>
      <c r="J37" s="28">
        <v>22450</v>
      </c>
      <c r="K37" s="28">
        <v>247.62350000000001</v>
      </c>
      <c r="L37" s="28">
        <v>0</v>
      </c>
      <c r="M37" s="28">
        <v>2.92</v>
      </c>
      <c r="N37" s="28">
        <v>1.08</v>
      </c>
    </row>
    <row r="38" spans="2:14">
      <c r="B38" s="5" t="s">
        <v>332</v>
      </c>
      <c r="C38" s="5" t="s">
        <v>333</v>
      </c>
      <c r="D38" s="5" t="s">
        <v>106</v>
      </c>
      <c r="E38" s="5" t="s">
        <v>129</v>
      </c>
      <c r="F38" s="5" t="s">
        <v>334</v>
      </c>
      <c r="G38" s="5" t="s">
        <v>138</v>
      </c>
      <c r="H38" s="5" t="s">
        <v>108</v>
      </c>
      <c r="I38" s="28">
        <v>26022</v>
      </c>
      <c r="J38" s="28">
        <v>857</v>
      </c>
      <c r="K38" s="28">
        <v>223.00854000000001</v>
      </c>
      <c r="L38" s="28">
        <v>0</v>
      </c>
      <c r="M38" s="28">
        <v>2.63</v>
      </c>
      <c r="N38" s="28">
        <v>0.97</v>
      </c>
    </row>
    <row r="39" spans="2:14">
      <c r="B39" s="49" t="s">
        <v>335</v>
      </c>
      <c r="E39" s="37"/>
      <c r="F39" s="37"/>
      <c r="G39" s="37"/>
      <c r="I39" s="54">
        <v>849175</v>
      </c>
      <c r="K39" s="54">
        <v>5874.8903360000004</v>
      </c>
      <c r="M39" s="54">
        <v>69.209999999999994</v>
      </c>
      <c r="N39" s="54">
        <v>25.65</v>
      </c>
    </row>
    <row r="40" spans="2:14">
      <c r="B40" s="49" t="s">
        <v>336</v>
      </c>
      <c r="E40" s="37"/>
      <c r="F40" s="37"/>
      <c r="G40" s="37"/>
    </row>
    <row r="41" spans="2:14">
      <c r="B41" s="5" t="s">
        <v>337</v>
      </c>
      <c r="C41" s="5" t="s">
        <v>338</v>
      </c>
      <c r="D41" s="5" t="s">
        <v>106</v>
      </c>
      <c r="E41" s="5" t="s">
        <v>129</v>
      </c>
      <c r="F41" s="5" t="s">
        <v>339</v>
      </c>
      <c r="G41" s="5" t="s">
        <v>107</v>
      </c>
      <c r="H41" s="5" t="s">
        <v>108</v>
      </c>
      <c r="I41" s="28">
        <v>430</v>
      </c>
      <c r="J41" s="28">
        <v>10750</v>
      </c>
      <c r="K41" s="28">
        <v>46.225000000000001</v>
      </c>
      <c r="L41" s="28">
        <v>0</v>
      </c>
      <c r="M41" s="28">
        <v>0.54</v>
      </c>
      <c r="N41" s="28">
        <v>0.2</v>
      </c>
    </row>
    <row r="42" spans="2:14">
      <c r="B42" s="5" t="s">
        <v>340</v>
      </c>
      <c r="C42" s="5" t="s">
        <v>341</v>
      </c>
      <c r="D42" s="5" t="s">
        <v>106</v>
      </c>
      <c r="E42" s="5" t="s">
        <v>129</v>
      </c>
      <c r="F42" s="5" t="s">
        <v>342</v>
      </c>
      <c r="G42" s="5" t="s">
        <v>107</v>
      </c>
      <c r="H42" s="5" t="s">
        <v>108</v>
      </c>
      <c r="I42" s="28">
        <v>553</v>
      </c>
      <c r="J42" s="28">
        <v>5622</v>
      </c>
      <c r="K42" s="28">
        <v>31.089659999999999</v>
      </c>
      <c r="L42" s="28">
        <v>0</v>
      </c>
      <c r="M42" s="28">
        <v>0.37</v>
      </c>
      <c r="N42" s="28">
        <v>0.14000000000000001</v>
      </c>
    </row>
    <row r="43" spans="2:14">
      <c r="B43" s="5" t="s">
        <v>343</v>
      </c>
      <c r="C43" s="5" t="s">
        <v>344</v>
      </c>
      <c r="D43" s="5" t="s">
        <v>106</v>
      </c>
      <c r="E43" s="5" t="s">
        <v>129</v>
      </c>
      <c r="F43" s="5" t="s">
        <v>345</v>
      </c>
      <c r="G43" s="5" t="s">
        <v>346</v>
      </c>
      <c r="H43" s="5" t="s">
        <v>108</v>
      </c>
      <c r="I43" s="28">
        <v>8044</v>
      </c>
      <c r="J43" s="28">
        <v>1008</v>
      </c>
      <c r="K43" s="28">
        <v>81.083519999999993</v>
      </c>
      <c r="L43" s="28">
        <v>0.01</v>
      </c>
      <c r="M43" s="28">
        <v>0.96</v>
      </c>
      <c r="N43" s="28">
        <v>0.35</v>
      </c>
    </row>
    <row r="44" spans="2:14">
      <c r="B44" s="5" t="s">
        <v>347</v>
      </c>
      <c r="C44" s="5" t="s">
        <v>348</v>
      </c>
      <c r="D44" s="5" t="s">
        <v>106</v>
      </c>
      <c r="E44" s="5" t="s">
        <v>129</v>
      </c>
      <c r="F44" s="5" t="s">
        <v>349</v>
      </c>
      <c r="G44" s="5" t="s">
        <v>350</v>
      </c>
      <c r="H44" s="5" t="s">
        <v>108</v>
      </c>
      <c r="I44" s="28">
        <v>699.5</v>
      </c>
      <c r="J44" s="28">
        <v>3112</v>
      </c>
      <c r="K44" s="28">
        <v>21.768439999999998</v>
      </c>
      <c r="L44" s="28">
        <v>0</v>
      </c>
      <c r="M44" s="28">
        <v>0.26</v>
      </c>
      <c r="N44" s="28">
        <v>0.1</v>
      </c>
    </row>
    <row r="45" spans="2:14">
      <c r="B45" s="5" t="s">
        <v>351</v>
      </c>
      <c r="C45" s="5" t="s">
        <v>352</v>
      </c>
      <c r="D45" s="5" t="s">
        <v>106</v>
      </c>
      <c r="E45" s="5" t="s">
        <v>129</v>
      </c>
      <c r="F45" s="5" t="s">
        <v>353</v>
      </c>
      <c r="G45" s="5" t="s">
        <v>354</v>
      </c>
      <c r="H45" s="5" t="s">
        <v>108</v>
      </c>
      <c r="I45" s="28">
        <v>406</v>
      </c>
      <c r="J45" s="28">
        <v>17700</v>
      </c>
      <c r="K45" s="28">
        <v>71.861999999999995</v>
      </c>
      <c r="L45" s="28">
        <v>0</v>
      </c>
      <c r="M45" s="28">
        <v>0.85</v>
      </c>
      <c r="N45" s="28">
        <v>0.31</v>
      </c>
    </row>
    <row r="46" spans="2:14">
      <c r="B46" s="5" t="s">
        <v>355</v>
      </c>
      <c r="C46" s="5" t="s">
        <v>356</v>
      </c>
      <c r="D46" s="5" t="s">
        <v>106</v>
      </c>
      <c r="E46" s="5" t="s">
        <v>129</v>
      </c>
      <c r="F46" s="5" t="s">
        <v>357</v>
      </c>
      <c r="G46" s="5" t="s">
        <v>354</v>
      </c>
      <c r="H46" s="5" t="s">
        <v>108</v>
      </c>
      <c r="I46" s="28">
        <v>3832</v>
      </c>
      <c r="J46" s="28">
        <v>868</v>
      </c>
      <c r="K46" s="28">
        <v>33.261760000000002</v>
      </c>
      <c r="L46" s="28">
        <v>0</v>
      </c>
      <c r="M46" s="28">
        <v>0.39</v>
      </c>
      <c r="N46" s="28">
        <v>0.15</v>
      </c>
    </row>
    <row r="47" spans="2:14">
      <c r="B47" s="5" t="s">
        <v>358</v>
      </c>
      <c r="C47" s="5" t="s">
        <v>359</v>
      </c>
      <c r="D47" s="5" t="s">
        <v>106</v>
      </c>
      <c r="E47" s="5" t="s">
        <v>129</v>
      </c>
      <c r="F47" s="5" t="s">
        <v>360</v>
      </c>
      <c r="G47" s="5" t="s">
        <v>354</v>
      </c>
      <c r="H47" s="5" t="s">
        <v>108</v>
      </c>
      <c r="I47" s="28">
        <v>3518</v>
      </c>
      <c r="J47" s="28">
        <v>1493</v>
      </c>
      <c r="K47" s="28">
        <v>52.523739999999997</v>
      </c>
      <c r="L47" s="28">
        <v>0</v>
      </c>
      <c r="M47" s="28">
        <v>0.62</v>
      </c>
      <c r="N47" s="28">
        <v>0.23</v>
      </c>
    </row>
    <row r="48" spans="2:14">
      <c r="B48" s="5" t="s">
        <v>361</v>
      </c>
      <c r="C48" s="5" t="s">
        <v>362</v>
      </c>
      <c r="D48" s="5" t="s">
        <v>106</v>
      </c>
      <c r="E48" s="5" t="s">
        <v>129</v>
      </c>
      <c r="F48" s="5" t="s">
        <v>363</v>
      </c>
      <c r="G48" s="5" t="s">
        <v>354</v>
      </c>
      <c r="H48" s="5" t="s">
        <v>108</v>
      </c>
      <c r="I48" s="28">
        <v>936</v>
      </c>
      <c r="J48" s="28">
        <v>4750</v>
      </c>
      <c r="K48" s="28">
        <v>44.46</v>
      </c>
      <c r="L48" s="28">
        <v>0</v>
      </c>
      <c r="M48" s="28">
        <v>0.52</v>
      </c>
      <c r="N48" s="28">
        <v>0.19</v>
      </c>
    </row>
    <row r="49" spans="2:14">
      <c r="B49" s="5" t="s">
        <v>364</v>
      </c>
      <c r="C49" s="5" t="s">
        <v>365</v>
      </c>
      <c r="D49" s="5" t="s">
        <v>106</v>
      </c>
      <c r="E49" s="5" t="s">
        <v>129</v>
      </c>
      <c r="F49" s="5" t="s">
        <v>366</v>
      </c>
      <c r="G49" s="5" t="s">
        <v>354</v>
      </c>
      <c r="H49" s="5" t="s">
        <v>108</v>
      </c>
      <c r="I49" s="28">
        <v>1228</v>
      </c>
      <c r="J49" s="28">
        <v>3340</v>
      </c>
      <c r="K49" s="28">
        <v>41.0152</v>
      </c>
      <c r="L49" s="28">
        <v>0</v>
      </c>
      <c r="M49" s="28">
        <v>0.48</v>
      </c>
      <c r="N49" s="28">
        <v>0.18</v>
      </c>
    </row>
    <row r="50" spans="2:14">
      <c r="B50" s="5" t="s">
        <v>367</v>
      </c>
      <c r="C50" s="5" t="s">
        <v>368</v>
      </c>
      <c r="D50" s="5" t="s">
        <v>106</v>
      </c>
      <c r="E50" s="5" t="s">
        <v>129</v>
      </c>
      <c r="F50" s="5" t="s">
        <v>369</v>
      </c>
      <c r="G50" s="5" t="s">
        <v>118</v>
      </c>
      <c r="H50" s="5" t="s">
        <v>108</v>
      </c>
      <c r="I50" s="28">
        <v>300</v>
      </c>
      <c r="J50" s="28">
        <v>2787</v>
      </c>
      <c r="K50" s="28">
        <v>8.3610000000000007</v>
      </c>
      <c r="L50" s="28">
        <v>0</v>
      </c>
      <c r="M50" s="28">
        <v>0.1</v>
      </c>
      <c r="N50" s="28">
        <v>0.04</v>
      </c>
    </row>
    <row r="51" spans="2:14">
      <c r="B51" s="5" t="s">
        <v>370</v>
      </c>
      <c r="C51" s="5" t="s">
        <v>371</v>
      </c>
      <c r="D51" s="5" t="s">
        <v>106</v>
      </c>
      <c r="E51" s="5" t="s">
        <v>129</v>
      </c>
      <c r="F51" s="5" t="s">
        <v>372</v>
      </c>
      <c r="G51" s="5" t="s">
        <v>118</v>
      </c>
      <c r="H51" s="5" t="s">
        <v>108</v>
      </c>
      <c r="I51" s="28">
        <v>124</v>
      </c>
      <c r="J51" s="28">
        <v>48000</v>
      </c>
      <c r="K51" s="28">
        <v>59.52</v>
      </c>
      <c r="L51" s="28">
        <v>0</v>
      </c>
      <c r="M51" s="28">
        <v>0.7</v>
      </c>
      <c r="N51" s="28">
        <v>0.26</v>
      </c>
    </row>
    <row r="52" spans="2:14">
      <c r="B52" s="5" t="s">
        <v>373</v>
      </c>
      <c r="C52" s="5" t="s">
        <v>374</v>
      </c>
      <c r="D52" s="5" t="s">
        <v>106</v>
      </c>
      <c r="E52" s="5" t="s">
        <v>129</v>
      </c>
      <c r="F52" s="5" t="s">
        <v>375</v>
      </c>
      <c r="G52" s="5" t="s">
        <v>118</v>
      </c>
      <c r="H52" s="5" t="s">
        <v>108</v>
      </c>
      <c r="I52" s="28">
        <v>132</v>
      </c>
      <c r="J52" s="28">
        <v>15250</v>
      </c>
      <c r="K52" s="28">
        <v>20.13</v>
      </c>
      <c r="L52" s="28">
        <v>0</v>
      </c>
      <c r="M52" s="28">
        <v>0.24</v>
      </c>
      <c r="N52" s="28">
        <v>0.09</v>
      </c>
    </row>
    <row r="53" spans="2:14">
      <c r="B53" s="5" t="s">
        <v>376</v>
      </c>
      <c r="C53" s="5" t="s">
        <v>377</v>
      </c>
      <c r="D53" s="5" t="s">
        <v>106</v>
      </c>
      <c r="E53" s="5" t="s">
        <v>129</v>
      </c>
      <c r="F53" s="5" t="s">
        <v>378</v>
      </c>
      <c r="G53" s="5" t="s">
        <v>286</v>
      </c>
      <c r="H53" s="5" t="s">
        <v>108</v>
      </c>
      <c r="I53" s="28">
        <v>2525</v>
      </c>
      <c r="J53" s="28">
        <v>1913</v>
      </c>
      <c r="K53" s="28">
        <v>48.303249999999998</v>
      </c>
      <c r="L53" s="28">
        <v>0</v>
      </c>
      <c r="M53" s="28">
        <v>0.56999999999999995</v>
      </c>
      <c r="N53" s="28">
        <v>0.21</v>
      </c>
    </row>
    <row r="54" spans="2:14">
      <c r="B54" s="5" t="s">
        <v>379</v>
      </c>
      <c r="C54" s="5" t="s">
        <v>380</v>
      </c>
      <c r="D54" s="5" t="s">
        <v>106</v>
      </c>
      <c r="E54" s="5" t="s">
        <v>129</v>
      </c>
      <c r="F54" s="5" t="s">
        <v>381</v>
      </c>
      <c r="G54" s="5" t="s">
        <v>296</v>
      </c>
      <c r="H54" s="5" t="s">
        <v>108</v>
      </c>
      <c r="I54" s="28">
        <v>39450</v>
      </c>
      <c r="J54" s="28">
        <v>154</v>
      </c>
      <c r="K54" s="28">
        <v>60.753</v>
      </c>
      <c r="L54" s="28">
        <v>0</v>
      </c>
      <c r="M54" s="28">
        <v>0.72</v>
      </c>
      <c r="N54" s="28">
        <v>0.27</v>
      </c>
    </row>
    <row r="55" spans="2:14">
      <c r="B55" s="5" t="s">
        <v>382</v>
      </c>
      <c r="C55" s="5" t="s">
        <v>383</v>
      </c>
      <c r="D55" s="5" t="s">
        <v>106</v>
      </c>
      <c r="E55" s="5" t="s">
        <v>129</v>
      </c>
      <c r="F55" s="5" t="s">
        <v>384</v>
      </c>
      <c r="G55" s="5" t="s">
        <v>296</v>
      </c>
      <c r="H55" s="5" t="s">
        <v>108</v>
      </c>
      <c r="I55" s="28">
        <v>335</v>
      </c>
      <c r="J55" s="28">
        <v>9853</v>
      </c>
      <c r="K55" s="28">
        <v>33.007550000000002</v>
      </c>
      <c r="L55" s="28">
        <v>0</v>
      </c>
      <c r="M55" s="28">
        <v>0.39</v>
      </c>
      <c r="N55" s="28">
        <v>0.14000000000000001</v>
      </c>
    </row>
    <row r="56" spans="2:14">
      <c r="B56" s="5" t="s">
        <v>385</v>
      </c>
      <c r="C56" s="5" t="s">
        <v>386</v>
      </c>
      <c r="D56" s="5" t="s">
        <v>106</v>
      </c>
      <c r="E56" s="5" t="s">
        <v>129</v>
      </c>
      <c r="F56" s="5" t="s">
        <v>387</v>
      </c>
      <c r="G56" s="5" t="s">
        <v>388</v>
      </c>
      <c r="H56" s="5" t="s">
        <v>108</v>
      </c>
      <c r="I56" s="28">
        <v>281</v>
      </c>
      <c r="J56" s="28">
        <v>9648</v>
      </c>
      <c r="K56" s="28">
        <v>27.110880000000002</v>
      </c>
      <c r="L56" s="28">
        <v>0</v>
      </c>
      <c r="M56" s="28">
        <v>0.32</v>
      </c>
      <c r="N56" s="28">
        <v>0.12</v>
      </c>
    </row>
    <row r="57" spans="2:14">
      <c r="B57" s="5" t="s">
        <v>389</v>
      </c>
      <c r="C57" s="5" t="s">
        <v>390</v>
      </c>
      <c r="D57" s="5" t="s">
        <v>106</v>
      </c>
      <c r="E57" s="5" t="s">
        <v>129</v>
      </c>
      <c r="F57" s="5" t="s">
        <v>391</v>
      </c>
      <c r="G57" s="5" t="s">
        <v>388</v>
      </c>
      <c r="H57" s="5" t="s">
        <v>108</v>
      </c>
      <c r="I57" s="28">
        <v>350.33</v>
      </c>
      <c r="J57" s="28">
        <v>5567</v>
      </c>
      <c r="K57" s="28">
        <v>19.5028711</v>
      </c>
      <c r="L57" s="28">
        <v>0</v>
      </c>
      <c r="M57" s="28">
        <v>0.23</v>
      </c>
      <c r="N57" s="28">
        <v>0.09</v>
      </c>
    </row>
    <row r="58" spans="2:14">
      <c r="B58" s="5" t="s">
        <v>392</v>
      </c>
      <c r="C58" s="5" t="s">
        <v>393</v>
      </c>
      <c r="D58" s="5" t="s">
        <v>106</v>
      </c>
      <c r="E58" s="5" t="s">
        <v>129</v>
      </c>
      <c r="F58" s="5" t="s">
        <v>394</v>
      </c>
      <c r="G58" s="5" t="s">
        <v>388</v>
      </c>
      <c r="H58" s="5" t="s">
        <v>108</v>
      </c>
      <c r="I58" s="28">
        <v>650</v>
      </c>
      <c r="J58" s="28">
        <v>3897</v>
      </c>
      <c r="K58" s="28">
        <v>25.330500000000001</v>
      </c>
      <c r="L58" s="28">
        <v>0</v>
      </c>
      <c r="M58" s="28">
        <v>0.3</v>
      </c>
      <c r="N58" s="28">
        <v>0.11</v>
      </c>
    </row>
    <row r="59" spans="2:14">
      <c r="B59" s="5" t="s">
        <v>395</v>
      </c>
      <c r="C59" s="5" t="s">
        <v>396</v>
      </c>
      <c r="D59" s="5" t="s">
        <v>106</v>
      </c>
      <c r="E59" s="5" t="s">
        <v>129</v>
      </c>
      <c r="F59" s="5" t="s">
        <v>397</v>
      </c>
      <c r="G59" s="5" t="s">
        <v>309</v>
      </c>
      <c r="H59" s="5" t="s">
        <v>108</v>
      </c>
      <c r="I59" s="28">
        <v>395</v>
      </c>
      <c r="J59" s="28">
        <v>6316</v>
      </c>
      <c r="K59" s="28">
        <v>24.9482</v>
      </c>
      <c r="L59" s="28">
        <v>0</v>
      </c>
      <c r="M59" s="28">
        <v>0.28999999999999998</v>
      </c>
      <c r="N59" s="28">
        <v>0.11</v>
      </c>
    </row>
    <row r="60" spans="2:14">
      <c r="B60" s="5" t="s">
        <v>398</v>
      </c>
      <c r="C60" s="5" t="s">
        <v>399</v>
      </c>
      <c r="D60" s="5" t="s">
        <v>106</v>
      </c>
      <c r="E60" s="5" t="s">
        <v>129</v>
      </c>
      <c r="F60" s="5" t="s">
        <v>400</v>
      </c>
      <c r="G60" s="5" t="s">
        <v>401</v>
      </c>
      <c r="H60" s="5" t="s">
        <v>108</v>
      </c>
      <c r="I60" s="28">
        <v>1146</v>
      </c>
      <c r="J60" s="28">
        <v>1970</v>
      </c>
      <c r="K60" s="28">
        <v>22.5762</v>
      </c>
      <c r="L60" s="28">
        <v>0</v>
      </c>
      <c r="M60" s="28">
        <v>0.27</v>
      </c>
      <c r="N60" s="28">
        <v>0.1</v>
      </c>
    </row>
    <row r="61" spans="2:14">
      <c r="B61" s="5" t="s">
        <v>402</v>
      </c>
      <c r="C61" s="5" t="s">
        <v>403</v>
      </c>
      <c r="D61" s="5" t="s">
        <v>106</v>
      </c>
      <c r="E61" s="5" t="s">
        <v>129</v>
      </c>
      <c r="F61" s="5" t="s">
        <v>404</v>
      </c>
      <c r="G61" s="5" t="s">
        <v>405</v>
      </c>
      <c r="H61" s="5" t="s">
        <v>108</v>
      </c>
      <c r="I61" s="28">
        <v>1476</v>
      </c>
      <c r="J61" s="28">
        <v>3470</v>
      </c>
      <c r="K61" s="28">
        <v>51.217199999999998</v>
      </c>
      <c r="L61" s="28">
        <v>0</v>
      </c>
      <c r="M61" s="28">
        <v>0.6</v>
      </c>
      <c r="N61" s="28">
        <v>0.22</v>
      </c>
    </row>
    <row r="62" spans="2:14">
      <c r="B62" s="5" t="s">
        <v>406</v>
      </c>
      <c r="C62" s="5" t="s">
        <v>407</v>
      </c>
      <c r="D62" s="5" t="s">
        <v>106</v>
      </c>
      <c r="E62" s="5" t="s">
        <v>129</v>
      </c>
      <c r="F62" s="5" t="s">
        <v>408</v>
      </c>
      <c r="G62" s="5" t="s">
        <v>405</v>
      </c>
      <c r="H62" s="5" t="s">
        <v>108</v>
      </c>
      <c r="I62" s="28">
        <v>153</v>
      </c>
      <c r="J62" s="28">
        <v>17900</v>
      </c>
      <c r="K62" s="28">
        <v>27.387</v>
      </c>
      <c r="L62" s="28">
        <v>0</v>
      </c>
      <c r="M62" s="28">
        <v>0.32</v>
      </c>
      <c r="N62" s="28">
        <v>0.12</v>
      </c>
    </row>
    <row r="63" spans="2:14">
      <c r="B63" s="5" t="s">
        <v>409</v>
      </c>
      <c r="C63" s="5" t="s">
        <v>410</v>
      </c>
      <c r="D63" s="5" t="s">
        <v>106</v>
      </c>
      <c r="E63" s="5" t="s">
        <v>129</v>
      </c>
      <c r="F63" s="5" t="s">
        <v>411</v>
      </c>
      <c r="G63" s="5" t="s">
        <v>412</v>
      </c>
      <c r="H63" s="5" t="s">
        <v>108</v>
      </c>
      <c r="I63" s="28">
        <v>2068</v>
      </c>
      <c r="J63" s="28">
        <v>926</v>
      </c>
      <c r="K63" s="28">
        <v>19.14968</v>
      </c>
      <c r="L63" s="28">
        <v>0</v>
      </c>
      <c r="M63" s="28">
        <v>0.23</v>
      </c>
      <c r="N63" s="28">
        <v>0.08</v>
      </c>
    </row>
    <row r="64" spans="2:14">
      <c r="B64" s="5" t="s">
        <v>413</v>
      </c>
      <c r="C64" s="5" t="s">
        <v>414</v>
      </c>
      <c r="D64" s="5" t="s">
        <v>106</v>
      </c>
      <c r="E64" s="5" t="s">
        <v>129</v>
      </c>
      <c r="F64" s="5" t="s">
        <v>415</v>
      </c>
      <c r="G64" s="5" t="s">
        <v>412</v>
      </c>
      <c r="H64" s="5" t="s">
        <v>108</v>
      </c>
      <c r="I64" s="28">
        <v>3700</v>
      </c>
      <c r="J64" s="28">
        <v>632</v>
      </c>
      <c r="K64" s="28">
        <v>23.384</v>
      </c>
      <c r="L64" s="28">
        <v>0</v>
      </c>
      <c r="M64" s="28">
        <v>0.28000000000000003</v>
      </c>
      <c r="N64" s="28">
        <v>0.1</v>
      </c>
    </row>
    <row r="65" spans="2:14">
      <c r="B65" s="5" t="s">
        <v>416</v>
      </c>
      <c r="C65" s="5" t="s">
        <v>417</v>
      </c>
      <c r="D65" s="5" t="s">
        <v>106</v>
      </c>
      <c r="E65" s="5" t="s">
        <v>129</v>
      </c>
      <c r="F65" s="5" t="s">
        <v>418</v>
      </c>
      <c r="G65" s="5" t="s">
        <v>319</v>
      </c>
      <c r="H65" s="5" t="s">
        <v>108</v>
      </c>
      <c r="I65" s="28">
        <v>36.630000000000003</v>
      </c>
      <c r="J65" s="28">
        <v>1327</v>
      </c>
      <c r="K65" s="28">
        <v>0.48608010000000001</v>
      </c>
      <c r="L65" s="28">
        <v>0</v>
      </c>
      <c r="M65" s="28">
        <v>0.01</v>
      </c>
      <c r="N65" s="28">
        <v>0</v>
      </c>
    </row>
    <row r="66" spans="2:14">
      <c r="B66" s="5" t="s">
        <v>419</v>
      </c>
      <c r="C66" s="5" t="s">
        <v>420</v>
      </c>
      <c r="D66" s="5" t="s">
        <v>106</v>
      </c>
      <c r="E66" s="5" t="s">
        <v>129</v>
      </c>
      <c r="F66" s="5" t="s">
        <v>418</v>
      </c>
      <c r="G66" s="5" t="s">
        <v>319</v>
      </c>
      <c r="H66" s="5" t="s">
        <v>108</v>
      </c>
      <c r="I66" s="28">
        <v>293</v>
      </c>
      <c r="J66" s="28">
        <v>3499</v>
      </c>
      <c r="K66" s="28">
        <v>10.25207</v>
      </c>
      <c r="L66" s="28">
        <v>0</v>
      </c>
      <c r="M66" s="28">
        <v>0.12</v>
      </c>
      <c r="N66" s="28">
        <v>0.04</v>
      </c>
    </row>
    <row r="67" spans="2:14">
      <c r="B67" s="5" t="s">
        <v>421</v>
      </c>
      <c r="C67" s="5" t="s">
        <v>422</v>
      </c>
      <c r="D67" s="5" t="s">
        <v>106</v>
      </c>
      <c r="E67" s="5" t="s">
        <v>129</v>
      </c>
      <c r="F67" s="5" t="s">
        <v>423</v>
      </c>
      <c r="G67" s="5" t="s">
        <v>319</v>
      </c>
      <c r="H67" s="5" t="s">
        <v>108</v>
      </c>
      <c r="I67" s="28">
        <v>3052</v>
      </c>
      <c r="J67" s="28">
        <v>2820</v>
      </c>
      <c r="K67" s="28">
        <v>86.066400000000002</v>
      </c>
      <c r="L67" s="28">
        <v>0</v>
      </c>
      <c r="M67" s="28">
        <v>1.01</v>
      </c>
      <c r="N67" s="28">
        <v>0.38</v>
      </c>
    </row>
    <row r="68" spans="2:14">
      <c r="B68" s="5" t="s">
        <v>424</v>
      </c>
      <c r="C68" s="5" t="s">
        <v>425</v>
      </c>
      <c r="D68" s="5" t="s">
        <v>106</v>
      </c>
      <c r="E68" s="5" t="s">
        <v>129</v>
      </c>
      <c r="F68" s="5" t="s">
        <v>426</v>
      </c>
      <c r="G68" s="5" t="s">
        <v>319</v>
      </c>
      <c r="H68" s="5" t="s">
        <v>108</v>
      </c>
      <c r="I68" s="28">
        <v>350</v>
      </c>
      <c r="J68" s="28">
        <v>7798</v>
      </c>
      <c r="K68" s="28">
        <v>27.292999999999999</v>
      </c>
      <c r="L68" s="28">
        <v>0</v>
      </c>
      <c r="M68" s="28">
        <v>0.32</v>
      </c>
      <c r="N68" s="28">
        <v>0.12</v>
      </c>
    </row>
    <row r="69" spans="2:14">
      <c r="B69" s="5" t="s">
        <v>427</v>
      </c>
      <c r="C69" s="5" t="s">
        <v>428</v>
      </c>
      <c r="D69" s="5" t="s">
        <v>106</v>
      </c>
      <c r="E69" s="5" t="s">
        <v>129</v>
      </c>
      <c r="F69" s="5" t="s">
        <v>429</v>
      </c>
      <c r="G69" s="5" t="s">
        <v>319</v>
      </c>
      <c r="H69" s="5" t="s">
        <v>108</v>
      </c>
      <c r="I69" s="28">
        <v>47</v>
      </c>
      <c r="J69" s="28">
        <v>117400</v>
      </c>
      <c r="K69" s="28">
        <v>55.177999999999997</v>
      </c>
      <c r="L69" s="28">
        <v>0</v>
      </c>
      <c r="M69" s="28">
        <v>0.65</v>
      </c>
      <c r="N69" s="28">
        <v>0.24</v>
      </c>
    </row>
    <row r="70" spans="2:14">
      <c r="B70" s="5" t="s">
        <v>430</v>
      </c>
      <c r="C70" s="5" t="s">
        <v>431</v>
      </c>
      <c r="D70" s="5" t="s">
        <v>106</v>
      </c>
      <c r="E70" s="5" t="s">
        <v>129</v>
      </c>
      <c r="F70" s="5" t="s">
        <v>432</v>
      </c>
      <c r="G70" s="5" t="s">
        <v>319</v>
      </c>
      <c r="H70" s="5" t="s">
        <v>108</v>
      </c>
      <c r="I70" s="28">
        <v>10</v>
      </c>
      <c r="J70" s="28">
        <v>28270</v>
      </c>
      <c r="K70" s="28">
        <v>2.827</v>
      </c>
      <c r="L70" s="28">
        <v>0</v>
      </c>
      <c r="M70" s="28">
        <v>0.03</v>
      </c>
      <c r="N70" s="28">
        <v>0.01</v>
      </c>
    </row>
    <row r="71" spans="2:14">
      <c r="B71" s="5" t="s">
        <v>433</v>
      </c>
      <c r="C71" s="5" t="s">
        <v>434</v>
      </c>
      <c r="D71" s="5" t="s">
        <v>106</v>
      </c>
      <c r="E71" s="5" t="s">
        <v>129</v>
      </c>
      <c r="F71" s="5" t="s">
        <v>435</v>
      </c>
      <c r="G71" s="5" t="s">
        <v>319</v>
      </c>
      <c r="H71" s="5" t="s">
        <v>108</v>
      </c>
      <c r="I71" s="28">
        <v>135</v>
      </c>
      <c r="J71" s="28">
        <v>12000</v>
      </c>
      <c r="K71" s="28">
        <v>16.2</v>
      </c>
      <c r="L71" s="28">
        <v>0</v>
      </c>
      <c r="M71" s="28">
        <v>0.19</v>
      </c>
      <c r="N71" s="28">
        <v>7.0000000000000007E-2</v>
      </c>
    </row>
    <row r="72" spans="2:14">
      <c r="B72" s="5" t="s">
        <v>436</v>
      </c>
      <c r="C72" s="5" t="s">
        <v>437</v>
      </c>
      <c r="D72" s="5" t="s">
        <v>106</v>
      </c>
      <c r="E72" s="5" t="s">
        <v>129</v>
      </c>
      <c r="F72" s="5" t="s">
        <v>438</v>
      </c>
      <c r="G72" s="5" t="s">
        <v>319</v>
      </c>
      <c r="H72" s="5" t="s">
        <v>108</v>
      </c>
      <c r="I72" s="28">
        <v>2905</v>
      </c>
      <c r="J72" s="28">
        <v>1039</v>
      </c>
      <c r="K72" s="28">
        <v>30.182950000000002</v>
      </c>
      <c r="L72" s="28">
        <v>0</v>
      </c>
      <c r="M72" s="28">
        <v>0.36</v>
      </c>
      <c r="N72" s="28">
        <v>0.13</v>
      </c>
    </row>
    <row r="73" spans="2:14">
      <c r="B73" s="5" t="s">
        <v>439</v>
      </c>
      <c r="C73" s="5" t="s">
        <v>440</v>
      </c>
      <c r="D73" s="5" t="s">
        <v>106</v>
      </c>
      <c r="E73" s="5" t="s">
        <v>129</v>
      </c>
      <c r="F73" s="5" t="s">
        <v>441</v>
      </c>
      <c r="G73" s="5" t="s">
        <v>319</v>
      </c>
      <c r="H73" s="5" t="s">
        <v>108</v>
      </c>
      <c r="I73" s="28">
        <v>11330</v>
      </c>
      <c r="J73" s="28">
        <v>614</v>
      </c>
      <c r="K73" s="28">
        <v>69.566199999999995</v>
      </c>
      <c r="L73" s="28">
        <v>0</v>
      </c>
      <c r="M73" s="28">
        <v>0.82</v>
      </c>
      <c r="N73" s="28">
        <v>0.3</v>
      </c>
    </row>
    <row r="74" spans="2:14">
      <c r="B74" s="5" t="s">
        <v>442</v>
      </c>
      <c r="C74" s="5" t="s">
        <v>443</v>
      </c>
      <c r="D74" s="5" t="s">
        <v>106</v>
      </c>
      <c r="E74" s="5" t="s">
        <v>129</v>
      </c>
      <c r="F74" s="5" t="s">
        <v>444</v>
      </c>
      <c r="G74" s="5" t="s">
        <v>445</v>
      </c>
      <c r="H74" s="5" t="s">
        <v>108</v>
      </c>
      <c r="I74" s="28">
        <v>9371</v>
      </c>
      <c r="J74" s="28">
        <v>347.3</v>
      </c>
      <c r="K74" s="28">
        <v>32.545482999999997</v>
      </c>
      <c r="L74" s="28">
        <v>0</v>
      </c>
      <c r="M74" s="28">
        <v>0.38</v>
      </c>
      <c r="N74" s="28">
        <v>0.14000000000000001</v>
      </c>
    </row>
    <row r="75" spans="2:14">
      <c r="B75" s="5" t="s">
        <v>446</v>
      </c>
      <c r="C75" s="5" t="s">
        <v>447</v>
      </c>
      <c r="D75" s="5" t="s">
        <v>106</v>
      </c>
      <c r="E75" s="5" t="s">
        <v>129</v>
      </c>
      <c r="F75" s="5" t="s">
        <v>448</v>
      </c>
      <c r="G75" s="5" t="s">
        <v>445</v>
      </c>
      <c r="H75" s="5" t="s">
        <v>108</v>
      </c>
      <c r="I75" s="28">
        <v>2355</v>
      </c>
      <c r="J75" s="28">
        <v>1426</v>
      </c>
      <c r="K75" s="28">
        <v>33.582299999999996</v>
      </c>
      <c r="L75" s="28">
        <v>0</v>
      </c>
      <c r="M75" s="28">
        <v>0.4</v>
      </c>
      <c r="N75" s="28">
        <v>0.15</v>
      </c>
    </row>
    <row r="76" spans="2:14">
      <c r="B76" s="5" t="s">
        <v>449</v>
      </c>
      <c r="C76" s="5" t="s">
        <v>450</v>
      </c>
      <c r="D76" s="5" t="s">
        <v>106</v>
      </c>
      <c r="E76" s="5" t="s">
        <v>129</v>
      </c>
      <c r="F76" s="5" t="s">
        <v>451</v>
      </c>
      <c r="G76" s="5" t="s">
        <v>452</v>
      </c>
      <c r="H76" s="5" t="s">
        <v>108</v>
      </c>
      <c r="I76" s="28">
        <v>565</v>
      </c>
      <c r="J76" s="28">
        <v>7290</v>
      </c>
      <c r="K76" s="28">
        <v>41.188499999999998</v>
      </c>
      <c r="L76" s="28">
        <v>0</v>
      </c>
      <c r="M76" s="28">
        <v>0.49</v>
      </c>
      <c r="N76" s="28">
        <v>0.18</v>
      </c>
    </row>
    <row r="77" spans="2:14">
      <c r="B77" s="5" t="s">
        <v>453</v>
      </c>
      <c r="C77" s="5" t="s">
        <v>454</v>
      </c>
      <c r="D77" s="5" t="s">
        <v>106</v>
      </c>
      <c r="E77" s="5" t="s">
        <v>129</v>
      </c>
      <c r="F77" s="5" t="s">
        <v>455</v>
      </c>
      <c r="G77" s="5" t="s">
        <v>456</v>
      </c>
      <c r="H77" s="5" t="s">
        <v>108</v>
      </c>
      <c r="I77" s="28">
        <v>1921</v>
      </c>
      <c r="J77" s="28">
        <v>4950</v>
      </c>
      <c r="K77" s="28">
        <v>95.089500000000001</v>
      </c>
      <c r="L77" s="28">
        <v>0.01</v>
      </c>
      <c r="M77" s="28">
        <v>1.1200000000000001</v>
      </c>
      <c r="N77" s="28">
        <v>0.42</v>
      </c>
    </row>
    <row r="78" spans="2:14">
      <c r="B78" s="5" t="s">
        <v>457</v>
      </c>
      <c r="C78" s="5" t="s">
        <v>458</v>
      </c>
      <c r="D78" s="5" t="s">
        <v>106</v>
      </c>
      <c r="E78" s="5" t="s">
        <v>129</v>
      </c>
      <c r="F78" s="5" t="s">
        <v>459</v>
      </c>
      <c r="G78" s="5" t="s">
        <v>456</v>
      </c>
      <c r="H78" s="5" t="s">
        <v>108</v>
      </c>
      <c r="I78" s="28">
        <v>1676</v>
      </c>
      <c r="J78" s="28">
        <v>2266</v>
      </c>
      <c r="K78" s="28">
        <v>37.978160000000003</v>
      </c>
      <c r="L78" s="28">
        <v>0</v>
      </c>
      <c r="M78" s="28">
        <v>0.45</v>
      </c>
      <c r="N78" s="28">
        <v>0.17</v>
      </c>
    </row>
    <row r="79" spans="2:14">
      <c r="B79" s="5" t="s">
        <v>460</v>
      </c>
      <c r="C79" s="5" t="s">
        <v>461</v>
      </c>
      <c r="D79" s="5" t="s">
        <v>106</v>
      </c>
      <c r="E79" s="5" t="s">
        <v>129</v>
      </c>
      <c r="F79" s="5" t="s">
        <v>462</v>
      </c>
      <c r="G79" s="5" t="s">
        <v>456</v>
      </c>
      <c r="H79" s="5" t="s">
        <v>108</v>
      </c>
      <c r="I79" s="28">
        <v>209</v>
      </c>
      <c r="J79" s="28">
        <v>10560</v>
      </c>
      <c r="K79" s="28">
        <v>22.070399999999999</v>
      </c>
      <c r="L79" s="28">
        <v>0</v>
      </c>
      <c r="M79" s="28">
        <v>0.26</v>
      </c>
      <c r="N79" s="28">
        <v>0.1</v>
      </c>
    </row>
    <row r="80" spans="2:14">
      <c r="B80" s="5" t="s">
        <v>463</v>
      </c>
      <c r="C80" s="5" t="s">
        <v>464</v>
      </c>
      <c r="D80" s="5" t="s">
        <v>106</v>
      </c>
      <c r="E80" s="5" t="s">
        <v>129</v>
      </c>
      <c r="F80" s="5" t="s">
        <v>465</v>
      </c>
      <c r="G80" s="5" t="s">
        <v>135</v>
      </c>
      <c r="H80" s="5" t="s">
        <v>108</v>
      </c>
      <c r="I80" s="28">
        <v>971</v>
      </c>
      <c r="J80" s="28">
        <v>2251</v>
      </c>
      <c r="K80" s="28">
        <v>21.857209999999998</v>
      </c>
      <c r="L80" s="28">
        <v>0</v>
      </c>
      <c r="M80" s="28">
        <v>0.26</v>
      </c>
      <c r="N80" s="28">
        <v>0.1</v>
      </c>
    </row>
    <row r="81" spans="2:14">
      <c r="B81" s="5" t="s">
        <v>466</v>
      </c>
      <c r="C81" s="5" t="s">
        <v>467</v>
      </c>
      <c r="D81" s="5" t="s">
        <v>106</v>
      </c>
      <c r="E81" s="5" t="s">
        <v>129</v>
      </c>
      <c r="F81" s="5" t="s">
        <v>468</v>
      </c>
      <c r="G81" s="5" t="s">
        <v>135</v>
      </c>
      <c r="H81" s="5" t="s">
        <v>108</v>
      </c>
      <c r="I81" s="28">
        <v>862</v>
      </c>
      <c r="J81" s="28">
        <v>2687</v>
      </c>
      <c r="K81" s="28">
        <v>23.161940000000001</v>
      </c>
      <c r="L81" s="28">
        <v>0</v>
      </c>
      <c r="M81" s="28">
        <v>0.27</v>
      </c>
      <c r="N81" s="28">
        <v>0.1</v>
      </c>
    </row>
    <row r="82" spans="2:14">
      <c r="B82" s="5" t="s">
        <v>469</v>
      </c>
      <c r="C82" s="5" t="s">
        <v>470</v>
      </c>
      <c r="D82" s="5" t="s">
        <v>106</v>
      </c>
      <c r="E82" s="5" t="s">
        <v>129</v>
      </c>
      <c r="F82" s="5" t="s">
        <v>471</v>
      </c>
      <c r="G82" s="5" t="s">
        <v>135</v>
      </c>
      <c r="H82" s="5" t="s">
        <v>108</v>
      </c>
      <c r="I82" s="28">
        <v>310</v>
      </c>
      <c r="J82" s="28">
        <v>1450</v>
      </c>
      <c r="K82" s="28">
        <v>4.4950000000000001</v>
      </c>
      <c r="L82" s="28">
        <v>0</v>
      </c>
      <c r="M82" s="28">
        <v>0.05</v>
      </c>
      <c r="N82" s="28">
        <v>0.02</v>
      </c>
    </row>
    <row r="83" spans="2:14">
      <c r="B83" s="5" t="s">
        <v>472</v>
      </c>
      <c r="C83" s="5" t="s">
        <v>473</v>
      </c>
      <c r="D83" s="5" t="s">
        <v>106</v>
      </c>
      <c r="E83" s="5" t="s">
        <v>129</v>
      </c>
      <c r="F83" s="5" t="s">
        <v>474</v>
      </c>
      <c r="G83" s="5" t="s">
        <v>138</v>
      </c>
      <c r="H83" s="5" t="s">
        <v>108</v>
      </c>
      <c r="I83" s="28">
        <v>3130</v>
      </c>
      <c r="J83" s="28">
        <v>1719</v>
      </c>
      <c r="K83" s="28">
        <v>53.804699999999997</v>
      </c>
      <c r="L83" s="28">
        <v>0</v>
      </c>
      <c r="M83" s="28">
        <v>0.63</v>
      </c>
      <c r="N83" s="28">
        <v>0.23</v>
      </c>
    </row>
    <row r="84" spans="2:14">
      <c r="B84" s="5" t="s">
        <v>475</v>
      </c>
      <c r="C84" s="5" t="s">
        <v>476</v>
      </c>
      <c r="D84" s="5" t="s">
        <v>106</v>
      </c>
      <c r="E84" s="5" t="s">
        <v>129</v>
      </c>
      <c r="F84" s="5" t="s">
        <v>477</v>
      </c>
      <c r="G84" s="5" t="s">
        <v>138</v>
      </c>
      <c r="H84" s="5" t="s">
        <v>108</v>
      </c>
      <c r="I84" s="28">
        <v>1202</v>
      </c>
      <c r="J84" s="28">
        <v>2423</v>
      </c>
      <c r="K84" s="28">
        <v>29.124459999999999</v>
      </c>
      <c r="L84" s="28">
        <v>0</v>
      </c>
      <c r="M84" s="28">
        <v>0.34</v>
      </c>
      <c r="N84" s="28">
        <v>0.13</v>
      </c>
    </row>
    <row r="85" spans="2:14">
      <c r="B85" s="49" t="s">
        <v>478</v>
      </c>
      <c r="E85" s="37"/>
      <c r="F85" s="37"/>
      <c r="G85" s="37"/>
      <c r="I85" s="54">
        <v>113462.46</v>
      </c>
      <c r="K85" s="54">
        <v>1586.9200042</v>
      </c>
      <c r="M85" s="54">
        <v>18.690000000000001</v>
      </c>
      <c r="N85" s="54">
        <v>6.93</v>
      </c>
    </row>
    <row r="86" spans="2:14">
      <c r="B86" s="49" t="s">
        <v>479</v>
      </c>
      <c r="E86" s="37"/>
      <c r="F86" s="37"/>
      <c r="G86" s="37"/>
    </row>
    <row r="87" spans="2:14">
      <c r="B87" s="5" t="s">
        <v>480</v>
      </c>
      <c r="C87" s="5" t="s">
        <v>481</v>
      </c>
      <c r="D87" s="5" t="s">
        <v>106</v>
      </c>
      <c r="E87" s="5" t="s">
        <v>129</v>
      </c>
      <c r="F87" s="5" t="s">
        <v>482</v>
      </c>
      <c r="G87" s="5" t="s">
        <v>107</v>
      </c>
      <c r="H87" s="5" t="s">
        <v>108</v>
      </c>
      <c r="I87" s="28">
        <v>476</v>
      </c>
      <c r="J87" s="28">
        <v>2180</v>
      </c>
      <c r="K87" s="28">
        <v>10.376799999999999</v>
      </c>
      <c r="L87" s="28">
        <v>0.01</v>
      </c>
      <c r="M87" s="28">
        <v>0.12</v>
      </c>
      <c r="N87" s="28">
        <v>0.05</v>
      </c>
    </row>
    <row r="88" spans="2:14">
      <c r="B88" s="5" t="s">
        <v>483</v>
      </c>
      <c r="C88" s="5" t="s">
        <v>484</v>
      </c>
      <c r="D88" s="5" t="s">
        <v>106</v>
      </c>
      <c r="E88" s="5" t="s">
        <v>129</v>
      </c>
      <c r="F88" s="5" t="s">
        <v>485</v>
      </c>
      <c r="G88" s="5" t="s">
        <v>107</v>
      </c>
      <c r="H88" s="5" t="s">
        <v>108</v>
      </c>
      <c r="I88" s="28">
        <v>262</v>
      </c>
      <c r="J88" s="28">
        <v>9868</v>
      </c>
      <c r="K88" s="28">
        <v>25.85416</v>
      </c>
      <c r="L88" s="28">
        <v>0</v>
      </c>
      <c r="M88" s="28">
        <v>0.3</v>
      </c>
      <c r="N88" s="28">
        <v>0.11</v>
      </c>
    </row>
    <row r="89" spans="2:14">
      <c r="B89" s="5" t="s">
        <v>486</v>
      </c>
      <c r="C89" s="5" t="s">
        <v>487</v>
      </c>
      <c r="D89" s="5" t="s">
        <v>106</v>
      </c>
      <c r="E89" s="5" t="s">
        <v>129</v>
      </c>
      <c r="F89" s="5" t="s">
        <v>488</v>
      </c>
      <c r="G89" s="5" t="s">
        <v>346</v>
      </c>
      <c r="H89" s="5" t="s">
        <v>108</v>
      </c>
      <c r="I89" s="28">
        <v>1526</v>
      </c>
      <c r="J89" s="28">
        <v>3421</v>
      </c>
      <c r="K89" s="28">
        <v>52.204459999999997</v>
      </c>
      <c r="L89" s="28">
        <v>0.01</v>
      </c>
      <c r="M89" s="28">
        <v>0.61</v>
      </c>
      <c r="N89" s="28">
        <v>0.23</v>
      </c>
    </row>
    <row r="90" spans="2:14">
      <c r="B90" s="5" t="s">
        <v>489</v>
      </c>
      <c r="C90" s="5" t="s">
        <v>490</v>
      </c>
      <c r="D90" s="5" t="s">
        <v>106</v>
      </c>
      <c r="E90" s="5" t="s">
        <v>129</v>
      </c>
      <c r="F90" s="5" t="s">
        <v>491</v>
      </c>
      <c r="G90" s="5" t="s">
        <v>350</v>
      </c>
      <c r="H90" s="5" t="s">
        <v>108</v>
      </c>
      <c r="I90" s="28">
        <v>773</v>
      </c>
      <c r="J90" s="28">
        <v>1630</v>
      </c>
      <c r="K90" s="28">
        <v>12.5999</v>
      </c>
      <c r="L90" s="28">
        <v>0</v>
      </c>
      <c r="M90" s="28">
        <v>0.15</v>
      </c>
      <c r="N90" s="28">
        <v>0.06</v>
      </c>
    </row>
    <row r="91" spans="2:14">
      <c r="B91" s="5" t="s">
        <v>492</v>
      </c>
      <c r="C91" s="5" t="s">
        <v>493</v>
      </c>
      <c r="D91" s="5" t="s">
        <v>106</v>
      </c>
      <c r="E91" s="5" t="s">
        <v>129</v>
      </c>
      <c r="F91" s="5" t="s">
        <v>494</v>
      </c>
      <c r="G91" s="5" t="s">
        <v>350</v>
      </c>
      <c r="H91" s="5" t="s">
        <v>108</v>
      </c>
      <c r="I91" s="28">
        <v>2917</v>
      </c>
      <c r="J91" s="28">
        <v>501</v>
      </c>
      <c r="K91" s="28">
        <v>14.61417</v>
      </c>
      <c r="L91" s="28">
        <v>0</v>
      </c>
      <c r="M91" s="28">
        <v>0.17</v>
      </c>
      <c r="N91" s="28">
        <v>0.06</v>
      </c>
    </row>
    <row r="92" spans="2:14">
      <c r="B92" s="5" t="s">
        <v>495</v>
      </c>
      <c r="C92" s="5" t="s">
        <v>496</v>
      </c>
      <c r="D92" s="5" t="s">
        <v>106</v>
      </c>
      <c r="E92" s="5" t="s">
        <v>129</v>
      </c>
      <c r="F92" s="5" t="s">
        <v>497</v>
      </c>
      <c r="G92" s="5" t="s">
        <v>256</v>
      </c>
      <c r="H92" s="5" t="s">
        <v>108</v>
      </c>
      <c r="I92" s="28">
        <v>3000</v>
      </c>
      <c r="J92" s="28">
        <v>1065</v>
      </c>
      <c r="K92" s="28">
        <v>31.95</v>
      </c>
      <c r="L92" s="28">
        <v>0.03</v>
      </c>
      <c r="M92" s="28">
        <v>0.38</v>
      </c>
      <c r="N92" s="28">
        <v>0.14000000000000001</v>
      </c>
    </row>
    <row r="93" spans="2:14">
      <c r="B93" s="5" t="s">
        <v>498</v>
      </c>
      <c r="C93" s="5" t="s">
        <v>499</v>
      </c>
      <c r="D93" s="5" t="s">
        <v>106</v>
      </c>
      <c r="E93" s="5" t="s">
        <v>129</v>
      </c>
      <c r="F93" s="5" t="s">
        <v>500</v>
      </c>
      <c r="G93" s="5" t="s">
        <v>276</v>
      </c>
      <c r="H93" s="5" t="s">
        <v>108</v>
      </c>
      <c r="I93" s="28">
        <v>1142</v>
      </c>
      <c r="J93" s="28">
        <v>1980</v>
      </c>
      <c r="K93" s="28">
        <v>22.611599999999999</v>
      </c>
      <c r="L93" s="28">
        <v>0</v>
      </c>
      <c r="M93" s="28">
        <v>0.27</v>
      </c>
      <c r="N93" s="28">
        <v>0.1</v>
      </c>
    </row>
    <row r="94" spans="2:14">
      <c r="B94" s="5" t="s">
        <v>501</v>
      </c>
      <c r="C94" s="5" t="s">
        <v>502</v>
      </c>
      <c r="D94" s="5" t="s">
        <v>106</v>
      </c>
      <c r="E94" s="5" t="s">
        <v>129</v>
      </c>
      <c r="F94" s="5" t="s">
        <v>503</v>
      </c>
      <c r="G94" s="5" t="s">
        <v>504</v>
      </c>
      <c r="H94" s="5" t="s">
        <v>108</v>
      </c>
      <c r="I94" s="28">
        <v>266</v>
      </c>
      <c r="J94" s="28">
        <v>11370</v>
      </c>
      <c r="K94" s="28">
        <v>30.244199999999999</v>
      </c>
      <c r="L94" s="28">
        <v>0.01</v>
      </c>
      <c r="M94" s="28">
        <v>0.36</v>
      </c>
      <c r="N94" s="28">
        <v>0.13</v>
      </c>
    </row>
    <row r="95" spans="2:14">
      <c r="B95" s="5" t="s">
        <v>505</v>
      </c>
      <c r="C95" s="5" t="s">
        <v>506</v>
      </c>
      <c r="D95" s="5" t="s">
        <v>106</v>
      </c>
      <c r="E95" s="5" t="s">
        <v>129</v>
      </c>
      <c r="F95" s="5" t="s">
        <v>507</v>
      </c>
      <c r="G95" s="5" t="s">
        <v>296</v>
      </c>
      <c r="H95" s="5" t="s">
        <v>108</v>
      </c>
      <c r="I95" s="28">
        <v>1422</v>
      </c>
      <c r="J95" s="28">
        <v>702.4</v>
      </c>
      <c r="K95" s="28">
        <v>9.9881279999999997</v>
      </c>
      <c r="L95" s="28">
        <v>0.01</v>
      </c>
      <c r="M95" s="28">
        <v>0.12</v>
      </c>
      <c r="N95" s="28">
        <v>0.04</v>
      </c>
    </row>
    <row r="96" spans="2:14">
      <c r="B96" s="5" t="s">
        <v>508</v>
      </c>
      <c r="C96" s="5" t="s">
        <v>509</v>
      </c>
      <c r="D96" s="5" t="s">
        <v>106</v>
      </c>
      <c r="E96" s="5" t="s">
        <v>129</v>
      </c>
      <c r="F96" s="5" t="s">
        <v>510</v>
      </c>
      <c r="G96" s="5" t="s">
        <v>296</v>
      </c>
      <c r="H96" s="5" t="s">
        <v>108</v>
      </c>
      <c r="I96" s="28">
        <v>561</v>
      </c>
      <c r="J96" s="28">
        <v>1673</v>
      </c>
      <c r="K96" s="28">
        <v>9.3855299999999993</v>
      </c>
      <c r="L96" s="28">
        <v>0</v>
      </c>
      <c r="M96" s="28">
        <v>0.11</v>
      </c>
      <c r="N96" s="28">
        <v>0.04</v>
      </c>
    </row>
    <row r="97" spans="2:14">
      <c r="B97" s="5" t="s">
        <v>511</v>
      </c>
      <c r="C97" s="5" t="s">
        <v>512</v>
      </c>
      <c r="D97" s="5" t="s">
        <v>106</v>
      </c>
      <c r="E97" s="5" t="s">
        <v>129</v>
      </c>
      <c r="F97" s="5" t="s">
        <v>513</v>
      </c>
      <c r="G97" s="5" t="s">
        <v>296</v>
      </c>
      <c r="H97" s="5" t="s">
        <v>108</v>
      </c>
      <c r="I97" s="28">
        <v>6755</v>
      </c>
      <c r="J97" s="28">
        <v>513</v>
      </c>
      <c r="K97" s="28">
        <v>34.653149999999997</v>
      </c>
      <c r="L97" s="28">
        <v>0.05</v>
      </c>
      <c r="M97" s="28">
        <v>0.41</v>
      </c>
      <c r="N97" s="28">
        <v>0.15</v>
      </c>
    </row>
    <row r="98" spans="2:14">
      <c r="B98" s="5" t="s">
        <v>514</v>
      </c>
      <c r="C98" s="5" t="s">
        <v>515</v>
      </c>
      <c r="D98" s="5" t="s">
        <v>106</v>
      </c>
      <c r="E98" s="5" t="s">
        <v>129</v>
      </c>
      <c r="F98" s="5" t="s">
        <v>516</v>
      </c>
      <c r="G98" s="5" t="s">
        <v>296</v>
      </c>
      <c r="H98" s="5" t="s">
        <v>108</v>
      </c>
      <c r="I98" s="28">
        <v>1073</v>
      </c>
      <c r="J98" s="28">
        <v>2258</v>
      </c>
      <c r="K98" s="28">
        <v>24.228339999999999</v>
      </c>
      <c r="L98" s="28">
        <v>0</v>
      </c>
      <c r="M98" s="28">
        <v>0.28999999999999998</v>
      </c>
      <c r="N98" s="28">
        <v>0.11</v>
      </c>
    </row>
    <row r="99" spans="2:14">
      <c r="B99" s="5" t="s">
        <v>517</v>
      </c>
      <c r="C99" s="5" t="s">
        <v>518</v>
      </c>
      <c r="D99" s="5" t="s">
        <v>106</v>
      </c>
      <c r="E99" s="5" t="s">
        <v>129</v>
      </c>
      <c r="F99" s="5" t="s">
        <v>519</v>
      </c>
      <c r="G99" s="5" t="s">
        <v>296</v>
      </c>
      <c r="H99" s="5" t="s">
        <v>108</v>
      </c>
      <c r="I99" s="28">
        <v>6540</v>
      </c>
      <c r="J99" s="28">
        <v>744.3</v>
      </c>
      <c r="K99" s="28">
        <v>48.677219999999998</v>
      </c>
      <c r="L99" s="28">
        <v>0.01</v>
      </c>
      <c r="M99" s="28">
        <v>0.56999999999999995</v>
      </c>
      <c r="N99" s="28">
        <v>0.21</v>
      </c>
    </row>
    <row r="100" spans="2:14">
      <c r="B100" s="5" t="s">
        <v>520</v>
      </c>
      <c r="C100" s="5" t="s">
        <v>521</v>
      </c>
      <c r="D100" s="5" t="s">
        <v>106</v>
      </c>
      <c r="E100" s="5" t="s">
        <v>129</v>
      </c>
      <c r="F100" s="5" t="s">
        <v>522</v>
      </c>
      <c r="G100" s="5" t="s">
        <v>296</v>
      </c>
      <c r="H100" s="5" t="s">
        <v>108</v>
      </c>
      <c r="I100" s="28">
        <v>1483</v>
      </c>
      <c r="J100" s="28">
        <v>1919</v>
      </c>
      <c r="K100" s="28">
        <v>28.458770000000001</v>
      </c>
      <c r="L100" s="28">
        <v>0.01</v>
      </c>
      <c r="M100" s="28">
        <v>0.34</v>
      </c>
      <c r="N100" s="28">
        <v>0.12</v>
      </c>
    </row>
    <row r="101" spans="2:14">
      <c r="B101" s="5" t="s">
        <v>523</v>
      </c>
      <c r="C101" s="5" t="s">
        <v>524</v>
      </c>
      <c r="D101" s="5" t="s">
        <v>106</v>
      </c>
      <c r="E101" s="5" t="s">
        <v>129</v>
      </c>
      <c r="F101" s="5" t="s">
        <v>525</v>
      </c>
      <c r="G101" s="5" t="s">
        <v>388</v>
      </c>
      <c r="H101" s="5" t="s">
        <v>108</v>
      </c>
      <c r="I101" s="28">
        <v>247</v>
      </c>
      <c r="J101" s="28">
        <v>845.2</v>
      </c>
      <c r="K101" s="28">
        <v>2.0876440000000001</v>
      </c>
      <c r="L101" s="28">
        <v>0</v>
      </c>
      <c r="M101" s="28">
        <v>0.02</v>
      </c>
      <c r="N101" s="28">
        <v>0.01</v>
      </c>
    </row>
    <row r="102" spans="2:14">
      <c r="B102" s="5" t="s">
        <v>526</v>
      </c>
      <c r="C102" s="5" t="s">
        <v>527</v>
      </c>
      <c r="D102" s="5" t="s">
        <v>106</v>
      </c>
      <c r="E102" s="5" t="s">
        <v>129</v>
      </c>
      <c r="F102" s="5" t="s">
        <v>528</v>
      </c>
      <c r="G102" s="5" t="s">
        <v>401</v>
      </c>
      <c r="H102" s="5" t="s">
        <v>108</v>
      </c>
      <c r="I102" s="28">
        <v>1138</v>
      </c>
      <c r="J102" s="28">
        <v>186.1</v>
      </c>
      <c r="K102" s="28">
        <v>2.1178180000000002</v>
      </c>
      <c r="L102" s="28">
        <v>0.01</v>
      </c>
      <c r="M102" s="28">
        <v>0.02</v>
      </c>
      <c r="N102" s="28">
        <v>0.01</v>
      </c>
    </row>
    <row r="103" spans="2:14">
      <c r="B103" s="5" t="s">
        <v>529</v>
      </c>
      <c r="C103" s="5" t="s">
        <v>530</v>
      </c>
      <c r="D103" s="5" t="s">
        <v>106</v>
      </c>
      <c r="E103" s="5" t="s">
        <v>129</v>
      </c>
      <c r="F103" s="5" t="s">
        <v>531</v>
      </c>
      <c r="G103" s="5" t="s">
        <v>401</v>
      </c>
      <c r="H103" s="5" t="s">
        <v>108</v>
      </c>
      <c r="I103" s="28">
        <v>1291.5999999999999</v>
      </c>
      <c r="J103" s="28">
        <v>63.6</v>
      </c>
      <c r="K103" s="28">
        <v>0.82145760000000001</v>
      </c>
      <c r="L103" s="28">
        <v>0</v>
      </c>
      <c r="M103" s="28">
        <v>0.01</v>
      </c>
      <c r="N103" s="28">
        <v>0</v>
      </c>
    </row>
    <row r="104" spans="2:14">
      <c r="B104" s="5" t="s">
        <v>532</v>
      </c>
      <c r="C104" s="5" t="s">
        <v>533</v>
      </c>
      <c r="D104" s="5" t="s">
        <v>106</v>
      </c>
      <c r="E104" s="5" t="s">
        <v>129</v>
      </c>
      <c r="F104" s="5" t="s">
        <v>534</v>
      </c>
      <c r="G104" s="5" t="s">
        <v>401</v>
      </c>
      <c r="H104" s="5" t="s">
        <v>108</v>
      </c>
      <c r="I104" s="28">
        <v>14153</v>
      </c>
      <c r="J104" s="28">
        <v>142.9</v>
      </c>
      <c r="K104" s="28">
        <v>20.224637000000001</v>
      </c>
      <c r="L104" s="28">
        <v>0.01</v>
      </c>
      <c r="M104" s="28">
        <v>0.24</v>
      </c>
      <c r="N104" s="28">
        <v>0.09</v>
      </c>
    </row>
    <row r="105" spans="2:14">
      <c r="B105" s="5" t="s">
        <v>535</v>
      </c>
      <c r="C105" s="5" t="s">
        <v>536</v>
      </c>
      <c r="D105" s="5" t="s">
        <v>106</v>
      </c>
      <c r="E105" s="5" t="s">
        <v>129</v>
      </c>
      <c r="F105" s="5" t="s">
        <v>537</v>
      </c>
      <c r="G105" s="5" t="s">
        <v>401</v>
      </c>
      <c r="H105" s="5" t="s">
        <v>108</v>
      </c>
      <c r="I105" s="28">
        <v>931.96</v>
      </c>
      <c r="J105" s="28">
        <v>219.5</v>
      </c>
      <c r="K105" s="28">
        <v>2.0456522000000001</v>
      </c>
      <c r="L105" s="28">
        <v>0.01</v>
      </c>
      <c r="M105" s="28">
        <v>0.02</v>
      </c>
      <c r="N105" s="28">
        <v>0.01</v>
      </c>
    </row>
    <row r="106" spans="2:14">
      <c r="B106" s="5" t="s">
        <v>538</v>
      </c>
      <c r="C106" s="5" t="s">
        <v>539</v>
      </c>
      <c r="D106" s="5" t="s">
        <v>106</v>
      </c>
      <c r="E106" s="5" t="s">
        <v>129</v>
      </c>
      <c r="F106" s="5" t="s">
        <v>540</v>
      </c>
      <c r="G106" s="5" t="s">
        <v>401</v>
      </c>
      <c r="H106" s="5" t="s">
        <v>108</v>
      </c>
      <c r="I106" s="28">
        <v>2987.4</v>
      </c>
      <c r="J106" s="28">
        <v>175.3</v>
      </c>
      <c r="K106" s="28">
        <v>5.2369121999999999</v>
      </c>
      <c r="L106" s="28">
        <v>0.01</v>
      </c>
      <c r="M106" s="28">
        <v>0.06</v>
      </c>
      <c r="N106" s="28">
        <v>0.02</v>
      </c>
    </row>
    <row r="107" spans="2:14">
      <c r="B107" s="5" t="s">
        <v>541</v>
      </c>
      <c r="C107" s="5" t="s">
        <v>542</v>
      </c>
      <c r="D107" s="5" t="s">
        <v>106</v>
      </c>
      <c r="E107" s="5" t="s">
        <v>129</v>
      </c>
      <c r="F107" s="5" t="s">
        <v>543</v>
      </c>
      <c r="G107" s="5" t="s">
        <v>401</v>
      </c>
      <c r="H107" s="5" t="s">
        <v>108</v>
      </c>
      <c r="I107" s="28">
        <v>876.2</v>
      </c>
      <c r="J107" s="28">
        <v>167.1</v>
      </c>
      <c r="K107" s="28">
        <v>1.4641302</v>
      </c>
      <c r="L107" s="28">
        <v>0.01</v>
      </c>
      <c r="M107" s="28">
        <v>0.02</v>
      </c>
      <c r="N107" s="28">
        <v>0.01</v>
      </c>
    </row>
    <row r="108" spans="2:14">
      <c r="B108" s="5" t="s">
        <v>544</v>
      </c>
      <c r="C108" s="5" t="s">
        <v>545</v>
      </c>
      <c r="D108" s="5" t="s">
        <v>106</v>
      </c>
      <c r="E108" s="5" t="s">
        <v>129</v>
      </c>
      <c r="F108" s="5" t="s">
        <v>546</v>
      </c>
      <c r="G108" s="5" t="s">
        <v>405</v>
      </c>
      <c r="H108" s="5" t="s">
        <v>108</v>
      </c>
      <c r="I108" s="28">
        <v>2000</v>
      </c>
      <c r="J108" s="28">
        <v>3556</v>
      </c>
      <c r="K108" s="28">
        <v>71.12</v>
      </c>
      <c r="L108" s="28">
        <v>0.02</v>
      </c>
      <c r="M108" s="28">
        <v>0.84</v>
      </c>
      <c r="N108" s="28">
        <v>0.31</v>
      </c>
    </row>
    <row r="109" spans="2:14">
      <c r="B109" s="5" t="s">
        <v>547</v>
      </c>
      <c r="C109" s="5" t="s">
        <v>548</v>
      </c>
      <c r="D109" s="5" t="s">
        <v>106</v>
      </c>
      <c r="E109" s="5" t="s">
        <v>129</v>
      </c>
      <c r="F109" s="5" t="s">
        <v>549</v>
      </c>
      <c r="G109" s="5" t="s">
        <v>405</v>
      </c>
      <c r="H109" s="5" t="s">
        <v>108</v>
      </c>
      <c r="I109" s="28">
        <v>508</v>
      </c>
      <c r="J109" s="28">
        <v>2846</v>
      </c>
      <c r="K109" s="28">
        <v>14.45768</v>
      </c>
      <c r="L109" s="28">
        <v>0</v>
      </c>
      <c r="M109" s="28">
        <v>0.17</v>
      </c>
      <c r="N109" s="28">
        <v>0.06</v>
      </c>
    </row>
    <row r="110" spans="2:14">
      <c r="B110" s="5" t="s">
        <v>550</v>
      </c>
      <c r="C110" s="5" t="s">
        <v>551</v>
      </c>
      <c r="D110" s="5" t="s">
        <v>106</v>
      </c>
      <c r="E110" s="5" t="s">
        <v>129</v>
      </c>
      <c r="F110" s="5" t="s">
        <v>552</v>
      </c>
      <c r="G110" s="5" t="s">
        <v>405</v>
      </c>
      <c r="H110" s="5" t="s">
        <v>108</v>
      </c>
      <c r="I110" s="28">
        <v>4500</v>
      </c>
      <c r="J110" s="28">
        <v>1220</v>
      </c>
      <c r="K110" s="28">
        <v>54.9</v>
      </c>
      <c r="L110" s="28">
        <v>0.03</v>
      </c>
      <c r="M110" s="28">
        <v>0.65</v>
      </c>
      <c r="N110" s="28">
        <v>0.24</v>
      </c>
    </row>
    <row r="111" spans="2:14">
      <c r="B111" s="5" t="s">
        <v>553</v>
      </c>
      <c r="C111" s="5" t="s">
        <v>554</v>
      </c>
      <c r="D111" s="5" t="s">
        <v>106</v>
      </c>
      <c r="E111" s="5" t="s">
        <v>129</v>
      </c>
      <c r="F111" s="5" t="s">
        <v>555</v>
      </c>
      <c r="G111" s="5" t="s">
        <v>405</v>
      </c>
      <c r="H111" s="5" t="s">
        <v>108</v>
      </c>
      <c r="I111" s="28">
        <v>2310</v>
      </c>
      <c r="J111" s="28">
        <v>500.6</v>
      </c>
      <c r="K111" s="28">
        <v>11.56386</v>
      </c>
      <c r="L111" s="28">
        <v>0.01</v>
      </c>
      <c r="M111" s="28">
        <v>0.14000000000000001</v>
      </c>
      <c r="N111" s="28">
        <v>0.05</v>
      </c>
    </row>
    <row r="112" spans="2:14">
      <c r="B112" s="5" t="s">
        <v>556</v>
      </c>
      <c r="C112" s="5" t="s">
        <v>557</v>
      </c>
      <c r="D112" s="5" t="s">
        <v>106</v>
      </c>
      <c r="E112" s="5" t="s">
        <v>129</v>
      </c>
      <c r="F112" s="5" t="s">
        <v>558</v>
      </c>
      <c r="G112" s="5" t="s">
        <v>405</v>
      </c>
      <c r="H112" s="5" t="s">
        <v>108</v>
      </c>
      <c r="I112" s="28">
        <v>1039</v>
      </c>
      <c r="J112" s="28">
        <v>564.9</v>
      </c>
      <c r="K112" s="28">
        <v>5.8693109999999997</v>
      </c>
      <c r="L112" s="28">
        <v>0</v>
      </c>
      <c r="M112" s="28">
        <v>7.0000000000000007E-2</v>
      </c>
      <c r="N112" s="28">
        <v>0.03</v>
      </c>
    </row>
    <row r="113" spans="2:14">
      <c r="B113" s="5" t="s">
        <v>559</v>
      </c>
      <c r="C113" s="5" t="s">
        <v>560</v>
      </c>
      <c r="D113" s="5" t="s">
        <v>106</v>
      </c>
      <c r="E113" s="5" t="s">
        <v>129</v>
      </c>
      <c r="F113" s="5" t="s">
        <v>561</v>
      </c>
      <c r="G113" s="5" t="s">
        <v>405</v>
      </c>
      <c r="H113" s="5" t="s">
        <v>108</v>
      </c>
      <c r="I113" s="28">
        <v>806</v>
      </c>
      <c r="J113" s="28">
        <v>4800</v>
      </c>
      <c r="K113" s="28">
        <v>38.688000000000002</v>
      </c>
      <c r="L113" s="28">
        <v>0.01</v>
      </c>
      <c r="M113" s="28">
        <v>0.46</v>
      </c>
      <c r="N113" s="28">
        <v>0.17</v>
      </c>
    </row>
    <row r="114" spans="2:14">
      <c r="B114" s="5" t="s">
        <v>562</v>
      </c>
      <c r="C114" s="5" t="s">
        <v>563</v>
      </c>
      <c r="D114" s="5" t="s">
        <v>106</v>
      </c>
      <c r="E114" s="5" t="s">
        <v>129</v>
      </c>
      <c r="F114" s="5" t="s">
        <v>564</v>
      </c>
      <c r="G114" s="5" t="s">
        <v>405</v>
      </c>
      <c r="H114" s="5" t="s">
        <v>108</v>
      </c>
      <c r="I114" s="28">
        <v>5</v>
      </c>
      <c r="J114" s="28">
        <v>5280</v>
      </c>
      <c r="K114" s="28">
        <v>0.26400000000000001</v>
      </c>
      <c r="L114" s="28">
        <v>0</v>
      </c>
      <c r="M114" s="28">
        <v>0</v>
      </c>
      <c r="N114" s="28">
        <v>0</v>
      </c>
    </row>
    <row r="115" spans="2:14">
      <c r="B115" s="5" t="s">
        <v>565</v>
      </c>
      <c r="C115" s="5" t="s">
        <v>566</v>
      </c>
      <c r="D115" s="5" t="s">
        <v>106</v>
      </c>
      <c r="E115" s="5" t="s">
        <v>129</v>
      </c>
      <c r="F115" s="5" t="s">
        <v>567</v>
      </c>
      <c r="G115" s="5" t="s">
        <v>412</v>
      </c>
      <c r="H115" s="5" t="s">
        <v>108</v>
      </c>
      <c r="I115" s="28">
        <v>87</v>
      </c>
      <c r="J115" s="28">
        <v>11230</v>
      </c>
      <c r="K115" s="28">
        <v>9.7700999999999993</v>
      </c>
      <c r="L115" s="28">
        <v>0</v>
      </c>
      <c r="M115" s="28">
        <v>0.12</v>
      </c>
      <c r="N115" s="28">
        <v>0.04</v>
      </c>
    </row>
    <row r="116" spans="2:14">
      <c r="B116" s="5" t="s">
        <v>568</v>
      </c>
      <c r="C116" s="5" t="s">
        <v>569</v>
      </c>
      <c r="D116" s="5" t="s">
        <v>106</v>
      </c>
      <c r="E116" s="5" t="s">
        <v>129</v>
      </c>
      <c r="F116" s="5" t="s">
        <v>570</v>
      </c>
      <c r="G116" s="5" t="s">
        <v>412</v>
      </c>
      <c r="H116" s="5" t="s">
        <v>108</v>
      </c>
      <c r="I116" s="28">
        <v>899</v>
      </c>
      <c r="J116" s="28">
        <v>3011</v>
      </c>
      <c r="K116" s="28">
        <v>27.06889</v>
      </c>
      <c r="L116" s="28">
        <v>0.01</v>
      </c>
      <c r="M116" s="28">
        <v>0.32</v>
      </c>
      <c r="N116" s="28">
        <v>0.12</v>
      </c>
    </row>
    <row r="117" spans="2:14">
      <c r="B117" s="5" t="s">
        <v>571</v>
      </c>
      <c r="C117" s="5" t="s">
        <v>572</v>
      </c>
      <c r="D117" s="5" t="s">
        <v>106</v>
      </c>
      <c r="E117" s="5" t="s">
        <v>129</v>
      </c>
      <c r="F117" s="5" t="s">
        <v>573</v>
      </c>
      <c r="G117" s="5" t="s">
        <v>412</v>
      </c>
      <c r="H117" s="5" t="s">
        <v>108</v>
      </c>
      <c r="I117" s="28">
        <v>181</v>
      </c>
      <c r="J117" s="28">
        <v>880.5</v>
      </c>
      <c r="K117" s="28">
        <v>1.5937049999999999</v>
      </c>
      <c r="L117" s="28">
        <v>0</v>
      </c>
      <c r="M117" s="28">
        <v>0.02</v>
      </c>
      <c r="N117" s="28">
        <v>0.01</v>
      </c>
    </row>
    <row r="118" spans="2:14">
      <c r="B118" s="5" t="s">
        <v>574</v>
      </c>
      <c r="C118" s="5" t="s">
        <v>575</v>
      </c>
      <c r="D118" s="5" t="s">
        <v>106</v>
      </c>
      <c r="E118" s="5" t="s">
        <v>129</v>
      </c>
      <c r="F118" s="5" t="s">
        <v>576</v>
      </c>
      <c r="G118" s="5" t="s">
        <v>412</v>
      </c>
      <c r="H118" s="5" t="s">
        <v>108</v>
      </c>
      <c r="I118" s="28">
        <v>1559</v>
      </c>
      <c r="J118" s="28">
        <v>1029</v>
      </c>
      <c r="K118" s="28">
        <v>16.042110000000001</v>
      </c>
      <c r="L118" s="28">
        <v>0</v>
      </c>
      <c r="M118" s="28">
        <v>0.19</v>
      </c>
      <c r="N118" s="28">
        <v>7.0000000000000007E-2</v>
      </c>
    </row>
    <row r="119" spans="2:14">
      <c r="B119" s="5" t="s">
        <v>577</v>
      </c>
      <c r="C119" s="5" t="s">
        <v>578</v>
      </c>
      <c r="D119" s="5" t="s">
        <v>106</v>
      </c>
      <c r="E119" s="5" t="s">
        <v>129</v>
      </c>
      <c r="F119" s="5" t="s">
        <v>579</v>
      </c>
      <c r="G119" s="5" t="s">
        <v>412</v>
      </c>
      <c r="H119" s="5" t="s">
        <v>108</v>
      </c>
      <c r="I119" s="28">
        <v>97</v>
      </c>
      <c r="J119" s="28">
        <v>20600</v>
      </c>
      <c r="K119" s="28">
        <v>19.981999999999999</v>
      </c>
      <c r="L119" s="28">
        <v>0</v>
      </c>
      <c r="M119" s="28">
        <v>0.24</v>
      </c>
      <c r="N119" s="28">
        <v>0.09</v>
      </c>
    </row>
    <row r="120" spans="2:14">
      <c r="B120" s="5" t="s">
        <v>580</v>
      </c>
      <c r="C120" s="5" t="s">
        <v>581</v>
      </c>
      <c r="D120" s="5" t="s">
        <v>106</v>
      </c>
      <c r="E120" s="5" t="s">
        <v>129</v>
      </c>
      <c r="F120" s="5" t="s">
        <v>582</v>
      </c>
      <c r="G120" s="5" t="s">
        <v>412</v>
      </c>
      <c r="H120" s="5" t="s">
        <v>108</v>
      </c>
      <c r="I120" s="28">
        <v>7010</v>
      </c>
      <c r="J120" s="28">
        <v>59.8</v>
      </c>
      <c r="K120" s="28">
        <v>4.19198</v>
      </c>
      <c r="L120" s="28">
        <v>0</v>
      </c>
      <c r="M120" s="28">
        <v>0.05</v>
      </c>
      <c r="N120" s="28">
        <v>0.02</v>
      </c>
    </row>
    <row r="121" spans="2:14">
      <c r="B121" s="5" t="s">
        <v>583</v>
      </c>
      <c r="C121" s="5" t="s">
        <v>584</v>
      </c>
      <c r="D121" s="5" t="s">
        <v>106</v>
      </c>
      <c r="E121" s="5" t="s">
        <v>129</v>
      </c>
      <c r="F121" s="5" t="s">
        <v>585</v>
      </c>
      <c r="G121" s="5" t="s">
        <v>319</v>
      </c>
      <c r="H121" s="5" t="s">
        <v>108</v>
      </c>
      <c r="I121" s="28">
        <v>90</v>
      </c>
      <c r="J121" s="28">
        <v>4723</v>
      </c>
      <c r="K121" s="28">
        <v>4.2507000000000001</v>
      </c>
      <c r="L121" s="28">
        <v>0</v>
      </c>
      <c r="M121" s="28">
        <v>0.05</v>
      </c>
      <c r="N121" s="28">
        <v>0.02</v>
      </c>
    </row>
    <row r="122" spans="2:14">
      <c r="B122" s="5" t="s">
        <v>586</v>
      </c>
      <c r="C122" s="5" t="s">
        <v>587</v>
      </c>
      <c r="D122" s="5" t="s">
        <v>106</v>
      </c>
      <c r="E122" s="5" t="s">
        <v>129</v>
      </c>
      <c r="F122" s="5" t="s">
        <v>588</v>
      </c>
      <c r="G122" s="5" t="s">
        <v>319</v>
      </c>
      <c r="H122" s="5" t="s">
        <v>108</v>
      </c>
      <c r="I122" s="28">
        <v>1268</v>
      </c>
      <c r="J122" s="28">
        <v>503.6</v>
      </c>
      <c r="K122" s="28">
        <v>6.3856479999999998</v>
      </c>
      <c r="L122" s="28">
        <v>0.01</v>
      </c>
      <c r="M122" s="28">
        <v>0.08</v>
      </c>
      <c r="N122" s="28">
        <v>0.03</v>
      </c>
    </row>
    <row r="123" spans="2:14">
      <c r="B123" s="5" t="s">
        <v>589</v>
      </c>
      <c r="C123" s="5" t="s">
        <v>590</v>
      </c>
      <c r="D123" s="5" t="s">
        <v>106</v>
      </c>
      <c r="E123" s="5" t="s">
        <v>129</v>
      </c>
      <c r="F123" s="5" t="s">
        <v>591</v>
      </c>
      <c r="G123" s="5" t="s">
        <v>445</v>
      </c>
      <c r="H123" s="5" t="s">
        <v>108</v>
      </c>
      <c r="I123" s="28">
        <v>1765</v>
      </c>
      <c r="J123" s="28">
        <v>3980</v>
      </c>
      <c r="K123" s="28">
        <v>70.247</v>
      </c>
      <c r="L123" s="28">
        <v>0.02</v>
      </c>
      <c r="M123" s="28">
        <v>0.83</v>
      </c>
      <c r="N123" s="28">
        <v>0.31</v>
      </c>
    </row>
    <row r="124" spans="2:14">
      <c r="B124" s="5" t="s">
        <v>592</v>
      </c>
      <c r="C124" s="5" t="s">
        <v>593</v>
      </c>
      <c r="D124" s="5" t="s">
        <v>106</v>
      </c>
      <c r="E124" s="5" t="s">
        <v>129</v>
      </c>
      <c r="F124" s="5" t="s">
        <v>594</v>
      </c>
      <c r="G124" s="5" t="s">
        <v>452</v>
      </c>
      <c r="H124" s="5" t="s">
        <v>108</v>
      </c>
      <c r="I124" s="28">
        <v>1</v>
      </c>
      <c r="J124" s="28">
        <v>11520</v>
      </c>
      <c r="K124" s="28">
        <v>0.1152</v>
      </c>
      <c r="L124" s="28">
        <v>0</v>
      </c>
      <c r="M124" s="28">
        <v>0</v>
      </c>
      <c r="N124" s="28">
        <v>0</v>
      </c>
    </row>
    <row r="125" spans="2:14">
      <c r="B125" s="5" t="s">
        <v>595</v>
      </c>
      <c r="C125" s="5" t="s">
        <v>596</v>
      </c>
      <c r="D125" s="5" t="s">
        <v>106</v>
      </c>
      <c r="E125" s="5" t="s">
        <v>129</v>
      </c>
      <c r="F125" s="5" t="s">
        <v>597</v>
      </c>
      <c r="G125" s="5" t="s">
        <v>452</v>
      </c>
      <c r="H125" s="5" t="s">
        <v>108</v>
      </c>
      <c r="I125" s="28">
        <v>2000</v>
      </c>
      <c r="J125" s="28">
        <v>474.7</v>
      </c>
      <c r="K125" s="28">
        <v>9.4939999999999998</v>
      </c>
      <c r="L125" s="28">
        <v>0</v>
      </c>
      <c r="M125" s="28">
        <v>0.11</v>
      </c>
      <c r="N125" s="28">
        <v>0.04</v>
      </c>
    </row>
    <row r="126" spans="2:14">
      <c r="B126" s="5" t="s">
        <v>598</v>
      </c>
      <c r="C126" s="5" t="s">
        <v>599</v>
      </c>
      <c r="D126" s="5" t="s">
        <v>106</v>
      </c>
      <c r="E126" s="5" t="s">
        <v>129</v>
      </c>
      <c r="F126" s="5" t="s">
        <v>600</v>
      </c>
      <c r="G126" s="5" t="s">
        <v>133</v>
      </c>
      <c r="H126" s="5" t="s">
        <v>108</v>
      </c>
      <c r="I126" s="28">
        <v>1012</v>
      </c>
      <c r="J126" s="28">
        <v>1868</v>
      </c>
      <c r="K126" s="28">
        <v>18.904160000000001</v>
      </c>
      <c r="L126" s="28">
        <v>0.01</v>
      </c>
      <c r="M126" s="28">
        <v>0.22</v>
      </c>
      <c r="N126" s="28">
        <v>0.08</v>
      </c>
    </row>
    <row r="127" spans="2:14">
      <c r="B127" s="5" t="s">
        <v>601</v>
      </c>
      <c r="C127" s="5" t="s">
        <v>602</v>
      </c>
      <c r="D127" s="5" t="s">
        <v>106</v>
      </c>
      <c r="E127" s="5" t="s">
        <v>129</v>
      </c>
      <c r="F127" s="5" t="s">
        <v>603</v>
      </c>
      <c r="G127" s="5" t="s">
        <v>133</v>
      </c>
      <c r="H127" s="5" t="s">
        <v>108</v>
      </c>
      <c r="I127" s="28">
        <v>544</v>
      </c>
      <c r="J127" s="28">
        <v>1662</v>
      </c>
      <c r="K127" s="28">
        <v>9.0412800000000004</v>
      </c>
      <c r="L127" s="28">
        <v>0.01</v>
      </c>
      <c r="M127" s="28">
        <v>0.11</v>
      </c>
      <c r="N127" s="28">
        <v>0.04</v>
      </c>
    </row>
    <row r="128" spans="2:14">
      <c r="B128" s="5" t="s">
        <v>604</v>
      </c>
      <c r="C128" s="5" t="s">
        <v>605</v>
      </c>
      <c r="D128" s="5" t="s">
        <v>106</v>
      </c>
      <c r="E128" s="5" t="s">
        <v>129</v>
      </c>
      <c r="F128" s="5" t="s">
        <v>606</v>
      </c>
      <c r="G128" s="5" t="s">
        <v>133</v>
      </c>
      <c r="H128" s="5" t="s">
        <v>108</v>
      </c>
      <c r="I128" s="28">
        <v>305</v>
      </c>
      <c r="J128" s="28">
        <v>3675</v>
      </c>
      <c r="K128" s="28">
        <v>11.20875</v>
      </c>
      <c r="L128" s="28">
        <v>0</v>
      </c>
      <c r="M128" s="28">
        <v>0.13</v>
      </c>
      <c r="N128" s="28">
        <v>0.05</v>
      </c>
    </row>
    <row r="129" spans="2:14">
      <c r="B129" s="5" t="s">
        <v>607</v>
      </c>
      <c r="C129" s="5" t="s">
        <v>608</v>
      </c>
      <c r="D129" s="5" t="s">
        <v>106</v>
      </c>
      <c r="E129" s="5" t="s">
        <v>129</v>
      </c>
      <c r="F129" s="5" t="s">
        <v>609</v>
      </c>
      <c r="G129" s="5" t="s">
        <v>133</v>
      </c>
      <c r="H129" s="5" t="s">
        <v>108</v>
      </c>
      <c r="I129" s="28">
        <v>399</v>
      </c>
      <c r="J129" s="28">
        <v>11600</v>
      </c>
      <c r="K129" s="28">
        <v>46.283999999999999</v>
      </c>
      <c r="L129" s="28">
        <v>0.01</v>
      </c>
      <c r="M129" s="28">
        <v>0.55000000000000004</v>
      </c>
      <c r="N129" s="28">
        <v>0.2</v>
      </c>
    </row>
    <row r="130" spans="2:14">
      <c r="B130" s="5" t="s">
        <v>610</v>
      </c>
      <c r="C130" s="5" t="s">
        <v>611</v>
      </c>
      <c r="D130" s="5" t="s">
        <v>106</v>
      </c>
      <c r="E130" s="5" t="s">
        <v>129</v>
      </c>
      <c r="F130" s="5" t="s">
        <v>612</v>
      </c>
      <c r="G130" s="5" t="s">
        <v>133</v>
      </c>
      <c r="H130" s="5" t="s">
        <v>108</v>
      </c>
      <c r="I130" s="28">
        <v>913</v>
      </c>
      <c r="J130" s="28">
        <v>307.3</v>
      </c>
      <c r="K130" s="28">
        <v>2.8056489999999998</v>
      </c>
      <c r="L130" s="28">
        <v>0.01</v>
      </c>
      <c r="M130" s="28">
        <v>0.03</v>
      </c>
      <c r="N130" s="28">
        <v>0.01</v>
      </c>
    </row>
    <row r="131" spans="2:14">
      <c r="B131" s="5" t="s">
        <v>613</v>
      </c>
      <c r="C131" s="5" t="s">
        <v>614</v>
      </c>
      <c r="D131" s="5" t="s">
        <v>106</v>
      </c>
      <c r="E131" s="5" t="s">
        <v>129</v>
      </c>
      <c r="F131" s="5" t="s">
        <v>615</v>
      </c>
      <c r="G131" s="5" t="s">
        <v>133</v>
      </c>
      <c r="H131" s="5" t="s">
        <v>108</v>
      </c>
      <c r="I131" s="28">
        <v>246</v>
      </c>
      <c r="J131" s="28">
        <v>899.6</v>
      </c>
      <c r="K131" s="28">
        <v>2.2130160000000001</v>
      </c>
      <c r="L131" s="28">
        <v>0</v>
      </c>
      <c r="M131" s="28">
        <v>0.03</v>
      </c>
      <c r="N131" s="28">
        <v>0.01</v>
      </c>
    </row>
    <row r="132" spans="2:14">
      <c r="B132" s="49" t="s">
        <v>616</v>
      </c>
      <c r="E132" s="37"/>
      <c r="F132" s="37"/>
      <c r="G132" s="37"/>
      <c r="I132" s="54">
        <v>79365.16</v>
      </c>
      <c r="K132" s="54">
        <v>846.3057182</v>
      </c>
      <c r="M132" s="54">
        <v>9.9700000000000006</v>
      </c>
      <c r="N132" s="54">
        <v>3.7</v>
      </c>
    </row>
    <row r="133" spans="2:14">
      <c r="B133" s="49" t="s">
        <v>617</v>
      </c>
      <c r="E133" s="37"/>
      <c r="F133" s="37"/>
      <c r="G133" s="37"/>
    </row>
    <row r="134" spans="2:14">
      <c r="B134" s="5" t="s">
        <v>196</v>
      </c>
      <c r="C134" s="5" t="s">
        <v>196</v>
      </c>
      <c r="E134" s="37"/>
      <c r="F134" s="37"/>
      <c r="G134" s="5" t="s">
        <v>196</v>
      </c>
      <c r="H134" s="5" t="s">
        <v>196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</row>
    <row r="135" spans="2:14">
      <c r="B135" s="49" t="s">
        <v>618</v>
      </c>
      <c r="E135" s="37"/>
      <c r="F135" s="37"/>
      <c r="G135" s="37"/>
      <c r="I135" s="54">
        <v>0</v>
      </c>
      <c r="K135" s="54">
        <v>0</v>
      </c>
      <c r="M135" s="54">
        <v>0</v>
      </c>
      <c r="N135" s="54">
        <v>0</v>
      </c>
    </row>
    <row r="136" spans="2:14">
      <c r="B136" s="49" t="s">
        <v>225</v>
      </c>
      <c r="E136" s="37"/>
      <c r="F136" s="37"/>
      <c r="G136" s="37"/>
      <c r="I136" s="54">
        <v>1042002.62</v>
      </c>
      <c r="K136" s="54">
        <v>8308.1160584000008</v>
      </c>
      <c r="M136" s="54">
        <v>97.87</v>
      </c>
      <c r="N136" s="54">
        <v>36.28</v>
      </c>
    </row>
    <row r="137" spans="2:14">
      <c r="B137" s="49" t="s">
        <v>226</v>
      </c>
      <c r="E137" s="37"/>
      <c r="F137" s="37"/>
      <c r="G137" s="37"/>
    </row>
    <row r="138" spans="2:14">
      <c r="B138" s="49" t="s">
        <v>247</v>
      </c>
      <c r="E138" s="37"/>
      <c r="F138" s="37"/>
      <c r="G138" s="37"/>
    </row>
    <row r="139" spans="2:14">
      <c r="B139" s="5" t="s">
        <v>619</v>
      </c>
      <c r="C139" s="5" t="s">
        <v>873</v>
      </c>
      <c r="D139" s="5" t="s">
        <v>620</v>
      </c>
      <c r="E139" s="5" t="s">
        <v>621</v>
      </c>
      <c r="F139" s="5" t="s">
        <v>622</v>
      </c>
      <c r="G139" s="5" t="s">
        <v>623</v>
      </c>
      <c r="H139" s="5" t="s">
        <v>112</v>
      </c>
      <c r="I139" s="28">
        <v>41</v>
      </c>
      <c r="J139" s="28">
        <v>4334</v>
      </c>
      <c r="K139" s="28">
        <v>6.9336198800000002</v>
      </c>
      <c r="L139" s="28">
        <v>0</v>
      </c>
      <c r="M139" s="28">
        <v>0.08</v>
      </c>
      <c r="N139" s="28">
        <v>0.03</v>
      </c>
    </row>
    <row r="140" spans="2:14">
      <c r="B140" s="5" t="s">
        <v>624</v>
      </c>
      <c r="C140" s="5" t="s">
        <v>874</v>
      </c>
      <c r="D140" s="5" t="s">
        <v>620</v>
      </c>
      <c r="E140" s="5" t="s">
        <v>621</v>
      </c>
      <c r="F140" s="5" t="s">
        <v>299</v>
      </c>
      <c r="G140" s="5" t="s">
        <v>623</v>
      </c>
      <c r="H140" s="5" t="s">
        <v>112</v>
      </c>
      <c r="I140" s="28">
        <v>422</v>
      </c>
      <c r="J140" s="28">
        <v>405</v>
      </c>
      <c r="K140" s="28">
        <v>6.6689081999999997</v>
      </c>
      <c r="L140" s="28">
        <v>0</v>
      </c>
      <c r="M140" s="28">
        <v>0.08</v>
      </c>
      <c r="N140" s="28">
        <v>0.03</v>
      </c>
    </row>
    <row r="141" spans="2:14">
      <c r="B141" s="5" t="s">
        <v>625</v>
      </c>
      <c r="C141" s="5" t="s">
        <v>875</v>
      </c>
      <c r="D141" s="5" t="s">
        <v>620</v>
      </c>
      <c r="E141" s="5" t="s">
        <v>621</v>
      </c>
      <c r="F141" s="5" t="s">
        <v>196</v>
      </c>
      <c r="G141" s="5" t="s">
        <v>626</v>
      </c>
      <c r="H141" s="5" t="s">
        <v>112</v>
      </c>
      <c r="I141" s="28">
        <v>173</v>
      </c>
      <c r="J141" s="28">
        <v>536</v>
      </c>
      <c r="K141" s="28">
        <v>3.6182465599999998</v>
      </c>
      <c r="L141" s="28">
        <v>0</v>
      </c>
      <c r="M141" s="28">
        <v>0.04</v>
      </c>
      <c r="N141" s="28">
        <v>0.02</v>
      </c>
    </row>
    <row r="142" spans="2:14">
      <c r="B142" s="5" t="s">
        <v>627</v>
      </c>
      <c r="C142" s="5" t="s">
        <v>876</v>
      </c>
      <c r="D142" s="5" t="s">
        <v>620</v>
      </c>
      <c r="E142" s="5" t="s">
        <v>621</v>
      </c>
      <c r="F142" s="5" t="s">
        <v>628</v>
      </c>
      <c r="G142" s="5" t="s">
        <v>626</v>
      </c>
      <c r="H142" s="5" t="s">
        <v>112</v>
      </c>
      <c r="I142" s="28">
        <v>186</v>
      </c>
      <c r="J142" s="28">
        <v>854</v>
      </c>
      <c r="K142" s="28">
        <v>6.1980928799999999</v>
      </c>
      <c r="L142" s="28">
        <v>0</v>
      </c>
      <c r="M142" s="28">
        <v>7.0000000000000007E-2</v>
      </c>
      <c r="N142" s="28">
        <v>0.03</v>
      </c>
    </row>
    <row r="143" spans="2:14">
      <c r="B143" s="5" t="s">
        <v>629</v>
      </c>
      <c r="C143" s="5" t="s">
        <v>877</v>
      </c>
      <c r="D143" s="5" t="s">
        <v>620</v>
      </c>
      <c r="E143" s="5" t="s">
        <v>621</v>
      </c>
      <c r="F143" s="5" t="s">
        <v>630</v>
      </c>
      <c r="G143" s="5" t="s">
        <v>626</v>
      </c>
      <c r="H143" s="5" t="s">
        <v>112</v>
      </c>
      <c r="I143" s="28">
        <v>62</v>
      </c>
      <c r="J143" s="28">
        <v>526</v>
      </c>
      <c r="K143" s="28">
        <v>1.27252024</v>
      </c>
      <c r="L143" s="28">
        <v>0</v>
      </c>
      <c r="M143" s="28">
        <v>0.01</v>
      </c>
      <c r="N143" s="28">
        <v>0.01</v>
      </c>
    </row>
    <row r="144" spans="2:14">
      <c r="B144" s="5" t="s">
        <v>631</v>
      </c>
      <c r="C144" s="5" t="s">
        <v>878</v>
      </c>
      <c r="D144" s="5" t="s">
        <v>620</v>
      </c>
      <c r="E144" s="5" t="s">
        <v>621</v>
      </c>
      <c r="F144" s="5" t="s">
        <v>632</v>
      </c>
      <c r="G144" s="5" t="s">
        <v>633</v>
      </c>
      <c r="H144" s="5" t="s">
        <v>119</v>
      </c>
      <c r="I144" s="28">
        <v>27665</v>
      </c>
      <c r="J144" s="28">
        <v>1.75</v>
      </c>
      <c r="K144" s="28">
        <v>2.8002513000000002</v>
      </c>
      <c r="L144" s="28">
        <v>0.01</v>
      </c>
      <c r="M144" s="28">
        <v>0.03</v>
      </c>
      <c r="N144" s="28">
        <v>0.01</v>
      </c>
    </row>
    <row r="145" spans="2:14">
      <c r="B145" s="5" t="s">
        <v>634</v>
      </c>
      <c r="C145" s="5" t="s">
        <v>879</v>
      </c>
      <c r="D145" s="5" t="s">
        <v>620</v>
      </c>
      <c r="E145" s="5" t="s">
        <v>621</v>
      </c>
      <c r="F145" s="5" t="s">
        <v>635</v>
      </c>
      <c r="G145" s="5" t="s">
        <v>636</v>
      </c>
      <c r="H145" s="5" t="s">
        <v>112</v>
      </c>
      <c r="I145" s="28">
        <v>12</v>
      </c>
      <c r="J145" s="28">
        <v>4214</v>
      </c>
      <c r="K145" s="28">
        <v>1.97316336</v>
      </c>
      <c r="L145" s="28">
        <v>0</v>
      </c>
      <c r="M145" s="28">
        <v>0.02</v>
      </c>
      <c r="N145" s="28">
        <v>0.01</v>
      </c>
    </row>
    <row r="146" spans="2:14">
      <c r="B146" s="5" t="s">
        <v>634</v>
      </c>
      <c r="C146" s="5" t="s">
        <v>879</v>
      </c>
      <c r="D146" s="5" t="s">
        <v>620</v>
      </c>
      <c r="E146" s="5" t="s">
        <v>621</v>
      </c>
      <c r="F146" s="5" t="s">
        <v>635</v>
      </c>
      <c r="G146" s="5" t="s">
        <v>636</v>
      </c>
      <c r="H146" s="5" t="s">
        <v>112</v>
      </c>
      <c r="I146" s="28">
        <v>117</v>
      </c>
      <c r="J146" s="28">
        <v>4214</v>
      </c>
      <c r="K146" s="28">
        <v>19.238342759999998</v>
      </c>
      <c r="L146" s="28">
        <v>0</v>
      </c>
      <c r="M146" s="28">
        <v>0.23</v>
      </c>
      <c r="N146" s="28">
        <v>0.08</v>
      </c>
    </row>
    <row r="147" spans="2:14">
      <c r="B147" s="5" t="s">
        <v>637</v>
      </c>
      <c r="C147" s="5" t="s">
        <v>880</v>
      </c>
      <c r="D147" s="5" t="s">
        <v>620</v>
      </c>
      <c r="E147" s="5" t="s">
        <v>621</v>
      </c>
      <c r="F147" s="5" t="s">
        <v>638</v>
      </c>
      <c r="G147" s="5" t="s">
        <v>639</v>
      </c>
      <c r="H147" s="5" t="s">
        <v>112</v>
      </c>
      <c r="I147" s="28">
        <v>62</v>
      </c>
      <c r="J147" s="28">
        <v>5457</v>
      </c>
      <c r="K147" s="28">
        <v>13.201792680000001</v>
      </c>
      <c r="L147" s="28">
        <v>0</v>
      </c>
      <c r="M147" s="28">
        <v>0.16</v>
      </c>
      <c r="N147" s="28">
        <v>0.06</v>
      </c>
    </row>
    <row r="148" spans="2:14">
      <c r="B148" s="5" t="s">
        <v>640</v>
      </c>
      <c r="C148" s="5" t="s">
        <v>881</v>
      </c>
      <c r="D148" s="5" t="s">
        <v>620</v>
      </c>
      <c r="E148" s="5" t="s">
        <v>621</v>
      </c>
      <c r="F148" s="5" t="s">
        <v>641</v>
      </c>
      <c r="G148" s="5" t="s">
        <v>639</v>
      </c>
      <c r="H148" s="5" t="s">
        <v>112</v>
      </c>
      <c r="I148" s="28">
        <v>178</v>
      </c>
      <c r="J148" s="28">
        <v>4056</v>
      </c>
      <c r="K148" s="28">
        <v>28.171191360000002</v>
      </c>
      <c r="L148" s="28">
        <v>0</v>
      </c>
      <c r="M148" s="28">
        <v>0.33</v>
      </c>
      <c r="N148" s="28">
        <v>0.12</v>
      </c>
    </row>
    <row r="149" spans="2:14">
      <c r="B149" s="5" t="s">
        <v>642</v>
      </c>
      <c r="C149" s="5" t="s">
        <v>882</v>
      </c>
      <c r="D149" s="5" t="s">
        <v>620</v>
      </c>
      <c r="E149" s="5" t="s">
        <v>621</v>
      </c>
      <c r="F149" s="5" t="s">
        <v>643</v>
      </c>
      <c r="G149" s="5" t="s">
        <v>639</v>
      </c>
      <c r="H149" s="5" t="s">
        <v>112</v>
      </c>
      <c r="I149" s="28">
        <v>55</v>
      </c>
      <c r="J149" s="28">
        <v>2275</v>
      </c>
      <c r="K149" s="28">
        <v>4.8823774999999996</v>
      </c>
      <c r="L149" s="28">
        <v>0</v>
      </c>
      <c r="M149" s="28">
        <v>0.06</v>
      </c>
      <c r="N149" s="28">
        <v>0.02</v>
      </c>
    </row>
    <row r="150" spans="2:14">
      <c r="B150" s="5" t="s">
        <v>644</v>
      </c>
      <c r="C150" s="5" t="s">
        <v>883</v>
      </c>
      <c r="D150" s="5" t="s">
        <v>620</v>
      </c>
      <c r="E150" s="5" t="s">
        <v>621</v>
      </c>
      <c r="F150" s="5" t="s">
        <v>645</v>
      </c>
      <c r="G150" s="5" t="s">
        <v>639</v>
      </c>
      <c r="H150" s="5" t="s">
        <v>112</v>
      </c>
      <c r="I150" s="28">
        <v>147</v>
      </c>
      <c r="J150" s="28">
        <v>8138</v>
      </c>
      <c r="K150" s="28">
        <v>46.679079719999997</v>
      </c>
      <c r="L150" s="28">
        <v>0</v>
      </c>
      <c r="M150" s="28">
        <v>0.55000000000000004</v>
      </c>
      <c r="N150" s="28">
        <v>0.2</v>
      </c>
    </row>
    <row r="151" spans="2:14">
      <c r="B151" s="5" t="s">
        <v>646</v>
      </c>
      <c r="C151" s="5" t="s">
        <v>884</v>
      </c>
      <c r="D151" s="5" t="s">
        <v>620</v>
      </c>
      <c r="E151" s="5" t="s">
        <v>621</v>
      </c>
      <c r="F151" s="5" t="s">
        <v>647</v>
      </c>
      <c r="G151" s="5" t="s">
        <v>648</v>
      </c>
      <c r="H151" s="5" t="s">
        <v>112</v>
      </c>
      <c r="I151" s="28">
        <v>13</v>
      </c>
      <c r="J151" s="28">
        <v>1080</v>
      </c>
      <c r="K151" s="28">
        <v>0.54784080000000002</v>
      </c>
      <c r="L151" s="28">
        <v>0</v>
      </c>
      <c r="M151" s="28">
        <v>0.01</v>
      </c>
      <c r="N151" s="28">
        <v>0</v>
      </c>
    </row>
    <row r="152" spans="2:14">
      <c r="B152" s="5" t="s">
        <v>649</v>
      </c>
      <c r="C152" s="5" t="s">
        <v>885</v>
      </c>
      <c r="D152" s="5" t="s">
        <v>620</v>
      </c>
      <c r="E152" s="5" t="s">
        <v>621</v>
      </c>
      <c r="F152" s="5" t="s">
        <v>650</v>
      </c>
      <c r="G152" s="5" t="s">
        <v>648</v>
      </c>
      <c r="H152" s="5" t="s">
        <v>112</v>
      </c>
      <c r="I152" s="28">
        <v>33</v>
      </c>
      <c r="J152" s="28">
        <v>2348</v>
      </c>
      <c r="K152" s="28">
        <v>3.0234256799999999</v>
      </c>
      <c r="L152" s="28">
        <v>0</v>
      </c>
      <c r="M152" s="28">
        <v>0.04</v>
      </c>
      <c r="N152" s="28">
        <v>0.01</v>
      </c>
    </row>
    <row r="153" spans="2:14">
      <c r="B153" s="5" t="s">
        <v>651</v>
      </c>
      <c r="C153" s="5" t="s">
        <v>886</v>
      </c>
      <c r="D153" s="5" t="s">
        <v>620</v>
      </c>
      <c r="E153" s="5" t="s">
        <v>621</v>
      </c>
      <c r="F153" s="5" t="s">
        <v>328</v>
      </c>
      <c r="G153" s="5" t="s">
        <v>652</v>
      </c>
      <c r="H153" s="5" t="s">
        <v>112</v>
      </c>
      <c r="I153" s="28">
        <v>224</v>
      </c>
      <c r="J153" s="28">
        <v>3647</v>
      </c>
      <c r="K153" s="28">
        <v>31.876530559999999</v>
      </c>
      <c r="L153" s="28">
        <v>0</v>
      </c>
      <c r="M153" s="28">
        <v>0.38</v>
      </c>
      <c r="N153" s="28">
        <v>0.14000000000000001</v>
      </c>
    </row>
    <row r="154" spans="2:14">
      <c r="B154" s="49" t="s">
        <v>248</v>
      </c>
      <c r="E154" s="37"/>
      <c r="F154" s="37"/>
      <c r="G154" s="37"/>
      <c r="I154" s="54">
        <v>29390</v>
      </c>
      <c r="K154" s="54">
        <v>177.08538347999999</v>
      </c>
      <c r="M154" s="54">
        <v>2.09</v>
      </c>
      <c r="N154" s="54">
        <v>0.77</v>
      </c>
    </row>
    <row r="155" spans="2:14">
      <c r="B155" s="49" t="s">
        <v>249</v>
      </c>
      <c r="E155" s="37"/>
      <c r="F155" s="37"/>
      <c r="G155" s="37"/>
    </row>
    <row r="156" spans="2:14">
      <c r="B156" s="5" t="s">
        <v>653</v>
      </c>
      <c r="C156" s="5" t="s">
        <v>887</v>
      </c>
      <c r="D156" s="5" t="s">
        <v>620</v>
      </c>
      <c r="E156" s="5" t="s">
        <v>621</v>
      </c>
      <c r="F156" s="5" t="s">
        <v>654</v>
      </c>
      <c r="G156" s="5" t="s">
        <v>626</v>
      </c>
      <c r="H156" s="5" t="s">
        <v>112</v>
      </c>
      <c r="I156" s="28">
        <v>16</v>
      </c>
      <c r="J156" s="28">
        <v>6162</v>
      </c>
      <c r="K156" s="28">
        <v>3.84705984</v>
      </c>
      <c r="L156" s="28">
        <v>0</v>
      </c>
      <c r="M156" s="28">
        <v>0.05</v>
      </c>
      <c r="N156" s="28">
        <v>0.02</v>
      </c>
    </row>
    <row r="157" spans="2:14">
      <c r="B157" s="49" t="s">
        <v>250</v>
      </c>
      <c r="E157" s="37"/>
      <c r="F157" s="37"/>
      <c r="G157" s="37"/>
      <c r="I157" s="54">
        <v>16</v>
      </c>
      <c r="K157" s="54">
        <v>3.84705984</v>
      </c>
      <c r="M157" s="54">
        <v>0.05</v>
      </c>
      <c r="N157" s="54">
        <v>0.02</v>
      </c>
    </row>
    <row r="158" spans="2:14">
      <c r="B158" s="49" t="s">
        <v>231</v>
      </c>
      <c r="E158" s="37"/>
      <c r="F158" s="37"/>
      <c r="G158" s="37"/>
      <c r="I158" s="54">
        <v>29406</v>
      </c>
      <c r="K158" s="54">
        <v>180.93244332</v>
      </c>
      <c r="M158" s="54">
        <v>2.13</v>
      </c>
      <c r="N158" s="54">
        <v>0.79</v>
      </c>
    </row>
    <row r="159" spans="2:14">
      <c r="B159" s="5" t="s">
        <v>232</v>
      </c>
      <c r="E159" s="37"/>
      <c r="F159" s="37"/>
      <c r="G159" s="37"/>
    </row>
    <row r="160" spans="2:14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3"/>
      <c r="BJ6" s="42"/>
    </row>
    <row r="7" spans="2:62" ht="26.25" customHeight="1">
      <c r="B7" s="81" t="s">
        <v>97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3"/>
      <c r="BG7" s="42"/>
      <c r="BJ7" s="42"/>
    </row>
    <row r="8" spans="2:62" s="42" customFormat="1" ht="63">
      <c r="B8" s="10" t="s">
        <v>49</v>
      </c>
      <c r="C8" s="62" t="s">
        <v>50</v>
      </c>
      <c r="D8" s="63" t="s">
        <v>71</v>
      </c>
      <c r="E8" s="63" t="s">
        <v>51</v>
      </c>
      <c r="F8" s="63" t="s">
        <v>88</v>
      </c>
      <c r="G8" s="62" t="s">
        <v>54</v>
      </c>
      <c r="H8" s="62" t="s">
        <v>74</v>
      </c>
      <c r="I8" s="62" t="s">
        <v>75</v>
      </c>
      <c r="J8" s="62" t="s">
        <v>57</v>
      </c>
      <c r="K8" s="62" t="s">
        <v>76</v>
      </c>
      <c r="L8" s="63" t="s">
        <v>58</v>
      </c>
      <c r="M8" s="84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5"/>
      <c r="I9" s="65" t="s">
        <v>79</v>
      </c>
      <c r="J9" s="65" t="s">
        <v>6</v>
      </c>
      <c r="K9" s="65" t="s">
        <v>7</v>
      </c>
      <c r="L9" s="85" t="s">
        <v>7</v>
      </c>
      <c r="M9" s="85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8" t="s">
        <v>66</v>
      </c>
      <c r="L10" s="68" t="s">
        <v>67</v>
      </c>
      <c r="M10" s="68" t="s">
        <v>80</v>
      </c>
      <c r="N10" s="69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58259</v>
      </c>
      <c r="I11" s="46"/>
      <c r="J11" s="25">
        <v>13285.716422992</v>
      </c>
      <c r="K11" s="46"/>
      <c r="L11" s="25">
        <v>100</v>
      </c>
      <c r="M11" s="25">
        <v>58.01</v>
      </c>
      <c r="N11" s="69"/>
      <c r="BG11" s="37"/>
      <c r="BH11" s="42"/>
      <c r="BJ11" s="37"/>
    </row>
    <row r="12" spans="2:62">
      <c r="B12" s="49" t="s">
        <v>194</v>
      </c>
      <c r="D12" s="37"/>
      <c r="E12" s="37"/>
      <c r="F12" s="37"/>
      <c r="G12" s="37"/>
    </row>
    <row r="13" spans="2:62">
      <c r="B13" s="49" t="s">
        <v>655</v>
      </c>
      <c r="D13" s="37"/>
      <c r="E13" s="37"/>
      <c r="F13" s="37"/>
      <c r="G13" s="37"/>
    </row>
    <row r="14" spans="2:62">
      <c r="B14" s="5" t="s">
        <v>656</v>
      </c>
      <c r="C14" s="5" t="s">
        <v>657</v>
      </c>
      <c r="D14" s="5" t="s">
        <v>106</v>
      </c>
      <c r="E14" s="5" t="s">
        <v>658</v>
      </c>
      <c r="F14" s="5" t="s">
        <v>129</v>
      </c>
      <c r="G14" s="5" t="s">
        <v>108</v>
      </c>
      <c r="H14" s="28">
        <v>2340</v>
      </c>
      <c r="I14" s="28">
        <v>13120</v>
      </c>
      <c r="J14" s="28">
        <v>307.00799999999998</v>
      </c>
      <c r="K14" s="28">
        <v>0</v>
      </c>
      <c r="L14" s="28">
        <v>2.31</v>
      </c>
      <c r="M14" s="28">
        <v>1.34</v>
      </c>
    </row>
    <row r="15" spans="2:62">
      <c r="B15" s="5" t="s">
        <v>659</v>
      </c>
      <c r="C15" s="5" t="s">
        <v>660</v>
      </c>
      <c r="D15" s="5" t="s">
        <v>106</v>
      </c>
      <c r="E15" s="5" t="s">
        <v>661</v>
      </c>
      <c r="F15" s="5" t="s">
        <v>134</v>
      </c>
      <c r="G15" s="5" t="s">
        <v>108</v>
      </c>
      <c r="H15" s="28">
        <v>3500</v>
      </c>
      <c r="I15" s="28">
        <v>1527</v>
      </c>
      <c r="J15" s="28">
        <v>53.445</v>
      </c>
      <c r="K15" s="28">
        <v>0</v>
      </c>
      <c r="L15" s="28">
        <v>0.4</v>
      </c>
      <c r="M15" s="28">
        <v>0.23</v>
      </c>
    </row>
    <row r="16" spans="2:62">
      <c r="B16" s="49" t="s">
        <v>662</v>
      </c>
      <c r="D16" s="37"/>
      <c r="E16" s="37"/>
      <c r="F16" s="37"/>
      <c r="G16" s="37"/>
      <c r="H16" s="54">
        <v>5840</v>
      </c>
      <c r="J16" s="54">
        <v>360.45299999999997</v>
      </c>
      <c r="L16" s="54">
        <v>2.71</v>
      </c>
      <c r="M16" s="54">
        <v>1.57</v>
      </c>
    </row>
    <row r="17" spans="2:13">
      <c r="B17" s="49" t="s">
        <v>663</v>
      </c>
      <c r="D17" s="37"/>
      <c r="E17" s="37"/>
      <c r="F17" s="37"/>
      <c r="G17" s="37"/>
    </row>
    <row r="18" spans="2:13">
      <c r="B18" s="5" t="s">
        <v>196</v>
      </c>
      <c r="C18" s="5" t="s">
        <v>196</v>
      </c>
      <c r="D18" s="37"/>
      <c r="E18" s="37"/>
      <c r="F18" s="5" t="s">
        <v>196</v>
      </c>
      <c r="G18" s="5" t="s">
        <v>196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</row>
    <row r="19" spans="2:13">
      <c r="B19" s="49" t="s">
        <v>664</v>
      </c>
      <c r="D19" s="37"/>
      <c r="E19" s="37"/>
      <c r="F19" s="37"/>
      <c r="G19" s="37"/>
      <c r="H19" s="54">
        <v>0</v>
      </c>
      <c r="J19" s="54">
        <v>0</v>
      </c>
      <c r="L19" s="54">
        <v>0</v>
      </c>
      <c r="M19" s="54">
        <v>0</v>
      </c>
    </row>
    <row r="20" spans="2:13">
      <c r="B20" s="49" t="s">
        <v>665</v>
      </c>
      <c r="D20" s="37"/>
      <c r="E20" s="37"/>
      <c r="F20" s="37"/>
      <c r="G20" s="37"/>
    </row>
    <row r="21" spans="2:13">
      <c r="B21" s="5" t="s">
        <v>196</v>
      </c>
      <c r="C21" s="5" t="s">
        <v>196</v>
      </c>
      <c r="D21" s="37"/>
      <c r="E21" s="37"/>
      <c r="F21" s="5" t="s">
        <v>196</v>
      </c>
      <c r="G21" s="5" t="s">
        <v>196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</row>
    <row r="22" spans="2:13">
      <c r="B22" s="49" t="s">
        <v>666</v>
      </c>
      <c r="D22" s="37"/>
      <c r="E22" s="37"/>
      <c r="F22" s="37"/>
      <c r="G22" s="37"/>
      <c r="H22" s="54">
        <v>0</v>
      </c>
      <c r="J22" s="54">
        <v>0</v>
      </c>
      <c r="L22" s="54">
        <v>0</v>
      </c>
      <c r="M22" s="54">
        <v>0</v>
      </c>
    </row>
    <row r="23" spans="2:13">
      <c r="B23" s="49" t="s">
        <v>129</v>
      </c>
      <c r="D23" s="37"/>
      <c r="E23" s="37"/>
      <c r="F23" s="37"/>
      <c r="G23" s="37"/>
    </row>
    <row r="24" spans="2:13">
      <c r="B24" s="5" t="s">
        <v>196</v>
      </c>
      <c r="C24" s="5" t="s">
        <v>196</v>
      </c>
      <c r="D24" s="37"/>
      <c r="E24" s="37"/>
      <c r="F24" s="5" t="s">
        <v>196</v>
      </c>
      <c r="G24" s="5" t="s">
        <v>196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</row>
    <row r="25" spans="2:13">
      <c r="B25" s="49" t="s">
        <v>251</v>
      </c>
      <c r="D25" s="37"/>
      <c r="E25" s="37"/>
      <c r="F25" s="37"/>
      <c r="G25" s="37"/>
      <c r="H25" s="54">
        <v>0</v>
      </c>
      <c r="J25" s="54">
        <v>0</v>
      </c>
      <c r="L25" s="54">
        <v>0</v>
      </c>
      <c r="M25" s="54">
        <v>0</v>
      </c>
    </row>
    <row r="26" spans="2:13">
      <c r="B26" s="49" t="s">
        <v>667</v>
      </c>
      <c r="D26" s="37"/>
      <c r="E26" s="37"/>
      <c r="F26" s="37"/>
      <c r="G26" s="37"/>
    </row>
    <row r="27" spans="2:13">
      <c r="B27" s="5" t="s">
        <v>196</v>
      </c>
      <c r="C27" s="5" t="s">
        <v>196</v>
      </c>
      <c r="D27" s="37"/>
      <c r="E27" s="37"/>
      <c r="F27" s="5" t="s">
        <v>196</v>
      </c>
      <c r="G27" s="5" t="s">
        <v>196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</row>
    <row r="28" spans="2:13">
      <c r="B28" s="49" t="s">
        <v>668</v>
      </c>
      <c r="D28" s="37"/>
      <c r="E28" s="37"/>
      <c r="F28" s="37"/>
      <c r="G28" s="37"/>
      <c r="H28" s="54">
        <v>0</v>
      </c>
      <c r="J28" s="54">
        <v>0</v>
      </c>
      <c r="L28" s="54">
        <v>0</v>
      </c>
      <c r="M28" s="54">
        <v>0</v>
      </c>
    </row>
    <row r="29" spans="2:13">
      <c r="B29" s="49" t="s">
        <v>669</v>
      </c>
      <c r="D29" s="37"/>
      <c r="E29" s="37"/>
      <c r="F29" s="37"/>
      <c r="G29" s="37"/>
    </row>
    <row r="30" spans="2:13">
      <c r="B30" s="5" t="s">
        <v>196</v>
      </c>
      <c r="C30" s="5" t="s">
        <v>196</v>
      </c>
      <c r="D30" s="37"/>
      <c r="E30" s="37"/>
      <c r="F30" s="5" t="s">
        <v>196</v>
      </c>
      <c r="G30" s="5" t="s">
        <v>196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</row>
    <row r="31" spans="2:13">
      <c r="B31" s="49" t="s">
        <v>670</v>
      </c>
      <c r="D31" s="37"/>
      <c r="E31" s="37"/>
      <c r="F31" s="37"/>
      <c r="G31" s="37"/>
      <c r="H31" s="54">
        <v>0</v>
      </c>
      <c r="J31" s="54">
        <v>0</v>
      </c>
      <c r="L31" s="54">
        <v>0</v>
      </c>
      <c r="M31" s="54">
        <v>0</v>
      </c>
    </row>
    <row r="32" spans="2:13">
      <c r="B32" s="49" t="s">
        <v>225</v>
      </c>
      <c r="D32" s="37"/>
      <c r="E32" s="37"/>
      <c r="F32" s="37"/>
      <c r="G32" s="37"/>
      <c r="H32" s="54">
        <v>5840</v>
      </c>
      <c r="J32" s="54">
        <v>360.45299999999997</v>
      </c>
      <c r="L32" s="54">
        <v>2.71</v>
      </c>
      <c r="M32" s="54">
        <v>1.57</v>
      </c>
    </row>
    <row r="33" spans="2:13">
      <c r="B33" s="49" t="s">
        <v>226</v>
      </c>
      <c r="D33" s="37"/>
      <c r="E33" s="37"/>
      <c r="F33" s="37"/>
      <c r="G33" s="37"/>
    </row>
    <row r="34" spans="2:13">
      <c r="B34" s="49" t="s">
        <v>671</v>
      </c>
      <c r="D34" s="37"/>
      <c r="E34" s="37"/>
      <c r="F34" s="37"/>
      <c r="G34" s="37"/>
    </row>
    <row r="35" spans="2:13">
      <c r="B35" s="5" t="s">
        <v>672</v>
      </c>
      <c r="C35" s="5" t="s">
        <v>888</v>
      </c>
      <c r="D35" s="5" t="s">
        <v>620</v>
      </c>
      <c r="E35" s="5" t="s">
        <v>673</v>
      </c>
      <c r="F35" s="5" t="s">
        <v>674</v>
      </c>
      <c r="G35" s="5" t="s">
        <v>193</v>
      </c>
      <c r="H35" s="28">
        <v>130</v>
      </c>
      <c r="I35" s="28">
        <v>1952000</v>
      </c>
      <c r="J35" s="28">
        <v>82.233465600000002</v>
      </c>
      <c r="K35" s="28">
        <v>0</v>
      </c>
      <c r="L35" s="28">
        <v>0.62</v>
      </c>
      <c r="M35" s="28">
        <v>0.36</v>
      </c>
    </row>
    <row r="36" spans="2:13">
      <c r="B36" s="5" t="s">
        <v>675</v>
      </c>
      <c r="C36" s="5" t="s">
        <v>889</v>
      </c>
      <c r="D36" s="5" t="s">
        <v>620</v>
      </c>
      <c r="E36" s="5" t="s">
        <v>676</v>
      </c>
      <c r="F36" s="5" t="s">
        <v>674</v>
      </c>
      <c r="G36" s="5" t="s">
        <v>112</v>
      </c>
      <c r="H36" s="28">
        <v>15157</v>
      </c>
      <c r="I36" s="28">
        <v>2585</v>
      </c>
      <c r="J36" s="28">
        <v>1528.8365719000001</v>
      </c>
      <c r="K36" s="28">
        <v>0.01</v>
      </c>
      <c r="L36" s="28">
        <v>11.51</v>
      </c>
      <c r="M36" s="28">
        <v>6.68</v>
      </c>
    </row>
    <row r="37" spans="2:13">
      <c r="B37" s="5" t="s">
        <v>677</v>
      </c>
      <c r="C37" s="5" t="s">
        <v>890</v>
      </c>
      <c r="D37" s="5" t="s">
        <v>678</v>
      </c>
      <c r="E37" s="5" t="s">
        <v>679</v>
      </c>
      <c r="F37" s="5" t="s">
        <v>674</v>
      </c>
      <c r="G37" s="5" t="s">
        <v>116</v>
      </c>
      <c r="H37" s="28">
        <v>3501</v>
      </c>
      <c r="I37" s="28">
        <v>7039</v>
      </c>
      <c r="J37" s="28">
        <v>1046.561814252</v>
      </c>
      <c r="K37" s="28">
        <v>0.03</v>
      </c>
      <c r="L37" s="28">
        <v>7.88</v>
      </c>
      <c r="M37" s="28">
        <v>4.57</v>
      </c>
    </row>
    <row r="38" spans="2:13">
      <c r="B38" s="5" t="s">
        <v>680</v>
      </c>
      <c r="C38" s="5" t="s">
        <v>891</v>
      </c>
      <c r="D38" s="5" t="s">
        <v>620</v>
      </c>
      <c r="E38" s="5" t="s">
        <v>681</v>
      </c>
      <c r="F38" s="5" t="s">
        <v>674</v>
      </c>
      <c r="G38" s="5" t="s">
        <v>112</v>
      </c>
      <c r="H38" s="28">
        <v>5687</v>
      </c>
      <c r="I38" s="28">
        <v>2000</v>
      </c>
      <c r="J38" s="28">
        <v>443.81348000000003</v>
      </c>
      <c r="K38" s="28">
        <v>0.06</v>
      </c>
      <c r="L38" s="28">
        <v>3.34</v>
      </c>
      <c r="M38" s="28">
        <v>1.94</v>
      </c>
    </row>
    <row r="39" spans="2:13">
      <c r="B39" s="5" t="s">
        <v>682</v>
      </c>
      <c r="C39" s="5" t="s">
        <v>892</v>
      </c>
      <c r="D39" s="5" t="s">
        <v>620</v>
      </c>
      <c r="E39" s="5" t="s">
        <v>683</v>
      </c>
      <c r="F39" s="5" t="s">
        <v>674</v>
      </c>
      <c r="G39" s="5" t="s">
        <v>112</v>
      </c>
      <c r="H39" s="28">
        <v>11876</v>
      </c>
      <c r="I39" s="28">
        <v>2867</v>
      </c>
      <c r="J39" s="28">
        <v>1328.57215784</v>
      </c>
      <c r="K39" s="28">
        <v>0.06</v>
      </c>
      <c r="L39" s="28">
        <v>10</v>
      </c>
      <c r="M39" s="28">
        <v>5.8</v>
      </c>
    </row>
    <row r="40" spans="2:13">
      <c r="B40" s="5" t="s">
        <v>684</v>
      </c>
      <c r="C40" s="5" t="s">
        <v>685</v>
      </c>
      <c r="D40" s="5" t="s">
        <v>620</v>
      </c>
      <c r="E40" s="5" t="s">
        <v>683</v>
      </c>
      <c r="F40" s="5" t="s">
        <v>674</v>
      </c>
      <c r="G40" s="5" t="s">
        <v>112</v>
      </c>
      <c r="H40" s="28">
        <v>1686</v>
      </c>
      <c r="I40" s="28">
        <v>20487</v>
      </c>
      <c r="J40" s="28">
        <v>1347.79301964</v>
      </c>
      <c r="K40" s="28">
        <v>0</v>
      </c>
      <c r="L40" s="28">
        <v>10.14</v>
      </c>
      <c r="M40" s="28">
        <v>5.89</v>
      </c>
    </row>
    <row r="41" spans="2:13">
      <c r="B41" s="5" t="s">
        <v>686</v>
      </c>
      <c r="C41" s="5" t="s">
        <v>893</v>
      </c>
      <c r="D41" s="5" t="s">
        <v>620</v>
      </c>
      <c r="E41" s="5" t="s">
        <v>687</v>
      </c>
      <c r="F41" s="5" t="s">
        <v>674</v>
      </c>
      <c r="G41" s="5" t="s">
        <v>112</v>
      </c>
      <c r="H41" s="28">
        <v>1105</v>
      </c>
      <c r="I41" s="28">
        <v>35029</v>
      </c>
      <c r="J41" s="28">
        <v>1510.3488958999999</v>
      </c>
      <c r="K41" s="28">
        <v>0.03</v>
      </c>
      <c r="L41" s="28">
        <v>11.37</v>
      </c>
      <c r="M41" s="28">
        <v>6.6</v>
      </c>
    </row>
    <row r="42" spans="2:13">
      <c r="B42" s="5" t="s">
        <v>688</v>
      </c>
      <c r="C42" s="5" t="s">
        <v>894</v>
      </c>
      <c r="D42" s="5" t="s">
        <v>620</v>
      </c>
      <c r="E42" s="5" t="s">
        <v>689</v>
      </c>
      <c r="F42" s="5" t="s">
        <v>674</v>
      </c>
      <c r="G42" s="5" t="s">
        <v>112</v>
      </c>
      <c r="H42" s="28">
        <v>2532</v>
      </c>
      <c r="I42" s="28">
        <v>20387</v>
      </c>
      <c r="J42" s="28">
        <v>2014.2078736799999</v>
      </c>
      <c r="K42" s="28">
        <v>0.01</v>
      </c>
      <c r="L42" s="28">
        <v>15.16</v>
      </c>
      <c r="M42" s="28">
        <v>8.8000000000000007</v>
      </c>
    </row>
    <row r="43" spans="2:13">
      <c r="B43" s="5" t="s">
        <v>690</v>
      </c>
      <c r="C43" s="5" t="s">
        <v>895</v>
      </c>
      <c r="D43" s="5" t="s">
        <v>620</v>
      </c>
      <c r="E43" s="5" t="s">
        <v>691</v>
      </c>
      <c r="F43" s="5" t="s">
        <v>674</v>
      </c>
      <c r="G43" s="5" t="s">
        <v>112</v>
      </c>
      <c r="H43" s="28">
        <v>2887</v>
      </c>
      <c r="I43" s="28">
        <v>18693</v>
      </c>
      <c r="J43" s="28">
        <v>2105.7802828200001</v>
      </c>
      <c r="K43" s="28">
        <v>0</v>
      </c>
      <c r="L43" s="28">
        <v>15.85</v>
      </c>
      <c r="M43" s="28">
        <v>9.1999999999999993</v>
      </c>
    </row>
    <row r="44" spans="2:13">
      <c r="B44" s="5" t="s">
        <v>692</v>
      </c>
      <c r="C44" s="5" t="s">
        <v>896</v>
      </c>
      <c r="D44" s="5" t="s">
        <v>620</v>
      </c>
      <c r="E44" s="5" t="s">
        <v>693</v>
      </c>
      <c r="F44" s="5" t="s">
        <v>674</v>
      </c>
      <c r="G44" s="5" t="s">
        <v>112</v>
      </c>
      <c r="H44" s="28">
        <v>1613</v>
      </c>
      <c r="I44" s="28">
        <v>3271</v>
      </c>
      <c r="J44" s="28">
        <v>205.87431946000001</v>
      </c>
      <c r="K44" s="28">
        <v>0</v>
      </c>
      <c r="L44" s="28">
        <v>1.55</v>
      </c>
      <c r="M44" s="28">
        <v>0.9</v>
      </c>
    </row>
    <row r="45" spans="2:13">
      <c r="B45" s="5" t="s">
        <v>694</v>
      </c>
      <c r="C45" s="5" t="s">
        <v>897</v>
      </c>
      <c r="D45" s="5" t="s">
        <v>620</v>
      </c>
      <c r="E45" s="5" t="s">
        <v>695</v>
      </c>
      <c r="F45" s="5" t="s">
        <v>674</v>
      </c>
      <c r="G45" s="5" t="s">
        <v>112</v>
      </c>
      <c r="H45" s="28">
        <v>6245</v>
      </c>
      <c r="I45" s="28">
        <v>5381</v>
      </c>
      <c r="J45" s="28">
        <v>1311.2415418999999</v>
      </c>
      <c r="K45" s="28">
        <v>0.01</v>
      </c>
      <c r="L45" s="28">
        <v>9.8699999999999992</v>
      </c>
      <c r="M45" s="28">
        <v>5.73</v>
      </c>
    </row>
    <row r="46" spans="2:13">
      <c r="B46" s="49" t="s">
        <v>696</v>
      </c>
      <c r="D46" s="37"/>
      <c r="E46" s="37"/>
      <c r="F46" s="37"/>
      <c r="G46" s="37"/>
      <c r="H46" s="54">
        <v>52419</v>
      </c>
      <c r="J46" s="54">
        <v>12925.263422992</v>
      </c>
      <c r="L46" s="54">
        <v>97.29</v>
      </c>
      <c r="M46" s="54">
        <v>56.44</v>
      </c>
    </row>
    <row r="47" spans="2:13">
      <c r="B47" s="49" t="s">
        <v>697</v>
      </c>
      <c r="D47" s="37"/>
      <c r="E47" s="37"/>
      <c r="F47" s="37"/>
      <c r="G47" s="37"/>
    </row>
    <row r="48" spans="2:13">
      <c r="B48" s="5" t="s">
        <v>196</v>
      </c>
      <c r="C48" s="5" t="s">
        <v>196</v>
      </c>
      <c r="D48" s="37"/>
      <c r="E48" s="37"/>
      <c r="F48" s="5" t="s">
        <v>196</v>
      </c>
      <c r="G48" s="5" t="s">
        <v>196</v>
      </c>
      <c r="H48" s="28">
        <v>0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</row>
    <row r="49" spans="2:13">
      <c r="B49" s="49" t="s">
        <v>698</v>
      </c>
      <c r="D49" s="37"/>
      <c r="E49" s="37"/>
      <c r="F49" s="37"/>
      <c r="G49" s="37"/>
      <c r="H49" s="54">
        <v>0</v>
      </c>
      <c r="J49" s="54">
        <v>0</v>
      </c>
      <c r="L49" s="54">
        <v>0</v>
      </c>
      <c r="M49" s="54">
        <v>0</v>
      </c>
    </row>
    <row r="50" spans="2:13">
      <c r="B50" s="49" t="s">
        <v>129</v>
      </c>
      <c r="D50" s="37"/>
      <c r="E50" s="37"/>
      <c r="F50" s="37"/>
      <c r="G50" s="37"/>
    </row>
    <row r="51" spans="2:13">
      <c r="B51" s="5" t="s">
        <v>196</v>
      </c>
      <c r="C51" s="5" t="s">
        <v>196</v>
      </c>
      <c r="D51" s="37"/>
      <c r="E51" s="37"/>
      <c r="F51" s="5" t="s">
        <v>196</v>
      </c>
      <c r="G51" s="5" t="s">
        <v>196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</row>
    <row r="52" spans="2:13">
      <c r="B52" s="49" t="s">
        <v>251</v>
      </c>
      <c r="D52" s="37"/>
      <c r="E52" s="37"/>
      <c r="F52" s="37"/>
      <c r="G52" s="37"/>
      <c r="H52" s="54">
        <v>0</v>
      </c>
      <c r="J52" s="54">
        <v>0</v>
      </c>
      <c r="L52" s="54">
        <v>0</v>
      </c>
      <c r="M52" s="54">
        <v>0</v>
      </c>
    </row>
    <row r="53" spans="2:13">
      <c r="B53" s="49" t="s">
        <v>667</v>
      </c>
      <c r="D53" s="37"/>
      <c r="E53" s="37"/>
      <c r="F53" s="37"/>
      <c r="G53" s="37"/>
    </row>
    <row r="54" spans="2:13">
      <c r="B54" s="5" t="s">
        <v>196</v>
      </c>
      <c r="C54" s="5" t="s">
        <v>196</v>
      </c>
      <c r="D54" s="37"/>
      <c r="E54" s="37"/>
      <c r="F54" s="5" t="s">
        <v>196</v>
      </c>
      <c r="G54" s="5" t="s">
        <v>196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</row>
    <row r="55" spans="2:13">
      <c r="B55" s="49" t="s">
        <v>668</v>
      </c>
      <c r="D55" s="37"/>
      <c r="E55" s="37"/>
      <c r="F55" s="37"/>
      <c r="G55" s="37"/>
      <c r="H55" s="54">
        <v>0</v>
      </c>
      <c r="J55" s="54">
        <v>0</v>
      </c>
      <c r="L55" s="54">
        <v>0</v>
      </c>
      <c r="M55" s="54">
        <v>0</v>
      </c>
    </row>
    <row r="56" spans="2:13">
      <c r="B56" s="49" t="s">
        <v>231</v>
      </c>
      <c r="D56" s="37"/>
      <c r="E56" s="37"/>
      <c r="F56" s="37"/>
      <c r="G56" s="37"/>
      <c r="H56" s="54">
        <v>52419</v>
      </c>
      <c r="J56" s="54">
        <v>12925.263422992</v>
      </c>
      <c r="L56" s="54">
        <v>97.29</v>
      </c>
      <c r="M56" s="54">
        <v>56.44</v>
      </c>
    </row>
    <row r="57" spans="2:13">
      <c r="B57" s="5" t="s">
        <v>232</v>
      </c>
      <c r="D57" s="37"/>
      <c r="E57" s="37"/>
      <c r="F57" s="37"/>
      <c r="G57" s="37"/>
    </row>
    <row r="58" spans="2:13">
      <c r="D58" s="37"/>
      <c r="E58" s="37"/>
      <c r="F58" s="37"/>
      <c r="G58" s="37"/>
    </row>
    <row r="59" spans="2:13">
      <c r="D59" s="37"/>
      <c r="E59" s="37"/>
      <c r="F59" s="37"/>
      <c r="G59" s="37"/>
    </row>
    <row r="60" spans="2:13">
      <c r="D60" s="37"/>
      <c r="E60" s="37"/>
      <c r="F60" s="37"/>
      <c r="G60" s="37"/>
    </row>
    <row r="61" spans="2:13">
      <c r="D61" s="37"/>
      <c r="E61" s="37"/>
      <c r="F61" s="37"/>
      <c r="G61" s="37"/>
    </row>
    <row r="62" spans="2:13">
      <c r="D62" s="37"/>
      <c r="E62" s="37"/>
      <c r="F62" s="37"/>
      <c r="G62" s="37"/>
    </row>
    <row r="63" spans="2:13">
      <c r="D63" s="37"/>
      <c r="E63" s="37"/>
      <c r="F63" s="37"/>
      <c r="G63" s="37"/>
    </row>
    <row r="64" spans="2:13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3"/>
    </row>
    <row r="7" spans="2:65" ht="26.25" customHeight="1">
      <c r="B7" s="81" t="s">
        <v>99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  <c r="BM7" s="42"/>
    </row>
    <row r="8" spans="2:65" s="42" customFormat="1" ht="63">
      <c r="B8" s="10" t="s">
        <v>49</v>
      </c>
      <c r="C8" s="62" t="s">
        <v>50</v>
      </c>
      <c r="D8" s="63" t="s">
        <v>71</v>
      </c>
      <c r="E8" s="63" t="s">
        <v>51</v>
      </c>
      <c r="F8" s="73" t="s">
        <v>88</v>
      </c>
      <c r="G8" s="62" t="s">
        <v>52</v>
      </c>
      <c r="H8" s="62" t="s">
        <v>53</v>
      </c>
      <c r="I8" s="62" t="s">
        <v>54</v>
      </c>
      <c r="J8" s="62" t="s">
        <v>74</v>
      </c>
      <c r="K8" s="62" t="s">
        <v>75</v>
      </c>
      <c r="L8" s="62" t="s">
        <v>57</v>
      </c>
      <c r="M8" s="62" t="s">
        <v>76</v>
      </c>
      <c r="N8" s="63" t="s">
        <v>58</v>
      </c>
      <c r="O8" s="84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5"/>
      <c r="K9" s="65" t="s">
        <v>79</v>
      </c>
      <c r="L9" s="65" t="s">
        <v>6</v>
      </c>
      <c r="M9" s="65" t="s">
        <v>7</v>
      </c>
      <c r="N9" s="65" t="s">
        <v>7</v>
      </c>
      <c r="O9" s="66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8" t="s">
        <v>81</v>
      </c>
      <c r="O10" s="68" t="s">
        <v>82</v>
      </c>
      <c r="P10" s="69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0</v>
      </c>
      <c r="K11" s="46"/>
      <c r="L11" s="25">
        <v>0</v>
      </c>
      <c r="M11" s="46"/>
      <c r="N11" s="25">
        <v>0</v>
      </c>
      <c r="O11" s="25">
        <v>0</v>
      </c>
      <c r="P11" s="69"/>
      <c r="BG11" s="37"/>
      <c r="BH11" s="42"/>
      <c r="BI11" s="37"/>
      <c r="BM11" s="37"/>
    </row>
    <row r="12" spans="2:65">
      <c r="B12" s="49" t="s">
        <v>699</v>
      </c>
      <c r="C12" s="37"/>
      <c r="D12" s="37"/>
      <c r="E12" s="37"/>
    </row>
    <row r="13" spans="2:65">
      <c r="B13" s="5" t="s">
        <v>196</v>
      </c>
      <c r="C13" s="5" t="s">
        <v>196</v>
      </c>
      <c r="D13" s="37"/>
      <c r="E13" s="37"/>
      <c r="F13" s="5" t="s">
        <v>196</v>
      </c>
      <c r="G13" s="5" t="s">
        <v>196</v>
      </c>
      <c r="I13" s="5" t="s">
        <v>196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</row>
    <row r="14" spans="2:65">
      <c r="B14" s="49" t="s">
        <v>700</v>
      </c>
      <c r="C14" s="37"/>
      <c r="D14" s="37"/>
      <c r="E14" s="37"/>
      <c r="J14" s="54">
        <v>0</v>
      </c>
      <c r="L14" s="54">
        <v>0</v>
      </c>
      <c r="N14" s="54">
        <v>0</v>
      </c>
      <c r="O14" s="54">
        <v>0</v>
      </c>
    </row>
    <row r="15" spans="2:65">
      <c r="B15" s="49" t="s">
        <v>701</v>
      </c>
      <c r="C15" s="37"/>
      <c r="D15" s="37"/>
      <c r="E15" s="37"/>
    </row>
    <row r="16" spans="2:65">
      <c r="B16" s="5" t="s">
        <v>196</v>
      </c>
      <c r="C16" s="5" t="s">
        <v>196</v>
      </c>
      <c r="D16" s="37"/>
      <c r="E16" s="37"/>
      <c r="F16" s="5" t="s">
        <v>196</v>
      </c>
      <c r="G16" s="5" t="s">
        <v>196</v>
      </c>
      <c r="I16" s="5" t="s">
        <v>196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702</v>
      </c>
      <c r="C17" s="37"/>
      <c r="D17" s="37"/>
      <c r="E17" s="37"/>
      <c r="J17" s="54">
        <v>0</v>
      </c>
      <c r="L17" s="54">
        <v>0</v>
      </c>
      <c r="N17" s="54">
        <v>0</v>
      </c>
      <c r="O17" s="54">
        <v>0</v>
      </c>
    </row>
    <row r="18" spans="2:15">
      <c r="B18" s="5" t="s">
        <v>232</v>
      </c>
      <c r="C18" s="37"/>
      <c r="D18" s="37"/>
      <c r="E18" s="37"/>
    </row>
    <row r="19" spans="2:15"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3"/>
    </row>
    <row r="7" spans="2:60" ht="26.25" customHeight="1">
      <c r="B7" s="81" t="s">
        <v>101</v>
      </c>
      <c r="C7" s="82"/>
      <c r="D7" s="82"/>
      <c r="E7" s="82"/>
      <c r="F7" s="82"/>
      <c r="G7" s="82"/>
      <c r="H7" s="82"/>
      <c r="I7" s="82"/>
      <c r="J7" s="82"/>
      <c r="K7" s="82"/>
      <c r="L7" s="83"/>
      <c r="BH7" s="42"/>
    </row>
    <row r="8" spans="2:60" s="42" customFormat="1" ht="63">
      <c r="B8" s="10" t="s">
        <v>102</v>
      </c>
      <c r="C8" s="62" t="s">
        <v>50</v>
      </c>
      <c r="D8" s="63" t="s">
        <v>71</v>
      </c>
      <c r="E8" s="63" t="s">
        <v>88</v>
      </c>
      <c r="F8" s="62" t="s">
        <v>54</v>
      </c>
      <c r="G8" s="62" t="s">
        <v>74</v>
      </c>
      <c r="H8" s="62" t="s">
        <v>75</v>
      </c>
      <c r="I8" s="62" t="s">
        <v>57</v>
      </c>
      <c r="J8" s="62" t="s">
        <v>76</v>
      </c>
      <c r="K8" s="63" t="s">
        <v>58</v>
      </c>
      <c r="L8" s="84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5" t="s">
        <v>7</v>
      </c>
      <c r="L9" s="85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8" t="s">
        <v>65</v>
      </c>
      <c r="L10" s="68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5164</v>
      </c>
      <c r="H11" s="46"/>
      <c r="I11" s="25">
        <v>0.75270000000000004</v>
      </c>
      <c r="J11" s="78"/>
      <c r="K11" s="25">
        <v>100</v>
      </c>
      <c r="L11" s="25">
        <v>0</v>
      </c>
      <c r="BC11" s="37"/>
      <c r="BD11" s="42"/>
      <c r="BE11" s="37"/>
      <c r="BG11" s="37"/>
    </row>
    <row r="12" spans="2:60">
      <c r="B12" s="49" t="s">
        <v>703</v>
      </c>
      <c r="D12" s="37"/>
      <c r="E12" s="37"/>
    </row>
    <row r="13" spans="2:60">
      <c r="B13" s="5" t="s">
        <v>704</v>
      </c>
      <c r="C13" s="5" t="s">
        <v>705</v>
      </c>
      <c r="D13" s="5" t="s">
        <v>106</v>
      </c>
      <c r="E13" s="5" t="s">
        <v>388</v>
      </c>
      <c r="F13" s="5" t="s">
        <v>108</v>
      </c>
      <c r="G13" s="28">
        <v>15</v>
      </c>
      <c r="H13" s="28">
        <v>2845</v>
      </c>
      <c r="I13" s="28">
        <v>0.42675000000000002</v>
      </c>
      <c r="J13" s="28">
        <v>0</v>
      </c>
      <c r="K13" s="28">
        <v>56.7</v>
      </c>
      <c r="L13" s="28">
        <v>0</v>
      </c>
    </row>
    <row r="14" spans="2:60">
      <c r="B14" s="5" t="s">
        <v>706</v>
      </c>
      <c r="C14" s="5" t="s">
        <v>707</v>
      </c>
      <c r="D14" s="5" t="s">
        <v>106</v>
      </c>
      <c r="E14" s="5" t="s">
        <v>401</v>
      </c>
      <c r="F14" s="5" t="s">
        <v>108</v>
      </c>
      <c r="G14" s="28">
        <v>292</v>
      </c>
      <c r="H14" s="28">
        <v>12</v>
      </c>
      <c r="I14" s="28">
        <v>3.5040000000000002E-2</v>
      </c>
      <c r="J14" s="28">
        <v>0.01</v>
      </c>
      <c r="K14" s="28">
        <v>4.66</v>
      </c>
      <c r="L14" s="28">
        <v>0</v>
      </c>
    </row>
    <row r="15" spans="2:60">
      <c r="B15" s="5" t="s">
        <v>708</v>
      </c>
      <c r="C15" s="5" t="s">
        <v>709</v>
      </c>
      <c r="D15" s="5" t="s">
        <v>106</v>
      </c>
      <c r="E15" s="5" t="s">
        <v>401</v>
      </c>
      <c r="F15" s="5" t="s">
        <v>108</v>
      </c>
      <c r="G15" s="28">
        <v>818</v>
      </c>
      <c r="H15" s="28">
        <v>1</v>
      </c>
      <c r="I15" s="28">
        <v>8.1799999999999998E-3</v>
      </c>
      <c r="J15" s="28">
        <v>0</v>
      </c>
      <c r="K15" s="28">
        <v>1.0900000000000001</v>
      </c>
      <c r="L15" s="28">
        <v>0</v>
      </c>
    </row>
    <row r="16" spans="2:60">
      <c r="B16" s="5" t="s">
        <v>710</v>
      </c>
      <c r="C16" s="5" t="s">
        <v>711</v>
      </c>
      <c r="D16" s="5" t="s">
        <v>106</v>
      </c>
      <c r="E16" s="5" t="s">
        <v>401</v>
      </c>
      <c r="F16" s="5" t="s">
        <v>108</v>
      </c>
      <c r="G16" s="28">
        <v>4039</v>
      </c>
      <c r="H16" s="28">
        <v>7</v>
      </c>
      <c r="I16" s="28">
        <v>0.28272999999999998</v>
      </c>
      <c r="J16" s="28">
        <v>0.01</v>
      </c>
      <c r="K16" s="28">
        <v>37.56</v>
      </c>
      <c r="L16" s="28">
        <v>0</v>
      </c>
    </row>
    <row r="17" spans="2:12">
      <c r="B17" s="49" t="s">
        <v>712</v>
      </c>
      <c r="D17" s="37"/>
      <c r="E17" s="37"/>
      <c r="G17" s="54">
        <v>5164</v>
      </c>
      <c r="I17" s="54">
        <v>0.75270000000000004</v>
      </c>
      <c r="K17" s="54">
        <v>100</v>
      </c>
      <c r="L17" s="54">
        <v>0</v>
      </c>
    </row>
    <row r="18" spans="2:12">
      <c r="B18" s="49" t="s">
        <v>713</v>
      </c>
      <c r="D18" s="37"/>
      <c r="E18" s="37"/>
    </row>
    <row r="19" spans="2:12">
      <c r="B19" s="5" t="s">
        <v>196</v>
      </c>
      <c r="C19" s="5" t="s">
        <v>196</v>
      </c>
      <c r="D19" s="37"/>
      <c r="E19" s="5" t="s">
        <v>196</v>
      </c>
      <c r="F19" s="5" t="s">
        <v>196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</row>
    <row r="20" spans="2:12">
      <c r="B20" s="49" t="s">
        <v>714</v>
      </c>
      <c r="D20" s="37"/>
      <c r="E20" s="37"/>
      <c r="G20" s="54">
        <v>0</v>
      </c>
      <c r="I20" s="54">
        <v>0</v>
      </c>
      <c r="K20" s="54">
        <v>0</v>
      </c>
      <c r="L20" s="54">
        <v>0</v>
      </c>
    </row>
    <row r="21" spans="2:12">
      <c r="B21" s="5" t="s">
        <v>232</v>
      </c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2016-04-06T07:41:16+00:00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F103416-EFE1-40FE-859E-198BB1A740BE}"/>
</file>

<file path=customXml/itemProps2.xml><?xml version="1.0" encoding="utf-8"?>
<ds:datastoreItem xmlns:ds="http://schemas.openxmlformats.org/officeDocument/2006/customXml" ds:itemID="{16F15C37-B6D9-44F8-96A8-660945702D40}"/>
</file>

<file path=customXml/itemProps3.xml><?xml version="1.0" encoding="utf-8"?>
<ds:datastoreItem xmlns:ds="http://schemas.openxmlformats.org/officeDocument/2006/customXml" ds:itemID="{6BFA68B1-AADB-4C0A-8C10-B0BD2F3A15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2016-04-03T09:25:37Z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