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51231]}"/>
    <s v="{[Medida].[Medida].&amp;[2]}"/>
    <s v="{[Keren].[Keren].[All]}"/>
    <s v="{[Cheshbon KM].[Hie Peilut].[Peilut 4].&amp;[Kod_Peilut_L4_231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Achuz_Portfolio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5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2"/>
        <n x="10"/>
      </t>
    </mdx>
    <mdx n="0" f="v">
      <t c="8" si="9">
        <n x="1" s="1"/>
        <n x="2" s="1"/>
        <n x="3" s="1"/>
        <n x="4" s="1"/>
        <n x="5" s="1"/>
        <n x="6" s="1"/>
        <n x="13"/>
        <n x="8"/>
      </t>
    </mdx>
    <mdx n="0" f="v">
      <t c="8" fi="14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</mdxMetadata>
  <valueMetadata count="5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</valueMetadata>
</metadata>
</file>

<file path=xl/sharedStrings.xml><?xml version="1.0" encoding="utf-8"?>
<sst xmlns="http://schemas.openxmlformats.org/spreadsheetml/2006/main" count="5590" uniqueCount="1567">
  <si>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</si>
  <si>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</si>
  <si>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</si>
  <si>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</si>
  <si>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</si>
  <si>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</si>
  <si>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</si>
  <si>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</si>
  <si>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</si>
  <si>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</si>
  <si>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</si>
  <si>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</si>
  <si>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</si>
  <si>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</si>
  <si>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</si>
  <si>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</si>
  <si>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</si>
  <si>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</si>
  <si>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</si>
  <si>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</si>
  <si>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</si>
  <si>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</si>
  <si>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</si>
  <si>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</si>
  <si>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</si>
  <si>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</si>
  <si>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</si>
  <si>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</si>
  <si>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</si>
  <si>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</si>
  <si>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</si>
  <si>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</si>
  <si>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</si>
  <si>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</si>
  <si>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</si>
  <si>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</si>
  <si>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</si>
  <si>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</si>
  <si>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</si>
  <si>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</si>
  <si>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</si>
  <si>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</si>
  <si>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</si>
  <si>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</si>
  <si>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</si>
  <si>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</si>
  <si>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</si>
  <si>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</si>
  <si>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</si>
  <si>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</si>
  <si>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</si>
  <si>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</si>
  <si>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</si>
  <si>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</si>
  <si>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</si>
  <si>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</si>
  <si>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</si>
  <si>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</si>
  <si>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</si>
  <si>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</si>
  <si>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</si>
  <si>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</si>
  <si>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</si>
  <si>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</si>
  <si>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</si>
  <si>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</si>
  <si>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</si>
  <si>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</si>
  <si>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</si>
  <si>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</si>
  <si>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</si>
  <si>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בחו"ל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</si>
  <si>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</si>
  <si>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</si>
  <si>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</si>
  <si>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</si>
  <si>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</si>
  <si>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</si>
  <si>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</si>
  <si>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</si>
  <si>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</si>
  <si>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</si>
  <si>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</si>
  <si>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</si>
  <si>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</si>
  <si>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</si>
  <si>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</si>
  <si>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</si>
  <si>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</si>
  <si>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</si>
  <si>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</si>
  <si>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</si>
  <si>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</si>
  <si>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</si>
  <si>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</si>
  <si>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</si>
  <si>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</si>
  <si>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</si>
  <si>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</si>
  <si>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</si>
  <si>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</si>
  <si>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</si>
  <si>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</si>
  <si>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</si>
  <si>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</si>
  <si>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</si>
  <si>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</si>
  <si>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</si>
  <si>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</si>
  <si>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</si>
  <si>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</si>
  <si>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</si>
  <si>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</si>
  <si>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</si>
  <si>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</si>
  <si>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</si>
  <si>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</si>
  <si>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</si>
  <si>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</si>
  <si>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</si>
  <si>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</si>
  <si>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</si>
  <si>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</si>
  <si>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</si>
  <si>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</si>
  <si>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</si>
  <si>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</si>
  <si>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</si>
  <si>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</si>
  <si>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</si>
  <si>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</si>
  <si>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</si>
  <si>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</si>
  <si>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</si>
  <si>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</si>
  <si>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</si>
  <si>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</si>
  <si>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</si>
  <si>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</si>
  <si>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</si>
  <si>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</si>
  <si>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</si>
  <si>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</si>
  <si>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</si>
  <si>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</si>
  <si>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</si>
  <si>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</si>
  <si>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</si>
  <si>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</si>
  <si>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</si>
  <si>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</si>
  <si>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</si>
  <si>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</si>
  <si>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</si>
  <si>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</si>
  <si>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</si>
  <si>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</si>
  <si>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</si>
  <si>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</si>
  <si>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</si>
  <si>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</si>
  <si>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</si>
  <si>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</si>
  <si>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</si>
  <si>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</si>
  <si>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</si>
  <si>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</si>
  <si>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</si>
  <si>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</si>
  <si>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</si>
  <si>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</si>
  <si>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</si>
  <si>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</si>
  <si>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</si>
  <si>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</si>
  <si>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</si>
  <si>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</si>
  <si>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</si>
  <si>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</si>
  <si>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</si>
  <si>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</si>
  <si>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</si>
  <si>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</si>
  <si>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</si>
  <si>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</si>
  <si>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</si>
  <si>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</si>
  <si>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</si>
  <si>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</si>
  <si>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</si>
  <si>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</si>
  <si>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</si>
  <si>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</si>
  <si>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</si>
  <si>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</si>
  <si>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</si>
  <si>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</si>
  <si>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</si>
  <si>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</si>
  <si>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</si>
  <si>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</si>
  <si>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</si>
  <si>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</si>
  <si>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</si>
  <si>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</si>
  <si>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</si>
  <si>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</si>
  <si>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</si>
  <si>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</si>
  <si>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</si>
  <si>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</si>
  <si>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</si>
  <si>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</si>
  <si>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</si>
  <si>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</si>
  <si>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</si>
  <si>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</si>
  <si>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</si>
  <si>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</si>
  <si>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</si>
  <si>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</si>
  <si>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</si>
  <si>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</si>
  <si>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</si>
  <si>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</si>
  <si>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</si>
  <si>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</si>
  <si>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</si>
  <si>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</si>
  <si>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</si>
  <si>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</si>
  <si>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</si>
  <si>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</si>
  <si>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</si>
  <si>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</si>
  <si>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</si>
  <si>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</si>
  <si>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 xml:space="preserve"> סה"כ בישראל:</t>
  </si>
  <si>
    <t>סה"כ בחו"ל:</t>
  </si>
  <si>
    <t>סה"כ בישראל:</t>
  </si>
  <si>
    <t xml:space="preserve"> סה"כ בחו"ל:</t>
  </si>
  <si>
    <t xml:space="preserve"> כתבי אופציה בישראל</t>
  </si>
  <si>
    <t xml:space="preserve"> תעודות השתתפות בקרנות נאמנות בחו"ל</t>
  </si>
  <si>
    <t xml:space="preserve"> סה"כ כתבי אופציה בישראל:</t>
  </si>
  <si>
    <t>מספר הנייר</t>
  </si>
  <si>
    <t>31/12/2015</t>
  </si>
  <si>
    <t>מגדל חברה לביטוח</t>
  </si>
  <si>
    <t>מגדל משתתף מסלול אגח ופקדונות מינימום 80</t>
  </si>
  <si>
    <t>5903 גליל</t>
  </si>
  <si>
    <t>9590332</t>
  </si>
  <si>
    <t>RF</t>
  </si>
  <si>
    <t>שקל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</si>
  <si>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</si>
  <si>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</si>
  <si>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</si>
  <si>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</si>
  <si>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</si>
  <si>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</si>
  <si>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</si>
  <si>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</si>
  <si>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</si>
  <si>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</si>
  <si>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</si>
  <si>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</si>
  <si>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</si>
  <si>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</si>
  <si>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</si>
  <si>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</si>
  <si>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</si>
  <si>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</si>
  <si>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</si>
  <si>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</si>
  <si>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716</t>
  </si>
  <si>
    <t>8160715</t>
  </si>
  <si>
    <t>מקמ 916</t>
  </si>
  <si>
    <t>8160913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</si>
  <si>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</si>
  <si>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</si>
  <si>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</si>
  <si>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</si>
  <si>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</si>
  <si>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</si>
  <si>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</si>
  <si>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</si>
  <si>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</si>
  <si>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</si>
  <si>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</si>
  <si>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</si>
  <si>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1017</t>
  </si>
  <si>
    <t>1132786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</si>
  <si>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</si>
  <si>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</si>
  <si>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</si>
  <si>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</si>
  <si>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</si>
  <si>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</si>
  <si>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</si>
  <si>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</si>
  <si>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</si>
  <si>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</si>
  <si>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</si>
  <si>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</si>
  <si>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</si>
  <si>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</si>
  <si>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שחר2683</t>
  </si>
  <si>
    <t>9268335</t>
  </si>
  <si>
    <t>ISRAEL 2.875 01/24</t>
  </si>
  <si>
    <t>XS1023541847</t>
  </si>
  <si>
    <t>A</t>
  </si>
  <si>
    <t>FITCH</t>
  </si>
  <si>
    <t>יורו</t>
  </si>
  <si>
    <t>AUSTALIAN GOVERMENT 5.5 01/21/18</t>
  </si>
  <si>
    <t>AU3TB0000093</t>
  </si>
  <si>
    <t>AAA</t>
  </si>
  <si>
    <t>Moodys</t>
  </si>
  <si>
    <t>NGB 4.25 05/19/17</t>
  </si>
  <si>
    <t>NO0010313356</t>
  </si>
  <si>
    <t>כתר נורבגי</t>
  </si>
  <si>
    <t>T 2  02/25</t>
  </si>
  <si>
    <t>US912828J272</t>
  </si>
  <si>
    <t>דולר</t>
  </si>
  <si>
    <t>COE 1.875 12/22/18</t>
  </si>
  <si>
    <t>XS1028901673</t>
  </si>
  <si>
    <t>AA+</t>
  </si>
  <si>
    <t>שטרלינג</t>
  </si>
  <si>
    <t>ONT 2.45 06/2022</t>
  </si>
  <si>
    <t>US68323ABK97</t>
  </si>
  <si>
    <t>A+</t>
  </si>
  <si>
    <t>S&amp;P</t>
  </si>
  <si>
    <t>לאומי אגח 177</t>
  </si>
  <si>
    <t>6040315</t>
  </si>
  <si>
    <t>520018078</t>
  </si>
  <si>
    <t>בנקים</t>
  </si>
  <si>
    <t>לאומי מימון אג176</t>
  </si>
  <si>
    <t>6040208</t>
  </si>
  <si>
    <t>מזרחי טפחות 35</t>
  </si>
  <si>
    <t>2310118</t>
  </si>
  <si>
    <t>520000522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</si>
  <si>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</si>
  <si>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</si>
  <si>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</si>
  <si>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</si>
  <si>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</si>
  <si>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</si>
  <si>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</si>
  <si>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</si>
  <si>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</si>
  <si>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</si>
  <si>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</si>
  <si>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</si>
  <si>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</si>
  <si>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</si>
  <si>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</si>
  <si>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בינל הנפקות שה 3</t>
  </si>
  <si>
    <t>1093681</t>
  </si>
  <si>
    <t>513141879</t>
  </si>
  <si>
    <t>הבינלאומי סדרה ט</t>
  </si>
  <si>
    <t>1135177</t>
  </si>
  <si>
    <t>טפחות הנפקות אגח 27</t>
  </si>
  <si>
    <t>2310035</t>
  </si>
  <si>
    <t>כתב התח נדחה פועלים סד י</t>
  </si>
  <si>
    <t>1940402</t>
  </si>
  <si>
    <t>לאומי מימון הת אג3</t>
  </si>
  <si>
    <t>6040182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</si>
  <si>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</si>
  <si>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</si>
  <si>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</si>
  <si>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</si>
  <si>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</si>
  <si>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</si>
  <si>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</si>
  <si>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</si>
  <si>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</si>
  <si>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</si>
  <si>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</si>
  <si>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</si>
  <si>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</si>
  <si>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</si>
  <si>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</si>
  <si>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</si>
  <si>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פועלים 14</t>
  </si>
  <si>
    <t>1940501</t>
  </si>
  <si>
    <t>פועלים הנפ אג4</t>
  </si>
  <si>
    <t>1940105</t>
  </si>
  <si>
    <t>פועלים הנפקות ט</t>
  </si>
  <si>
    <t>1940386</t>
  </si>
  <si>
    <t>פעלה.ק12</t>
  </si>
  <si>
    <t>1940428</t>
  </si>
  <si>
    <t>אירפורט אגח ד</t>
  </si>
  <si>
    <t>1130426</t>
  </si>
  <si>
    <t>511659401</t>
  </si>
  <si>
    <t>AA</t>
  </si>
  <si>
    <t>אירפורט אגח ה</t>
  </si>
  <si>
    <t>1133487</t>
  </si>
  <si>
    <t>בזק אגח סד 5</t>
  </si>
  <si>
    <t>2300069</t>
  </si>
  <si>
    <t>520031931</t>
  </si>
  <si>
    <t>תקשורת מדיה</t>
  </si>
  <si>
    <t>בזק סדרה ו</t>
  </si>
  <si>
    <t>2300143</t>
  </si>
  <si>
    <t>בזק סדרה ח</t>
  </si>
  <si>
    <t>2300168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</si>
  <si>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</si>
  <si>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</si>
  <si>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</si>
  <si>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</si>
  <si>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</si>
  <si>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</si>
  <si>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</si>
  <si>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</si>
  <si>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</si>
  <si>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</si>
  <si>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</si>
  <si>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</si>
  <si>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</si>
  <si>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</si>
  <si>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</si>
  <si>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</si>
  <si>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</si>
  <si>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</si>
  <si>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</si>
  <si>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</si>
  <si>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</si>
  <si>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</si>
  <si>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</si>
  <si>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</si>
  <si>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</si>
  <si>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</si>
  <si>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</si>
  <si>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</si>
  <si>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</si>
  <si>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</si>
  <si>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</si>
  <si>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</si>
  <si>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</si>
  <si>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</si>
  <si>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</si>
  <si>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</si>
  <si>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</si>
  <si>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</si>
  <si>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</si>
  <si>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</si>
  <si>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</si>
  <si>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</si>
  <si>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</si>
  <si>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בינל הנפק אוצר אגח ו</t>
  </si>
  <si>
    <t>1110279</t>
  </si>
  <si>
    <t>בריטיש ישראל סדרה ג</t>
  </si>
  <si>
    <t>1117423</t>
  </si>
  <si>
    <t>513448969</t>
  </si>
  <si>
    <t>גב ים     ה</t>
  </si>
  <si>
    <t>7590110</t>
  </si>
  <si>
    <t>520001736</t>
  </si>
  <si>
    <t>גב ים     ו</t>
  </si>
  <si>
    <t>7590128</t>
  </si>
  <si>
    <t>גזית גלוב אג10</t>
  </si>
  <si>
    <t>1260488</t>
  </si>
  <si>
    <t>520033234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</si>
  <si>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</si>
  <si>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</si>
  <si>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</si>
  <si>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</si>
  <si>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</si>
  <si>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</si>
  <si>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</si>
  <si>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</si>
  <si>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</si>
  <si>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</si>
  <si>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</si>
  <si>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</si>
  <si>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</si>
  <si>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</si>
  <si>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</si>
  <si>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</si>
  <si>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</si>
  <si>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</si>
  <si>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</si>
  <si>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</si>
  <si>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</si>
  <si>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</si>
  <si>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</si>
  <si>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</si>
  <si>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</si>
  <si>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</si>
  <si>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</si>
  <si>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</si>
  <si>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</si>
  <si>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מליסרון   אגח ה</t>
  </si>
  <si>
    <t>3230091</t>
  </si>
  <si>
    <t>520037789</t>
  </si>
  <si>
    <t>מליסרון 8</t>
  </si>
  <si>
    <t>3230166</t>
  </si>
  <si>
    <t>מליסרון אגח ו</t>
  </si>
  <si>
    <t>3230125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</si>
  <si>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</si>
  <si>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</si>
  <si>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</si>
  <si>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</si>
  <si>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</si>
  <si>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</si>
  <si>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</si>
  <si>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</si>
  <si>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</si>
  <si>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</t>
  </si>
  <si>
    <t>1129899</t>
  </si>
  <si>
    <t>ריט1 אגח ה</t>
  </si>
  <si>
    <t>1136753</t>
  </si>
  <si>
    <t>1פועלים שה נד אג</t>
  </si>
  <si>
    <t>6620207</t>
  </si>
  <si>
    <t>אגוד הנפק התח יז*</t>
  </si>
  <si>
    <t>1120823</t>
  </si>
  <si>
    <t>520018649</t>
  </si>
  <si>
    <t>אגוד הנפקות  יט*</t>
  </si>
  <si>
    <t>1124080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</si>
  <si>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</si>
  <si>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</si>
  <si>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</si>
  <si>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</si>
  <si>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</si>
  <si>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</si>
  <si>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</si>
  <si>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בראק אן וי אגח ב</t>
  </si>
  <si>
    <t>1128347</t>
  </si>
  <si>
    <t>34250659</t>
  </si>
  <si>
    <t>דיסקונט מנ שה</t>
  </si>
  <si>
    <t>7480098</t>
  </si>
  <si>
    <t>דלק קב אגח יח</t>
  </si>
  <si>
    <t>1115823</t>
  </si>
  <si>
    <t>520044322</t>
  </si>
  <si>
    <t>דשאפ.ק3</t>
  </si>
  <si>
    <t>1121763</t>
  </si>
  <si>
    <t>520043795</t>
  </si>
  <si>
    <t>שרותים פיננסים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</si>
  <si>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</si>
  <si>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</si>
  <si>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</si>
  <si>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</si>
  <si>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</si>
  <si>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</si>
  <si>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</si>
  <si>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</si>
  <si>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</si>
  <si>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</si>
  <si>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</si>
  <si>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</si>
  <si>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</si>
  <si>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</si>
  <si>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</si>
  <si>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</si>
  <si>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</si>
  <si>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</si>
  <si>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</si>
  <si>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</si>
  <si>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</si>
  <si>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</si>
  <si>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</t>
  </si>
  <si>
    <t>1129733</t>
  </si>
  <si>
    <t>520036104</t>
  </si>
  <si>
    <t>אגוד הנפקות שה נד 1*</t>
  </si>
  <si>
    <t>1115278</t>
  </si>
  <si>
    <t>אשטרום נכ אג8</t>
  </si>
  <si>
    <t>2510162</t>
  </si>
  <si>
    <t>520036617</t>
  </si>
  <si>
    <t>גירון 3</t>
  </si>
  <si>
    <t>1125681</t>
  </si>
  <si>
    <t>520044520</t>
  </si>
  <si>
    <t>גירון אגח ד</t>
  </si>
  <si>
    <t>1130681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</si>
  <si>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</si>
  <si>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</si>
  <si>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</si>
  <si>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</si>
  <si>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</si>
  <si>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</si>
  <si>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</si>
  <si>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</si>
  <si>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</si>
  <si>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</si>
  <si>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</si>
  <si>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</si>
  <si>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</si>
  <si>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</si>
  <si>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</si>
  <si>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</si>
  <si>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520039249</t>
  </si>
  <si>
    <t>שרותים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</si>
  <si>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</si>
  <si>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</si>
  <si>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</si>
  <si>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</si>
  <si>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</si>
  <si>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</si>
  <si>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</si>
  <si>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</si>
  <si>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</si>
  <si>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</si>
  <si>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</si>
  <si>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</si>
  <si>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</si>
  <si>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</si>
  <si>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</si>
  <si>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</si>
  <si>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</si>
  <si>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</si>
  <si>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</si>
  <si>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</si>
  <si>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</si>
  <si>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</si>
  <si>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</si>
  <si>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</si>
  <si>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</si>
  <si>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</si>
  <si>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</si>
  <si>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</si>
  <si>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רבוע נדלן 4</t>
  </si>
  <si>
    <t>1119999</t>
  </si>
  <si>
    <t>513765859</t>
  </si>
  <si>
    <t>רבוע נדלן אגח ב</t>
  </si>
  <si>
    <t>1098656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</si>
  <si>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</si>
  <si>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</si>
  <si>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</si>
  <si>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</si>
  <si>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</si>
  <si>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</si>
  <si>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</si>
  <si>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</si>
  <si>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</si>
  <si>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</si>
  <si>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</si>
  <si>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</si>
  <si>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</si>
  <si>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</si>
  <si>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</si>
  <si>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</si>
  <si>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</si>
  <si>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</si>
  <si>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</si>
  <si>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</si>
  <si>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</si>
  <si>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</si>
  <si>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אפריקה אגח כו</t>
  </si>
  <si>
    <t>6110365</t>
  </si>
  <si>
    <t>520005067</t>
  </si>
  <si>
    <t>BBB</t>
  </si>
  <si>
    <t>אפריקה השקעות 28</t>
  </si>
  <si>
    <t>6110480</t>
  </si>
  <si>
    <t>הכשרה ביטוח אגח 2</t>
  </si>
  <si>
    <t>1131218</t>
  </si>
  <si>
    <t>520042177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</si>
  <si>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</si>
  <si>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</si>
  <si>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</si>
  <si>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</si>
  <si>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</si>
  <si>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</si>
  <si>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</si>
  <si>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דיסקונט השקעות סד 6</t>
  </si>
  <si>
    <t>6390207</t>
  </si>
  <si>
    <t>520023896</t>
  </si>
  <si>
    <t>BBB-</t>
  </si>
  <si>
    <t>דסקונט  השקעות .ק4</t>
  </si>
  <si>
    <t>6390157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</si>
  <si>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</si>
  <si>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</si>
  <si>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</si>
  <si>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</si>
  <si>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</si>
  <si>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</si>
  <si>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</si>
  <si>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</si>
  <si>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</si>
  <si>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אלעזרא אגח ב</t>
  </si>
  <si>
    <t>1128289</t>
  </si>
  <si>
    <t>513785634</t>
  </si>
  <si>
    <t>NR</t>
  </si>
  <si>
    <t>ביטוח ישיר אגח ט</t>
  </si>
  <si>
    <t>1118512</t>
  </si>
  <si>
    <t>520044439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</si>
  <si>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</si>
  <si>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</si>
  <si>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</si>
  <si>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</si>
  <si>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</si>
  <si>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</si>
  <si>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</si>
  <si>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</si>
  <si>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</si>
  <si>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</si>
  <si>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</si>
  <si>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</si>
  <si>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</si>
  <si>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</si>
  <si>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</si>
  <si>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</si>
  <si>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</si>
  <si>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</si>
  <si>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</si>
  <si>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</si>
  <si>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</si>
  <si>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</si>
  <si>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</si>
  <si>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</si>
  <si>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</si>
  <si>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</si>
  <si>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</si>
  <si>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</si>
  <si>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</si>
  <si>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</si>
  <si>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</si>
  <si>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וילאר אגח 7</t>
  </si>
  <si>
    <t>4160149</t>
  </si>
  <si>
    <t>לאומי מימון שטר הון סדרה 301</t>
  </si>
  <si>
    <t>6040265</t>
  </si>
  <si>
    <t>דה זראסאי אגח ב</t>
  </si>
  <si>
    <t>1131028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</si>
  <si>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</si>
  <si>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</si>
  <si>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</si>
  <si>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</si>
  <si>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</si>
  <si>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</si>
  <si>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</si>
  <si>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</si>
  <si>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</si>
  <si>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</si>
  <si>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</si>
  <si>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</si>
  <si>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</si>
  <si>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</si>
  <si>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אגח י</t>
  </si>
  <si>
    <t>1136068</t>
  </si>
  <si>
    <t>513754069</t>
  </si>
  <si>
    <t>כתב התח שקלי (סדרה ה) דיסקונט</t>
  </si>
  <si>
    <t>7480031</t>
  </si>
  <si>
    <t>כתב התח שקלי (סדרה ז) דיסקונט</t>
  </si>
  <si>
    <t>7480064</t>
  </si>
  <si>
    <t>מויניאן אגח א</t>
  </si>
  <si>
    <t>1135656</t>
  </si>
  <si>
    <t>Real Estate</t>
  </si>
  <si>
    <t>פז נפט אג 3</t>
  </si>
  <si>
    <t>1114073</t>
  </si>
  <si>
    <t>510216054</t>
  </si>
  <si>
    <t>פז נפט ד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</si>
  <si>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</si>
  <si>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</si>
  <si>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</si>
  <si>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</si>
  <si>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</si>
  <si>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</si>
  <si>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</si>
  <si>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</si>
  <si>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</si>
  <si>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</si>
  <si>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</si>
  <si>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</si>
  <si>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</si>
  <si>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</si>
  <si>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</si>
  <si>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</si>
  <si>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</si>
  <si>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</si>
  <si>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</si>
  <si>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</si>
  <si>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</si>
  <si>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</si>
  <si>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</si>
  <si>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</si>
  <si>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</si>
  <si>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</si>
  <si>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</si>
  <si>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קבוצת דלק סדרה יד (14)</t>
  </si>
  <si>
    <t>1115062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</si>
  <si>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</si>
  <si>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</si>
  <si>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</si>
  <si>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</si>
  <si>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</si>
  <si>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</si>
  <si>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</si>
  <si>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</si>
  <si>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</si>
  <si>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</si>
  <si>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אזורים סדרה 10*</t>
  </si>
  <si>
    <t>7150345</t>
  </si>
  <si>
    <t>אזורים סדרה 11</t>
  </si>
  <si>
    <t>7150352</t>
  </si>
  <si>
    <t>אלבר 14</t>
  </si>
  <si>
    <t>1132562</t>
  </si>
  <si>
    <t>דה לסר אגח ה</t>
  </si>
  <si>
    <t>1135664</t>
  </si>
  <si>
    <t>דור אלון  ד</t>
  </si>
  <si>
    <t>1115252</t>
  </si>
  <si>
    <t>520043878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</si>
  <si>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</si>
  <si>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</si>
  <si>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</si>
  <si>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</si>
  <si>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</si>
  <si>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</si>
  <si>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</si>
  <si>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טן דלק ג</t>
  </si>
  <si>
    <t>1131457</t>
  </si>
  <si>
    <t>511540809</t>
  </si>
  <si>
    <t>מבני תעשייה אגח טו</t>
  </si>
  <si>
    <t>2260420</t>
  </si>
  <si>
    <t>כלכלית ירושלים אגח יא</t>
  </si>
  <si>
    <t>1980341</t>
  </si>
  <si>
    <t>דיסקונט השקעות סד ט</t>
  </si>
  <si>
    <t>6390249</t>
  </si>
  <si>
    <t>חלל תקשורת יג</t>
  </si>
  <si>
    <t>1136555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</si>
  <si>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</si>
  <si>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</si>
  <si>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</si>
  <si>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</si>
  <si>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</si>
  <si>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</si>
  <si>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</si>
  <si>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ICL 4.5 2024 כיל</t>
  </si>
  <si>
    <t>IL0028102734</t>
  </si>
  <si>
    <t>520027830</t>
  </si>
  <si>
    <t>DELEK &amp; AVNER TAMAR 3.839 2018</t>
  </si>
  <si>
    <t>IL0011321580</t>
  </si>
  <si>
    <t>514914001</t>
  </si>
  <si>
    <t>ENERGY</t>
  </si>
  <si>
    <t>DELEK &amp; AVNER TAMAR 4.435 2020</t>
  </si>
  <si>
    <t>IL0011321663</t>
  </si>
  <si>
    <t>DELEK &amp; AVNER TAMAR 5.082 2023</t>
  </si>
  <si>
    <t>IL0011321747</t>
  </si>
  <si>
    <t>DELEK &amp; AVNER TAMAR 5.412 2025</t>
  </si>
  <si>
    <t>IL0011321820</t>
  </si>
  <si>
    <t>KFW 1.75 10/2019</t>
  </si>
  <si>
    <t>US500769GF56</t>
  </si>
  <si>
    <t>Other</t>
  </si>
  <si>
    <t>APPLE 1.0 05/03/2018</t>
  </si>
  <si>
    <t>US037833AJ95</t>
  </si>
  <si>
    <t>Technology Hardware &amp; Equipment</t>
  </si>
  <si>
    <t>LLOYDS 1.5 05/02/2017</t>
  </si>
  <si>
    <t>XS0778434000</t>
  </si>
  <si>
    <t>Banks</t>
  </si>
  <si>
    <t>MICROSOFT 1.625 12/18</t>
  </si>
  <si>
    <t>US594918AV63</t>
  </si>
  <si>
    <t>Software &amp; Services</t>
  </si>
  <si>
    <t>MSFT 1% 05/18</t>
  </si>
  <si>
    <t>US594918AS35</t>
  </si>
  <si>
    <t>CVX 1.718 06/18</t>
  </si>
  <si>
    <t>US166764AE09</t>
  </si>
  <si>
    <t>NESNVX 1.375 07/18</t>
  </si>
  <si>
    <t>XS0878581890</t>
  </si>
  <si>
    <t>Food &amp; Beverage &amp; Tobacco</t>
  </si>
  <si>
    <t>WALL MART 1.125 04/18</t>
  </si>
  <si>
    <t>US931142DF70</t>
  </si>
  <si>
    <t>Food &amp; Staples Retailing</t>
  </si>
  <si>
    <t>Colgate 1.5 11/18</t>
  </si>
  <si>
    <t>US19416QED88</t>
  </si>
  <si>
    <t>Household &amp; Personal Products</t>
  </si>
  <si>
    <t>NAB 3.75 01/06/17</t>
  </si>
  <si>
    <t>XS0635040685</t>
  </si>
  <si>
    <t>RDSALN 2 11/2018</t>
  </si>
  <si>
    <t>US822582BA91</t>
  </si>
  <si>
    <t>RDSALN 3.625 21/08/2042</t>
  </si>
  <si>
    <t>US822582AT91</t>
  </si>
  <si>
    <t>ROYAL BK CANADA 2.58 04/13/17</t>
  </si>
  <si>
    <t>CA7800857T76</t>
  </si>
  <si>
    <t>STLNO 1.15 05/18</t>
  </si>
  <si>
    <t>US85771PAJ12</t>
  </si>
  <si>
    <t>TOTAL 1.45 01/18</t>
  </si>
  <si>
    <t>US89153UAE10</t>
  </si>
  <si>
    <t>EDF 5.25 01/23 49</t>
  </si>
  <si>
    <t>USF2893TAF33</t>
  </si>
  <si>
    <t>UTILITIES</t>
  </si>
  <si>
    <t>EDF 5.625 12/29/49</t>
  </si>
  <si>
    <t>USF2893TAM83</t>
  </si>
  <si>
    <t>UBS 4.75 05/22/2023</t>
  </si>
  <si>
    <t>CH0214139930</t>
  </si>
  <si>
    <t>ASSICURAZIONI GENERALI 6.269 06/26</t>
  </si>
  <si>
    <t>XS0257010206</t>
  </si>
  <si>
    <t>Insurance</t>
  </si>
  <si>
    <t>BB+</t>
  </si>
  <si>
    <t>ENELIM 6.625 21</t>
  </si>
  <si>
    <t>XS1014987355</t>
  </si>
  <si>
    <t>NWIDE 6.875 06/19</t>
  </si>
  <si>
    <t>XS1043181269</t>
  </si>
  <si>
    <t>TITIM 5.303 24</t>
  </si>
  <si>
    <t>US87927YAA01</t>
  </si>
  <si>
    <t>TELECOMMUNICATION SERVICES</t>
  </si>
  <si>
    <t>CS 7.5 12/11/49</t>
  </si>
  <si>
    <t>XS0989394589</t>
  </si>
  <si>
    <t>BB</t>
  </si>
  <si>
    <t>KBC 5.625 19 49</t>
  </si>
  <si>
    <t>BE0002463389</t>
  </si>
  <si>
    <t>BARCLAYS 8 2020</t>
  </si>
  <si>
    <t>XS1002801758</t>
  </si>
  <si>
    <t>B+</t>
  </si>
  <si>
    <t>RBS 5.5 11/29/49</t>
  </si>
  <si>
    <t>XS0205935470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</si>
  <si>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</si>
  <si>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</si>
  <si>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</si>
  <si>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</si>
  <si>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</si>
  <si>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</si>
  <si>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</t>
  </si>
  <si>
    <t>1134402</t>
  </si>
  <si>
    <t>520036716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</si>
  <si>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</si>
  <si>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</si>
  <si>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</si>
  <si>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</si>
  <si>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</si>
  <si>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</si>
  <si>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</si>
  <si>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</si>
  <si>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</si>
  <si>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</si>
  <si>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</si>
  <si>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</si>
  <si>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</si>
  <si>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</si>
  <si>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</si>
  <si>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</si>
  <si>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</si>
  <si>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</si>
  <si>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</si>
  <si>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</si>
  <si>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</si>
  <si>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</si>
  <si>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</si>
  <si>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</si>
  <si>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</si>
  <si>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</si>
  <si>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</si>
  <si>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</si>
  <si>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</si>
  <si>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</si>
  <si>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</si>
  <si>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</si>
  <si>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</si>
  <si>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</si>
  <si>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</si>
  <si>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</si>
  <si>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</si>
  <si>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</si>
  <si>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</si>
  <si>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</si>
  <si>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</si>
  <si>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</si>
  <si>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</si>
  <si>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פריגו</t>
  </si>
  <si>
    <t>1130699</t>
  </si>
  <si>
    <t>529592</t>
  </si>
  <si>
    <t>קבוצת דלק</t>
  </si>
  <si>
    <t>1084128</t>
  </si>
  <si>
    <t>קבוצת עזריאלי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</si>
  <si>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</si>
  <si>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</si>
  <si>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</si>
  <si>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</si>
  <si>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</si>
  <si>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</si>
  <si>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</si>
  <si>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</si>
  <si>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</si>
  <si>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</si>
  <si>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איזיציפ*</t>
  </si>
  <si>
    <t>1082544</t>
  </si>
  <si>
    <t>520038068</t>
  </si>
  <si>
    <t>מוליכים למחצה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</si>
  <si>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</si>
  <si>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</si>
  <si>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</si>
  <si>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</si>
  <si>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</si>
  <si>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</si>
  <si>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</si>
  <si>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</si>
  <si>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</si>
  <si>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</si>
  <si>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אלוט תקשורת*</t>
  </si>
  <si>
    <t>1099654</t>
  </si>
  <si>
    <t>512394776</t>
  </si>
  <si>
    <t>אלוני חץ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</si>
  <si>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</si>
  <si>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</si>
  <si>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</si>
  <si>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</si>
  <si>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</si>
  <si>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</si>
  <si>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</si>
  <si>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</si>
  <si>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</si>
  <si>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</si>
  <si>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</si>
  <si>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</si>
  <si>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</si>
  <si>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</si>
  <si>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</si>
  <si>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</si>
  <si>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</si>
  <si>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</si>
  <si>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</si>
  <si>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</si>
  <si>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</si>
  <si>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</si>
  <si>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</si>
  <si>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</si>
  <si>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</si>
  <si>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</si>
  <si>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</si>
  <si>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</si>
  <si>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</si>
  <si>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</si>
  <si>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</si>
  <si>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</si>
  <si>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</si>
  <si>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</si>
  <si>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</si>
  <si>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</si>
  <si>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</si>
  <si>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</si>
  <si>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</si>
  <si>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</si>
  <si>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</si>
  <si>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</si>
  <si>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</si>
  <si>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</si>
  <si>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</si>
  <si>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</si>
  <si>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</si>
  <si>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</si>
  <si>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</si>
  <si>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</si>
  <si>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</si>
  <si>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</si>
  <si>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</si>
  <si>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</si>
  <si>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</si>
  <si>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</si>
  <si>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</si>
  <si>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</si>
  <si>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</si>
  <si>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</si>
  <si>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</si>
  <si>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</si>
  <si>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</si>
  <si>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</si>
  <si>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</si>
  <si>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סלקום CEL</t>
  </si>
  <si>
    <t>1101534</t>
  </si>
  <si>
    <t>ספאנטק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</si>
  <si>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</si>
  <si>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</si>
  <si>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</si>
  <si>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</si>
  <si>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</si>
  <si>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</si>
  <si>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</si>
  <si>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</si>
  <si>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</si>
  <si>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</si>
  <si>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</si>
  <si>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</si>
  <si>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</si>
  <si>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</si>
  <si>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</si>
  <si>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</si>
  <si>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</si>
  <si>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</si>
  <si>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</si>
  <si>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</si>
  <si>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</si>
  <si>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</si>
  <si>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</si>
  <si>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</si>
  <si>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</si>
  <si>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</si>
  <si>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</si>
  <si>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514892801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</si>
  <si>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</si>
  <si>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</si>
  <si>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</si>
  <si>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</si>
  <si>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</si>
  <si>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</si>
  <si>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</si>
  <si>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</si>
  <si>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</si>
  <si>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</si>
  <si>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</si>
  <si>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</si>
  <si>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</si>
  <si>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</si>
  <si>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</si>
  <si>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</si>
  <si>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</si>
  <si>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</si>
  <si>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</si>
  <si>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</si>
  <si>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</si>
  <si>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</si>
  <si>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</si>
  <si>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</si>
  <si>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</si>
  <si>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</si>
  <si>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</si>
  <si>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</si>
  <si>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</si>
  <si>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</si>
  <si>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</si>
  <si>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</si>
  <si>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</si>
  <si>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</si>
  <si>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</si>
  <si>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</si>
  <si>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</si>
  <si>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</si>
  <si>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</si>
  <si>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</si>
  <si>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</si>
  <si>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</si>
  <si>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</si>
  <si>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</si>
  <si>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</si>
  <si>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</si>
  <si>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</si>
  <si>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</si>
  <si>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</si>
  <si>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</si>
  <si>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</si>
  <si>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</si>
  <si>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ארפורט זכויות 2</t>
  </si>
  <si>
    <t>1137132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</si>
  <si>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</si>
  <si>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</si>
  <si>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</si>
  <si>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</si>
  <si>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</si>
  <si>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</si>
  <si>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</si>
  <si>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</si>
  <si>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</si>
  <si>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</si>
  <si>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</si>
  <si>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</si>
  <si>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</si>
  <si>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</si>
  <si>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</si>
  <si>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</si>
  <si>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</si>
  <si>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</si>
  <si>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</si>
  <si>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</si>
  <si>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</si>
  <si>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</si>
  <si>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</si>
  <si>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</si>
  <si>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</si>
  <si>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</si>
  <si>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</si>
  <si>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חד*</t>
  </si>
  <si>
    <t>351015</t>
  </si>
  <si>
    <t>520038449</t>
  </si>
  <si>
    <t>כלל ביוטכנולוגיות בעמ</t>
  </si>
  <si>
    <t>1104280</t>
  </si>
  <si>
    <t>511898835</t>
  </si>
  <si>
    <t>לודן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</si>
  <si>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</si>
  <si>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</si>
  <si>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</si>
  <si>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</si>
  <si>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</si>
  <si>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</si>
  <si>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</si>
  <si>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</si>
  <si>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</si>
  <si>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</si>
  <si>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</si>
  <si>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</si>
  <si>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</si>
  <si>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</si>
  <si>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סיליקום</t>
  </si>
  <si>
    <t>1082692</t>
  </si>
  <si>
    <t>520041120</t>
  </si>
  <si>
    <t>ציוד תקשורת</t>
  </si>
  <si>
    <t>סקופ*</t>
  </si>
  <si>
    <t>288019</t>
  </si>
  <si>
    <t>520037425</t>
  </si>
  <si>
    <t>סרגון</t>
  </si>
  <si>
    <t>1085166</t>
  </si>
  <si>
    <t>512352444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</si>
  <si>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</si>
  <si>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</si>
  <si>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</si>
  <si>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</si>
  <si>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</si>
  <si>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</si>
  <si>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</si>
  <si>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</si>
  <si>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</si>
  <si>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</si>
  <si>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</si>
  <si>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</si>
  <si>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</si>
  <si>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</si>
  <si>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</si>
  <si>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</si>
  <si>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</si>
  <si>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</si>
  <si>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</si>
  <si>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</si>
  <si>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</si>
  <si>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</si>
  <si>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</si>
  <si>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</si>
  <si>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</si>
  <si>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</si>
  <si>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</si>
  <si>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</si>
  <si>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</si>
  <si>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</si>
  <si>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</si>
  <si>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</si>
  <si>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</si>
  <si>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</si>
  <si>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</si>
  <si>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</si>
  <si>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AMDOCS LTD</t>
  </si>
  <si>
    <t>GB0022569080</t>
  </si>
  <si>
    <t>NYSE</t>
  </si>
  <si>
    <t>CAESARSTONE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</si>
  <si>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</si>
  <si>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</si>
  <si>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</si>
  <si>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</si>
  <si>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</si>
  <si>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</si>
  <si>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</si>
  <si>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</si>
  <si>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</si>
  <si>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</si>
  <si>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</si>
  <si>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</si>
  <si>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</si>
  <si>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</si>
  <si>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</si>
  <si>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</si>
  <si>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</si>
  <si>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</si>
  <si>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</si>
  <si>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</si>
  <si>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</si>
  <si>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</si>
  <si>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</si>
  <si>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</si>
  <si>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</si>
  <si>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</si>
  <si>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</si>
  <si>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</si>
  <si>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</si>
  <si>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</si>
  <si>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</si>
  <si>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</si>
  <si>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</si>
  <si>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</si>
  <si>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</si>
  <si>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</si>
  <si>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ALIBABA GROUP HOLDING_SP ADR</t>
  </si>
  <si>
    <t>US01609W1027</t>
  </si>
  <si>
    <t>Retailing</t>
  </si>
  <si>
    <t>ALPHABET INC CL C</t>
  </si>
  <si>
    <t>US02079K1079</t>
  </si>
  <si>
    <t>APPLE INC</t>
  </si>
  <si>
    <t>US0378331005</t>
  </si>
  <si>
    <t>BLACKROCK</t>
  </si>
  <si>
    <t>US09247X1019</t>
  </si>
  <si>
    <t>Diversified Financial Services</t>
  </si>
  <si>
    <t>BRISTOL MYERS SQUIBB</t>
  </si>
  <si>
    <t>US1101221083</t>
  </si>
  <si>
    <t>CHICAGO BRIDGE &amp; IRON CO NV</t>
  </si>
  <si>
    <t>US1672501095</t>
  </si>
  <si>
    <t>CITIGROUP INC</t>
  </si>
  <si>
    <t>US1729674242</t>
  </si>
  <si>
    <t>CORNING</t>
  </si>
  <si>
    <t>US2193501051</t>
  </si>
  <si>
    <t>CVS CAREMARK CORP</t>
  </si>
  <si>
    <t>US1266501006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</si>
  <si>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</si>
  <si>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</si>
  <si>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</si>
  <si>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</si>
  <si>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</si>
  <si>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</si>
  <si>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</si>
  <si>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</si>
  <si>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</si>
  <si>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</si>
  <si>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</si>
  <si>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</si>
  <si>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</si>
  <si>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</si>
  <si>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HILTON WORLDWIDE HOLDINGS IN</t>
  </si>
  <si>
    <t>US43300A1043</t>
  </si>
  <si>
    <t>KITE PHARMA</t>
  </si>
  <si>
    <t>US49803L1098</t>
  </si>
  <si>
    <t>KROGER CO</t>
  </si>
  <si>
    <t>US5010441013</t>
  </si>
  <si>
    <t>MASTERCARD INC CLASS A</t>
  </si>
  <si>
    <t>US57636Q1040</t>
  </si>
  <si>
    <t>MERCK &amp; CO. INC</t>
  </si>
  <si>
    <t>US58933Y1055</t>
  </si>
  <si>
    <t>MERLIN PROPERTIES SOCIMI SA</t>
  </si>
  <si>
    <t>ES0105025003</t>
  </si>
  <si>
    <t>BME</t>
  </si>
  <si>
    <t>NATIONAL OILWELL VARCO INC</t>
  </si>
  <si>
    <t>US6370711011</t>
  </si>
  <si>
    <t>NCR CORPORATION</t>
  </si>
  <si>
    <t>US62886E1082</t>
  </si>
  <si>
    <t>ORACLE CORP</t>
  </si>
  <si>
    <t>US68389X1054</t>
  </si>
  <si>
    <t>PAYPAL HOLDINGS INC</t>
  </si>
  <si>
    <t>US70450Y1038</t>
  </si>
  <si>
    <t>PFIZER INC</t>
  </si>
  <si>
    <t>US7170811035</t>
  </si>
  <si>
    <t>RENAULT SA</t>
  </si>
  <si>
    <t>FR0000131906</t>
  </si>
  <si>
    <t>Automobiles &amp; Components</t>
  </si>
  <si>
    <t>STARBUCKS CORP</t>
  </si>
  <si>
    <t>US8552441094</t>
  </si>
  <si>
    <t>Hotels Restaurants &amp; Leisure</t>
  </si>
  <si>
    <t>TJX COMPANIES INC</t>
  </si>
  <si>
    <t>US8725401090</t>
  </si>
  <si>
    <t>US BANCORP</t>
  </si>
  <si>
    <t>US9029733048</t>
  </si>
  <si>
    <t>VISA</t>
  </si>
  <si>
    <t>US92826C8394</t>
  </si>
  <si>
    <t>VMWARE INC CLASS A</t>
  </si>
  <si>
    <t>US9285634021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</si>
  <si>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</si>
  <si>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</si>
  <si>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</si>
  <si>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</si>
  <si>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</si>
  <si>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</si>
  <si>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</si>
  <si>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</si>
  <si>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הראל סל תא 25</t>
  </si>
  <si>
    <t>1113703</t>
  </si>
  <si>
    <t>פסגות סל בנקים</t>
  </si>
  <si>
    <t>1104645</t>
  </si>
  <si>
    <t>513464289</t>
  </si>
  <si>
    <t>פסגות סל תא 25</t>
  </si>
  <si>
    <t>1125319</t>
  </si>
  <si>
    <t>קסם בנקים</t>
  </si>
  <si>
    <t>1117290</t>
  </si>
  <si>
    <t>520041989</t>
  </si>
  <si>
    <t>קסם סל יתר 120</t>
  </si>
  <si>
    <t>1103167</t>
  </si>
  <si>
    <t>קסם תא 25</t>
  </si>
  <si>
    <t>1116979</t>
  </si>
  <si>
    <t>תכלית גלובל י 120</t>
  </si>
  <si>
    <t>1108679</t>
  </si>
  <si>
    <t>513540310</t>
  </si>
  <si>
    <t>תכלית תא 25</t>
  </si>
  <si>
    <t>1091826</t>
  </si>
  <si>
    <t>הראל יתר 120</t>
  </si>
  <si>
    <t>1116417</t>
  </si>
  <si>
    <t>פסגות מדד יתר 120</t>
  </si>
  <si>
    <t>1108364</t>
  </si>
  <si>
    <t>פסגות סל יתר 120</t>
  </si>
  <si>
    <t>1114263</t>
  </si>
  <si>
    <t>פסגות סל ח סחורות</t>
  </si>
  <si>
    <t>1096650</t>
  </si>
  <si>
    <t>סחורות</t>
  </si>
  <si>
    <t>הראל דאו גונס קונצרני</t>
  </si>
  <si>
    <t>1121185</t>
  </si>
  <si>
    <t>אג"ח</t>
  </si>
  <si>
    <t>קסם היי בונד</t>
  </si>
  <si>
    <t>1102912</t>
  </si>
  <si>
    <t>AMUNDI ETF MSCI EM ASIA UCIT</t>
  </si>
  <si>
    <t>FR0011018316</t>
  </si>
  <si>
    <t>DAIWA ETF TOPIX</t>
  </si>
  <si>
    <t>JP3027620008</t>
  </si>
  <si>
    <t xml:space="preserve"> ין יפני</t>
  </si>
  <si>
    <t>DAIWA NIKKEI 225</t>
  </si>
  <si>
    <t>JP3027640006</t>
  </si>
  <si>
    <t>DB X TRACKER IBEX 35</t>
  </si>
  <si>
    <t>LU0592216393</t>
  </si>
  <si>
    <t>DBX FTSE EPRA DEV EUR DR</t>
  </si>
  <si>
    <t>LU0489337690</t>
  </si>
  <si>
    <t>First Trust Internet Index Fund</t>
  </si>
  <si>
    <t>US33733E3027</t>
  </si>
  <si>
    <t>ISHARES CORE S&amp;P 500 ETF</t>
  </si>
  <si>
    <t>US4642872000</t>
  </si>
  <si>
    <t>ISHARES DAX DE</t>
  </si>
  <si>
    <t>DE0005933931</t>
  </si>
  <si>
    <t>ISHARES DJ EURO STOXX 50 DE</t>
  </si>
  <si>
    <t>DE0005933956</t>
  </si>
  <si>
    <t>Ishares FTSE 100</t>
  </si>
  <si>
    <t>IE0005042456</t>
  </si>
  <si>
    <t>ISHARES FTSE 250</t>
  </si>
  <si>
    <t>IE00B00FV128</t>
  </si>
  <si>
    <t>ISHARES FTSE CHINA 25 INDEX</t>
  </si>
  <si>
    <t>US4642871846</t>
  </si>
  <si>
    <t>ISHARES FTSE MIB</t>
  </si>
  <si>
    <t>IE00B1XNH568</t>
  </si>
  <si>
    <t>ISHARES GLOBAL ENERGY ETF</t>
  </si>
  <si>
    <t>US4642873412</t>
  </si>
  <si>
    <t>KRANESHARES CSI CHINA INTERNET</t>
  </si>
  <si>
    <t>US5007673065</t>
  </si>
  <si>
    <t>Lyxor ETF CAC 40</t>
  </si>
  <si>
    <t>FR0007052782</t>
  </si>
  <si>
    <t>MARKET VECTORS PHARMACEUTICA</t>
  </si>
  <si>
    <t>US57060U2179</t>
  </si>
  <si>
    <t>SPDR FT EP EU EX UK REAL EST</t>
  </si>
  <si>
    <t>IE00BSJCQV56</t>
  </si>
  <si>
    <t>SPDR KBW BANK ETF</t>
  </si>
  <si>
    <t>US78464A7972</t>
  </si>
  <si>
    <t>SPDR KBW INSURANCE ETF</t>
  </si>
  <si>
    <t>US78464A7899</t>
  </si>
  <si>
    <t>SPDR S AND P HOMEBUILDERS ETF</t>
  </si>
  <si>
    <t>US78464A8889</t>
  </si>
  <si>
    <t>SPDR S&amp;P 500 ETF TRUST</t>
  </si>
  <si>
    <t>US78462F1030</t>
  </si>
  <si>
    <t>UBS MSCI EMU</t>
  </si>
  <si>
    <t>LU0147308422</t>
  </si>
  <si>
    <t>VANGUARD S&amp;P 500 ETF</t>
  </si>
  <si>
    <t>US9229083632</t>
  </si>
  <si>
    <t>XACT NORDEN 30</t>
  </si>
  <si>
    <t>SE0001710914</t>
  </si>
  <si>
    <t>כתר שוודי</t>
  </si>
  <si>
    <t>ISHARES USD CORP BND</t>
  </si>
  <si>
    <t>IE0032895942</t>
  </si>
  <si>
    <t>VANGUARD S.T CORP BOND</t>
  </si>
  <si>
    <t>US92206C4096</t>
  </si>
  <si>
    <t>ISHARES IBOXX INV GR CORP BD</t>
  </si>
  <si>
    <t>US4642872422</t>
  </si>
  <si>
    <t>REAL ESTATE CREDIT GBP</t>
  </si>
  <si>
    <t>GB00B0HW5366</t>
  </si>
  <si>
    <t>SPDR EURO CORPORATE BOND ETF</t>
  </si>
  <si>
    <t>IE00B3T9LM79</t>
  </si>
  <si>
    <t>WESTERN ASSET PREMIER BOND</t>
  </si>
  <si>
    <t>US9576641057</t>
  </si>
  <si>
    <t>ISHARES MARKIT IBOXX $ HIGH</t>
  </si>
  <si>
    <t>IE00B4PY7Y77</t>
  </si>
  <si>
    <t>ISHARES MARKIT IBOXX EUR HIGH YIELD</t>
  </si>
  <si>
    <t>IE00B66F4759</t>
  </si>
  <si>
    <t>POWERSHARES  FDMNL H/Y COR</t>
  </si>
  <si>
    <t>US73936T5570</t>
  </si>
  <si>
    <t>POWERSHARES SENIOR LOAN</t>
  </si>
  <si>
    <t>US73936Q7694</t>
  </si>
  <si>
    <t>ISHARES IBOXX H/Y CORP BOND</t>
  </si>
  <si>
    <t>US4642885135</t>
  </si>
  <si>
    <t>SPDR BARCLAYS CAPITAL HIGH</t>
  </si>
  <si>
    <t>US78464A4177</t>
  </si>
  <si>
    <t>BLACKSTONE/GSO STRATEGIC C</t>
  </si>
  <si>
    <t>US09257R1014</t>
  </si>
  <si>
    <t>DB X TR II TRX CROSSOVER 5 Y</t>
  </si>
  <si>
    <t>LU0290359032</t>
  </si>
  <si>
    <t>UBS LUX BD USD</t>
  </si>
  <si>
    <t>LU0396367608</t>
  </si>
  <si>
    <t>NEUBER BERMAN H/Y BD I2A</t>
  </si>
  <si>
    <t>IE00B8QBJF01</t>
  </si>
  <si>
    <t>BB-</t>
  </si>
  <si>
    <t>ABERDEEN GL  INDIA</t>
  </si>
  <si>
    <t>LU0231490953</t>
  </si>
  <si>
    <t>Constellation Fund SPC</t>
  </si>
  <si>
    <t>KYG238261377</t>
  </si>
  <si>
    <t>GBM ASSET MGT MEXICO</t>
  </si>
  <si>
    <t>LU0709026131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</si>
  <si>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</si>
  <si>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</si>
  <si>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</si>
  <si>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</si>
  <si>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</si>
  <si>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</si>
  <si>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Tokio Marine Japan</t>
  </si>
  <si>
    <t>IE00BYYTL417</t>
  </si>
  <si>
    <t>VANGUARD EUROZONE</t>
  </si>
  <si>
    <t>IE00BGCC4585</t>
  </si>
  <si>
    <t>Wellington Global HC Class A</t>
  </si>
  <si>
    <t>IE00B0590K11</t>
  </si>
  <si>
    <t>אי.טי.ויו מדיקל אופציה 4</t>
  </si>
  <si>
    <t>4180188</t>
  </si>
  <si>
    <t>איתמר אופציה 4</t>
  </si>
  <si>
    <t>1137017</t>
  </si>
  <si>
    <t>מדיגוס אופציה 9</t>
  </si>
  <si>
    <t>1135979</t>
  </si>
  <si>
    <t>חפצח אגא מפ2/09</t>
  </si>
  <si>
    <t>1113562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</si>
  <si>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</si>
  <si>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</si>
  <si>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</si>
  <si>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</si>
  <si>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</si>
  <si>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</si>
  <si>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</si>
  <si>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</si>
  <si>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מדיגוס אופציה ה לא סחירה*</t>
  </si>
  <si>
    <t>1133354</t>
  </si>
  <si>
    <t>רדהיל אופציה לא סחירה*</t>
  </si>
  <si>
    <t>112238111</t>
  </si>
  <si>
    <t>+ILS/-EUR 4.2865 01-02-16 (20) +15</t>
  </si>
  <si>
    <t>10000064</t>
  </si>
  <si>
    <t>+ILS/-EUR 4.391 01-02-16 (20) +10</t>
  </si>
  <si>
    <t>10000045</t>
  </si>
  <si>
    <t>+ILS/-USD 3.84 28-01-16 (20) --58</t>
  </si>
  <si>
    <t>10000040</t>
  </si>
  <si>
    <t>+ILS/-USD 3.87 11-02-16 (20) --60</t>
  </si>
  <si>
    <t>10000060</t>
  </si>
  <si>
    <t>+EUR/-GBP 0.7159 16-02-16 (20) +17</t>
  </si>
  <si>
    <t>10000067</t>
  </si>
  <si>
    <t>+EUR/-USD 1.0575 01-02-16 (20) +18.8</t>
  </si>
  <si>
    <t>10000095</t>
  </si>
  <si>
    <t>+EUR/-USD 1.0599 01-02-16 (20) +20</t>
  </si>
  <si>
    <t>10000092</t>
  </si>
  <si>
    <t>+EUR/-USD 1.0676 01-02-16 (20) +19.4</t>
  </si>
  <si>
    <t>10000081</t>
  </si>
  <si>
    <t>+EUR/-USD 1.0757 29-02-16 (20) +26.5</t>
  </si>
  <si>
    <t>10000080</t>
  </si>
  <si>
    <t>+EUR/-USD 1.0839 01-02-16 (20) +16</t>
  </si>
  <si>
    <t>10000097</t>
  </si>
  <si>
    <t>+EUR/-USD 1.088 01-02-16 (20) +14.8</t>
  </si>
  <si>
    <t>10000102</t>
  </si>
  <si>
    <t>+EUR/-USD 1.0949 01-02-16 (20) +16.5</t>
  </si>
  <si>
    <t>10000099</t>
  </si>
  <si>
    <t>+EUR/-USD 1.1046 01-02-16 (20) +18</t>
  </si>
  <si>
    <t>10000069</t>
  </si>
  <si>
    <t>+GBP/-EUR 0.7469 16-02-16 (20) +18.7</t>
  </si>
  <si>
    <t>10000038</t>
  </si>
  <si>
    <t>+GBP/-USD 1.4871 01-02-16 (20) +5</t>
  </si>
  <si>
    <t>10000103</t>
  </si>
  <si>
    <t>+GBP/-USD 1.5283 01-02-16 (20) +2.3</t>
  </si>
  <si>
    <t>10000083</t>
  </si>
  <si>
    <t>+GBP/-USD 1.5452 01-02-16 (20) --4.5</t>
  </si>
  <si>
    <t>10000068</t>
  </si>
  <si>
    <t>+JPY/-USD 119.4 01-02-16 (20) --22</t>
  </si>
  <si>
    <t>10000049</t>
  </si>
  <si>
    <t>+JPY/-USD 120.825 01-02-16 (20) --12.5</t>
  </si>
  <si>
    <t>10000104</t>
  </si>
  <si>
    <t>+JPY/-USD 122.7 01-03-16 (20) --29</t>
  </si>
  <si>
    <t>10000076</t>
  </si>
  <si>
    <t>+USD/-EUR 1.0772 29-02-16 (20) +27</t>
  </si>
  <si>
    <t>10000078</t>
  </si>
  <si>
    <t>+USD/-EUR 1.139 01-02-16 (20) +19.5</t>
  </si>
  <si>
    <t>10000053</t>
  </si>
  <si>
    <t>+USD/-GBP 1.53 01-02-16 (20) --6.5</t>
  </si>
  <si>
    <t>10000058</t>
  </si>
  <si>
    <t>+USD/-GBP 1.547 01-02-16 (20) --8</t>
  </si>
  <si>
    <t>10000047</t>
  </si>
  <si>
    <t/>
  </si>
  <si>
    <t>פרנק שווצרי</t>
  </si>
  <si>
    <t>דולר ניו-זילנד</t>
  </si>
  <si>
    <t>בנק מזרחי טפחות בע"מ</t>
  </si>
  <si>
    <t>30020000</t>
  </si>
  <si>
    <t>30220000</t>
  </si>
  <si>
    <t>32020000</t>
  </si>
  <si>
    <t>31120000</t>
  </si>
  <si>
    <t>31720000</t>
  </si>
  <si>
    <t>34020000</t>
  </si>
  <si>
    <t>30820000</t>
  </si>
  <si>
    <t>30920000</t>
  </si>
  <si>
    <t>31220000</t>
  </si>
  <si>
    <t>Consumer Durables &amp; Apparel</t>
  </si>
  <si>
    <t>יין יפני/100</t>
  </si>
  <si>
    <t>מגמה</t>
  </si>
  <si>
    <t>בלומברג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</si>
</sst>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8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8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49" fontId="5" fillId="2" borderId="30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1" xfId="0" applyFont="1" applyFill="1" applyBorder="1" applyAlignment="1">
      <alignment horizontal="right"/>
    </xf>
    <xf numFmtId="0" fontId="27" fillId="0" borderId="3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1" xfId="0" applyNumberFormat="1" applyFont="1" applyFill="1" applyBorder="1" applyAlignment="1">
      <alignment horizontal="right"/>
    </xf>
    <xf numFmtId="10" fontId="27" fillId="0" borderId="31" xfId="0" applyNumberFormat="1" applyFont="1" applyFill="1" applyBorder="1" applyAlignment="1">
      <alignment horizontal="right"/>
    </xf>
    <xf numFmtId="2" fontId="27" fillId="0" borderId="31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 indent="1"/>
    </xf>
    <xf numFmtId="0" fontId="27" fillId="0" borderId="32" xfId="0" applyFont="1" applyFill="1" applyBorder="1" applyAlignment="1">
      <alignment horizontal="right" indent="2"/>
    </xf>
    <xf numFmtId="0" fontId="28" fillId="0" borderId="32" xfId="0" applyFont="1" applyFill="1" applyBorder="1" applyAlignment="1">
      <alignment horizontal="right" indent="3"/>
    </xf>
    <xf numFmtId="0" fontId="28" fillId="0" borderId="32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0" fontId="5" fillId="0" borderId="0" xfId="0" applyFont="1" applyAlignment="1">
      <alignment horizontal="right" readingOrder="2"/>
    </xf>
    <xf numFmtId="0" fontId="28" fillId="0" borderId="32" xfId="0" applyFont="1" applyFill="1" applyBorder="1" applyAlignment="1">
      <alignment horizontal="right" indent="1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2" fontId="5" fillId="0" borderId="16" xfId="7" applyNumberFormat="1" applyFont="1" applyFill="1" applyBorder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0" fontId="29" fillId="0" borderId="32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49" fontId="5" fillId="2" borderId="5" xfId="0" applyNumberFormat="1" applyFont="1" applyFill="1" applyBorder="1" applyAlignment="1">
      <alignment horizontal="center" wrapText="1"/>
    </xf>
    <xf numFmtId="49" fontId="5" fillId="2" borderId="33" xfId="0" applyNumberFormat="1" applyFont="1" applyFill="1" applyBorder="1" applyAlignment="1">
      <alignment horizontal="center" wrapText="1"/>
    </xf>
    <xf numFmtId="49" fontId="5" fillId="2" borderId="10" xfId="0" applyNumberFormat="1" applyFont="1" applyFill="1" applyBorder="1" applyAlignment="1">
      <alignment horizontal="center" wrapText="1"/>
    </xf>
    <xf numFmtId="167" fontId="5" fillId="0" borderId="16" xfId="7" applyNumberFormat="1" applyFont="1" applyBorder="1" applyAlignment="1">
      <alignment horizontal="center"/>
    </xf>
    <xf numFmtId="167" fontId="5" fillId="0" borderId="16" xfId="7" applyNumberFormat="1" applyFont="1" applyFill="1" applyBorder="1" applyAlignment="1">
      <alignment horizontal="center"/>
    </xf>
    <xf numFmtId="10" fontId="27" fillId="0" borderId="0" xfId="13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14" fontId="32" fillId="0" borderId="0" xfId="0" applyNumberFormat="1" applyFont="1" applyFill="1" applyAlignment="1">
      <alignment horizontal="right" readingOrder="1"/>
    </xf>
    <xf numFmtId="0" fontId="29" fillId="0" borderId="0" xfId="0" applyFont="1" applyFill="1" applyBorder="1" applyAlignment="1">
      <alignment horizontal="right" indent="1"/>
    </xf>
    <xf numFmtId="10" fontId="29" fillId="0" borderId="0" xfId="13" applyNumberFormat="1" applyFont="1" applyFill="1" applyBorder="1" applyAlignment="1">
      <alignment horizontal="right"/>
    </xf>
    <xf numFmtId="10" fontId="30" fillId="0" borderId="0" xfId="13" applyNumberFormat="1" applyFont="1" applyFill="1" applyBorder="1" applyAlignment="1">
      <alignment horizontal="right"/>
    </xf>
    <xf numFmtId="166" fontId="27" fillId="0" borderId="31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7" fillId="2" borderId="19" xfId="7" applyFont="1" applyFill="1" applyBorder="1" applyAlignment="1">
      <alignment horizontal="center" vertical="center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7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18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16" fillId="0" borderId="24" xfId="0" applyFont="1" applyBorder="1" applyAlignment="1">
      <alignment horizontal="center" readingOrder="2"/>
    </xf>
    <xf numFmtId="0" fontId="16" fillId="0" borderId="25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6" fillId="0" borderId="0" xfId="7" applyFont="1" applyBorder="1" applyAlignment="1">
      <alignment horizontal="center" vertical="center" wrapText="1"/>
    </xf>
    <xf numFmtId="0" fontId="8" fillId="0" borderId="0" xfId="7" applyFont="1" applyBorder="1" applyAlignment="1">
      <alignment horizontal="center" wrapText="1"/>
    </xf>
  </cellXfs>
  <cellStyles count="18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5"/>
    <cellStyle name="Normal 5" xfId="16"/>
    <cellStyle name="Normal_2007-16618" xfId="7"/>
    <cellStyle name="Percent" xfId="13" builtinId="5"/>
    <cellStyle name="Percent 2" xfId="8"/>
    <cellStyle name="Percent 3" xfId="17"/>
    <cellStyle name="Text" xfId="9"/>
    <cellStyle name="Total" xfId="10"/>
    <cellStyle name="היפר-קישור" xfId="11" builtinId="8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A62"/>
  <sheetViews>
    <sheetView rightToLeft="1" tabSelected="1" zoomScaleNormal="100" workbookViewId="0">
      <selection activeCell="E13" sqref="E1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7.85546875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7">
      <c r="B1" s="57" t="s">
        <v>186</v>
      </c>
      <c r="C1" s="81" t="s" vm="1">
        <v>245</v>
      </c>
    </row>
    <row r="2" spans="1:27">
      <c r="B2" s="57" t="s">
        <v>185</v>
      </c>
      <c r="C2" s="81" t="s">
        <v>246</v>
      </c>
    </row>
    <row r="3" spans="1:27">
      <c r="B3" s="57" t="s">
        <v>187</v>
      </c>
      <c r="C3" s="81" t="s">
        <v>247</v>
      </c>
    </row>
    <row r="4" spans="1:27">
      <c r="B4" s="57" t="s">
        <v>188</v>
      </c>
      <c r="C4" s="81">
        <v>69</v>
      </c>
    </row>
    <row r="6" spans="1:27" ht="26.25" customHeight="1">
      <c r="B6" s="151" t="s">
        <v>202</v>
      </c>
      <c r="C6" s="152"/>
      <c r="D6" s="153"/>
    </row>
    <row r="7" spans="1:27" s="10" customFormat="1">
      <c r="B7" s="23"/>
      <c r="C7" s="24" t="s">
        <v>118</v>
      </c>
      <c r="D7" s="25" t="s">
        <v>116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Y7" s="167"/>
      <c r="Z7" s="68"/>
      <c r="AA7" s="167"/>
    </row>
    <row r="8" spans="1:27" s="10" customFormat="1">
      <c r="B8" s="23"/>
      <c r="C8" s="26" t="s">
        <v>23</v>
      </c>
      <c r="D8" s="27" t="s">
        <v>20</v>
      </c>
      <c r="Y8" s="167"/>
      <c r="Z8" s="68"/>
      <c r="AA8" s="167"/>
    </row>
    <row r="9" spans="1:27" s="11" customFormat="1" ht="18" customHeight="1">
      <c r="B9" s="37"/>
      <c r="C9" s="20" t="s">
        <v>1</v>
      </c>
      <c r="D9" s="28" t="s">
        <v>2</v>
      </c>
      <c r="Y9" s="168"/>
      <c r="Z9" s="68"/>
      <c r="AA9" s="168"/>
    </row>
    <row r="10" spans="1:27" s="11" customFormat="1" ht="18" customHeight="1">
      <c r="B10" s="69" t="s">
        <v>201</v>
      </c>
      <c r="C10" s="114">
        <v>2247367.2937000003</v>
      </c>
      <c r="D10" s="115">
        <v>1</v>
      </c>
      <c r="Z10" s="68"/>
    </row>
    <row r="11" spans="1:27">
      <c r="A11" s="45" t="s">
        <v>149</v>
      </c>
      <c r="B11" s="29" t="s">
        <v>203</v>
      </c>
      <c r="C11" s="114" vm="2">
        <v>38890.525019999994</v>
      </c>
      <c r="D11" s="115" vm="3">
        <v>1.7305551466803158E-2</v>
      </c>
    </row>
    <row r="12" spans="1:27">
      <c r="B12" s="29" t="s">
        <v>204</v>
      </c>
      <c r="C12" s="114">
        <v>2208385.8272200003</v>
      </c>
      <c r="D12" s="115">
        <v>0.98269011724219646</v>
      </c>
    </row>
    <row r="13" spans="1:27">
      <c r="A13" s="55" t="s">
        <v>149</v>
      </c>
      <c r="B13" s="30" t="s">
        <v>75</v>
      </c>
      <c r="C13" s="114" vm="4">
        <v>1255533.3038700002</v>
      </c>
      <c r="D13" s="115" vm="5">
        <v>0.55868868309784769</v>
      </c>
    </row>
    <row r="14" spans="1:27">
      <c r="A14" s="55" t="s">
        <v>149</v>
      </c>
      <c r="B14" s="30" t="s">
        <v>76</v>
      </c>
      <c r="C14" s="114" t="s" vm="6">
        <v>1550</v>
      </c>
      <c r="D14" s="115" t="s" vm="7">
        <v>1550</v>
      </c>
    </row>
    <row r="15" spans="1:27">
      <c r="A15" s="55" t="s">
        <v>149</v>
      </c>
      <c r="B15" s="30" t="s">
        <v>77</v>
      </c>
      <c r="C15" s="114" vm="8">
        <v>701069.0538099996</v>
      </c>
      <c r="D15" s="115" vm="9">
        <v>0.31196253036575594</v>
      </c>
    </row>
    <row r="16" spans="1:27">
      <c r="A16" s="55" t="s">
        <v>149</v>
      </c>
      <c r="B16" s="30" t="s">
        <v>78</v>
      </c>
      <c r="C16" s="114" vm="10">
        <v>89258.190669999996</v>
      </c>
      <c r="D16" s="115" vm="11">
        <v>3.9718214441153733E-2</v>
      </c>
    </row>
    <row r="17" spans="1:4">
      <c r="A17" s="55" t="s">
        <v>149</v>
      </c>
      <c r="B17" s="30" t="s">
        <v>79</v>
      </c>
      <c r="C17" s="114" vm="12">
        <v>143013.49526000005</v>
      </c>
      <c r="D17" s="115" vm="13">
        <v>6.3638312966887794E-2</v>
      </c>
    </row>
    <row r="18" spans="1:4">
      <c r="A18" s="55" t="s">
        <v>149</v>
      </c>
      <c r="B18" s="30" t="s">
        <v>80</v>
      </c>
      <c r="C18" s="114" vm="14">
        <v>19502.342839999998</v>
      </c>
      <c r="D18" s="115" vm="15">
        <v>8.67817540563663E-3</v>
      </c>
    </row>
    <row r="19" spans="1:4">
      <c r="A19" s="55" t="s">
        <v>149</v>
      </c>
      <c r="B19" s="30" t="s">
        <v>81</v>
      </c>
      <c r="C19" s="114" vm="16">
        <v>9.4407700000000006</v>
      </c>
      <c r="D19" s="115" vm="17">
        <v>4.2009649146477698E-6</v>
      </c>
    </row>
    <row r="20" spans="1:4">
      <c r="A20" s="55" t="s">
        <v>149</v>
      </c>
      <c r="B20" s="30" t="s">
        <v>82</v>
      </c>
      <c r="C20" s="114" t="s" vm="18">
        <v>1550</v>
      </c>
      <c r="D20" s="115" t="s" vm="19">
        <v>1550</v>
      </c>
    </row>
    <row r="21" spans="1:4">
      <c r="A21" s="55" t="s">
        <v>149</v>
      </c>
      <c r="B21" s="30" t="s">
        <v>83</v>
      </c>
      <c r="C21" s="114" t="s" vm="20">
        <v>1550</v>
      </c>
      <c r="D21" s="115" t="s" vm="21">
        <v>1550</v>
      </c>
    </row>
    <row r="22" spans="1:4">
      <c r="A22" s="55" t="s">
        <v>149</v>
      </c>
      <c r="B22" s="30" t="s">
        <v>84</v>
      </c>
      <c r="C22" s="114" t="s" vm="22">
        <v>1550</v>
      </c>
      <c r="D22" s="115" t="s" vm="23">
        <v>1550</v>
      </c>
    </row>
    <row r="23" spans="1:4">
      <c r="B23" s="29" t="s">
        <v>205</v>
      </c>
      <c r="C23" s="114">
        <v>90.941459999999992</v>
      </c>
      <c r="D23" s="115">
        <v>4.0465931843714197E-5</v>
      </c>
    </row>
    <row r="24" spans="1:4">
      <c r="A24" s="55" t="s">
        <v>149</v>
      </c>
      <c r="B24" s="30" t="s">
        <v>85</v>
      </c>
      <c r="C24" s="114" t="s" vm="24">
        <v>1550</v>
      </c>
      <c r="D24" s="115" t="s" vm="25">
        <v>1550</v>
      </c>
    </row>
    <row r="25" spans="1:4">
      <c r="A25" s="55" t="s">
        <v>149</v>
      </c>
      <c r="B25" s="30" t="s">
        <v>86</v>
      </c>
      <c r="C25" s="114" t="s" vm="26">
        <v>1550</v>
      </c>
      <c r="D25" s="115" t="s" vm="27">
        <v>1550</v>
      </c>
    </row>
    <row r="26" spans="1:4">
      <c r="A26" s="55" t="s">
        <v>149</v>
      </c>
      <c r="B26" s="30" t="s">
        <v>77</v>
      </c>
      <c r="C26" s="114">
        <v>0</v>
      </c>
      <c r="D26" s="115">
        <v>0</v>
      </c>
    </row>
    <row r="27" spans="1:4">
      <c r="A27" s="55" t="s">
        <v>149</v>
      </c>
      <c r="B27" s="30" t="s">
        <v>87</v>
      </c>
      <c r="C27" s="114" t="s" vm="28">
        <v>1550</v>
      </c>
      <c r="D27" s="115" t="s" vm="29">
        <v>1550</v>
      </c>
    </row>
    <row r="28" spans="1:4">
      <c r="A28" s="55" t="s">
        <v>149</v>
      </c>
      <c r="B28" s="30" t="s">
        <v>88</v>
      </c>
      <c r="C28" s="114" t="s" vm="30">
        <v>1550</v>
      </c>
      <c r="D28" s="115" t="s" vm="31">
        <v>1550</v>
      </c>
    </row>
    <row r="29" spans="1:4">
      <c r="A29" s="55" t="s">
        <v>149</v>
      </c>
      <c r="B29" s="30" t="s">
        <v>89</v>
      </c>
      <c r="C29" s="114" vm="32">
        <v>9.733649999999999</v>
      </c>
      <c r="D29" s="115" vm="33">
        <v>4.3312910007829091E-6</v>
      </c>
    </row>
    <row r="30" spans="1:4">
      <c r="A30" s="55" t="s">
        <v>149</v>
      </c>
      <c r="B30" s="30" t="s">
        <v>230</v>
      </c>
      <c r="C30" s="114" t="s" vm="34">
        <v>1550</v>
      </c>
      <c r="D30" s="115" t="s" vm="35">
        <v>1550</v>
      </c>
    </row>
    <row r="31" spans="1:4">
      <c r="A31" s="55" t="s">
        <v>149</v>
      </c>
      <c r="B31" s="30" t="s">
        <v>112</v>
      </c>
      <c r="C31" s="114">
        <v>81.207809999999995</v>
      </c>
      <c r="D31" s="115">
        <v>3.6134640842931289E-5</v>
      </c>
    </row>
    <row r="32" spans="1:4">
      <c r="A32" s="55" t="s">
        <v>149</v>
      </c>
      <c r="B32" s="30" t="s">
        <v>90</v>
      </c>
      <c r="C32" s="114" t="s" vm="36">
        <v>1550</v>
      </c>
      <c r="D32" s="115" t="s" vm="37">
        <v>1550</v>
      </c>
    </row>
    <row r="33" spans="1:4">
      <c r="A33" s="55" t="s">
        <v>149</v>
      </c>
      <c r="B33" s="29" t="s">
        <v>206</v>
      </c>
      <c r="C33" s="114" t="s" vm="38">
        <v>1550</v>
      </c>
      <c r="D33" s="115" t="s" vm="39">
        <v>1550</v>
      </c>
    </row>
    <row r="34" spans="1:4">
      <c r="A34" s="55" t="s">
        <v>149</v>
      </c>
      <c r="B34" s="29" t="s">
        <v>207</v>
      </c>
      <c r="C34" s="114" t="s" vm="40">
        <v>1550</v>
      </c>
      <c r="D34" s="115" t="s" vm="41">
        <v>1550</v>
      </c>
    </row>
    <row r="35" spans="1:4">
      <c r="A35" s="55" t="s">
        <v>149</v>
      </c>
      <c r="B35" s="29" t="s">
        <v>208</v>
      </c>
      <c r="C35" s="114" t="s" vm="42">
        <v>1550</v>
      </c>
      <c r="D35" s="115" t="s" vm="43">
        <v>1550</v>
      </c>
    </row>
    <row r="36" spans="1:4">
      <c r="A36" s="55" t="s">
        <v>149</v>
      </c>
      <c r="B36" s="56" t="s">
        <v>209</v>
      </c>
      <c r="C36" s="114" t="s" vm="44">
        <v>1550</v>
      </c>
      <c r="D36" s="115" t="s" vm="45">
        <v>1550</v>
      </c>
    </row>
    <row r="37" spans="1:4">
      <c r="A37" s="55" t="s">
        <v>149</v>
      </c>
      <c r="B37" s="29" t="s">
        <v>210</v>
      </c>
      <c r="C37" s="114"/>
      <c r="D37" s="115"/>
    </row>
    <row r="38" spans="1:4">
      <c r="A38" s="55"/>
      <c r="B38" s="70" t="s">
        <v>212</v>
      </c>
      <c r="C38" s="114">
        <v>0</v>
      </c>
      <c r="D38" s="115">
        <v>0</v>
      </c>
    </row>
    <row r="39" spans="1:4">
      <c r="A39" s="55" t="s">
        <v>149</v>
      </c>
      <c r="B39" s="71" t="s">
        <v>214</v>
      </c>
      <c r="C39" s="114" t="s" vm="46">
        <v>1550</v>
      </c>
      <c r="D39" s="115" t="s" vm="47">
        <v>1550</v>
      </c>
    </row>
    <row r="40" spans="1:4">
      <c r="A40" s="55" t="s">
        <v>149</v>
      </c>
      <c r="B40" s="71" t="s">
        <v>213</v>
      </c>
      <c r="C40" s="114" t="s" vm="48">
        <v>1550</v>
      </c>
      <c r="D40" s="115" t="s" vm="49">
        <v>1550</v>
      </c>
    </row>
    <row r="41" spans="1:4">
      <c r="A41" s="55" t="s">
        <v>149</v>
      </c>
      <c r="B41" s="71" t="s">
        <v>215</v>
      </c>
      <c r="C41" s="114" t="s" vm="50">
        <v>1550</v>
      </c>
      <c r="D41" s="115" t="s" vm="51">
        <v>1550</v>
      </c>
    </row>
    <row r="42" spans="1:4">
      <c r="B42" s="71" t="s">
        <v>91</v>
      </c>
      <c r="C42" s="114">
        <v>2247367.2937000003</v>
      </c>
      <c r="D42" s="115">
        <v>1</v>
      </c>
    </row>
    <row r="43" spans="1:4">
      <c r="A43" s="55" t="s">
        <v>149</v>
      </c>
      <c r="B43" s="71" t="s">
        <v>211</v>
      </c>
      <c r="C43" s="114"/>
      <c r="D43" s="115"/>
    </row>
    <row r="44" spans="1:4">
      <c r="B44" s="6" t="s">
        <v>117</v>
      </c>
    </row>
    <row r="45" spans="1:4">
      <c r="C45" s="65" t="s">
        <v>193</v>
      </c>
      <c r="D45" s="36" t="s">
        <v>111</v>
      </c>
    </row>
    <row r="46" spans="1:4">
      <c r="C46" s="65" t="s">
        <v>1</v>
      </c>
      <c r="D46" s="65" t="s">
        <v>2</v>
      </c>
    </row>
    <row r="47" spans="1:4">
      <c r="C47" s="122" t="s">
        <v>174</v>
      </c>
      <c r="D47" s="138">
        <v>2.8509000000000002</v>
      </c>
    </row>
    <row r="48" spans="1:4">
      <c r="C48" s="122" t="s">
        <v>183</v>
      </c>
      <c r="D48" s="138">
        <v>0.98519999999999996</v>
      </c>
    </row>
    <row r="49" spans="2:4">
      <c r="C49" s="122" t="s">
        <v>179</v>
      </c>
      <c r="D49" s="138">
        <v>2.8140999999999998</v>
      </c>
    </row>
    <row r="50" spans="2:4">
      <c r="B50" s="12"/>
      <c r="C50" s="122" t="s">
        <v>1551</v>
      </c>
      <c r="D50" s="138">
        <v>3.9245999999999999</v>
      </c>
    </row>
    <row r="51" spans="2:4">
      <c r="C51" s="122" t="s">
        <v>172</v>
      </c>
      <c r="D51" s="138">
        <v>4.2468000000000004</v>
      </c>
    </row>
    <row r="52" spans="2:4">
      <c r="C52" s="122" t="s">
        <v>173</v>
      </c>
      <c r="D52" s="138">
        <v>5.7839999999999998</v>
      </c>
    </row>
    <row r="53" spans="2:4">
      <c r="C53" s="122" t="s">
        <v>175</v>
      </c>
      <c r="D53" s="138">
        <v>0.50349999999999995</v>
      </c>
    </row>
    <row r="54" spans="2:4">
      <c r="C54" s="122" t="s">
        <v>1564</v>
      </c>
      <c r="D54" s="138">
        <v>3.2406000000000001</v>
      </c>
    </row>
    <row r="55" spans="2:4">
      <c r="C55" s="122" t="s">
        <v>181</v>
      </c>
      <c r="D55" s="138">
        <v>0.22459999999999999</v>
      </c>
    </row>
    <row r="56" spans="2:4">
      <c r="C56" s="122" t="s">
        <v>178</v>
      </c>
      <c r="D56" s="138">
        <v>0.56910000000000005</v>
      </c>
    </row>
    <row r="57" spans="2:4">
      <c r="C57" s="122" t="s">
        <v>1552</v>
      </c>
      <c r="D57" s="138">
        <v>2.6688000000000001</v>
      </c>
    </row>
    <row r="58" spans="2:4">
      <c r="C58" s="122" t="s">
        <v>177</v>
      </c>
      <c r="D58" s="138">
        <v>0.4622</v>
      </c>
    </row>
    <row r="59" spans="2:4">
      <c r="C59" s="122" t="s">
        <v>170</v>
      </c>
      <c r="D59" s="138">
        <v>3.9020000000000001</v>
      </c>
    </row>
    <row r="60" spans="2:4">
      <c r="C60" s="122" t="s">
        <v>184</v>
      </c>
      <c r="D60" s="138">
        <v>0.25080000000000002</v>
      </c>
    </row>
    <row r="61" spans="2:4">
      <c r="C61" s="122" t="s">
        <v>317</v>
      </c>
      <c r="D61" s="139">
        <v>0.44180000000000003</v>
      </c>
    </row>
    <row r="62" spans="2:4">
      <c r="C62" s="122" t="s">
        <v>171</v>
      </c>
      <c r="D62" s="138">
        <v>1</v>
      </c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14.140625" style="2" customWidth="1"/>
    <col min="4" max="4" width="6.42578125" style="2" bestFit="1" customWidth="1"/>
    <col min="5" max="5" width="11.140625" style="2" bestFit="1" customWidth="1"/>
    <col min="6" max="6" width="8" style="1" bestFit="1" customWidth="1"/>
    <col min="7" max="7" width="10.140625" style="1" bestFit="1" customWidth="1"/>
    <col min="8" max="8" width="6.140625" style="1" bestFit="1" customWidth="1"/>
    <col min="9" max="9" width="6.85546875" style="1" bestFit="1" customWidth="1"/>
    <col min="10" max="10" width="9" style="1" customWidth="1"/>
    <col min="11" max="11" width="9.140625" style="1" bestFit="1" customWidth="1"/>
    <col min="12" max="12" width="10.28515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81" t="s" vm="1">
        <v>245</v>
      </c>
    </row>
    <row r="2" spans="2:60">
      <c r="B2" s="57" t="s">
        <v>185</v>
      </c>
      <c r="C2" s="81" t="s">
        <v>246</v>
      </c>
    </row>
    <row r="3" spans="2:60">
      <c r="B3" s="57" t="s">
        <v>187</v>
      </c>
      <c r="C3" s="81" t="s">
        <v>247</v>
      </c>
    </row>
    <row r="4" spans="2:60">
      <c r="B4" s="57" t="s">
        <v>188</v>
      </c>
      <c r="C4" s="81">
        <v>69</v>
      </c>
    </row>
    <row r="6" spans="2:60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60" ht="26.25" customHeight="1">
      <c r="B7" s="164" t="s">
        <v>100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  <c r="BH7" s="3"/>
    </row>
    <row r="8" spans="2:60" s="3" customFormat="1" ht="63">
      <c r="B8" s="23" t="s">
        <v>124</v>
      </c>
      <c r="C8" s="31" t="s">
        <v>46</v>
      </c>
      <c r="D8" s="73" t="s">
        <v>127</v>
      </c>
      <c r="E8" s="73" t="s">
        <v>68</v>
      </c>
      <c r="F8" s="31" t="s">
        <v>109</v>
      </c>
      <c r="G8" s="31" t="s">
        <v>0</v>
      </c>
      <c r="H8" s="31" t="s">
        <v>113</v>
      </c>
      <c r="I8" s="31" t="s">
        <v>62</v>
      </c>
      <c r="J8" s="31" t="s">
        <v>60</v>
      </c>
      <c r="K8" s="73" t="s">
        <v>189</v>
      </c>
      <c r="L8" s="32" t="s">
        <v>191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63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6" t="s">
        <v>50</v>
      </c>
      <c r="C11" s="117"/>
      <c r="D11" s="117"/>
      <c r="E11" s="117"/>
      <c r="F11" s="117"/>
      <c r="G11" s="118"/>
      <c r="H11" s="125"/>
      <c r="I11" s="118">
        <v>9.4407700000000006</v>
      </c>
      <c r="J11" s="117"/>
      <c r="K11" s="119">
        <v>1</v>
      </c>
      <c r="L11" s="119">
        <v>4.1283309145577619E-6</v>
      </c>
      <c r="BC11" s="1"/>
      <c r="BD11" s="3"/>
      <c r="BE11" s="1"/>
      <c r="BG11" s="1"/>
    </row>
    <row r="12" spans="2:60" s="4" customFormat="1" ht="18" customHeight="1">
      <c r="B12" s="110" t="s">
        <v>29</v>
      </c>
      <c r="C12" s="87"/>
      <c r="D12" s="87"/>
      <c r="E12" s="87"/>
      <c r="F12" s="87"/>
      <c r="G12" s="97"/>
      <c r="H12" s="99"/>
      <c r="I12" s="97">
        <v>9.4407700000000006</v>
      </c>
      <c r="J12" s="87"/>
      <c r="K12" s="98">
        <v>1</v>
      </c>
      <c r="L12" s="98">
        <v>4.1283309145577619E-6</v>
      </c>
      <c r="BC12" s="1"/>
      <c r="BD12" s="3"/>
      <c r="BE12" s="1"/>
      <c r="BG12" s="1"/>
    </row>
    <row r="13" spans="2:60">
      <c r="B13" s="104" t="s">
        <v>241</v>
      </c>
      <c r="C13" s="85"/>
      <c r="D13" s="85"/>
      <c r="E13" s="85"/>
      <c r="F13" s="85"/>
      <c r="G13" s="94"/>
      <c r="H13" s="96"/>
      <c r="I13" s="94">
        <v>9.4407700000000006</v>
      </c>
      <c r="J13" s="85"/>
      <c r="K13" s="95">
        <v>1</v>
      </c>
      <c r="L13" s="95">
        <v>4.1283309145577619E-6</v>
      </c>
      <c r="BD13" s="3"/>
    </row>
    <row r="14" spans="2:60" ht="20.25">
      <c r="B14" s="90" t="s">
        <v>1482</v>
      </c>
      <c r="C14" s="87" t="s">
        <v>1483</v>
      </c>
      <c r="D14" s="100" t="s">
        <v>128</v>
      </c>
      <c r="E14" s="100" t="s">
        <v>1035</v>
      </c>
      <c r="F14" s="100" t="s">
        <v>251</v>
      </c>
      <c r="G14" s="97">
        <v>5888.77</v>
      </c>
      <c r="H14" s="99">
        <v>12</v>
      </c>
      <c r="I14" s="97">
        <v>0.70665</v>
      </c>
      <c r="J14" s="98">
        <v>2.5880152940142395E-3</v>
      </c>
      <c r="K14" s="98">
        <v>7.4850886103569936E-2</v>
      </c>
      <c r="L14" s="98">
        <v>3.0899825419635869E-7</v>
      </c>
      <c r="BD14" s="4"/>
    </row>
    <row r="15" spans="2:60">
      <c r="B15" s="90" t="s">
        <v>1484</v>
      </c>
      <c r="C15" s="87" t="s">
        <v>1485</v>
      </c>
      <c r="D15" s="100" t="s">
        <v>128</v>
      </c>
      <c r="E15" s="100" t="s">
        <v>1035</v>
      </c>
      <c r="F15" s="100" t="s">
        <v>251</v>
      </c>
      <c r="G15" s="97">
        <v>12274.25</v>
      </c>
      <c r="H15" s="99">
        <v>28.9</v>
      </c>
      <c r="I15" s="97">
        <v>3.5472600000000001</v>
      </c>
      <c r="J15" s="98">
        <v>1.9064865197342344E-3</v>
      </c>
      <c r="K15" s="98">
        <v>0.37573841964161819</v>
      </c>
      <c r="L15" s="98">
        <v>1.5511174516105222E-6</v>
      </c>
    </row>
    <row r="16" spans="2:60">
      <c r="B16" s="90" t="s">
        <v>1486</v>
      </c>
      <c r="C16" s="87" t="s">
        <v>1487</v>
      </c>
      <c r="D16" s="100" t="s">
        <v>128</v>
      </c>
      <c r="E16" s="100" t="s">
        <v>964</v>
      </c>
      <c r="F16" s="100" t="s">
        <v>251</v>
      </c>
      <c r="G16" s="97">
        <v>74098.02</v>
      </c>
      <c r="H16" s="99">
        <v>7</v>
      </c>
      <c r="I16" s="97">
        <v>5.1868599999999994</v>
      </c>
      <c r="J16" s="98">
        <v>2.1013263381779511E-3</v>
      </c>
      <c r="K16" s="98">
        <v>0.5494106942548117</v>
      </c>
      <c r="L16" s="98">
        <v>2.2680686121289536E-6</v>
      </c>
    </row>
    <row r="17" spans="2:56">
      <c r="B17" s="86"/>
      <c r="C17" s="87"/>
      <c r="D17" s="87"/>
      <c r="E17" s="87"/>
      <c r="F17" s="87"/>
      <c r="G17" s="97"/>
      <c r="H17" s="99"/>
      <c r="I17" s="87"/>
      <c r="J17" s="87"/>
      <c r="K17" s="98"/>
      <c r="L17" s="87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11" t="s">
        <v>47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11" t="s">
        <v>120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2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8 B2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186</v>
      </c>
      <c r="C1" s="81" t="s" vm="1">
        <v>245</v>
      </c>
    </row>
    <row r="2" spans="2:61">
      <c r="B2" s="57" t="s">
        <v>185</v>
      </c>
      <c r="C2" s="81" t="s">
        <v>246</v>
      </c>
    </row>
    <row r="3" spans="2:61">
      <c r="B3" s="57" t="s">
        <v>187</v>
      </c>
      <c r="C3" s="81" t="s">
        <v>247</v>
      </c>
    </row>
    <row r="4" spans="2:61">
      <c r="B4" s="57" t="s">
        <v>188</v>
      </c>
      <c r="C4" s="81">
        <v>69</v>
      </c>
    </row>
    <row r="6" spans="2:61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61" ht="26.25" customHeight="1">
      <c r="B7" s="164" t="s">
        <v>101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  <c r="BI7" s="3"/>
    </row>
    <row r="8" spans="2:61" s="3" customFormat="1" ht="78.75">
      <c r="B8" s="23" t="s">
        <v>124</v>
      </c>
      <c r="C8" s="31" t="s">
        <v>46</v>
      </c>
      <c r="D8" s="73" t="s">
        <v>127</v>
      </c>
      <c r="E8" s="73" t="s">
        <v>68</v>
      </c>
      <c r="F8" s="31" t="s">
        <v>109</v>
      </c>
      <c r="G8" s="31" t="s">
        <v>0</v>
      </c>
      <c r="H8" s="31" t="s">
        <v>113</v>
      </c>
      <c r="I8" s="31" t="s">
        <v>62</v>
      </c>
      <c r="J8" s="31" t="s">
        <v>60</v>
      </c>
      <c r="K8" s="73" t="s">
        <v>189</v>
      </c>
      <c r="L8" s="32" t="s">
        <v>191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63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5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186</v>
      </c>
      <c r="C1" s="81" t="s" vm="1">
        <v>245</v>
      </c>
    </row>
    <row r="2" spans="1:60">
      <c r="B2" s="57" t="s">
        <v>185</v>
      </c>
      <c r="C2" s="81" t="s">
        <v>246</v>
      </c>
    </row>
    <row r="3" spans="1:60">
      <c r="B3" s="57" t="s">
        <v>187</v>
      </c>
      <c r="C3" s="81" t="s">
        <v>247</v>
      </c>
    </row>
    <row r="4" spans="1:60">
      <c r="B4" s="57" t="s">
        <v>188</v>
      </c>
      <c r="C4" s="81">
        <v>69</v>
      </c>
    </row>
    <row r="6" spans="1:60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6"/>
      <c r="BD6" s="1" t="s">
        <v>128</v>
      </c>
      <c r="BF6" s="1" t="s">
        <v>194</v>
      </c>
      <c r="BH6" s="3" t="s">
        <v>171</v>
      </c>
    </row>
    <row r="7" spans="1:60" ht="26.25" customHeight="1">
      <c r="B7" s="164" t="s">
        <v>102</v>
      </c>
      <c r="C7" s="165"/>
      <c r="D7" s="165"/>
      <c r="E7" s="165"/>
      <c r="F7" s="165"/>
      <c r="G7" s="165"/>
      <c r="H7" s="165"/>
      <c r="I7" s="165"/>
      <c r="J7" s="165"/>
      <c r="K7" s="166"/>
      <c r="BD7" s="3" t="s">
        <v>130</v>
      </c>
      <c r="BF7" s="1" t="s">
        <v>150</v>
      </c>
      <c r="BH7" s="3" t="s">
        <v>170</v>
      </c>
    </row>
    <row r="8" spans="1:60" s="3" customFormat="1" ht="78.75">
      <c r="A8" s="2"/>
      <c r="B8" s="23" t="s">
        <v>124</v>
      </c>
      <c r="C8" s="31" t="s">
        <v>46</v>
      </c>
      <c r="D8" s="73" t="s">
        <v>127</v>
      </c>
      <c r="E8" s="73" t="s">
        <v>68</v>
      </c>
      <c r="F8" s="31" t="s">
        <v>109</v>
      </c>
      <c r="G8" s="31" t="s">
        <v>0</v>
      </c>
      <c r="H8" s="31" t="s">
        <v>113</v>
      </c>
      <c r="I8" s="31" t="s">
        <v>62</v>
      </c>
      <c r="J8" s="73" t="s">
        <v>189</v>
      </c>
      <c r="K8" s="31" t="s">
        <v>191</v>
      </c>
      <c r="BC8" s="1" t="s">
        <v>143</v>
      </c>
      <c r="BD8" s="1" t="s">
        <v>144</v>
      </c>
      <c r="BE8" s="1" t="s">
        <v>151</v>
      </c>
      <c r="BG8" s="4" t="s">
        <v>172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63</v>
      </c>
      <c r="I9" s="17" t="s">
        <v>23</v>
      </c>
      <c r="J9" s="33" t="s">
        <v>20</v>
      </c>
      <c r="K9" s="58" t="s">
        <v>20</v>
      </c>
      <c r="BC9" s="1" t="s">
        <v>140</v>
      </c>
      <c r="BE9" s="1" t="s">
        <v>152</v>
      </c>
      <c r="BG9" s="4" t="s">
        <v>173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136</v>
      </c>
      <c r="BD10" s="3"/>
      <c r="BE10" s="1" t="s">
        <v>195</v>
      </c>
      <c r="BG10" s="1" t="s">
        <v>179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135</v>
      </c>
      <c r="BD11" s="3"/>
      <c r="BE11" s="1" t="s">
        <v>153</v>
      </c>
      <c r="BG11" s="1" t="s">
        <v>174</v>
      </c>
    </row>
    <row r="12" spans="1:60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133</v>
      </c>
      <c r="BD12" s="4"/>
      <c r="BE12" s="1" t="s">
        <v>154</v>
      </c>
      <c r="BG12" s="1" t="s">
        <v>175</v>
      </c>
    </row>
    <row r="13" spans="1:60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137</v>
      </c>
      <c r="BE13" s="1" t="s">
        <v>155</v>
      </c>
      <c r="BG13" s="1" t="s">
        <v>176</v>
      </c>
    </row>
    <row r="14" spans="1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134</v>
      </c>
      <c r="BE14" s="1" t="s">
        <v>156</v>
      </c>
      <c r="BG14" s="1" t="s">
        <v>178</v>
      </c>
    </row>
    <row r="15" spans="1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145</v>
      </c>
      <c r="BE15" s="1" t="s">
        <v>196</v>
      </c>
      <c r="BG15" s="1" t="s">
        <v>180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131</v>
      </c>
      <c r="BD16" s="1" t="s">
        <v>146</v>
      </c>
      <c r="BE16" s="1" t="s">
        <v>157</v>
      </c>
      <c r="BG16" s="1" t="s">
        <v>181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141</v>
      </c>
      <c r="BE17" s="1" t="s">
        <v>158</v>
      </c>
      <c r="BG17" s="1" t="s">
        <v>182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129</v>
      </c>
      <c r="BF18" s="1" t="s">
        <v>159</v>
      </c>
      <c r="BH18" s="1" t="s">
        <v>31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142</v>
      </c>
      <c r="BF19" s="1" t="s">
        <v>160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147</v>
      </c>
      <c r="BF20" s="1" t="s">
        <v>161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132</v>
      </c>
      <c r="BE21" s="1" t="s">
        <v>148</v>
      </c>
      <c r="BF21" s="1" t="s">
        <v>162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138</v>
      </c>
      <c r="BF22" s="1" t="s">
        <v>163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31</v>
      </c>
      <c r="BE23" s="1" t="s">
        <v>139</v>
      </c>
      <c r="BF23" s="1" t="s">
        <v>197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200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164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165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199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166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167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198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31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186</v>
      </c>
      <c r="C1" s="81" t="s" vm="1">
        <v>245</v>
      </c>
    </row>
    <row r="2" spans="2:81">
      <c r="B2" s="57" t="s">
        <v>185</v>
      </c>
      <c r="C2" s="81" t="s">
        <v>246</v>
      </c>
    </row>
    <row r="3" spans="2:81">
      <c r="B3" s="57" t="s">
        <v>187</v>
      </c>
      <c r="C3" s="81" t="s">
        <v>247</v>
      </c>
      <c r="E3" s="2"/>
    </row>
    <row r="4" spans="2:81">
      <c r="B4" s="57" t="s">
        <v>188</v>
      </c>
      <c r="C4" s="81">
        <v>69</v>
      </c>
    </row>
    <row r="6" spans="2:81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81" ht="26.25" customHeight="1">
      <c r="B7" s="164" t="s">
        <v>103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2:81" s="3" customFormat="1" ht="47.25">
      <c r="B8" s="23" t="s">
        <v>124</v>
      </c>
      <c r="C8" s="31" t="s">
        <v>46</v>
      </c>
      <c r="D8" s="14" t="s">
        <v>52</v>
      </c>
      <c r="E8" s="31" t="s">
        <v>15</v>
      </c>
      <c r="F8" s="31" t="s">
        <v>69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62</v>
      </c>
      <c r="O8" s="31" t="s">
        <v>60</v>
      </c>
      <c r="P8" s="73" t="s">
        <v>189</v>
      </c>
      <c r="Q8" s="32" t="s">
        <v>191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63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5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186</v>
      </c>
      <c r="C1" s="81" t="s" vm="1">
        <v>245</v>
      </c>
    </row>
    <row r="2" spans="2:72">
      <c r="B2" s="57" t="s">
        <v>185</v>
      </c>
      <c r="C2" s="81" t="s">
        <v>246</v>
      </c>
    </row>
    <row r="3" spans="2:72">
      <c r="B3" s="57" t="s">
        <v>187</v>
      </c>
      <c r="C3" s="81" t="s">
        <v>247</v>
      </c>
    </row>
    <row r="4" spans="2:72">
      <c r="B4" s="57" t="s">
        <v>188</v>
      </c>
      <c r="C4" s="81">
        <v>69</v>
      </c>
    </row>
    <row r="6" spans="2:72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72" ht="26.25" customHeight="1">
      <c r="B7" s="164" t="s">
        <v>94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6"/>
    </row>
    <row r="8" spans="2:72" s="3" customFormat="1" ht="78.75">
      <c r="B8" s="23" t="s">
        <v>124</v>
      </c>
      <c r="C8" s="31" t="s">
        <v>46</v>
      </c>
      <c r="D8" s="31" t="s">
        <v>15</v>
      </c>
      <c r="E8" s="31" t="s">
        <v>69</v>
      </c>
      <c r="F8" s="31" t="s">
        <v>110</v>
      </c>
      <c r="G8" s="31" t="s">
        <v>18</v>
      </c>
      <c r="H8" s="31" t="s">
        <v>109</v>
      </c>
      <c r="I8" s="31" t="s">
        <v>17</v>
      </c>
      <c r="J8" s="31" t="s">
        <v>19</v>
      </c>
      <c r="K8" s="31" t="s">
        <v>0</v>
      </c>
      <c r="L8" s="31" t="s">
        <v>113</v>
      </c>
      <c r="M8" s="31" t="s">
        <v>118</v>
      </c>
      <c r="N8" s="31" t="s">
        <v>60</v>
      </c>
      <c r="O8" s="73" t="s">
        <v>189</v>
      </c>
      <c r="P8" s="32" t="s">
        <v>191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63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186</v>
      </c>
      <c r="C1" s="81" t="s" vm="1">
        <v>245</v>
      </c>
    </row>
    <row r="2" spans="2:65">
      <c r="B2" s="57" t="s">
        <v>185</v>
      </c>
      <c r="C2" s="81" t="s">
        <v>246</v>
      </c>
    </row>
    <row r="3" spans="2:65">
      <c r="B3" s="57" t="s">
        <v>187</v>
      </c>
      <c r="C3" s="81" t="s">
        <v>247</v>
      </c>
    </row>
    <row r="4" spans="2:65">
      <c r="B4" s="57" t="s">
        <v>188</v>
      </c>
      <c r="C4" s="81">
        <v>69</v>
      </c>
    </row>
    <row r="6" spans="2:65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6"/>
    </row>
    <row r="7" spans="2:65" ht="26.25" customHeight="1">
      <c r="B7" s="164" t="s">
        <v>95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6"/>
    </row>
    <row r="8" spans="2:65" s="3" customFormat="1" ht="78.75">
      <c r="B8" s="23" t="s">
        <v>124</v>
      </c>
      <c r="C8" s="31" t="s">
        <v>46</v>
      </c>
      <c r="D8" s="73" t="s">
        <v>126</v>
      </c>
      <c r="E8" s="73" t="s">
        <v>125</v>
      </c>
      <c r="F8" s="73" t="s">
        <v>68</v>
      </c>
      <c r="G8" s="31" t="s">
        <v>15</v>
      </c>
      <c r="H8" s="31" t="s">
        <v>69</v>
      </c>
      <c r="I8" s="31" t="s">
        <v>110</v>
      </c>
      <c r="J8" s="31" t="s">
        <v>18</v>
      </c>
      <c r="K8" s="31" t="s">
        <v>109</v>
      </c>
      <c r="L8" s="31" t="s">
        <v>17</v>
      </c>
      <c r="M8" s="73" t="s">
        <v>19</v>
      </c>
      <c r="N8" s="31" t="s">
        <v>0</v>
      </c>
      <c r="O8" s="31" t="s">
        <v>113</v>
      </c>
      <c r="P8" s="31" t="s">
        <v>118</v>
      </c>
      <c r="Q8" s="31" t="s">
        <v>60</v>
      </c>
      <c r="R8" s="73" t="s">
        <v>189</v>
      </c>
      <c r="S8" s="32" t="s">
        <v>191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63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1" t="s">
        <v>122</v>
      </c>
      <c r="S10" s="21" t="s">
        <v>192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17.42578125" style="2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6.28515625" style="1" customWidth="1"/>
    <col min="8" max="8" width="7.85546875" style="1" customWidth="1"/>
    <col min="9" max="9" width="11.5703125" style="1" bestFit="1" customWidth="1"/>
    <col min="10" max="10" width="6.7109375" style="1" customWidth="1"/>
    <col min="11" max="11" width="7.140625" style="1" customWidth="1"/>
    <col min="12" max="12" width="6.85546875" style="1" bestFit="1" customWidth="1"/>
    <col min="13" max="13" width="7.5703125" style="1" bestFit="1" customWidth="1"/>
    <col min="14" max="14" width="11.5703125" style="1" bestFit="1" customWidth="1"/>
    <col min="15" max="15" width="6.140625" style="1" bestFit="1" customWidth="1"/>
    <col min="16" max="16" width="6.85546875" style="1" bestFit="1" customWidth="1"/>
    <col min="17" max="17" width="9.5703125" style="1" bestFit="1" customWidth="1"/>
    <col min="18" max="18" width="10" style="1" bestFit="1" customWidth="1"/>
    <col min="19" max="19" width="11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186</v>
      </c>
      <c r="C1" s="81" t="s" vm="1">
        <v>245</v>
      </c>
    </row>
    <row r="2" spans="2:81">
      <c r="B2" s="57" t="s">
        <v>185</v>
      </c>
      <c r="C2" s="81" t="s">
        <v>246</v>
      </c>
    </row>
    <row r="3" spans="2:81">
      <c r="B3" s="57" t="s">
        <v>187</v>
      </c>
      <c r="C3" s="81" t="s">
        <v>247</v>
      </c>
    </row>
    <row r="4" spans="2:81">
      <c r="B4" s="57" t="s">
        <v>188</v>
      </c>
      <c r="C4" s="81">
        <v>69</v>
      </c>
    </row>
    <row r="6" spans="2:81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6"/>
    </row>
    <row r="7" spans="2:81" ht="26.25" customHeight="1">
      <c r="B7" s="164" t="s">
        <v>96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6"/>
    </row>
    <row r="8" spans="2:81" s="3" customFormat="1" ht="63">
      <c r="B8" s="23" t="s">
        <v>124</v>
      </c>
      <c r="C8" s="31" t="s">
        <v>46</v>
      </c>
      <c r="D8" s="73" t="s">
        <v>126</v>
      </c>
      <c r="E8" s="73" t="s">
        <v>125</v>
      </c>
      <c r="F8" s="73" t="s">
        <v>68</v>
      </c>
      <c r="G8" s="31" t="s">
        <v>15</v>
      </c>
      <c r="H8" s="31" t="s">
        <v>69</v>
      </c>
      <c r="I8" s="31" t="s">
        <v>110</v>
      </c>
      <c r="J8" s="31" t="s">
        <v>18</v>
      </c>
      <c r="K8" s="31" t="s">
        <v>109</v>
      </c>
      <c r="L8" s="31" t="s">
        <v>17</v>
      </c>
      <c r="M8" s="73" t="s">
        <v>19</v>
      </c>
      <c r="N8" s="31" t="s">
        <v>0</v>
      </c>
      <c r="O8" s="31" t="s">
        <v>113</v>
      </c>
      <c r="P8" s="31" t="s">
        <v>118</v>
      </c>
      <c r="Q8" s="31" t="s">
        <v>60</v>
      </c>
      <c r="R8" s="73" t="s">
        <v>189</v>
      </c>
      <c r="S8" s="32" t="s">
        <v>191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63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1" t="s">
        <v>122</v>
      </c>
      <c r="S10" s="21" t="s">
        <v>192</v>
      </c>
      <c r="T10" s="5"/>
      <c r="BZ10" s="1"/>
    </row>
    <row r="11" spans="2:81" s="4" customFormat="1" ht="18" customHeight="1">
      <c r="B11" s="130" t="s">
        <v>53</v>
      </c>
      <c r="C11" s="85"/>
      <c r="D11" s="85"/>
      <c r="E11" s="85"/>
      <c r="F11" s="85"/>
      <c r="G11" s="85"/>
      <c r="H11" s="85"/>
      <c r="I11" s="85"/>
      <c r="J11" s="96">
        <v>0</v>
      </c>
      <c r="K11" s="85"/>
      <c r="L11" s="85"/>
      <c r="M11" s="105">
        <v>0</v>
      </c>
      <c r="N11" s="94"/>
      <c r="O11" s="96"/>
      <c r="P11" s="96">
        <v>0</v>
      </c>
      <c r="Q11" s="85"/>
      <c r="R11" s="95">
        <v>1</v>
      </c>
      <c r="S11" s="126">
        <v>0</v>
      </c>
      <c r="T11" s="5"/>
      <c r="BZ11" s="121"/>
      <c r="CC11" s="121"/>
    </row>
    <row r="12" spans="2:81" ht="17.25" customHeight="1">
      <c r="B12" s="112" t="s">
        <v>239</v>
      </c>
      <c r="C12" s="87"/>
      <c r="D12" s="87"/>
      <c r="E12" s="87"/>
      <c r="F12" s="87"/>
      <c r="G12" s="87"/>
      <c r="H12" s="87"/>
      <c r="I12" s="87"/>
      <c r="J12" s="99">
        <v>0</v>
      </c>
      <c r="K12" s="87"/>
      <c r="L12" s="87"/>
      <c r="M12" s="101">
        <v>0</v>
      </c>
      <c r="N12" s="97"/>
      <c r="O12" s="99"/>
      <c r="P12" s="99">
        <v>0</v>
      </c>
      <c r="Q12" s="87"/>
      <c r="R12" s="101">
        <v>1</v>
      </c>
      <c r="S12" s="101">
        <v>0</v>
      </c>
    </row>
    <row r="13" spans="2:81" s="121" customFormat="1">
      <c r="B13" s="124" t="s">
        <v>61</v>
      </c>
      <c r="C13" s="117"/>
      <c r="D13" s="117"/>
      <c r="E13" s="117"/>
      <c r="F13" s="117"/>
      <c r="G13" s="117"/>
      <c r="H13" s="117"/>
      <c r="I13" s="117"/>
      <c r="J13" s="125">
        <v>0</v>
      </c>
      <c r="K13" s="117"/>
      <c r="L13" s="117"/>
      <c r="M13" s="126">
        <v>0</v>
      </c>
      <c r="N13" s="118"/>
      <c r="O13" s="125"/>
      <c r="P13" s="125">
        <v>0</v>
      </c>
      <c r="Q13" s="117"/>
      <c r="R13" s="119">
        <v>1</v>
      </c>
      <c r="S13" s="126">
        <v>0</v>
      </c>
    </row>
    <row r="14" spans="2:81">
      <c r="B14" s="108" t="s">
        <v>1488</v>
      </c>
      <c r="C14" s="87" t="s">
        <v>1489</v>
      </c>
      <c r="D14" s="100" t="s">
        <v>31</v>
      </c>
      <c r="E14" s="87" t="s">
        <v>1490</v>
      </c>
      <c r="F14" s="100" t="s">
        <v>377</v>
      </c>
      <c r="G14" s="87" t="s">
        <v>675</v>
      </c>
      <c r="H14" s="87"/>
      <c r="I14" s="145">
        <v>36526</v>
      </c>
      <c r="J14" s="99">
        <v>0</v>
      </c>
      <c r="K14" s="100" t="s">
        <v>251</v>
      </c>
      <c r="L14" s="101">
        <v>0</v>
      </c>
      <c r="M14" s="101">
        <v>0</v>
      </c>
      <c r="N14" s="97">
        <v>6247.61</v>
      </c>
      <c r="O14" s="99">
        <v>0</v>
      </c>
      <c r="P14" s="99">
        <v>0</v>
      </c>
      <c r="Q14" s="101">
        <v>0</v>
      </c>
      <c r="R14" s="101">
        <v>5.4729625082169643E-2</v>
      </c>
      <c r="S14" s="101">
        <v>0</v>
      </c>
    </row>
    <row r="15" spans="2:81">
      <c r="B15" s="108" t="s">
        <v>1491</v>
      </c>
      <c r="C15" s="87" t="s">
        <v>1492</v>
      </c>
      <c r="D15" s="100" t="s">
        <v>31</v>
      </c>
      <c r="E15" s="87" t="s">
        <v>1493</v>
      </c>
      <c r="F15" s="100" t="s">
        <v>585</v>
      </c>
      <c r="G15" s="87" t="s">
        <v>675</v>
      </c>
      <c r="H15" s="87"/>
      <c r="I15" s="145">
        <v>41334</v>
      </c>
      <c r="J15" s="99">
        <v>0</v>
      </c>
      <c r="K15" s="100" t="s">
        <v>251</v>
      </c>
      <c r="L15" s="101">
        <v>0</v>
      </c>
      <c r="M15" s="101">
        <v>0</v>
      </c>
      <c r="N15" s="97">
        <v>7804.9</v>
      </c>
      <c r="O15" s="99">
        <v>0</v>
      </c>
      <c r="P15" s="99">
        <v>0</v>
      </c>
      <c r="Q15" s="101">
        <v>0</v>
      </c>
      <c r="R15" s="101">
        <v>6.8371625438179706E-2</v>
      </c>
      <c r="S15" s="101">
        <v>0</v>
      </c>
    </row>
    <row r="16" spans="2:81">
      <c r="B16" s="108" t="s">
        <v>1494</v>
      </c>
      <c r="C16" s="87" t="s">
        <v>1495</v>
      </c>
      <c r="D16" s="100" t="s">
        <v>31</v>
      </c>
      <c r="E16" s="87" t="s">
        <v>1493</v>
      </c>
      <c r="F16" s="100" t="s">
        <v>585</v>
      </c>
      <c r="G16" s="87" t="s">
        <v>675</v>
      </c>
      <c r="H16" s="87"/>
      <c r="I16" s="145">
        <v>39071</v>
      </c>
      <c r="J16" s="99">
        <v>0</v>
      </c>
      <c r="K16" s="100" t="s">
        <v>251</v>
      </c>
      <c r="L16" s="101">
        <v>0</v>
      </c>
      <c r="M16" s="101">
        <v>0</v>
      </c>
      <c r="N16" s="97">
        <v>62615.86</v>
      </c>
      <c r="O16" s="99">
        <v>0</v>
      </c>
      <c r="P16" s="99">
        <v>0</v>
      </c>
      <c r="Q16" s="101">
        <v>0</v>
      </c>
      <c r="R16" s="101">
        <v>0.5485205609821393</v>
      </c>
      <c r="S16" s="101">
        <v>0</v>
      </c>
    </row>
    <row r="17" spans="2:19">
      <c r="B17" s="108" t="s">
        <v>1496</v>
      </c>
      <c r="C17" s="87" t="s">
        <v>1497</v>
      </c>
      <c r="D17" s="100" t="s">
        <v>31</v>
      </c>
      <c r="E17" s="87" t="s">
        <v>1490</v>
      </c>
      <c r="F17" s="100" t="s">
        <v>377</v>
      </c>
      <c r="G17" s="87" t="s">
        <v>675</v>
      </c>
      <c r="H17" s="87"/>
      <c r="I17" s="145">
        <v>38833</v>
      </c>
      <c r="J17" s="99">
        <v>0</v>
      </c>
      <c r="K17" s="100" t="s">
        <v>251</v>
      </c>
      <c r="L17" s="101">
        <v>0</v>
      </c>
      <c r="M17" s="101">
        <v>0</v>
      </c>
      <c r="N17" s="97">
        <v>37485.71</v>
      </c>
      <c r="O17" s="99">
        <v>0</v>
      </c>
      <c r="P17" s="99">
        <v>0</v>
      </c>
      <c r="Q17" s="101">
        <v>0</v>
      </c>
      <c r="R17" s="101">
        <v>0.32837818849751144</v>
      </c>
      <c r="S17" s="101">
        <v>0</v>
      </c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97"/>
      <c r="O18" s="103"/>
      <c r="P18" s="103"/>
      <c r="Q18" s="103"/>
      <c r="R18" s="103"/>
      <c r="S18" s="131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11" t="s">
        <v>47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23"/>
      <c r="O20" s="103"/>
      <c r="P20" s="103"/>
      <c r="Q20" s="103"/>
      <c r="R20" s="103"/>
      <c r="S20" s="103"/>
    </row>
    <row r="21" spans="2:19">
      <c r="B21" s="111" t="s">
        <v>120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23"/>
      <c r="O21" s="103"/>
      <c r="P21" s="103"/>
      <c r="Q21" s="103"/>
      <c r="R21" s="103"/>
      <c r="S21" s="103"/>
    </row>
    <row r="22" spans="2:19">
      <c r="B22" s="102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2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2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2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0 B23:B117">
    <cfRule type="cellIs" dxfId="7" priority="2" operator="equal">
      <formula>"NR3"</formula>
    </cfRule>
  </conditionalFormatting>
  <dataValidations count="1">
    <dataValidation allowBlank="1" showInputMessage="1" showErrorMessage="1" sqref="C5:C1048576 D3:N1048576 AH1:XFD2 D1:AF2 Q18:R1048576 S3:S10 T3:XFD1048576 S19:S1048576 Q3:R13 O18:O1048576 P3:P1048576 O3:O13 A1:A1048576 B1:B19 B2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186</v>
      </c>
      <c r="C1" s="81" t="s" vm="1">
        <v>245</v>
      </c>
    </row>
    <row r="2" spans="2:98">
      <c r="B2" s="57" t="s">
        <v>185</v>
      </c>
      <c r="C2" s="81" t="s">
        <v>246</v>
      </c>
    </row>
    <row r="3" spans="2:98">
      <c r="B3" s="57" t="s">
        <v>187</v>
      </c>
      <c r="C3" s="81" t="s">
        <v>247</v>
      </c>
    </row>
    <row r="4" spans="2:98">
      <c r="B4" s="57" t="s">
        <v>188</v>
      </c>
      <c r="C4" s="81">
        <v>69</v>
      </c>
    </row>
    <row r="6" spans="2:98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6"/>
    </row>
    <row r="7" spans="2:98" ht="26.25" customHeight="1">
      <c r="B7" s="164" t="s">
        <v>97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6"/>
    </row>
    <row r="8" spans="2:98" s="3" customFormat="1" ht="78.75">
      <c r="B8" s="23" t="s">
        <v>124</v>
      </c>
      <c r="C8" s="31" t="s">
        <v>46</v>
      </c>
      <c r="D8" s="73" t="s">
        <v>126</v>
      </c>
      <c r="E8" s="73" t="s">
        <v>125</v>
      </c>
      <c r="F8" s="73" t="s">
        <v>68</v>
      </c>
      <c r="G8" s="31" t="s">
        <v>109</v>
      </c>
      <c r="H8" s="31" t="s">
        <v>0</v>
      </c>
      <c r="I8" s="31" t="s">
        <v>113</v>
      </c>
      <c r="J8" s="31" t="s">
        <v>118</v>
      </c>
      <c r="K8" s="31" t="s">
        <v>60</v>
      </c>
      <c r="L8" s="73" t="s">
        <v>189</v>
      </c>
      <c r="M8" s="32" t="s">
        <v>191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63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186</v>
      </c>
      <c r="C1" s="81" t="s" vm="1">
        <v>245</v>
      </c>
    </row>
    <row r="2" spans="2:55">
      <c r="B2" s="57" t="s">
        <v>185</v>
      </c>
      <c r="C2" s="81" t="s">
        <v>246</v>
      </c>
    </row>
    <row r="3" spans="2:55">
      <c r="B3" s="57" t="s">
        <v>187</v>
      </c>
      <c r="C3" s="81" t="s">
        <v>247</v>
      </c>
    </row>
    <row r="4" spans="2:55">
      <c r="B4" s="57" t="s">
        <v>188</v>
      </c>
      <c r="C4" s="81">
        <v>69</v>
      </c>
    </row>
    <row r="6" spans="2:55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55" ht="26.25" customHeight="1">
      <c r="B7" s="164" t="s">
        <v>104</v>
      </c>
      <c r="C7" s="165"/>
      <c r="D7" s="165"/>
      <c r="E7" s="165"/>
      <c r="F7" s="165"/>
      <c r="G7" s="165"/>
      <c r="H7" s="165"/>
      <c r="I7" s="165"/>
      <c r="J7" s="165"/>
      <c r="K7" s="166"/>
    </row>
    <row r="8" spans="2:55" s="3" customFormat="1" ht="78.75">
      <c r="B8" s="23" t="s">
        <v>124</v>
      </c>
      <c r="C8" s="31" t="s">
        <v>46</v>
      </c>
      <c r="D8" s="31" t="s">
        <v>109</v>
      </c>
      <c r="E8" s="31" t="s">
        <v>110</v>
      </c>
      <c r="F8" s="31" t="s">
        <v>0</v>
      </c>
      <c r="G8" s="31" t="s">
        <v>113</v>
      </c>
      <c r="H8" s="31" t="s">
        <v>118</v>
      </c>
      <c r="I8" s="31" t="s">
        <v>60</v>
      </c>
      <c r="J8" s="73" t="s">
        <v>189</v>
      </c>
      <c r="K8" s="32" t="s">
        <v>191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63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18.28515625" style="2" customWidth="1"/>
    <col min="4" max="4" width="10.42578125" style="2" bestFit="1" customWidth="1"/>
    <col min="5" max="5" width="6.7109375" style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186</v>
      </c>
      <c r="C1" s="81" t="s" vm="1">
        <v>245</v>
      </c>
    </row>
    <row r="2" spans="2:59">
      <c r="B2" s="57" t="s">
        <v>185</v>
      </c>
      <c r="C2" s="81" t="s">
        <v>246</v>
      </c>
    </row>
    <row r="3" spans="2:59">
      <c r="B3" s="57" t="s">
        <v>187</v>
      </c>
      <c r="C3" s="81" t="s">
        <v>247</v>
      </c>
    </row>
    <row r="4" spans="2:59">
      <c r="B4" s="57" t="s">
        <v>188</v>
      </c>
      <c r="C4" s="81">
        <v>69</v>
      </c>
    </row>
    <row r="6" spans="2:59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59" ht="26.25" customHeight="1">
      <c r="B7" s="164" t="s">
        <v>105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</row>
    <row r="8" spans="2:59" s="3" customFormat="1" ht="63">
      <c r="B8" s="23" t="s">
        <v>124</v>
      </c>
      <c r="C8" s="31" t="s">
        <v>46</v>
      </c>
      <c r="D8" s="73" t="s">
        <v>68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31" t="s">
        <v>60</v>
      </c>
      <c r="K8" s="73" t="s">
        <v>189</v>
      </c>
      <c r="L8" s="32" t="s">
        <v>191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63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6" t="s">
        <v>50</v>
      </c>
      <c r="C11" s="117"/>
      <c r="D11" s="117"/>
      <c r="E11" s="117"/>
      <c r="F11" s="117"/>
      <c r="G11" s="118"/>
      <c r="H11" s="125"/>
      <c r="I11" s="118">
        <v>9.733649999999999</v>
      </c>
      <c r="J11" s="117"/>
      <c r="K11" s="119">
        <v>1</v>
      </c>
      <c r="L11" s="119">
        <v>4.256403683861078E-6</v>
      </c>
      <c r="M11" s="1"/>
      <c r="N11" s="1"/>
      <c r="O11" s="1"/>
      <c r="P11" s="1"/>
      <c r="BG11" s="1"/>
    </row>
    <row r="12" spans="2:59" ht="21" customHeight="1">
      <c r="B12" s="146" t="s">
        <v>243</v>
      </c>
      <c r="C12" s="117"/>
      <c r="D12" s="117"/>
      <c r="E12" s="117"/>
      <c r="F12" s="117"/>
      <c r="G12" s="118"/>
      <c r="H12" s="125"/>
      <c r="I12" s="118">
        <v>9.733649999999999</v>
      </c>
      <c r="J12" s="117"/>
      <c r="K12" s="119">
        <v>1</v>
      </c>
      <c r="L12" s="119">
        <v>4.256403683861078E-6</v>
      </c>
    </row>
    <row r="13" spans="2:59">
      <c r="B13" s="86" t="s">
        <v>1498</v>
      </c>
      <c r="C13" s="87" t="s">
        <v>1499</v>
      </c>
      <c r="D13" s="100" t="s">
        <v>964</v>
      </c>
      <c r="E13" s="100" t="s">
        <v>251</v>
      </c>
      <c r="F13" s="113">
        <v>41879</v>
      </c>
      <c r="G13" s="97">
        <v>122220.01</v>
      </c>
      <c r="H13" s="99">
        <v>0</v>
      </c>
      <c r="I13" s="97">
        <v>3.4199999999999999E-3</v>
      </c>
      <c r="J13" s="98">
        <v>3.5832593490899393E-3</v>
      </c>
      <c r="K13" s="98">
        <v>3.5135843183184108E-4</v>
      </c>
      <c r="L13" s="98">
        <v>1.4954702177195879E-9</v>
      </c>
    </row>
    <row r="14" spans="2:59">
      <c r="B14" s="86" t="s">
        <v>1500</v>
      </c>
      <c r="C14" s="87" t="s">
        <v>1501</v>
      </c>
      <c r="D14" s="100" t="s">
        <v>964</v>
      </c>
      <c r="E14" s="100" t="s">
        <v>251</v>
      </c>
      <c r="F14" s="113">
        <v>41660</v>
      </c>
      <c r="G14" s="97">
        <v>11051.37</v>
      </c>
      <c r="H14" s="99">
        <v>0.88049999999999995</v>
      </c>
      <c r="I14" s="97">
        <v>9.7302299999999988</v>
      </c>
      <c r="J14" s="98">
        <v>2.6416590334973431E-3</v>
      </c>
      <c r="K14" s="98">
        <v>0.99964864156816813</v>
      </c>
      <c r="L14" s="98">
        <v>4.2547570691700778E-6</v>
      </c>
    </row>
    <row r="15" spans="2:59">
      <c r="B15" s="103"/>
      <c r="C15" s="87"/>
      <c r="D15" s="87"/>
      <c r="E15" s="87"/>
      <c r="F15" s="87"/>
      <c r="G15" s="97"/>
      <c r="H15" s="99"/>
      <c r="I15" s="87"/>
      <c r="J15" s="87"/>
      <c r="K15" s="98"/>
      <c r="L15" s="87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11" t="s">
        <v>47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11" t="s">
        <v>120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2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6 B19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92</v>
      </c>
      <c r="C6" s="14" t="s">
        <v>46</v>
      </c>
      <c r="E6" s="14" t="s">
        <v>125</v>
      </c>
      <c r="I6" s="14" t="s">
        <v>15</v>
      </c>
      <c r="J6" s="14" t="s">
        <v>69</v>
      </c>
      <c r="M6" s="14" t="s">
        <v>109</v>
      </c>
      <c r="Q6" s="14" t="s">
        <v>17</v>
      </c>
      <c r="R6" s="14" t="s">
        <v>19</v>
      </c>
      <c r="U6" s="14" t="s">
        <v>62</v>
      </c>
      <c r="W6" s="15" t="s">
        <v>59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94</v>
      </c>
      <c r="C8" s="31" t="s">
        <v>46</v>
      </c>
      <c r="D8" s="31" t="s">
        <v>127</v>
      </c>
      <c r="I8" s="31" t="s">
        <v>15</v>
      </c>
      <c r="J8" s="31" t="s">
        <v>69</v>
      </c>
      <c r="K8" s="31" t="s">
        <v>110</v>
      </c>
      <c r="L8" s="31" t="s">
        <v>18</v>
      </c>
      <c r="M8" s="31" t="s">
        <v>109</v>
      </c>
      <c r="Q8" s="31" t="s">
        <v>17</v>
      </c>
      <c r="R8" s="31" t="s">
        <v>19</v>
      </c>
      <c r="S8" s="31" t="s">
        <v>0</v>
      </c>
      <c r="T8" s="31" t="s">
        <v>113</v>
      </c>
      <c r="U8" s="31" t="s">
        <v>62</v>
      </c>
      <c r="V8" s="31" t="s">
        <v>60</v>
      </c>
      <c r="W8" s="32" t="s">
        <v>119</v>
      </c>
    </row>
    <row r="9" spans="2:25" ht="31.5">
      <c r="B9" s="49" t="str">
        <f>'תעודות חוב מסחריות '!B7:T7</f>
        <v>2. תעודות חוב מסחריות</v>
      </c>
      <c r="C9" s="14" t="s">
        <v>46</v>
      </c>
      <c r="D9" s="14" t="s">
        <v>127</v>
      </c>
      <c r="E9" s="42" t="s">
        <v>125</v>
      </c>
      <c r="G9" s="14" t="s">
        <v>68</v>
      </c>
      <c r="I9" s="14" t="s">
        <v>15</v>
      </c>
      <c r="J9" s="14" t="s">
        <v>69</v>
      </c>
      <c r="K9" s="14" t="s">
        <v>110</v>
      </c>
      <c r="L9" s="14" t="s">
        <v>18</v>
      </c>
      <c r="M9" s="14" t="s">
        <v>109</v>
      </c>
      <c r="Q9" s="14" t="s">
        <v>17</v>
      </c>
      <c r="R9" s="14" t="s">
        <v>19</v>
      </c>
      <c r="S9" s="14" t="s">
        <v>0</v>
      </c>
      <c r="T9" s="14" t="s">
        <v>113</v>
      </c>
      <c r="U9" s="14" t="s">
        <v>62</v>
      </c>
      <c r="V9" s="14" t="s">
        <v>60</v>
      </c>
      <c r="W9" s="39" t="s">
        <v>119</v>
      </c>
    </row>
    <row r="10" spans="2:25" ht="31.5">
      <c r="B10" s="49" t="str">
        <f>'אג"ח קונצרני'!B7:T7</f>
        <v>3. אג"ח קונצרני</v>
      </c>
      <c r="C10" s="31" t="s">
        <v>46</v>
      </c>
      <c r="D10" s="14" t="s">
        <v>127</v>
      </c>
      <c r="E10" s="42" t="s">
        <v>125</v>
      </c>
      <c r="G10" s="31" t="s">
        <v>68</v>
      </c>
      <c r="I10" s="31" t="s">
        <v>15</v>
      </c>
      <c r="J10" s="31" t="s">
        <v>69</v>
      </c>
      <c r="K10" s="31" t="s">
        <v>110</v>
      </c>
      <c r="L10" s="31" t="s">
        <v>18</v>
      </c>
      <c r="M10" s="31" t="s">
        <v>109</v>
      </c>
      <c r="Q10" s="31" t="s">
        <v>17</v>
      </c>
      <c r="R10" s="31" t="s">
        <v>19</v>
      </c>
      <c r="S10" s="31" t="s">
        <v>0</v>
      </c>
      <c r="T10" s="31" t="s">
        <v>113</v>
      </c>
      <c r="U10" s="31" t="s">
        <v>62</v>
      </c>
      <c r="V10" s="14" t="s">
        <v>60</v>
      </c>
      <c r="W10" s="32" t="s">
        <v>119</v>
      </c>
    </row>
    <row r="11" spans="2:25" ht="31.5">
      <c r="B11" s="49" t="str">
        <f>מניות!B7</f>
        <v>4. מניות</v>
      </c>
      <c r="C11" s="31" t="s">
        <v>46</v>
      </c>
      <c r="D11" s="14" t="s">
        <v>127</v>
      </c>
      <c r="E11" s="42" t="s">
        <v>125</v>
      </c>
      <c r="H11" s="31" t="s">
        <v>109</v>
      </c>
      <c r="S11" s="31" t="s">
        <v>0</v>
      </c>
      <c r="T11" s="14" t="s">
        <v>113</v>
      </c>
      <c r="U11" s="14" t="s">
        <v>62</v>
      </c>
      <c r="V11" s="14" t="s">
        <v>60</v>
      </c>
      <c r="W11" s="15" t="s">
        <v>119</v>
      </c>
    </row>
    <row r="12" spans="2:25" ht="31.5">
      <c r="B12" s="49" t="str">
        <f>'תעודות סל'!B7:M7</f>
        <v>5. תעודות סל</v>
      </c>
      <c r="C12" s="31" t="s">
        <v>46</v>
      </c>
      <c r="D12" s="14" t="s">
        <v>127</v>
      </c>
      <c r="E12" s="42" t="s">
        <v>125</v>
      </c>
      <c r="H12" s="31" t="s">
        <v>109</v>
      </c>
      <c r="S12" s="31" t="s">
        <v>0</v>
      </c>
      <c r="T12" s="31" t="s">
        <v>113</v>
      </c>
      <c r="U12" s="31" t="s">
        <v>62</v>
      </c>
      <c r="V12" s="31" t="s">
        <v>60</v>
      </c>
      <c r="W12" s="32" t="s">
        <v>119</v>
      </c>
    </row>
    <row r="13" spans="2:25" ht="31.5">
      <c r="B13" s="49" t="str">
        <f>'קרנות נאמנות'!B7:O7</f>
        <v>6. קרנות נאמנות</v>
      </c>
      <c r="C13" s="31" t="s">
        <v>46</v>
      </c>
      <c r="D13" s="31" t="s">
        <v>127</v>
      </c>
      <c r="G13" s="31" t="s">
        <v>68</v>
      </c>
      <c r="H13" s="31" t="s">
        <v>109</v>
      </c>
      <c r="S13" s="31" t="s">
        <v>0</v>
      </c>
      <c r="T13" s="31" t="s">
        <v>113</v>
      </c>
      <c r="U13" s="31" t="s">
        <v>62</v>
      </c>
      <c r="V13" s="31" t="s">
        <v>60</v>
      </c>
      <c r="W13" s="32" t="s">
        <v>119</v>
      </c>
    </row>
    <row r="14" spans="2:25" ht="31.5">
      <c r="B14" s="49" t="str">
        <f>'כתבי אופציה'!B7:L7</f>
        <v>7. כתבי אופציה</v>
      </c>
      <c r="C14" s="31" t="s">
        <v>46</v>
      </c>
      <c r="D14" s="31" t="s">
        <v>127</v>
      </c>
      <c r="G14" s="31" t="s">
        <v>68</v>
      </c>
      <c r="H14" s="31" t="s">
        <v>109</v>
      </c>
      <c r="S14" s="31" t="s">
        <v>0</v>
      </c>
      <c r="T14" s="31" t="s">
        <v>113</v>
      </c>
      <c r="U14" s="31" t="s">
        <v>62</v>
      </c>
      <c r="V14" s="31" t="s">
        <v>60</v>
      </c>
      <c r="W14" s="32" t="s">
        <v>119</v>
      </c>
    </row>
    <row r="15" spans="2:25" ht="31.5">
      <c r="B15" s="49" t="str">
        <f>אופציות!B7</f>
        <v>8. אופציות</v>
      </c>
      <c r="C15" s="31" t="s">
        <v>46</v>
      </c>
      <c r="D15" s="31" t="s">
        <v>127</v>
      </c>
      <c r="G15" s="31" t="s">
        <v>68</v>
      </c>
      <c r="H15" s="31" t="s">
        <v>109</v>
      </c>
      <c r="S15" s="31" t="s">
        <v>0</v>
      </c>
      <c r="T15" s="31" t="s">
        <v>113</v>
      </c>
      <c r="U15" s="31" t="s">
        <v>62</v>
      </c>
      <c r="V15" s="31" t="s">
        <v>60</v>
      </c>
      <c r="W15" s="32" t="s">
        <v>119</v>
      </c>
    </row>
    <row r="16" spans="2:25" ht="31.5">
      <c r="B16" s="49" t="str">
        <f>'חוזים עתידיים'!B7:I7</f>
        <v>9. חוזים עתידיים</v>
      </c>
      <c r="C16" s="31" t="s">
        <v>46</v>
      </c>
      <c r="D16" s="31" t="s">
        <v>127</v>
      </c>
      <c r="G16" s="31" t="s">
        <v>68</v>
      </c>
      <c r="H16" s="31" t="s">
        <v>109</v>
      </c>
      <c r="S16" s="31" t="s">
        <v>0</v>
      </c>
      <c r="T16" s="32" t="s">
        <v>113</v>
      </c>
    </row>
    <row r="17" spans="2:25" ht="31.5">
      <c r="B17" s="49" t="str">
        <f>'מוצרים מובנים'!B7:Q7</f>
        <v>10. מוצרים מובנים</v>
      </c>
      <c r="C17" s="31" t="s">
        <v>46</v>
      </c>
      <c r="F17" s="14" t="s">
        <v>52</v>
      </c>
      <c r="I17" s="31" t="s">
        <v>15</v>
      </c>
      <c r="J17" s="31" t="s">
        <v>69</v>
      </c>
      <c r="K17" s="31" t="s">
        <v>110</v>
      </c>
      <c r="L17" s="31" t="s">
        <v>18</v>
      </c>
      <c r="M17" s="31" t="s">
        <v>109</v>
      </c>
      <c r="Q17" s="31" t="s">
        <v>17</v>
      </c>
      <c r="R17" s="31" t="s">
        <v>19</v>
      </c>
      <c r="S17" s="31" t="s">
        <v>0</v>
      </c>
      <c r="T17" s="31" t="s">
        <v>113</v>
      </c>
      <c r="U17" s="31" t="s">
        <v>62</v>
      </c>
      <c r="V17" s="31" t="s">
        <v>60</v>
      </c>
      <c r="W17" s="32" t="s">
        <v>119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46</v>
      </c>
      <c r="I19" s="31" t="s">
        <v>15</v>
      </c>
      <c r="J19" s="31" t="s">
        <v>69</v>
      </c>
      <c r="K19" s="31" t="s">
        <v>110</v>
      </c>
      <c r="L19" s="31" t="s">
        <v>18</v>
      </c>
      <c r="M19" s="31" t="s">
        <v>109</v>
      </c>
      <c r="Q19" s="31" t="s">
        <v>17</v>
      </c>
      <c r="R19" s="31" t="s">
        <v>19</v>
      </c>
      <c r="S19" s="31" t="s">
        <v>0</v>
      </c>
      <c r="T19" s="31" t="s">
        <v>113</v>
      </c>
      <c r="U19" s="31" t="s">
        <v>118</v>
      </c>
      <c r="V19" s="31" t="s">
        <v>60</v>
      </c>
      <c r="W19" s="32" t="s">
        <v>119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46</v>
      </c>
      <c r="D20" s="42" t="s">
        <v>126</v>
      </c>
      <c r="E20" s="42" t="s">
        <v>125</v>
      </c>
      <c r="G20" s="31" t="s">
        <v>68</v>
      </c>
      <c r="I20" s="31" t="s">
        <v>15</v>
      </c>
      <c r="J20" s="31" t="s">
        <v>69</v>
      </c>
      <c r="K20" s="31" t="s">
        <v>110</v>
      </c>
      <c r="L20" s="31" t="s">
        <v>18</v>
      </c>
      <c r="M20" s="31" t="s">
        <v>109</v>
      </c>
      <c r="Q20" s="31" t="s">
        <v>17</v>
      </c>
      <c r="R20" s="31" t="s">
        <v>19</v>
      </c>
      <c r="S20" s="31" t="s">
        <v>0</v>
      </c>
      <c r="T20" s="31" t="s">
        <v>113</v>
      </c>
      <c r="U20" s="31" t="s">
        <v>118</v>
      </c>
      <c r="V20" s="31" t="s">
        <v>60</v>
      </c>
      <c r="W20" s="32" t="s">
        <v>119</v>
      </c>
    </row>
    <row r="21" spans="2:25" ht="31.5">
      <c r="B21" s="49" t="str">
        <f>'לא סחיר - אג"ח קונצרני'!B7:S7</f>
        <v>3. אג"ח קונצרני</v>
      </c>
      <c r="C21" s="31" t="s">
        <v>46</v>
      </c>
      <c r="D21" s="42" t="s">
        <v>126</v>
      </c>
      <c r="E21" s="42" t="s">
        <v>125</v>
      </c>
      <c r="G21" s="31" t="s">
        <v>68</v>
      </c>
      <c r="I21" s="31" t="s">
        <v>15</v>
      </c>
      <c r="J21" s="31" t="s">
        <v>69</v>
      </c>
      <c r="K21" s="31" t="s">
        <v>110</v>
      </c>
      <c r="L21" s="31" t="s">
        <v>18</v>
      </c>
      <c r="M21" s="31" t="s">
        <v>109</v>
      </c>
      <c r="Q21" s="31" t="s">
        <v>17</v>
      </c>
      <c r="R21" s="31" t="s">
        <v>19</v>
      </c>
      <c r="S21" s="31" t="s">
        <v>0</v>
      </c>
      <c r="T21" s="31" t="s">
        <v>113</v>
      </c>
      <c r="U21" s="31" t="s">
        <v>118</v>
      </c>
      <c r="V21" s="31" t="s">
        <v>60</v>
      </c>
      <c r="W21" s="32" t="s">
        <v>119</v>
      </c>
    </row>
    <row r="22" spans="2:25" ht="31.5">
      <c r="B22" s="49" t="str">
        <f>'לא סחיר - מניות'!B7:M7</f>
        <v>4. מניות</v>
      </c>
      <c r="C22" s="31" t="s">
        <v>46</v>
      </c>
      <c r="D22" s="42" t="s">
        <v>126</v>
      </c>
      <c r="E22" s="42" t="s">
        <v>125</v>
      </c>
      <c r="G22" s="31" t="s">
        <v>68</v>
      </c>
      <c r="H22" s="31" t="s">
        <v>109</v>
      </c>
      <c r="S22" s="31" t="s">
        <v>0</v>
      </c>
      <c r="T22" s="31" t="s">
        <v>113</v>
      </c>
      <c r="U22" s="31" t="s">
        <v>118</v>
      </c>
      <c r="V22" s="31" t="s">
        <v>60</v>
      </c>
      <c r="W22" s="32" t="s">
        <v>119</v>
      </c>
    </row>
    <row r="23" spans="2:25" ht="31.5">
      <c r="B23" s="49" t="str">
        <f>'לא סחיר - קרנות השקעה'!B7:K7</f>
        <v>5. קרנות השקעה</v>
      </c>
      <c r="C23" s="31" t="s">
        <v>46</v>
      </c>
      <c r="G23" s="31" t="s">
        <v>68</v>
      </c>
      <c r="H23" s="31" t="s">
        <v>109</v>
      </c>
      <c r="K23" s="31" t="s">
        <v>110</v>
      </c>
      <c r="S23" s="31" t="s">
        <v>0</v>
      </c>
      <c r="T23" s="31" t="s">
        <v>113</v>
      </c>
      <c r="U23" s="31" t="s">
        <v>118</v>
      </c>
      <c r="V23" s="31" t="s">
        <v>60</v>
      </c>
      <c r="W23" s="32" t="s">
        <v>119</v>
      </c>
    </row>
    <row r="24" spans="2:25" ht="31.5">
      <c r="B24" s="49" t="str">
        <f>'לא סחיר - כתבי אופציה'!B7:L7</f>
        <v>6. כתבי אופציה</v>
      </c>
      <c r="C24" s="31" t="s">
        <v>46</v>
      </c>
      <c r="G24" s="31" t="s">
        <v>68</v>
      </c>
      <c r="H24" s="31" t="s">
        <v>109</v>
      </c>
      <c r="K24" s="31" t="s">
        <v>110</v>
      </c>
      <c r="S24" s="31" t="s">
        <v>0</v>
      </c>
      <c r="T24" s="31" t="s">
        <v>113</v>
      </c>
      <c r="U24" s="31" t="s">
        <v>118</v>
      </c>
      <c r="V24" s="31" t="s">
        <v>60</v>
      </c>
      <c r="W24" s="32" t="s">
        <v>119</v>
      </c>
    </row>
    <row r="25" spans="2:25" ht="31.5">
      <c r="B25" s="49" t="str">
        <f>'לא סחיר - אופציות'!B7:L7</f>
        <v>7. אופציות</v>
      </c>
      <c r="C25" s="31" t="s">
        <v>46</v>
      </c>
      <c r="G25" s="31" t="s">
        <v>68</v>
      </c>
      <c r="H25" s="31" t="s">
        <v>109</v>
      </c>
      <c r="K25" s="31" t="s">
        <v>110</v>
      </c>
      <c r="S25" s="31" t="s">
        <v>0</v>
      </c>
      <c r="T25" s="31" t="s">
        <v>113</v>
      </c>
      <c r="U25" s="31" t="s">
        <v>118</v>
      </c>
      <c r="V25" s="31" t="s">
        <v>60</v>
      </c>
      <c r="W25" s="32" t="s">
        <v>119</v>
      </c>
    </row>
    <row r="26" spans="2:25" ht="31.5">
      <c r="B26" s="49" t="str">
        <f>'לא סחיר - חוזים עתידיים'!B7:K7</f>
        <v>8. חוזים עתידיים</v>
      </c>
      <c r="C26" s="31" t="s">
        <v>46</v>
      </c>
      <c r="G26" s="31" t="s">
        <v>68</v>
      </c>
      <c r="H26" s="31" t="s">
        <v>109</v>
      </c>
      <c r="K26" s="31" t="s">
        <v>110</v>
      </c>
      <c r="S26" s="31" t="s">
        <v>0</v>
      </c>
      <c r="T26" s="31" t="s">
        <v>113</v>
      </c>
      <c r="U26" s="31" t="s">
        <v>118</v>
      </c>
      <c r="V26" s="32" t="s">
        <v>119</v>
      </c>
    </row>
    <row r="27" spans="2:25" ht="31.5">
      <c r="B27" s="49" t="str">
        <f>'לא סחיר - מוצרים מובנים'!B7:Q7</f>
        <v>9. מוצרים מובנים</v>
      </c>
      <c r="C27" s="31" t="s">
        <v>46</v>
      </c>
      <c r="F27" s="31" t="s">
        <v>52</v>
      </c>
      <c r="I27" s="31" t="s">
        <v>15</v>
      </c>
      <c r="J27" s="31" t="s">
        <v>69</v>
      </c>
      <c r="K27" s="31" t="s">
        <v>110</v>
      </c>
      <c r="L27" s="31" t="s">
        <v>18</v>
      </c>
      <c r="M27" s="31" t="s">
        <v>109</v>
      </c>
      <c r="Q27" s="31" t="s">
        <v>17</v>
      </c>
      <c r="R27" s="31" t="s">
        <v>19</v>
      </c>
      <c r="S27" s="31" t="s">
        <v>0</v>
      </c>
      <c r="T27" s="31" t="s">
        <v>113</v>
      </c>
      <c r="U27" s="31" t="s">
        <v>118</v>
      </c>
      <c r="V27" s="31" t="s">
        <v>60</v>
      </c>
      <c r="W27" s="32" t="s">
        <v>119</v>
      </c>
    </row>
    <row r="28" spans="2:25" ht="31.5">
      <c r="B28" s="53" t="str">
        <f>הלוואות!B6</f>
        <v>1.ד. הלוואות:</v>
      </c>
      <c r="C28" s="31" t="s">
        <v>46</v>
      </c>
      <c r="I28" s="31" t="s">
        <v>15</v>
      </c>
      <c r="J28" s="31" t="s">
        <v>69</v>
      </c>
      <c r="L28" s="31" t="s">
        <v>18</v>
      </c>
      <c r="M28" s="31" t="s">
        <v>109</v>
      </c>
      <c r="Q28" s="14" t="s">
        <v>42</v>
      </c>
      <c r="R28" s="31" t="s">
        <v>19</v>
      </c>
      <c r="S28" s="31" t="s">
        <v>0</v>
      </c>
      <c r="T28" s="31" t="s">
        <v>113</v>
      </c>
      <c r="U28" s="31" t="s">
        <v>118</v>
      </c>
      <c r="V28" s="32" t="s">
        <v>119</v>
      </c>
    </row>
    <row r="29" spans="2:25" ht="47.25">
      <c r="B29" s="53" t="str">
        <f>'פקדונות מעל 3 חודשים'!B6:O6</f>
        <v>1.ה. פקדונות מעל 3 חודשים:</v>
      </c>
      <c r="C29" s="31" t="s">
        <v>46</v>
      </c>
      <c r="E29" s="31" t="s">
        <v>125</v>
      </c>
      <c r="I29" s="31" t="s">
        <v>15</v>
      </c>
      <c r="J29" s="31" t="s">
        <v>69</v>
      </c>
      <c r="L29" s="31" t="s">
        <v>18</v>
      </c>
      <c r="M29" s="31" t="s">
        <v>109</v>
      </c>
      <c r="O29" s="50" t="s">
        <v>54</v>
      </c>
      <c r="P29" s="51"/>
      <c r="R29" s="31" t="s">
        <v>19</v>
      </c>
      <c r="S29" s="31" t="s">
        <v>0</v>
      </c>
      <c r="T29" s="31" t="s">
        <v>113</v>
      </c>
      <c r="U29" s="31" t="s">
        <v>118</v>
      </c>
      <c r="V29" s="32" t="s">
        <v>119</v>
      </c>
    </row>
    <row r="30" spans="2:25" ht="63">
      <c r="B30" s="53" t="str">
        <f>'זכויות מקרקעין'!B6</f>
        <v>1. ו. זכויות במקרקעין:</v>
      </c>
      <c r="C30" s="14" t="s">
        <v>56</v>
      </c>
      <c r="N30" s="50" t="s">
        <v>93</v>
      </c>
      <c r="P30" s="51" t="s">
        <v>57</v>
      </c>
      <c r="U30" s="31" t="s">
        <v>118</v>
      </c>
      <c r="V30" s="15" t="s">
        <v>59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58</v>
      </c>
      <c r="R31" s="14" t="s">
        <v>55</v>
      </c>
      <c r="U31" s="31" t="s">
        <v>118</v>
      </c>
      <c r="V31" s="15" t="s">
        <v>59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115</v>
      </c>
      <c r="Y32" s="15" t="s">
        <v>114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186</v>
      </c>
      <c r="C1" s="81" t="s" vm="1">
        <v>245</v>
      </c>
    </row>
    <row r="2" spans="2:54">
      <c r="B2" s="57" t="s">
        <v>185</v>
      </c>
      <c r="C2" s="81" t="s">
        <v>246</v>
      </c>
    </row>
    <row r="3" spans="2:54">
      <c r="B3" s="57" t="s">
        <v>187</v>
      </c>
      <c r="C3" s="81" t="s">
        <v>247</v>
      </c>
    </row>
    <row r="4" spans="2:54">
      <c r="B4" s="57" t="s">
        <v>188</v>
      </c>
      <c r="C4" s="81">
        <v>69</v>
      </c>
    </row>
    <row r="6" spans="2:54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54" ht="26.25" customHeight="1">
      <c r="B7" s="164" t="s">
        <v>106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</row>
    <row r="8" spans="2:54" s="3" customFormat="1" ht="78.75">
      <c r="B8" s="23" t="s">
        <v>124</v>
      </c>
      <c r="C8" s="31" t="s">
        <v>46</v>
      </c>
      <c r="D8" s="73" t="s">
        <v>68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31" t="s">
        <v>60</v>
      </c>
      <c r="K8" s="73" t="s">
        <v>189</v>
      </c>
      <c r="L8" s="32" t="s">
        <v>191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63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11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14.140625" style="2" customWidth="1"/>
    <col min="4" max="4" width="8.5703125" style="2" bestFit="1" customWidth="1"/>
    <col min="5" max="5" width="8" style="1" bestFit="1" customWidth="1"/>
    <col min="6" max="6" width="11.28515625" style="1" bestFit="1" customWidth="1"/>
    <col min="7" max="7" width="15.42578125" style="1" bestFit="1" customWidth="1"/>
    <col min="8" max="8" width="5.7109375" style="1" bestFit="1" customWidth="1"/>
    <col min="9" max="9" width="10" style="1" customWidth="1"/>
    <col min="10" max="10" width="11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186</v>
      </c>
      <c r="C1" s="81" t="s" vm="1">
        <v>245</v>
      </c>
    </row>
    <row r="2" spans="2:51">
      <c r="B2" s="57" t="s">
        <v>185</v>
      </c>
      <c r="C2" s="81" t="s">
        <v>246</v>
      </c>
    </row>
    <row r="3" spans="2:51">
      <c r="B3" s="57" t="s">
        <v>187</v>
      </c>
      <c r="C3" s="81" t="s">
        <v>247</v>
      </c>
    </row>
    <row r="4" spans="2:51">
      <c r="B4" s="57" t="s">
        <v>188</v>
      </c>
      <c r="C4" s="81">
        <v>69</v>
      </c>
    </row>
    <row r="6" spans="2:51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51" ht="26.25" customHeight="1">
      <c r="B7" s="164" t="s">
        <v>107</v>
      </c>
      <c r="C7" s="165"/>
      <c r="D7" s="165"/>
      <c r="E7" s="165"/>
      <c r="F7" s="165"/>
      <c r="G7" s="165"/>
      <c r="H7" s="165"/>
      <c r="I7" s="165"/>
      <c r="J7" s="165"/>
      <c r="K7" s="166"/>
    </row>
    <row r="8" spans="2:51" s="3" customFormat="1" ht="63">
      <c r="B8" s="23" t="s">
        <v>124</v>
      </c>
      <c r="C8" s="31" t="s">
        <v>46</v>
      </c>
      <c r="D8" s="73" t="s">
        <v>68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73" t="s">
        <v>189</v>
      </c>
      <c r="K8" s="32" t="s">
        <v>191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63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35"/>
      <c r="C10" s="136" t="s">
        <v>1</v>
      </c>
      <c r="D10" s="136" t="s">
        <v>2</v>
      </c>
      <c r="E10" s="136" t="s">
        <v>3</v>
      </c>
      <c r="F10" s="136" t="s">
        <v>4</v>
      </c>
      <c r="G10" s="136" t="s">
        <v>5</v>
      </c>
      <c r="H10" s="136" t="s">
        <v>6</v>
      </c>
      <c r="I10" s="136" t="s">
        <v>7</v>
      </c>
      <c r="J10" s="137" t="s">
        <v>8</v>
      </c>
      <c r="K10" s="137" t="s">
        <v>9</v>
      </c>
      <c r="AW10" s="1"/>
    </row>
    <row r="11" spans="2:51" s="4" customFormat="1" ht="18" customHeight="1">
      <c r="B11" s="120" t="s">
        <v>51</v>
      </c>
      <c r="C11" s="85"/>
      <c r="D11" s="85"/>
      <c r="E11" s="85"/>
      <c r="F11" s="85"/>
      <c r="G11" s="94"/>
      <c r="H11" s="96"/>
      <c r="I11" s="94">
        <v>81.207809999999995</v>
      </c>
      <c r="J11" s="140">
        <v>1</v>
      </c>
      <c r="K11" s="147">
        <v>3.6134640842931289E-5</v>
      </c>
      <c r="AW11" s="1"/>
    </row>
    <row r="12" spans="2:51" ht="19.5" customHeight="1">
      <c r="B12" s="134" t="s">
        <v>41</v>
      </c>
      <c r="C12" s="127"/>
      <c r="D12" s="127"/>
      <c r="E12" s="127"/>
      <c r="F12" s="127"/>
      <c r="G12" s="129"/>
      <c r="H12" s="128"/>
      <c r="I12" s="129">
        <v>81.207809999999995</v>
      </c>
      <c r="J12" s="148">
        <v>1</v>
      </c>
      <c r="K12" s="148">
        <v>3.6134640842931289E-5</v>
      </c>
    </row>
    <row r="13" spans="2:51">
      <c r="B13" s="104" t="s">
        <v>40</v>
      </c>
      <c r="C13" s="85"/>
      <c r="D13" s="85"/>
      <c r="E13" s="85"/>
      <c r="F13" s="85"/>
      <c r="G13" s="94"/>
      <c r="H13" s="96"/>
      <c r="I13" s="94">
        <v>-473.45681999999999</v>
      </c>
      <c r="J13" s="140">
        <v>-5.8301882540607854</v>
      </c>
      <c r="K13" s="147">
        <v>-2.1067175860716315E-4</v>
      </c>
    </row>
    <row r="14" spans="2:51">
      <c r="B14" s="90" t="s">
        <v>1502</v>
      </c>
      <c r="C14" s="87" t="s">
        <v>1503</v>
      </c>
      <c r="D14" s="100"/>
      <c r="E14" s="100" t="s">
        <v>310</v>
      </c>
      <c r="F14" s="113">
        <v>42305</v>
      </c>
      <c r="G14" s="97">
        <v>2729017.37</v>
      </c>
      <c r="H14" s="99">
        <v>0.8952</v>
      </c>
      <c r="I14" s="97">
        <v>24.430009999999999</v>
      </c>
      <c r="J14" s="98">
        <v>0.30083325729384897</v>
      </c>
      <c r="K14" s="148">
        <v>1.0870501705922372E-5</v>
      </c>
    </row>
    <row r="15" spans="2:51">
      <c r="B15" s="90" t="s">
        <v>1504</v>
      </c>
      <c r="C15" s="87" t="s">
        <v>1505</v>
      </c>
      <c r="D15" s="100"/>
      <c r="E15" s="100" t="s">
        <v>310</v>
      </c>
      <c r="F15" s="113">
        <v>42297</v>
      </c>
      <c r="G15" s="97">
        <v>19523729.649999999</v>
      </c>
      <c r="H15" s="99">
        <v>3.2534000000000001</v>
      </c>
      <c r="I15" s="97">
        <v>635.19470999999999</v>
      </c>
      <c r="J15" s="98">
        <v>7.8218426281905646</v>
      </c>
      <c r="K15" s="148">
        <v>2.8263947409959585E-4</v>
      </c>
    </row>
    <row r="16" spans="2:51" s="7" customFormat="1">
      <c r="B16" s="90" t="s">
        <v>1506</v>
      </c>
      <c r="C16" s="87" t="s">
        <v>1507</v>
      </c>
      <c r="D16" s="100"/>
      <c r="E16" s="100" t="s">
        <v>320</v>
      </c>
      <c r="F16" s="113">
        <v>42296</v>
      </c>
      <c r="G16" s="97">
        <v>55353396.479999997</v>
      </c>
      <c r="H16" s="99">
        <v>-1.5925</v>
      </c>
      <c r="I16" s="97">
        <v>-881.49658999999997</v>
      </c>
      <c r="J16" s="98">
        <v>-10.854825293281522</v>
      </c>
      <c r="K16" s="148">
        <v>-3.9223521338549406E-4</v>
      </c>
      <c r="AW16" s="1"/>
      <c r="AY16" s="1"/>
    </row>
    <row r="17" spans="2:51" s="7" customFormat="1">
      <c r="B17" s="90" t="s">
        <v>1508</v>
      </c>
      <c r="C17" s="87" t="s">
        <v>1509</v>
      </c>
      <c r="D17" s="100"/>
      <c r="E17" s="100" t="s">
        <v>320</v>
      </c>
      <c r="F17" s="113">
        <v>42305</v>
      </c>
      <c r="G17" s="97">
        <v>31857882.57</v>
      </c>
      <c r="H17" s="99">
        <v>-0.78969999999999996</v>
      </c>
      <c r="I17" s="97">
        <v>-251.58495000000002</v>
      </c>
      <c r="J17" s="98">
        <v>-3.098038846263679</v>
      </c>
      <c r="K17" s="148">
        <v>-1.1194652102718727E-4</v>
      </c>
      <c r="AW17" s="1"/>
      <c r="AY17" s="1"/>
    </row>
    <row r="18" spans="2:51" s="7" customFormat="1">
      <c r="B18" s="86"/>
      <c r="C18" s="87"/>
      <c r="D18" s="87"/>
      <c r="E18" s="87"/>
      <c r="F18" s="87"/>
      <c r="G18" s="97"/>
      <c r="H18" s="99"/>
      <c r="I18" s="87"/>
      <c r="J18" s="140"/>
      <c r="K18" s="148"/>
      <c r="AW18" s="1"/>
      <c r="AY18" s="1"/>
    </row>
    <row r="19" spans="2:51">
      <c r="B19" s="104" t="s">
        <v>236</v>
      </c>
      <c r="C19" s="85"/>
      <c r="D19" s="85"/>
      <c r="E19" s="85"/>
      <c r="F19" s="85"/>
      <c r="G19" s="94"/>
      <c r="H19" s="96"/>
      <c r="I19" s="94">
        <v>554.66462999999999</v>
      </c>
      <c r="J19" s="140">
        <v>6.8301882540607854</v>
      </c>
      <c r="K19" s="147">
        <v>2.4680639945009444E-4</v>
      </c>
    </row>
    <row r="20" spans="2:51">
      <c r="B20" s="90" t="s">
        <v>1510</v>
      </c>
      <c r="C20" s="87" t="s">
        <v>1511</v>
      </c>
      <c r="D20" s="100"/>
      <c r="E20" s="100" t="s">
        <v>310</v>
      </c>
      <c r="F20" s="113">
        <v>42310</v>
      </c>
      <c r="G20" s="97">
        <v>2113912.65</v>
      </c>
      <c r="H20" s="99">
        <v>2.5882000000000001</v>
      </c>
      <c r="I20" s="97">
        <v>54.713089999999994</v>
      </c>
      <c r="J20" s="98">
        <v>0.67374172508777175</v>
      </c>
      <c r="K20" s="148">
        <v>2.4345415256943582E-5</v>
      </c>
    </row>
    <row r="21" spans="2:51">
      <c r="B21" s="90" t="s">
        <v>1512</v>
      </c>
      <c r="C21" s="87" t="s">
        <v>1513</v>
      </c>
      <c r="D21" s="100"/>
      <c r="E21" s="100" t="s">
        <v>310</v>
      </c>
      <c r="F21" s="113">
        <v>42341</v>
      </c>
      <c r="G21" s="97">
        <v>2123400</v>
      </c>
      <c r="H21" s="99">
        <v>2.8931</v>
      </c>
      <c r="I21" s="97">
        <v>61.431959999999997</v>
      </c>
      <c r="J21" s="98">
        <v>0.75647847171349658</v>
      </c>
      <c r="K21" s="148">
        <v>2.7335077880776757E-5</v>
      </c>
    </row>
    <row r="22" spans="2:51">
      <c r="B22" s="90" t="s">
        <v>1514</v>
      </c>
      <c r="C22" s="87" t="s">
        <v>1515</v>
      </c>
      <c r="D22" s="100"/>
      <c r="E22" s="100" t="s">
        <v>310</v>
      </c>
      <c r="F22" s="113">
        <v>42338</v>
      </c>
      <c r="G22" s="97">
        <v>721956</v>
      </c>
      <c r="H22" s="99">
        <v>2.6707999999999998</v>
      </c>
      <c r="I22" s="97">
        <v>19.2822</v>
      </c>
      <c r="J22" s="98">
        <v>0.23744267946642078</v>
      </c>
      <c r="K22" s="148">
        <v>8.5799059433023711E-6</v>
      </c>
    </row>
    <row r="23" spans="2:51">
      <c r="B23" s="90" t="s">
        <v>1516</v>
      </c>
      <c r="C23" s="87" t="s">
        <v>1517</v>
      </c>
      <c r="D23" s="100"/>
      <c r="E23" s="100" t="s">
        <v>310</v>
      </c>
      <c r="F23" s="113">
        <v>42326</v>
      </c>
      <c r="G23" s="97">
        <v>1274040</v>
      </c>
      <c r="H23" s="99">
        <v>1.9599</v>
      </c>
      <c r="I23" s="97">
        <v>24.97043</v>
      </c>
      <c r="J23" s="98">
        <v>0.3074880359413707</v>
      </c>
      <c r="K23" s="148">
        <v>1.1110969742239779E-5</v>
      </c>
    </row>
    <row r="24" spans="2:51">
      <c r="B24" s="90" t="s">
        <v>1518</v>
      </c>
      <c r="C24" s="87" t="s">
        <v>1519</v>
      </c>
      <c r="D24" s="100"/>
      <c r="E24" s="100" t="s">
        <v>310</v>
      </c>
      <c r="F24" s="113">
        <v>42324</v>
      </c>
      <c r="G24" s="97">
        <v>849360</v>
      </c>
      <c r="H24" s="99">
        <v>1.2805</v>
      </c>
      <c r="I24" s="97">
        <v>10.876139999999999</v>
      </c>
      <c r="J24" s="98">
        <v>0.13392972917260051</v>
      </c>
      <c r="K24" s="148">
        <v>4.8395026618429776E-6</v>
      </c>
    </row>
    <row r="25" spans="2:51">
      <c r="B25" s="90" t="s">
        <v>1520</v>
      </c>
      <c r="C25" s="87" t="s">
        <v>1521</v>
      </c>
      <c r="D25" s="100"/>
      <c r="E25" s="100" t="s">
        <v>310</v>
      </c>
      <c r="F25" s="113">
        <v>42345</v>
      </c>
      <c r="G25" s="97">
        <v>1274040</v>
      </c>
      <c r="H25" s="99">
        <v>0.46650000000000003</v>
      </c>
      <c r="I25" s="97">
        <v>5.9437499999999996</v>
      </c>
      <c r="J25" s="98">
        <v>7.3191851867449698E-2</v>
      </c>
      <c r="K25" s="148">
        <v>2.6447612798593246E-6</v>
      </c>
    </row>
    <row r="26" spans="2:51">
      <c r="B26" s="90" t="s">
        <v>1522</v>
      </c>
      <c r="C26" s="87" t="s">
        <v>1523</v>
      </c>
      <c r="D26" s="100"/>
      <c r="E26" s="100" t="s">
        <v>310</v>
      </c>
      <c r="F26" s="113">
        <v>42359</v>
      </c>
      <c r="G26" s="97">
        <v>904568.4</v>
      </c>
      <c r="H26" s="99">
        <v>9.1800000000000007E-2</v>
      </c>
      <c r="I26" s="97">
        <v>0.83037000000000005</v>
      </c>
      <c r="J26" s="98">
        <v>1.0225248039566639E-2</v>
      </c>
      <c r="K26" s="148">
        <v>3.6948566543962779E-7</v>
      </c>
    </row>
    <row r="27" spans="2:51">
      <c r="B27" s="90" t="s">
        <v>1524</v>
      </c>
      <c r="C27" s="87" t="s">
        <v>1525</v>
      </c>
      <c r="D27" s="100"/>
      <c r="E27" s="100" t="s">
        <v>310</v>
      </c>
      <c r="F27" s="113">
        <v>42354</v>
      </c>
      <c r="G27" s="97">
        <v>1274040</v>
      </c>
      <c r="H27" s="99">
        <v>-0.53920000000000001</v>
      </c>
      <c r="I27" s="97">
        <v>-6.8694100000000002</v>
      </c>
      <c r="J27" s="98">
        <v>-8.459050921333798E-2</v>
      </c>
      <c r="K27" s="148">
        <v>-3.0566476691446386E-6</v>
      </c>
    </row>
    <row r="28" spans="2:51">
      <c r="B28" s="90" t="s">
        <v>1526</v>
      </c>
      <c r="C28" s="87" t="s">
        <v>1527</v>
      </c>
      <c r="D28" s="100"/>
      <c r="E28" s="100" t="s">
        <v>310</v>
      </c>
      <c r="F28" s="113">
        <v>42310</v>
      </c>
      <c r="G28" s="97">
        <v>2155074.6</v>
      </c>
      <c r="H28" s="99">
        <v>1.4136</v>
      </c>
      <c r="I28" s="97">
        <v>30.463990000000003</v>
      </c>
      <c r="J28" s="98">
        <v>0.37513620918973195</v>
      </c>
      <c r="K28" s="148">
        <v>1.3555412186249704E-5</v>
      </c>
    </row>
    <row r="29" spans="2:51">
      <c r="B29" s="90" t="s">
        <v>1528</v>
      </c>
      <c r="C29" s="87" t="s">
        <v>1529</v>
      </c>
      <c r="D29" s="100"/>
      <c r="E29" s="100" t="s">
        <v>310</v>
      </c>
      <c r="F29" s="113">
        <v>42289</v>
      </c>
      <c r="G29" s="97">
        <v>2150297.38</v>
      </c>
      <c r="H29" s="99">
        <v>1.5992999999999999</v>
      </c>
      <c r="I29" s="97">
        <v>34.390239999999999</v>
      </c>
      <c r="J29" s="98">
        <v>0.42348439146431854</v>
      </c>
      <c r="K29" s="148">
        <v>1.5302456388150467E-5</v>
      </c>
    </row>
    <row r="30" spans="2:51">
      <c r="B30" s="90" t="s">
        <v>1530</v>
      </c>
      <c r="C30" s="87" t="s">
        <v>1531</v>
      </c>
      <c r="D30" s="100"/>
      <c r="E30" s="100" t="s">
        <v>324</v>
      </c>
      <c r="F30" s="113">
        <v>42360</v>
      </c>
      <c r="G30" s="97">
        <v>1529625.07</v>
      </c>
      <c r="H30" s="99">
        <v>-0.3296</v>
      </c>
      <c r="I30" s="97">
        <v>-5.0422099999999999</v>
      </c>
      <c r="J30" s="98">
        <v>-6.209021028888724E-2</v>
      </c>
      <c r="K30" s="148">
        <v>-2.2436074486510176E-6</v>
      </c>
    </row>
    <row r="31" spans="2:51">
      <c r="B31" s="90" t="s">
        <v>1532</v>
      </c>
      <c r="C31" s="87" t="s">
        <v>1533</v>
      </c>
      <c r="D31" s="100"/>
      <c r="E31" s="100" t="s">
        <v>324</v>
      </c>
      <c r="F31" s="113">
        <v>42327</v>
      </c>
      <c r="G31" s="97">
        <v>520560</v>
      </c>
      <c r="H31" s="99">
        <v>-3.11</v>
      </c>
      <c r="I31" s="97">
        <v>-16.18957</v>
      </c>
      <c r="J31" s="98">
        <v>-0.19935976601265323</v>
      </c>
      <c r="K31" s="148">
        <v>-7.2037935433980449E-6</v>
      </c>
    </row>
    <row r="32" spans="2:51">
      <c r="B32" s="90" t="s">
        <v>1534</v>
      </c>
      <c r="C32" s="87" t="s">
        <v>1535</v>
      </c>
      <c r="D32" s="100"/>
      <c r="E32" s="100" t="s">
        <v>324</v>
      </c>
      <c r="F32" s="113">
        <v>42310</v>
      </c>
      <c r="G32" s="97">
        <v>2024400</v>
      </c>
      <c r="H32" s="99">
        <v>-4.2443</v>
      </c>
      <c r="I32" s="97">
        <v>-85.92174</v>
      </c>
      <c r="J32" s="98">
        <v>-1.0580477419597942</v>
      </c>
      <c r="K32" s="148">
        <v>-3.8232175150391616E-5</v>
      </c>
    </row>
    <row r="33" spans="2:11">
      <c r="B33" s="90" t="s">
        <v>1536</v>
      </c>
      <c r="C33" s="87" t="s">
        <v>1537</v>
      </c>
      <c r="D33" s="100"/>
      <c r="E33" s="100" t="s">
        <v>320</v>
      </c>
      <c r="F33" s="113">
        <v>42297</v>
      </c>
      <c r="G33" s="97">
        <v>9928399.2200000007</v>
      </c>
      <c r="H33" s="99">
        <v>0.80489999999999995</v>
      </c>
      <c r="I33" s="97">
        <v>79.915469999999999</v>
      </c>
      <c r="J33" s="98">
        <v>0.98408601340191304</v>
      </c>
      <c r="K33" s="148">
        <v>3.5559594652830194E-5</v>
      </c>
    </row>
    <row r="34" spans="2:11">
      <c r="B34" s="90" t="s">
        <v>1538</v>
      </c>
      <c r="C34" s="87" t="s">
        <v>1539</v>
      </c>
      <c r="D34" s="100"/>
      <c r="E34" s="100" t="s">
        <v>320</v>
      </c>
      <c r="F34" s="113">
        <v>42360</v>
      </c>
      <c r="G34" s="97">
        <v>783187.65</v>
      </c>
      <c r="H34" s="99">
        <v>0.37709999999999999</v>
      </c>
      <c r="I34" s="97">
        <v>2.9537100000000001</v>
      </c>
      <c r="J34" s="98">
        <v>3.6372240551740036E-2</v>
      </c>
      <c r="K34" s="148">
        <v>1.3142978489898273E-6</v>
      </c>
    </row>
    <row r="35" spans="2:11">
      <c r="B35" s="90" t="s">
        <v>1540</v>
      </c>
      <c r="C35" s="87" t="s">
        <v>1541</v>
      </c>
      <c r="D35" s="100"/>
      <c r="E35" s="100" t="s">
        <v>320</v>
      </c>
      <c r="F35" s="113">
        <v>42320</v>
      </c>
      <c r="G35" s="97">
        <v>1121961.57</v>
      </c>
      <c r="H35" s="99">
        <v>-1.9772000000000001</v>
      </c>
      <c r="I35" s="97">
        <v>-22.183430000000001</v>
      </c>
      <c r="J35" s="98">
        <v>-0.27316867675658291</v>
      </c>
      <c r="K35" s="148">
        <v>-9.8708520241379175E-6</v>
      </c>
    </row>
    <row r="36" spans="2:11">
      <c r="B36" s="90" t="s">
        <v>1542</v>
      </c>
      <c r="C36" s="87" t="s">
        <v>1543</v>
      </c>
      <c r="D36" s="100"/>
      <c r="E36" s="100" t="s">
        <v>310</v>
      </c>
      <c r="F36" s="113">
        <v>42320</v>
      </c>
      <c r="G36" s="97">
        <v>7526038.2999999998</v>
      </c>
      <c r="H36" s="99">
        <v>-1.1499999999999999</v>
      </c>
      <c r="I36" s="97">
        <v>-86.550479999999993</v>
      </c>
      <c r="J36" s="98">
        <v>-1.0657901007304593</v>
      </c>
      <c r="K36" s="148">
        <v>-3.8511942503846708E-5</v>
      </c>
    </row>
    <row r="37" spans="2:11">
      <c r="B37" s="90" t="s">
        <v>1544</v>
      </c>
      <c r="C37" s="87" t="s">
        <v>1545</v>
      </c>
      <c r="D37" s="100"/>
      <c r="E37" s="100" t="s">
        <v>310</v>
      </c>
      <c r="F37" s="113">
        <v>42298</v>
      </c>
      <c r="G37" s="97">
        <v>7200851.7800000003</v>
      </c>
      <c r="H37" s="99">
        <v>4.3856999999999999</v>
      </c>
      <c r="I37" s="97">
        <v>315.81082000000004</v>
      </c>
      <c r="J37" s="98">
        <v>3.8889217674999492</v>
      </c>
      <c r="K37" s="148">
        <v>1.4052479133486821E-4</v>
      </c>
    </row>
    <row r="38" spans="2:11">
      <c r="B38" s="90" t="s">
        <v>1546</v>
      </c>
      <c r="C38" s="87" t="s">
        <v>1547</v>
      </c>
      <c r="D38" s="100"/>
      <c r="E38" s="100" t="s">
        <v>324</v>
      </c>
      <c r="F38" s="113">
        <v>42305</v>
      </c>
      <c r="G38" s="97">
        <v>3797823.82</v>
      </c>
      <c r="H38" s="99">
        <v>3.1221999999999999</v>
      </c>
      <c r="I38" s="97">
        <v>118.57616</v>
      </c>
      <c r="J38" s="98">
        <v>1.4601570957276155</v>
      </c>
      <c r="K38" s="148">
        <v>5.2762252228375028E-5</v>
      </c>
    </row>
    <row r="39" spans="2:11">
      <c r="B39" s="90" t="s">
        <v>1548</v>
      </c>
      <c r="C39" s="87" t="s">
        <v>1549</v>
      </c>
      <c r="D39" s="100"/>
      <c r="E39" s="100" t="s">
        <v>324</v>
      </c>
      <c r="F39" s="113">
        <v>42297</v>
      </c>
      <c r="G39" s="97">
        <v>412364.18</v>
      </c>
      <c r="H39" s="99">
        <v>4.1863999999999999</v>
      </c>
      <c r="I39" s="97">
        <v>17.26314</v>
      </c>
      <c r="J39" s="98">
        <v>0.21257979989855658</v>
      </c>
      <c r="K39" s="148">
        <v>7.6814947197965431E-6</v>
      </c>
    </row>
    <row r="40" spans="2:11">
      <c r="B40" s="90"/>
      <c r="C40" s="87"/>
      <c r="D40" s="100"/>
      <c r="E40" s="100"/>
      <c r="F40" s="113"/>
      <c r="G40" s="97"/>
      <c r="H40" s="99"/>
      <c r="I40" s="97"/>
      <c r="J40" s="98"/>
      <c r="K40" s="98"/>
    </row>
    <row r="41" spans="2:11">
      <c r="B41" s="111" t="s">
        <v>47</v>
      </c>
      <c r="C41" s="1"/>
      <c r="D41" s="1"/>
    </row>
    <row r="42" spans="2:11">
      <c r="B42" s="111" t="s">
        <v>120</v>
      </c>
      <c r="C42" s="1"/>
      <c r="D42" s="1"/>
    </row>
    <row r="43" spans="2:11">
      <c r="C43" s="1"/>
      <c r="D43" s="1"/>
    </row>
    <row r="44" spans="2:11">
      <c r="C44" s="1"/>
      <c r="D44" s="1"/>
    </row>
    <row r="45" spans="2:11">
      <c r="C45" s="1"/>
      <c r="D45" s="1"/>
    </row>
    <row r="46" spans="2:11">
      <c r="B46" s="102"/>
      <c r="C46" s="1"/>
      <c r="D46" s="1"/>
    </row>
    <row r="47" spans="2:11">
      <c r="C47" s="1"/>
      <c r="D47" s="1"/>
    </row>
    <row r="48" spans="2:11">
      <c r="C48" s="1"/>
      <c r="D48" s="1"/>
    </row>
    <row r="49" spans="2:4" s="132" customFormat="1" ht="15">
      <c r="B49" s="133"/>
    </row>
    <row r="50" spans="2:4"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mergeCells count="2">
    <mergeCell ref="B6:K6"/>
    <mergeCell ref="B7:K7"/>
  </mergeCells>
  <phoneticPr fontId="3" type="noConversion"/>
  <conditionalFormatting sqref="B41">
    <cfRule type="cellIs" dxfId="6" priority="1" operator="equal">
      <formula>"NR3"</formula>
    </cfRule>
  </conditionalFormatting>
  <dataValidations count="1">
    <dataValidation allowBlank="1" showInputMessage="1" showErrorMessage="1" sqref="D1:AF2 AH1:XFD2 C5:C1048576 D3:XFD1048576 A1:A1048576 B1:B40 B43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186</v>
      </c>
      <c r="C1" s="81" t="s" vm="1">
        <v>245</v>
      </c>
    </row>
    <row r="2" spans="2:78">
      <c r="B2" s="57" t="s">
        <v>185</v>
      </c>
      <c r="C2" s="81" t="s">
        <v>246</v>
      </c>
    </row>
    <row r="3" spans="2:78">
      <c r="B3" s="57" t="s">
        <v>187</v>
      </c>
      <c r="C3" s="81" t="s">
        <v>247</v>
      </c>
    </row>
    <row r="4" spans="2:78">
      <c r="B4" s="57" t="s">
        <v>188</v>
      </c>
      <c r="C4" s="81">
        <v>69</v>
      </c>
    </row>
    <row r="6" spans="2:78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78" ht="26.25" customHeight="1">
      <c r="B7" s="164" t="s">
        <v>108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2:78" s="3" customFormat="1" ht="47.25">
      <c r="B8" s="23" t="s">
        <v>124</v>
      </c>
      <c r="C8" s="31" t="s">
        <v>46</v>
      </c>
      <c r="D8" s="31" t="s">
        <v>52</v>
      </c>
      <c r="E8" s="31" t="s">
        <v>15</v>
      </c>
      <c r="F8" s="31" t="s">
        <v>69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118</v>
      </c>
      <c r="O8" s="31" t="s">
        <v>60</v>
      </c>
      <c r="P8" s="73" t="s">
        <v>189</v>
      </c>
      <c r="Q8" s="32" t="s">
        <v>191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63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121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21">
      <c r="B1" s="57" t="s">
        <v>186</v>
      </c>
      <c r="C1" s="81" t="s" vm="1">
        <v>245</v>
      </c>
    </row>
    <row r="2" spans="2:21">
      <c r="B2" s="57" t="s">
        <v>185</v>
      </c>
      <c r="C2" s="81" t="s">
        <v>246</v>
      </c>
    </row>
    <row r="3" spans="2:21">
      <c r="B3" s="57" t="s">
        <v>187</v>
      </c>
      <c r="C3" s="81" t="s">
        <v>247</v>
      </c>
    </row>
    <row r="4" spans="2:21">
      <c r="B4" s="57" t="s">
        <v>188</v>
      </c>
      <c r="C4" s="81">
        <v>69</v>
      </c>
    </row>
    <row r="6" spans="2:21" ht="26.25" customHeight="1">
      <c r="B6" s="164" t="s">
        <v>219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2:21" s="3" customFormat="1" ht="78.75">
      <c r="B7" s="23" t="s">
        <v>124</v>
      </c>
      <c r="C7" s="31" t="s">
        <v>232</v>
      </c>
      <c r="D7" s="31" t="s">
        <v>46</v>
      </c>
      <c r="E7" s="31" t="s">
        <v>15</v>
      </c>
      <c r="F7" s="31" t="s">
        <v>69</v>
      </c>
      <c r="G7" s="31" t="s">
        <v>18</v>
      </c>
      <c r="H7" s="31" t="s">
        <v>109</v>
      </c>
      <c r="I7" s="14" t="s">
        <v>42</v>
      </c>
      <c r="J7" s="73" t="s">
        <v>19</v>
      </c>
      <c r="K7" s="31" t="s">
        <v>0</v>
      </c>
      <c r="L7" s="31" t="s">
        <v>113</v>
      </c>
      <c r="M7" s="31" t="s">
        <v>118</v>
      </c>
      <c r="N7" s="73" t="s">
        <v>189</v>
      </c>
      <c r="O7" s="32" t="s">
        <v>191</v>
      </c>
      <c r="P7" s="1"/>
      <c r="Q7" s="1"/>
      <c r="R7" s="1"/>
      <c r="S7" s="1"/>
      <c r="T7" s="1"/>
      <c r="U7" s="1"/>
    </row>
    <row r="8" spans="2:21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63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2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21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</row>
    <row r="11" spans="2:21" ht="21.7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2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21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2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2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2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1:AF2 AH1:XFD2 D3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186</v>
      </c>
      <c r="C1" s="81" t="s" vm="1">
        <v>245</v>
      </c>
    </row>
    <row r="2" spans="2:64">
      <c r="B2" s="57" t="s">
        <v>185</v>
      </c>
      <c r="C2" s="81" t="s">
        <v>246</v>
      </c>
    </row>
    <row r="3" spans="2:64">
      <c r="B3" s="57" t="s">
        <v>187</v>
      </c>
      <c r="C3" s="81" t="s">
        <v>247</v>
      </c>
    </row>
    <row r="4" spans="2:64">
      <c r="B4" s="57" t="s">
        <v>188</v>
      </c>
      <c r="C4" s="81">
        <v>69</v>
      </c>
    </row>
    <row r="6" spans="2:64" ht="26.25" customHeight="1">
      <c r="B6" s="164" t="s">
        <v>220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2:64" s="3" customFormat="1" ht="78.75">
      <c r="B7" s="60" t="s">
        <v>124</v>
      </c>
      <c r="C7" s="61" t="s">
        <v>46</v>
      </c>
      <c r="D7" s="61" t="s">
        <v>125</v>
      </c>
      <c r="E7" s="61" t="s">
        <v>15</v>
      </c>
      <c r="F7" s="61" t="s">
        <v>69</v>
      </c>
      <c r="G7" s="61" t="s">
        <v>18</v>
      </c>
      <c r="H7" s="61" t="s">
        <v>109</v>
      </c>
      <c r="I7" s="61" t="s">
        <v>54</v>
      </c>
      <c r="J7" s="61" t="s">
        <v>19</v>
      </c>
      <c r="K7" s="61" t="s">
        <v>0</v>
      </c>
      <c r="L7" s="61" t="s">
        <v>113</v>
      </c>
      <c r="M7" s="61" t="s">
        <v>118</v>
      </c>
      <c r="N7" s="78" t="s">
        <v>189</v>
      </c>
      <c r="O7" s="63" t="s">
        <v>191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63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186</v>
      </c>
      <c r="C1" s="81" t="s" vm="1">
        <v>245</v>
      </c>
    </row>
    <row r="2" spans="2:55">
      <c r="B2" s="57" t="s">
        <v>185</v>
      </c>
      <c r="C2" s="81" t="s">
        <v>246</v>
      </c>
    </row>
    <row r="3" spans="2:55">
      <c r="B3" s="57" t="s">
        <v>187</v>
      </c>
      <c r="C3" s="81" t="s">
        <v>247</v>
      </c>
    </row>
    <row r="4" spans="2:55">
      <c r="B4" s="57" t="s">
        <v>188</v>
      </c>
      <c r="C4" s="81">
        <v>69</v>
      </c>
    </row>
    <row r="6" spans="2:55" ht="26.25" customHeight="1">
      <c r="B6" s="164" t="s">
        <v>221</v>
      </c>
      <c r="C6" s="165"/>
      <c r="D6" s="165"/>
      <c r="E6" s="165"/>
      <c r="F6" s="165"/>
      <c r="G6" s="165"/>
      <c r="H6" s="165"/>
      <c r="I6" s="166"/>
    </row>
    <row r="7" spans="2:55" s="3" customFormat="1" ht="78.75">
      <c r="B7" s="60" t="s">
        <v>124</v>
      </c>
      <c r="C7" s="62" t="s">
        <v>56</v>
      </c>
      <c r="D7" s="62" t="s">
        <v>93</v>
      </c>
      <c r="E7" s="62" t="s">
        <v>57</v>
      </c>
      <c r="F7" s="62" t="s">
        <v>109</v>
      </c>
      <c r="G7" s="62" t="s">
        <v>233</v>
      </c>
      <c r="H7" s="79" t="s">
        <v>189</v>
      </c>
      <c r="I7" s="64" t="s">
        <v>190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229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2"/>
      <c r="C11" s="103"/>
      <c r="D11" s="103"/>
      <c r="E11" s="103"/>
      <c r="F11" s="103"/>
      <c r="G11" s="103"/>
      <c r="H11" s="103"/>
      <c r="I11" s="103"/>
    </row>
    <row r="12" spans="2:55">
      <c r="B12" s="102"/>
      <c r="C12" s="103"/>
      <c r="D12" s="103"/>
      <c r="E12" s="103"/>
      <c r="F12" s="103"/>
      <c r="G12" s="103"/>
      <c r="H12" s="103"/>
      <c r="I12" s="103"/>
    </row>
    <row r="13" spans="2:55">
      <c r="B13" s="103"/>
      <c r="C13" s="103"/>
      <c r="D13" s="103"/>
      <c r="E13" s="103"/>
      <c r="F13" s="103"/>
      <c r="G13" s="103"/>
      <c r="H13" s="103"/>
      <c r="I13" s="103"/>
    </row>
    <row r="14" spans="2:55">
      <c r="B14" s="103"/>
      <c r="C14" s="103"/>
      <c r="D14" s="103"/>
      <c r="E14" s="103"/>
      <c r="F14" s="103"/>
      <c r="G14" s="103"/>
      <c r="H14" s="103"/>
      <c r="I14" s="103"/>
    </row>
    <row r="15" spans="2:55">
      <c r="B15" s="103"/>
      <c r="C15" s="103"/>
      <c r="D15" s="103"/>
      <c r="E15" s="103"/>
      <c r="F15" s="103"/>
      <c r="G15" s="103"/>
      <c r="H15" s="103"/>
      <c r="I15" s="103"/>
    </row>
    <row r="16" spans="2:55">
      <c r="B16" s="103"/>
      <c r="C16" s="103"/>
      <c r="D16" s="103"/>
      <c r="E16" s="103"/>
      <c r="F16" s="103"/>
      <c r="G16" s="103"/>
      <c r="H16" s="103"/>
      <c r="I16" s="103"/>
    </row>
    <row r="17" spans="2:9">
      <c r="B17" s="103"/>
      <c r="C17" s="103"/>
      <c r="D17" s="103"/>
      <c r="E17" s="103"/>
      <c r="F17" s="103"/>
      <c r="G17" s="103"/>
      <c r="H17" s="103"/>
      <c r="I17" s="103"/>
    </row>
    <row r="18" spans="2:9">
      <c r="B18" s="103"/>
      <c r="C18" s="103"/>
      <c r="D18" s="103"/>
      <c r="E18" s="103"/>
      <c r="F18" s="103"/>
      <c r="G18" s="103"/>
      <c r="H18" s="103"/>
      <c r="I18" s="103"/>
    </row>
    <row r="19" spans="2:9">
      <c r="B19" s="103"/>
      <c r="C19" s="103"/>
      <c r="D19" s="103"/>
      <c r="E19" s="103"/>
      <c r="F19" s="103"/>
      <c r="G19" s="103"/>
      <c r="H19" s="103"/>
      <c r="I19" s="103"/>
    </row>
    <row r="20" spans="2:9">
      <c r="B20" s="103"/>
      <c r="C20" s="103"/>
      <c r="D20" s="103"/>
      <c r="E20" s="103"/>
      <c r="F20" s="103"/>
      <c r="G20" s="103"/>
      <c r="H20" s="103"/>
      <c r="I20" s="103"/>
    </row>
    <row r="21" spans="2:9">
      <c r="B21" s="103"/>
      <c r="C21" s="103"/>
      <c r="D21" s="103"/>
      <c r="E21" s="103"/>
      <c r="F21" s="103"/>
      <c r="G21" s="103"/>
      <c r="H21" s="103"/>
      <c r="I21" s="103"/>
    </row>
    <row r="22" spans="2:9">
      <c r="B22" s="103"/>
      <c r="C22" s="103"/>
      <c r="D22" s="103"/>
      <c r="E22" s="103"/>
      <c r="F22" s="103"/>
      <c r="G22" s="103"/>
      <c r="H22" s="103"/>
      <c r="I22" s="103"/>
    </row>
    <row r="23" spans="2:9">
      <c r="B23" s="103"/>
      <c r="C23" s="103"/>
      <c r="D23" s="103"/>
      <c r="E23" s="103"/>
      <c r="F23" s="103"/>
      <c r="G23" s="103"/>
      <c r="H23" s="103"/>
      <c r="I23" s="103"/>
    </row>
    <row r="24" spans="2:9">
      <c r="B24" s="103"/>
      <c r="C24" s="103"/>
      <c r="D24" s="103"/>
      <c r="E24" s="103"/>
      <c r="F24" s="103"/>
      <c r="G24" s="103"/>
      <c r="H24" s="103"/>
      <c r="I24" s="103"/>
    </row>
    <row r="25" spans="2:9">
      <c r="B25" s="103"/>
      <c r="C25" s="103"/>
      <c r="D25" s="103"/>
      <c r="E25" s="103"/>
      <c r="F25" s="103"/>
      <c r="G25" s="103"/>
      <c r="H25" s="103"/>
      <c r="I25" s="103"/>
    </row>
    <row r="26" spans="2:9">
      <c r="B26" s="103"/>
      <c r="C26" s="103"/>
      <c r="D26" s="103"/>
      <c r="E26" s="103"/>
      <c r="F26" s="103"/>
      <c r="G26" s="103"/>
      <c r="H26" s="103"/>
      <c r="I26" s="103"/>
    </row>
    <row r="27" spans="2:9">
      <c r="B27" s="103"/>
      <c r="C27" s="103"/>
      <c r="D27" s="103"/>
      <c r="E27" s="103"/>
      <c r="F27" s="103"/>
      <c r="G27" s="103"/>
      <c r="H27" s="103"/>
      <c r="I27" s="103"/>
    </row>
    <row r="28" spans="2:9">
      <c r="B28" s="103"/>
      <c r="C28" s="103"/>
      <c r="D28" s="103"/>
      <c r="E28" s="103"/>
      <c r="F28" s="103"/>
      <c r="G28" s="103"/>
      <c r="H28" s="103"/>
      <c r="I28" s="103"/>
    </row>
    <row r="29" spans="2:9">
      <c r="B29" s="103"/>
      <c r="C29" s="103"/>
      <c r="D29" s="103"/>
      <c r="E29" s="103"/>
      <c r="F29" s="103"/>
      <c r="G29" s="103"/>
      <c r="H29" s="103"/>
      <c r="I29" s="103"/>
    </row>
    <row r="30" spans="2:9">
      <c r="B30" s="103"/>
      <c r="C30" s="103"/>
      <c r="D30" s="103"/>
      <c r="E30" s="103"/>
      <c r="F30" s="103"/>
      <c r="G30" s="103"/>
      <c r="H30" s="103"/>
      <c r="I30" s="103"/>
    </row>
    <row r="31" spans="2:9">
      <c r="B31" s="103"/>
      <c r="C31" s="103"/>
      <c r="D31" s="103"/>
      <c r="E31" s="103"/>
      <c r="F31" s="103"/>
      <c r="G31" s="103"/>
      <c r="H31" s="103"/>
      <c r="I31" s="103"/>
    </row>
    <row r="32" spans="2:9">
      <c r="B32" s="103"/>
      <c r="C32" s="103"/>
      <c r="D32" s="103"/>
      <c r="E32" s="103"/>
      <c r="F32" s="103"/>
      <c r="G32" s="103"/>
      <c r="H32" s="103"/>
      <c r="I32" s="103"/>
    </row>
    <row r="33" spans="2:9">
      <c r="B33" s="103"/>
      <c r="C33" s="103"/>
      <c r="D33" s="103"/>
      <c r="E33" s="103"/>
      <c r="F33" s="103"/>
      <c r="G33" s="103"/>
      <c r="H33" s="103"/>
      <c r="I33" s="103"/>
    </row>
    <row r="34" spans="2:9">
      <c r="B34" s="103"/>
      <c r="C34" s="103"/>
      <c r="D34" s="103"/>
      <c r="E34" s="103"/>
      <c r="F34" s="103"/>
      <c r="G34" s="103"/>
      <c r="H34" s="103"/>
      <c r="I34" s="103"/>
    </row>
    <row r="35" spans="2:9">
      <c r="B35" s="103"/>
      <c r="C35" s="103"/>
      <c r="D35" s="103"/>
      <c r="E35" s="103"/>
      <c r="F35" s="103"/>
      <c r="G35" s="103"/>
      <c r="H35" s="103"/>
      <c r="I35" s="103"/>
    </row>
    <row r="36" spans="2:9">
      <c r="B36" s="103"/>
      <c r="C36" s="103"/>
      <c r="D36" s="103"/>
      <c r="E36" s="103"/>
      <c r="F36" s="103"/>
      <c r="G36" s="103"/>
      <c r="H36" s="103"/>
      <c r="I36" s="103"/>
    </row>
    <row r="37" spans="2:9">
      <c r="B37" s="103"/>
      <c r="C37" s="103"/>
      <c r="D37" s="103"/>
      <c r="E37" s="103"/>
      <c r="F37" s="103"/>
      <c r="G37" s="103"/>
      <c r="H37" s="103"/>
      <c r="I37" s="103"/>
    </row>
    <row r="38" spans="2:9">
      <c r="B38" s="103"/>
      <c r="C38" s="103"/>
      <c r="D38" s="103"/>
      <c r="E38" s="103"/>
      <c r="F38" s="103"/>
      <c r="G38" s="103"/>
      <c r="H38" s="103"/>
      <c r="I38" s="103"/>
    </row>
    <row r="39" spans="2:9">
      <c r="B39" s="103"/>
      <c r="C39" s="103"/>
      <c r="D39" s="103"/>
      <c r="E39" s="103"/>
      <c r="F39" s="103"/>
      <c r="G39" s="103"/>
      <c r="H39" s="103"/>
      <c r="I39" s="103"/>
    </row>
    <row r="40" spans="2:9">
      <c r="B40" s="103"/>
      <c r="C40" s="103"/>
      <c r="D40" s="103"/>
      <c r="E40" s="103"/>
      <c r="F40" s="103"/>
      <c r="G40" s="103"/>
      <c r="H40" s="103"/>
      <c r="I40" s="103"/>
    </row>
    <row r="41" spans="2:9">
      <c r="B41" s="103"/>
      <c r="C41" s="103"/>
      <c r="D41" s="103"/>
      <c r="E41" s="103"/>
      <c r="F41" s="103"/>
      <c r="G41" s="103"/>
      <c r="H41" s="103"/>
      <c r="I41" s="103"/>
    </row>
    <row r="42" spans="2:9">
      <c r="B42" s="103"/>
      <c r="C42" s="103"/>
      <c r="D42" s="103"/>
      <c r="E42" s="103"/>
      <c r="F42" s="103"/>
      <c r="G42" s="103"/>
      <c r="H42" s="103"/>
      <c r="I42" s="103"/>
    </row>
    <row r="43" spans="2:9">
      <c r="B43" s="103"/>
      <c r="C43" s="103"/>
      <c r="D43" s="103"/>
      <c r="E43" s="103"/>
      <c r="F43" s="103"/>
      <c r="G43" s="103"/>
      <c r="H43" s="103"/>
      <c r="I43" s="103"/>
    </row>
    <row r="44" spans="2:9">
      <c r="B44" s="103"/>
      <c r="C44" s="103"/>
      <c r="D44" s="103"/>
      <c r="E44" s="103"/>
      <c r="F44" s="103"/>
      <c r="G44" s="103"/>
      <c r="H44" s="103"/>
      <c r="I44" s="103"/>
    </row>
    <row r="45" spans="2:9">
      <c r="B45" s="103"/>
      <c r="C45" s="103"/>
      <c r="D45" s="103"/>
      <c r="E45" s="103"/>
      <c r="F45" s="103"/>
      <c r="G45" s="103"/>
      <c r="H45" s="103"/>
      <c r="I45" s="103"/>
    </row>
    <row r="46" spans="2:9">
      <c r="B46" s="103"/>
      <c r="C46" s="103"/>
      <c r="D46" s="103"/>
      <c r="E46" s="103"/>
      <c r="F46" s="103"/>
      <c r="G46" s="103"/>
      <c r="H46" s="103"/>
      <c r="I46" s="103"/>
    </row>
    <row r="47" spans="2:9">
      <c r="B47" s="103"/>
      <c r="C47" s="103"/>
      <c r="D47" s="103"/>
      <c r="E47" s="103"/>
      <c r="F47" s="103"/>
      <c r="G47" s="103"/>
      <c r="H47" s="103"/>
      <c r="I47" s="103"/>
    </row>
    <row r="48" spans="2:9">
      <c r="B48" s="103"/>
      <c r="C48" s="103"/>
      <c r="D48" s="103"/>
      <c r="E48" s="103"/>
      <c r="F48" s="103"/>
      <c r="G48" s="103"/>
      <c r="H48" s="103"/>
      <c r="I48" s="103"/>
    </row>
    <row r="49" spans="2:9">
      <c r="B49" s="103"/>
      <c r="C49" s="103"/>
      <c r="D49" s="103"/>
      <c r="E49" s="103"/>
      <c r="F49" s="103"/>
      <c r="G49" s="103"/>
      <c r="H49" s="103"/>
      <c r="I49" s="103"/>
    </row>
    <row r="50" spans="2:9">
      <c r="B50" s="103"/>
      <c r="C50" s="103"/>
      <c r="D50" s="103"/>
      <c r="E50" s="103"/>
      <c r="F50" s="103"/>
      <c r="G50" s="103"/>
      <c r="H50" s="103"/>
      <c r="I50" s="103"/>
    </row>
    <row r="51" spans="2:9">
      <c r="B51" s="103"/>
      <c r="C51" s="103"/>
      <c r="D51" s="103"/>
      <c r="E51" s="103"/>
      <c r="F51" s="103"/>
      <c r="G51" s="103"/>
      <c r="H51" s="103"/>
      <c r="I51" s="103"/>
    </row>
    <row r="52" spans="2:9">
      <c r="B52" s="103"/>
      <c r="C52" s="103"/>
      <c r="D52" s="103"/>
      <c r="E52" s="103"/>
      <c r="F52" s="103"/>
      <c r="G52" s="103"/>
      <c r="H52" s="103"/>
      <c r="I52" s="103"/>
    </row>
    <row r="53" spans="2:9">
      <c r="B53" s="103"/>
      <c r="C53" s="103"/>
      <c r="D53" s="103"/>
      <c r="E53" s="103"/>
      <c r="F53" s="103"/>
      <c r="G53" s="103"/>
      <c r="H53" s="103"/>
      <c r="I53" s="103"/>
    </row>
    <row r="54" spans="2:9">
      <c r="B54" s="103"/>
      <c r="C54" s="103"/>
      <c r="D54" s="103"/>
      <c r="E54" s="103"/>
      <c r="F54" s="103"/>
      <c r="G54" s="103"/>
      <c r="H54" s="103"/>
      <c r="I54" s="103"/>
    </row>
    <row r="55" spans="2:9">
      <c r="B55" s="103"/>
      <c r="C55" s="103"/>
      <c r="D55" s="103"/>
      <c r="E55" s="103"/>
      <c r="F55" s="103"/>
      <c r="G55" s="103"/>
      <c r="H55" s="103"/>
      <c r="I55" s="103"/>
    </row>
    <row r="56" spans="2:9">
      <c r="B56" s="103"/>
      <c r="C56" s="103"/>
      <c r="D56" s="103"/>
      <c r="E56" s="103"/>
      <c r="F56" s="103"/>
      <c r="G56" s="103"/>
      <c r="H56" s="103"/>
      <c r="I56" s="103"/>
    </row>
    <row r="57" spans="2:9">
      <c r="B57" s="103"/>
      <c r="C57" s="103"/>
      <c r="D57" s="103"/>
      <c r="E57" s="103"/>
      <c r="F57" s="103"/>
      <c r="G57" s="103"/>
      <c r="H57" s="103"/>
      <c r="I57" s="103"/>
    </row>
    <row r="58" spans="2:9">
      <c r="B58" s="103"/>
      <c r="C58" s="103"/>
      <c r="D58" s="103"/>
      <c r="E58" s="103"/>
      <c r="F58" s="103"/>
      <c r="G58" s="103"/>
      <c r="H58" s="103"/>
      <c r="I58" s="103"/>
    </row>
    <row r="59" spans="2:9">
      <c r="B59" s="103"/>
      <c r="C59" s="103"/>
      <c r="D59" s="103"/>
      <c r="E59" s="103"/>
      <c r="F59" s="103"/>
      <c r="G59" s="103"/>
      <c r="H59" s="103"/>
      <c r="I59" s="103"/>
    </row>
    <row r="60" spans="2:9">
      <c r="B60" s="103"/>
      <c r="C60" s="103"/>
      <c r="D60" s="103"/>
      <c r="E60" s="103"/>
      <c r="F60" s="103"/>
      <c r="G60" s="103"/>
      <c r="H60" s="103"/>
      <c r="I60" s="103"/>
    </row>
    <row r="61" spans="2:9">
      <c r="B61" s="103"/>
      <c r="C61" s="103"/>
      <c r="D61" s="103"/>
      <c r="E61" s="103"/>
      <c r="F61" s="103"/>
      <c r="G61" s="103"/>
      <c r="H61" s="103"/>
      <c r="I61" s="103"/>
    </row>
    <row r="62" spans="2:9">
      <c r="B62" s="103"/>
      <c r="C62" s="103"/>
      <c r="D62" s="103"/>
      <c r="E62" s="103"/>
      <c r="F62" s="103"/>
      <c r="G62" s="103"/>
      <c r="H62" s="103"/>
      <c r="I62" s="103"/>
    </row>
    <row r="63" spans="2:9">
      <c r="B63" s="103"/>
      <c r="C63" s="103"/>
      <c r="D63" s="103"/>
      <c r="E63" s="103"/>
      <c r="F63" s="103"/>
      <c r="G63" s="103"/>
      <c r="H63" s="103"/>
      <c r="I63" s="103"/>
    </row>
    <row r="64" spans="2:9">
      <c r="B64" s="103"/>
      <c r="C64" s="103"/>
      <c r="D64" s="103"/>
      <c r="E64" s="103"/>
      <c r="F64" s="103"/>
      <c r="G64" s="103"/>
      <c r="H64" s="103"/>
      <c r="I64" s="103"/>
    </row>
    <row r="65" spans="2:9">
      <c r="B65" s="103"/>
      <c r="C65" s="103"/>
      <c r="D65" s="103"/>
      <c r="E65" s="103"/>
      <c r="F65" s="103"/>
      <c r="G65" s="103"/>
      <c r="H65" s="103"/>
      <c r="I65" s="103"/>
    </row>
    <row r="66" spans="2:9">
      <c r="B66" s="103"/>
      <c r="C66" s="103"/>
      <c r="D66" s="103"/>
      <c r="E66" s="103"/>
      <c r="F66" s="103"/>
      <c r="G66" s="103"/>
      <c r="H66" s="103"/>
      <c r="I66" s="103"/>
    </row>
    <row r="67" spans="2:9">
      <c r="B67" s="103"/>
      <c r="C67" s="103"/>
      <c r="D67" s="103"/>
      <c r="E67" s="103"/>
      <c r="F67" s="103"/>
      <c r="G67" s="103"/>
      <c r="H67" s="103"/>
      <c r="I67" s="103"/>
    </row>
    <row r="68" spans="2:9">
      <c r="B68" s="103"/>
      <c r="C68" s="103"/>
      <c r="D68" s="103"/>
      <c r="E68" s="103"/>
      <c r="F68" s="103"/>
      <c r="G68" s="103"/>
      <c r="H68" s="103"/>
      <c r="I68" s="103"/>
    </row>
    <row r="69" spans="2:9">
      <c r="B69" s="103"/>
      <c r="C69" s="103"/>
      <c r="D69" s="103"/>
      <c r="E69" s="103"/>
      <c r="F69" s="103"/>
      <c r="G69" s="103"/>
      <c r="H69" s="103"/>
      <c r="I69" s="103"/>
    </row>
    <row r="70" spans="2:9">
      <c r="B70" s="103"/>
      <c r="C70" s="103"/>
      <c r="D70" s="103"/>
      <c r="E70" s="103"/>
      <c r="F70" s="103"/>
      <c r="G70" s="103"/>
      <c r="H70" s="103"/>
      <c r="I70" s="103"/>
    </row>
    <row r="71" spans="2:9">
      <c r="B71" s="103"/>
      <c r="C71" s="103"/>
      <c r="D71" s="103"/>
      <c r="E71" s="103"/>
      <c r="F71" s="103"/>
      <c r="G71" s="103"/>
      <c r="H71" s="103"/>
      <c r="I71" s="103"/>
    </row>
    <row r="72" spans="2:9">
      <c r="B72" s="103"/>
      <c r="C72" s="103"/>
      <c r="D72" s="103"/>
      <c r="E72" s="103"/>
      <c r="F72" s="103"/>
      <c r="G72" s="103"/>
      <c r="H72" s="103"/>
      <c r="I72" s="103"/>
    </row>
    <row r="73" spans="2:9">
      <c r="B73" s="103"/>
      <c r="C73" s="103"/>
      <c r="D73" s="103"/>
      <c r="E73" s="103"/>
      <c r="F73" s="103"/>
      <c r="G73" s="103"/>
      <c r="H73" s="103"/>
      <c r="I73" s="103"/>
    </row>
    <row r="74" spans="2:9">
      <c r="B74" s="103"/>
      <c r="C74" s="103"/>
      <c r="D74" s="103"/>
      <c r="E74" s="103"/>
      <c r="F74" s="103"/>
      <c r="G74" s="103"/>
      <c r="H74" s="103"/>
      <c r="I74" s="103"/>
    </row>
    <row r="75" spans="2:9">
      <c r="B75" s="103"/>
      <c r="C75" s="103"/>
      <c r="D75" s="103"/>
      <c r="E75" s="103"/>
      <c r="F75" s="103"/>
      <c r="G75" s="103"/>
      <c r="H75" s="103"/>
      <c r="I75" s="103"/>
    </row>
    <row r="76" spans="2:9">
      <c r="B76" s="103"/>
      <c r="C76" s="103"/>
      <c r="D76" s="103"/>
      <c r="E76" s="103"/>
      <c r="F76" s="103"/>
      <c r="G76" s="103"/>
      <c r="H76" s="103"/>
      <c r="I76" s="103"/>
    </row>
    <row r="77" spans="2:9">
      <c r="B77" s="103"/>
      <c r="C77" s="103"/>
      <c r="D77" s="103"/>
      <c r="E77" s="103"/>
      <c r="F77" s="103"/>
      <c r="G77" s="103"/>
      <c r="H77" s="103"/>
      <c r="I77" s="103"/>
    </row>
    <row r="78" spans="2:9">
      <c r="B78" s="103"/>
      <c r="C78" s="103"/>
      <c r="D78" s="103"/>
      <c r="E78" s="103"/>
      <c r="F78" s="103"/>
      <c r="G78" s="103"/>
      <c r="H78" s="103"/>
      <c r="I78" s="103"/>
    </row>
    <row r="79" spans="2:9">
      <c r="B79" s="103"/>
      <c r="C79" s="103"/>
      <c r="D79" s="103"/>
      <c r="E79" s="103"/>
      <c r="F79" s="103"/>
      <c r="G79" s="103"/>
      <c r="H79" s="103"/>
      <c r="I79" s="103"/>
    </row>
    <row r="80" spans="2:9">
      <c r="B80" s="103"/>
      <c r="C80" s="103"/>
      <c r="D80" s="103"/>
      <c r="E80" s="103"/>
      <c r="F80" s="103"/>
      <c r="G80" s="103"/>
      <c r="H80" s="103"/>
      <c r="I80" s="103"/>
    </row>
    <row r="81" spans="2:9">
      <c r="B81" s="103"/>
      <c r="C81" s="103"/>
      <c r="D81" s="103"/>
      <c r="E81" s="103"/>
      <c r="F81" s="103"/>
      <c r="G81" s="103"/>
      <c r="H81" s="103"/>
      <c r="I81" s="103"/>
    </row>
    <row r="82" spans="2:9">
      <c r="B82" s="103"/>
      <c r="C82" s="103"/>
      <c r="D82" s="103"/>
      <c r="E82" s="103"/>
      <c r="F82" s="103"/>
      <c r="G82" s="103"/>
      <c r="H82" s="103"/>
      <c r="I82" s="103"/>
    </row>
    <row r="83" spans="2:9">
      <c r="B83" s="103"/>
      <c r="C83" s="103"/>
      <c r="D83" s="103"/>
      <c r="E83" s="103"/>
      <c r="F83" s="103"/>
      <c r="G83" s="103"/>
      <c r="H83" s="103"/>
      <c r="I83" s="103"/>
    </row>
    <row r="84" spans="2:9">
      <c r="B84" s="103"/>
      <c r="C84" s="103"/>
      <c r="D84" s="103"/>
      <c r="E84" s="103"/>
      <c r="F84" s="103"/>
      <c r="G84" s="103"/>
      <c r="H84" s="103"/>
      <c r="I84" s="103"/>
    </row>
    <row r="85" spans="2:9">
      <c r="B85" s="103"/>
      <c r="C85" s="103"/>
      <c r="D85" s="103"/>
      <c r="E85" s="103"/>
      <c r="F85" s="103"/>
      <c r="G85" s="103"/>
      <c r="H85" s="103"/>
      <c r="I85" s="103"/>
    </row>
    <row r="86" spans="2:9">
      <c r="B86" s="103"/>
      <c r="C86" s="103"/>
      <c r="D86" s="103"/>
      <c r="E86" s="103"/>
      <c r="F86" s="103"/>
      <c r="G86" s="103"/>
      <c r="H86" s="103"/>
      <c r="I86" s="103"/>
    </row>
    <row r="87" spans="2:9">
      <c r="B87" s="103"/>
      <c r="C87" s="103"/>
      <c r="D87" s="103"/>
      <c r="E87" s="103"/>
      <c r="F87" s="103"/>
      <c r="G87" s="103"/>
      <c r="H87" s="103"/>
      <c r="I87" s="103"/>
    </row>
    <row r="88" spans="2:9">
      <c r="B88" s="103"/>
      <c r="C88" s="103"/>
      <c r="D88" s="103"/>
      <c r="E88" s="103"/>
      <c r="F88" s="103"/>
      <c r="G88" s="103"/>
      <c r="H88" s="103"/>
      <c r="I88" s="103"/>
    </row>
    <row r="89" spans="2:9">
      <c r="B89" s="103"/>
      <c r="C89" s="103"/>
      <c r="D89" s="103"/>
      <c r="E89" s="103"/>
      <c r="F89" s="103"/>
      <c r="G89" s="103"/>
      <c r="H89" s="103"/>
      <c r="I89" s="103"/>
    </row>
    <row r="90" spans="2:9">
      <c r="B90" s="103"/>
      <c r="C90" s="103"/>
      <c r="D90" s="103"/>
      <c r="E90" s="103"/>
      <c r="F90" s="103"/>
      <c r="G90" s="103"/>
      <c r="H90" s="103"/>
      <c r="I90" s="103"/>
    </row>
    <row r="91" spans="2:9">
      <c r="B91" s="103"/>
      <c r="C91" s="103"/>
      <c r="D91" s="103"/>
      <c r="E91" s="103"/>
      <c r="F91" s="103"/>
      <c r="G91" s="103"/>
      <c r="H91" s="103"/>
      <c r="I91" s="103"/>
    </row>
    <row r="92" spans="2:9">
      <c r="B92" s="103"/>
      <c r="C92" s="103"/>
      <c r="D92" s="103"/>
      <c r="E92" s="103"/>
      <c r="F92" s="103"/>
      <c r="G92" s="103"/>
      <c r="H92" s="103"/>
      <c r="I92" s="103"/>
    </row>
    <row r="93" spans="2:9">
      <c r="B93" s="103"/>
      <c r="C93" s="103"/>
      <c r="D93" s="103"/>
      <c r="E93" s="103"/>
      <c r="F93" s="103"/>
      <c r="G93" s="103"/>
      <c r="H93" s="103"/>
      <c r="I93" s="103"/>
    </row>
    <row r="94" spans="2:9">
      <c r="B94" s="103"/>
      <c r="C94" s="103"/>
      <c r="D94" s="103"/>
      <c r="E94" s="103"/>
      <c r="F94" s="103"/>
      <c r="G94" s="103"/>
      <c r="H94" s="103"/>
      <c r="I94" s="103"/>
    </row>
    <row r="95" spans="2:9">
      <c r="B95" s="103"/>
      <c r="C95" s="103"/>
      <c r="D95" s="103"/>
      <c r="E95" s="103"/>
      <c r="F95" s="103"/>
      <c r="G95" s="103"/>
      <c r="H95" s="103"/>
      <c r="I95" s="103"/>
    </row>
    <row r="96" spans="2:9">
      <c r="B96" s="103"/>
      <c r="C96" s="103"/>
      <c r="D96" s="103"/>
      <c r="E96" s="103"/>
      <c r="F96" s="103"/>
      <c r="G96" s="103"/>
      <c r="H96" s="103"/>
      <c r="I96" s="103"/>
    </row>
    <row r="97" spans="2:9">
      <c r="B97" s="103"/>
      <c r="C97" s="103"/>
      <c r="D97" s="103"/>
      <c r="E97" s="103"/>
      <c r="F97" s="103"/>
      <c r="G97" s="103"/>
      <c r="H97" s="103"/>
      <c r="I97" s="103"/>
    </row>
    <row r="98" spans="2:9">
      <c r="B98" s="103"/>
      <c r="C98" s="103"/>
      <c r="D98" s="103"/>
      <c r="E98" s="103"/>
      <c r="F98" s="103"/>
      <c r="G98" s="103"/>
      <c r="H98" s="103"/>
      <c r="I98" s="103"/>
    </row>
    <row r="99" spans="2:9">
      <c r="B99" s="103"/>
      <c r="C99" s="103"/>
      <c r="D99" s="103"/>
      <c r="E99" s="103"/>
      <c r="F99" s="103"/>
      <c r="G99" s="103"/>
      <c r="H99" s="103"/>
      <c r="I99" s="103"/>
    </row>
    <row r="100" spans="2:9">
      <c r="B100" s="103"/>
      <c r="C100" s="103"/>
      <c r="D100" s="103"/>
      <c r="E100" s="103"/>
      <c r="F100" s="103"/>
      <c r="G100" s="103"/>
      <c r="H100" s="103"/>
      <c r="I100" s="103"/>
    </row>
    <row r="101" spans="2:9">
      <c r="B101" s="103"/>
      <c r="C101" s="103"/>
      <c r="D101" s="103"/>
      <c r="E101" s="103"/>
      <c r="F101" s="103"/>
      <c r="G101" s="103"/>
      <c r="H101" s="103"/>
      <c r="I101" s="103"/>
    </row>
    <row r="102" spans="2:9">
      <c r="B102" s="103"/>
      <c r="C102" s="103"/>
      <c r="D102" s="103"/>
      <c r="E102" s="103"/>
      <c r="F102" s="103"/>
      <c r="G102" s="103"/>
      <c r="H102" s="103"/>
      <c r="I102" s="103"/>
    </row>
    <row r="103" spans="2:9">
      <c r="B103" s="103"/>
      <c r="C103" s="103"/>
      <c r="D103" s="103"/>
      <c r="E103" s="103"/>
      <c r="F103" s="103"/>
      <c r="G103" s="103"/>
      <c r="H103" s="103"/>
      <c r="I103" s="103"/>
    </row>
    <row r="104" spans="2:9">
      <c r="B104" s="103"/>
      <c r="C104" s="103"/>
      <c r="D104" s="103"/>
      <c r="E104" s="103"/>
      <c r="F104" s="103"/>
      <c r="G104" s="103"/>
      <c r="H104" s="103"/>
      <c r="I104" s="103"/>
    </row>
    <row r="105" spans="2:9">
      <c r="B105" s="103"/>
      <c r="C105" s="103"/>
      <c r="D105" s="103"/>
      <c r="E105" s="103"/>
      <c r="F105" s="103"/>
      <c r="G105" s="103"/>
      <c r="H105" s="103"/>
      <c r="I105" s="103"/>
    </row>
    <row r="106" spans="2:9">
      <c r="B106" s="103"/>
      <c r="C106" s="103"/>
      <c r="D106" s="103"/>
      <c r="E106" s="103"/>
      <c r="F106" s="103"/>
      <c r="G106" s="103"/>
      <c r="H106" s="103"/>
      <c r="I106" s="103"/>
    </row>
    <row r="107" spans="2:9">
      <c r="B107" s="103"/>
      <c r="C107" s="103"/>
      <c r="D107" s="103"/>
      <c r="E107" s="103"/>
      <c r="F107" s="103"/>
      <c r="G107" s="103"/>
      <c r="H107" s="103"/>
      <c r="I107" s="103"/>
    </row>
    <row r="108" spans="2:9">
      <c r="B108" s="103"/>
      <c r="C108" s="103"/>
      <c r="D108" s="103"/>
      <c r="E108" s="103"/>
      <c r="F108" s="103"/>
      <c r="G108" s="103"/>
      <c r="H108" s="103"/>
      <c r="I108" s="103"/>
    </row>
    <row r="109" spans="2:9">
      <c r="B109" s="103"/>
      <c r="C109" s="103"/>
      <c r="D109" s="103"/>
      <c r="E109" s="103"/>
      <c r="F109" s="103"/>
      <c r="G109" s="103"/>
      <c r="H109" s="103"/>
      <c r="I109" s="103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81" t="s" vm="1">
        <v>245</v>
      </c>
    </row>
    <row r="2" spans="2:60">
      <c r="B2" s="57" t="s">
        <v>185</v>
      </c>
      <c r="C2" s="81" t="s">
        <v>246</v>
      </c>
    </row>
    <row r="3" spans="2:60">
      <c r="B3" s="57" t="s">
        <v>187</v>
      </c>
      <c r="C3" s="81" t="s">
        <v>247</v>
      </c>
    </row>
    <row r="4" spans="2:60">
      <c r="B4" s="57" t="s">
        <v>188</v>
      </c>
      <c r="C4" s="81">
        <v>69</v>
      </c>
    </row>
    <row r="6" spans="2:60" ht="26.25" customHeight="1">
      <c r="B6" s="164" t="s">
        <v>222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60" s="3" customFormat="1" ht="66">
      <c r="B7" s="60" t="s">
        <v>124</v>
      </c>
      <c r="C7" s="60" t="s">
        <v>125</v>
      </c>
      <c r="D7" s="60" t="s">
        <v>15</v>
      </c>
      <c r="E7" s="60" t="s">
        <v>16</v>
      </c>
      <c r="F7" s="60" t="s">
        <v>58</v>
      </c>
      <c r="G7" s="60" t="s">
        <v>109</v>
      </c>
      <c r="H7" s="60" t="s">
        <v>55</v>
      </c>
      <c r="I7" s="60" t="s">
        <v>118</v>
      </c>
      <c r="J7" s="80" t="s">
        <v>189</v>
      </c>
      <c r="K7" s="60" t="s">
        <v>190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81" t="s" vm="1">
        <v>245</v>
      </c>
    </row>
    <row r="2" spans="2:60">
      <c r="B2" s="57" t="s">
        <v>185</v>
      </c>
      <c r="C2" s="81" t="s">
        <v>246</v>
      </c>
    </row>
    <row r="3" spans="2:60">
      <c r="B3" s="57" t="s">
        <v>187</v>
      </c>
      <c r="C3" s="81" t="s">
        <v>247</v>
      </c>
    </row>
    <row r="4" spans="2:60">
      <c r="B4" s="57" t="s">
        <v>188</v>
      </c>
      <c r="C4" s="81">
        <v>69</v>
      </c>
    </row>
    <row r="6" spans="2:60" ht="26.25" customHeight="1">
      <c r="B6" s="164" t="s">
        <v>223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60" s="3" customFormat="1" ht="78.75">
      <c r="B7" s="60" t="s">
        <v>124</v>
      </c>
      <c r="C7" s="79" t="s">
        <v>244</v>
      </c>
      <c r="D7" s="62" t="s">
        <v>15</v>
      </c>
      <c r="E7" s="62" t="s">
        <v>16</v>
      </c>
      <c r="F7" s="62" t="s">
        <v>58</v>
      </c>
      <c r="G7" s="62" t="s">
        <v>109</v>
      </c>
      <c r="H7" s="62" t="s">
        <v>55</v>
      </c>
      <c r="I7" s="62" t="s">
        <v>118</v>
      </c>
      <c r="J7" s="79" t="s">
        <v>189</v>
      </c>
      <c r="K7" s="64" t="s">
        <v>190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186</v>
      </c>
      <c r="C1" s="81" t="s" vm="1">
        <v>245</v>
      </c>
    </row>
    <row r="2" spans="2:47">
      <c r="B2" s="57" t="s">
        <v>185</v>
      </c>
      <c r="C2" s="81" t="s">
        <v>246</v>
      </c>
    </row>
    <row r="3" spans="2:47">
      <c r="B3" s="57" t="s">
        <v>187</v>
      </c>
      <c r="C3" s="81" t="s">
        <v>247</v>
      </c>
    </row>
    <row r="4" spans="2:47">
      <c r="B4" s="57" t="s">
        <v>188</v>
      </c>
      <c r="C4" s="81">
        <v>69</v>
      </c>
    </row>
    <row r="6" spans="2:47" ht="26.25" customHeight="1">
      <c r="B6" s="164" t="s">
        <v>224</v>
      </c>
      <c r="C6" s="165"/>
      <c r="D6" s="165"/>
    </row>
    <row r="7" spans="2:47" s="3" customFormat="1" ht="33">
      <c r="B7" s="60" t="s">
        <v>124</v>
      </c>
      <c r="C7" s="66" t="s">
        <v>115</v>
      </c>
      <c r="D7" s="67" t="s">
        <v>114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2"/>
      <c r="C11" s="103"/>
      <c r="D11" s="103"/>
    </row>
    <row r="12" spans="2:47">
      <c r="B12" s="102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81" t="s" vm="1">
        <v>245</v>
      </c>
    </row>
    <row r="2" spans="2:18">
      <c r="B2" s="57" t="s">
        <v>185</v>
      </c>
      <c r="C2" s="81" t="s">
        <v>246</v>
      </c>
    </row>
    <row r="3" spans="2:18">
      <c r="B3" s="57" t="s">
        <v>187</v>
      </c>
      <c r="C3" s="81" t="s">
        <v>247</v>
      </c>
    </row>
    <row r="4" spans="2:18">
      <c r="B4" s="57" t="s">
        <v>188</v>
      </c>
      <c r="C4" s="81">
        <v>69</v>
      </c>
    </row>
    <row r="6" spans="2:18" ht="26.25" customHeight="1">
      <c r="B6" s="164" t="s">
        <v>227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124</v>
      </c>
      <c r="C7" s="31" t="s">
        <v>46</v>
      </c>
      <c r="D7" s="73" t="s">
        <v>68</v>
      </c>
      <c r="E7" s="31" t="s">
        <v>15</v>
      </c>
      <c r="F7" s="31" t="s">
        <v>69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225</v>
      </c>
      <c r="L7" s="31" t="s">
        <v>0</v>
      </c>
      <c r="M7" s="31" t="s">
        <v>226</v>
      </c>
      <c r="N7" s="31" t="s">
        <v>60</v>
      </c>
      <c r="O7" s="73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I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6.85546875" style="2" customWidth="1"/>
    <col min="4" max="4" width="6.5703125" style="2" bestFit="1" customWidth="1"/>
    <col min="5" max="5" width="7.140625" style="1" customWidth="1"/>
    <col min="6" max="6" width="9.5703125" style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10.28515625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7" t="s">
        <v>186</v>
      </c>
      <c r="C1" s="81" t="s" vm="1">
        <v>245</v>
      </c>
    </row>
    <row r="2" spans="2:13">
      <c r="B2" s="57" t="s">
        <v>185</v>
      </c>
      <c r="C2" s="81" t="s">
        <v>246</v>
      </c>
    </row>
    <row r="3" spans="2:13">
      <c r="B3" s="57" t="s">
        <v>187</v>
      </c>
      <c r="C3" s="81" t="s">
        <v>247</v>
      </c>
    </row>
    <row r="4" spans="2:13">
      <c r="B4" s="57" t="s">
        <v>188</v>
      </c>
      <c r="C4" s="81">
        <v>69</v>
      </c>
    </row>
    <row r="6" spans="2:13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</row>
    <row r="7" spans="2:13" s="3" customFormat="1" ht="63">
      <c r="B7" s="13" t="s">
        <v>123</v>
      </c>
      <c r="C7" s="14" t="s">
        <v>46</v>
      </c>
      <c r="D7" s="14" t="s">
        <v>125</v>
      </c>
      <c r="E7" s="14" t="s">
        <v>15</v>
      </c>
      <c r="F7" s="14" t="s">
        <v>69</v>
      </c>
      <c r="G7" s="14" t="s">
        <v>109</v>
      </c>
      <c r="H7" s="14" t="s">
        <v>17</v>
      </c>
      <c r="I7" s="14" t="s">
        <v>19</v>
      </c>
      <c r="J7" s="14" t="s">
        <v>62</v>
      </c>
      <c r="K7" s="14" t="s">
        <v>189</v>
      </c>
      <c r="L7" s="14" t="s">
        <v>190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6" t="s">
        <v>45</v>
      </c>
      <c r="C10" s="117"/>
      <c r="D10" s="117"/>
      <c r="E10" s="117"/>
      <c r="F10" s="117"/>
      <c r="G10" s="117"/>
      <c r="H10" s="117"/>
      <c r="I10" s="117"/>
      <c r="J10" s="118">
        <v>38890.525019999994</v>
      </c>
      <c r="K10" s="119">
        <v>1</v>
      </c>
      <c r="L10" s="119">
        <v>1.7305551466803158E-2</v>
      </c>
    </row>
    <row r="11" spans="2:13">
      <c r="B11" s="110" t="s">
        <v>237</v>
      </c>
      <c r="C11" s="87"/>
      <c r="D11" s="87"/>
      <c r="E11" s="87"/>
      <c r="F11" s="87"/>
      <c r="G11" s="87"/>
      <c r="H11" s="87"/>
      <c r="I11" s="87"/>
      <c r="J11" s="97">
        <v>38890.525019999994</v>
      </c>
      <c r="K11" s="98">
        <v>1</v>
      </c>
      <c r="L11" s="98">
        <v>1.7305551466803158E-2</v>
      </c>
    </row>
    <row r="12" spans="2:13">
      <c r="B12" s="104" t="s">
        <v>43</v>
      </c>
      <c r="C12" s="85"/>
      <c r="D12" s="85"/>
      <c r="E12" s="85"/>
      <c r="F12" s="85"/>
      <c r="G12" s="85"/>
      <c r="H12" s="85"/>
      <c r="I12" s="85"/>
      <c r="J12" s="94">
        <v>35202.562290000002</v>
      </c>
      <c r="K12" s="95">
        <v>0.90517066231161947</v>
      </c>
      <c r="L12" s="95">
        <v>1.5664477482874029E-2</v>
      </c>
    </row>
    <row r="13" spans="2:13">
      <c r="B13" s="90" t="s">
        <v>1553</v>
      </c>
      <c r="C13" s="87" t="s">
        <v>1554</v>
      </c>
      <c r="D13" s="87">
        <v>20</v>
      </c>
      <c r="E13" s="87" t="s">
        <v>313</v>
      </c>
      <c r="F13" s="87" t="s">
        <v>169</v>
      </c>
      <c r="G13" s="100" t="s">
        <v>251</v>
      </c>
      <c r="H13" s="101">
        <v>0</v>
      </c>
      <c r="I13" s="123">
        <v>0</v>
      </c>
      <c r="J13" s="97">
        <v>35202.562290000002</v>
      </c>
      <c r="K13" s="98">
        <v>0.90517066231161947</v>
      </c>
      <c r="L13" s="98">
        <v>1.5663911452606198E-2</v>
      </c>
    </row>
    <row r="14" spans="2:13">
      <c r="B14" s="86"/>
      <c r="C14" s="87"/>
      <c r="D14" s="87"/>
      <c r="E14" s="87"/>
      <c r="F14" s="87"/>
      <c r="G14" s="87"/>
      <c r="H14" s="87"/>
      <c r="I14" s="123"/>
      <c r="J14" s="87"/>
      <c r="K14" s="98"/>
      <c r="L14" s="87"/>
    </row>
    <row r="15" spans="2:13">
      <c r="B15" s="104" t="s">
        <v>44</v>
      </c>
      <c r="C15" s="85"/>
      <c r="D15" s="85"/>
      <c r="E15" s="85"/>
      <c r="F15" s="85"/>
      <c r="G15" s="85"/>
      <c r="H15" s="85"/>
      <c r="I15" s="140"/>
      <c r="J15" s="94">
        <v>3687.9627300000002</v>
      </c>
      <c r="K15" s="95">
        <v>9.4829337688380755E-2</v>
      </c>
      <c r="L15" s="95">
        <v>1.6410739839291294E-3</v>
      </c>
    </row>
    <row r="16" spans="2:13">
      <c r="B16" s="90" t="s">
        <v>1553</v>
      </c>
      <c r="C16" s="87" t="s">
        <v>1555</v>
      </c>
      <c r="D16" s="87">
        <v>20</v>
      </c>
      <c r="E16" s="87" t="s">
        <v>313</v>
      </c>
      <c r="F16" s="87" t="s">
        <v>169</v>
      </c>
      <c r="G16" s="100" t="s">
        <v>324</v>
      </c>
      <c r="H16" s="101">
        <v>0</v>
      </c>
      <c r="I16" s="123">
        <v>0</v>
      </c>
      <c r="J16" s="97">
        <v>174.08277999999999</v>
      </c>
      <c r="K16" s="98">
        <v>4.4762260193318424E-3</v>
      </c>
      <c r="L16" s="98">
        <v>7.7460760636680493E-5</v>
      </c>
    </row>
    <row r="17" spans="2:12">
      <c r="B17" s="90" t="s">
        <v>1553</v>
      </c>
      <c r="C17" s="87" t="s">
        <v>1556</v>
      </c>
      <c r="D17" s="87">
        <v>20</v>
      </c>
      <c r="E17" s="87" t="s">
        <v>313</v>
      </c>
      <c r="F17" s="87" t="s">
        <v>169</v>
      </c>
      <c r="G17" s="100" t="s">
        <v>310</v>
      </c>
      <c r="H17" s="101">
        <v>0</v>
      </c>
      <c r="I17" s="123">
        <v>0</v>
      </c>
      <c r="J17" s="97">
        <v>21.555060000000001</v>
      </c>
      <c r="K17" s="98">
        <v>5.5424965306883906E-4</v>
      </c>
      <c r="L17" s="98">
        <v>9.591249307767754E-6</v>
      </c>
    </row>
    <row r="18" spans="2:12">
      <c r="B18" s="90" t="s">
        <v>1553</v>
      </c>
      <c r="C18" s="87" t="s">
        <v>1557</v>
      </c>
      <c r="D18" s="87">
        <v>20</v>
      </c>
      <c r="E18" s="87" t="s">
        <v>313</v>
      </c>
      <c r="F18" s="87" t="s">
        <v>169</v>
      </c>
      <c r="G18" s="100" t="s">
        <v>179</v>
      </c>
      <c r="H18" s="101">
        <v>0</v>
      </c>
      <c r="I18" s="123">
        <v>0</v>
      </c>
      <c r="J18" s="97">
        <v>27.78473</v>
      </c>
      <c r="K18" s="98">
        <v>7.144344280698529E-4</v>
      </c>
      <c r="L18" s="98">
        <v>1.2363235007418858E-5</v>
      </c>
    </row>
    <row r="19" spans="2:12">
      <c r="B19" s="90" t="s">
        <v>1553</v>
      </c>
      <c r="C19" s="87" t="s">
        <v>1558</v>
      </c>
      <c r="D19" s="87">
        <v>20</v>
      </c>
      <c r="E19" s="87" t="s">
        <v>313</v>
      </c>
      <c r="F19" s="87" t="s">
        <v>169</v>
      </c>
      <c r="G19" s="100" t="s">
        <v>1383</v>
      </c>
      <c r="H19" s="101">
        <v>0</v>
      </c>
      <c r="I19" s="123">
        <v>0</v>
      </c>
      <c r="J19" s="97">
        <v>1451.9253600000002</v>
      </c>
      <c r="K19" s="98">
        <v>3.7333652843548074E-2</v>
      </c>
      <c r="L19" s="98">
        <v>6.4605610487887522E-4</v>
      </c>
    </row>
    <row r="20" spans="2:12">
      <c r="B20" s="90" t="s">
        <v>1553</v>
      </c>
      <c r="C20" s="87" t="s">
        <v>1559</v>
      </c>
      <c r="D20" s="87">
        <v>20</v>
      </c>
      <c r="E20" s="87" t="s">
        <v>313</v>
      </c>
      <c r="F20" s="87" t="s">
        <v>169</v>
      </c>
      <c r="G20" s="100" t="s">
        <v>320</v>
      </c>
      <c r="H20" s="101">
        <v>0</v>
      </c>
      <c r="I20" s="123">
        <v>0</v>
      </c>
      <c r="J20" s="97">
        <v>2009.7992900000002</v>
      </c>
      <c r="K20" s="98">
        <v>5.1778244160099039E-2</v>
      </c>
      <c r="L20" s="98">
        <v>8.9601869068973257E-4</v>
      </c>
    </row>
    <row r="21" spans="2:12">
      <c r="B21" s="90" t="s">
        <v>1553</v>
      </c>
      <c r="C21" s="87" t="s">
        <v>1560</v>
      </c>
      <c r="D21" s="87">
        <v>20</v>
      </c>
      <c r="E21" s="87" t="s">
        <v>313</v>
      </c>
      <c r="F21" s="87" t="s">
        <v>169</v>
      </c>
      <c r="G21" s="100" t="s">
        <v>1430</v>
      </c>
      <c r="H21" s="101">
        <v>0</v>
      </c>
      <c r="I21" s="123">
        <v>0</v>
      </c>
      <c r="J21" s="97">
        <v>2.1634000000000002</v>
      </c>
      <c r="K21" s="98">
        <v>5.5627945338548186E-5</v>
      </c>
      <c r="L21" s="98">
        <v>9.6263748523199473E-7</v>
      </c>
    </row>
    <row r="22" spans="2:12">
      <c r="B22" s="90" t="s">
        <v>1553</v>
      </c>
      <c r="C22" s="87" t="s">
        <v>1561</v>
      </c>
      <c r="D22" s="87">
        <v>20</v>
      </c>
      <c r="E22" s="87" t="s">
        <v>313</v>
      </c>
      <c r="F22" s="87" t="s">
        <v>169</v>
      </c>
      <c r="G22" s="100" t="s">
        <v>317</v>
      </c>
      <c r="H22" s="101">
        <v>0</v>
      </c>
      <c r="I22" s="123">
        <v>0</v>
      </c>
      <c r="J22" s="97">
        <v>0.24750999999999998</v>
      </c>
      <c r="K22" s="98">
        <v>6.3642750997245348E-6</v>
      </c>
      <c r="L22" s="98">
        <v>1.1013331051574882E-7</v>
      </c>
    </row>
    <row r="23" spans="2:12">
      <c r="B23" s="90" t="s">
        <v>1553</v>
      </c>
      <c r="C23" s="87" t="s">
        <v>1562</v>
      </c>
      <c r="D23" s="87">
        <v>20</v>
      </c>
      <c r="E23" s="87" t="s">
        <v>313</v>
      </c>
      <c r="F23" s="87" t="s">
        <v>169</v>
      </c>
      <c r="G23" s="100" t="s">
        <v>174</v>
      </c>
      <c r="H23" s="101">
        <v>0</v>
      </c>
      <c r="I23" s="123">
        <v>0</v>
      </c>
      <c r="J23" s="97">
        <v>0.40460000000000002</v>
      </c>
      <c r="K23" s="98">
        <v>1.0403562301921326E-5</v>
      </c>
      <c r="L23" s="98">
        <v>1.8003287719555565E-7</v>
      </c>
    </row>
    <row r="24" spans="2:12">
      <c r="B24" s="86"/>
      <c r="C24" s="87"/>
      <c r="D24" s="87"/>
      <c r="E24" s="87"/>
      <c r="F24" s="87"/>
      <c r="G24" s="87"/>
      <c r="H24" s="87"/>
      <c r="I24" s="87"/>
      <c r="J24" s="87"/>
      <c r="K24" s="98"/>
      <c r="L24" s="87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11" t="s">
        <v>47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11" t="s">
        <v>120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2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2:12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81" t="s" vm="1">
        <v>245</v>
      </c>
    </row>
    <row r="2" spans="2:18">
      <c r="B2" s="57" t="s">
        <v>185</v>
      </c>
      <c r="C2" s="81" t="s">
        <v>246</v>
      </c>
    </row>
    <row r="3" spans="2:18">
      <c r="B3" s="57" t="s">
        <v>187</v>
      </c>
      <c r="C3" s="81" t="s">
        <v>247</v>
      </c>
    </row>
    <row r="4" spans="2:18">
      <c r="B4" s="57" t="s">
        <v>188</v>
      </c>
      <c r="C4" s="81">
        <v>69</v>
      </c>
    </row>
    <row r="6" spans="2:18" ht="26.25" customHeight="1">
      <c r="B6" s="164" t="s">
        <v>228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124</v>
      </c>
      <c r="C7" s="31" t="s">
        <v>46</v>
      </c>
      <c r="D7" s="73" t="s">
        <v>68</v>
      </c>
      <c r="E7" s="31" t="s">
        <v>15</v>
      </c>
      <c r="F7" s="31" t="s">
        <v>69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225</v>
      </c>
      <c r="L7" s="31" t="s">
        <v>0</v>
      </c>
      <c r="M7" s="31" t="s">
        <v>226</v>
      </c>
      <c r="N7" s="31" t="s">
        <v>60</v>
      </c>
      <c r="O7" s="73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81" t="s" vm="1">
        <v>245</v>
      </c>
    </row>
    <row r="2" spans="2:18">
      <c r="B2" s="57" t="s">
        <v>185</v>
      </c>
      <c r="C2" s="81" t="s">
        <v>246</v>
      </c>
    </row>
    <row r="3" spans="2:18">
      <c r="B3" s="57" t="s">
        <v>187</v>
      </c>
      <c r="C3" s="81" t="s">
        <v>247</v>
      </c>
    </row>
    <row r="4" spans="2:18">
      <c r="B4" s="57" t="s">
        <v>188</v>
      </c>
      <c r="C4" s="81">
        <v>69</v>
      </c>
    </row>
    <row r="6" spans="2:18" ht="26.25" customHeight="1">
      <c r="B6" s="164" t="s">
        <v>231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124</v>
      </c>
      <c r="C7" s="31" t="s">
        <v>46</v>
      </c>
      <c r="D7" s="73" t="s">
        <v>68</v>
      </c>
      <c r="E7" s="31" t="s">
        <v>15</v>
      </c>
      <c r="F7" s="31" t="s">
        <v>69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225</v>
      </c>
      <c r="L7" s="31" t="s">
        <v>0</v>
      </c>
      <c r="M7" s="31" t="s">
        <v>226</v>
      </c>
      <c r="N7" s="31" t="s">
        <v>60</v>
      </c>
      <c r="O7" s="73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2"/>
      <c r="R24" s="2"/>
      <c r="S24" s="2"/>
      <c r="T24" s="2"/>
      <c r="U24" s="2"/>
      <c r="V24" s="2"/>
      <c r="W24" s="2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2"/>
      <c r="R25" s="2"/>
      <c r="S25" s="2"/>
      <c r="T25" s="2"/>
      <c r="U25" s="2"/>
      <c r="V25" s="2"/>
      <c r="W25" s="2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2"/>
      <c r="R26" s="2"/>
      <c r="S26" s="2"/>
      <c r="T26" s="2"/>
      <c r="U26" s="2"/>
      <c r="V26" s="2"/>
      <c r="W26" s="2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2"/>
      <c r="R27" s="2"/>
      <c r="S27" s="2"/>
      <c r="T27" s="2"/>
      <c r="U27" s="2"/>
      <c r="V27" s="2"/>
      <c r="W27" s="2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2"/>
      <c r="R28" s="2"/>
      <c r="S28" s="2"/>
      <c r="T28" s="2"/>
      <c r="U28" s="2"/>
      <c r="V28" s="2"/>
      <c r="W28" s="2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2"/>
      <c r="R29" s="2"/>
      <c r="S29" s="2"/>
      <c r="T29" s="2"/>
      <c r="U29" s="2"/>
      <c r="V29" s="2"/>
      <c r="W29" s="2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2"/>
      <c r="R30" s="2"/>
      <c r="S30" s="2"/>
      <c r="T30" s="2"/>
      <c r="U30" s="2"/>
      <c r="V30" s="2"/>
      <c r="W30" s="2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P8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16.140625" style="2" customWidth="1"/>
    <col min="4" max="4" width="6.42578125" style="2" bestFit="1" customWidth="1"/>
    <col min="5" max="5" width="6.5703125" style="1" customWidth="1"/>
    <col min="6" max="6" width="8.2851562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3" style="1" customWidth="1"/>
    <col min="17" max="17" width="10.85546875" style="1" customWidth="1"/>
    <col min="18" max="27" width="7.5703125" style="1" customWidth="1"/>
    <col min="28" max="28" width="6.7109375" style="1" customWidth="1"/>
    <col min="29" max="29" width="7.7109375" style="1" customWidth="1"/>
    <col min="30" max="30" width="7.140625" style="1" customWidth="1"/>
    <col min="31" max="31" width="6" style="1" customWidth="1"/>
    <col min="32" max="32" width="7.85546875" style="1" customWidth="1"/>
    <col min="33" max="33" width="8.140625" style="1" customWidth="1"/>
    <col min="34" max="34" width="1.7109375" style="1" customWidth="1"/>
    <col min="35" max="35" width="15" style="1" customWidth="1"/>
    <col min="36" max="36" width="8.7109375" style="1" customWidth="1"/>
    <col min="37" max="37" width="10" style="1" customWidth="1"/>
    <col min="38" max="38" width="9.5703125" style="1" customWidth="1"/>
    <col min="39" max="39" width="6.140625" style="1" customWidth="1"/>
    <col min="40" max="41" width="5.7109375" style="1" customWidth="1"/>
    <col min="42" max="42" width="6.85546875" style="1" customWidth="1"/>
    <col min="43" max="43" width="6.42578125" style="1" customWidth="1"/>
    <col min="44" max="44" width="6.7109375" style="1" customWidth="1"/>
    <col min="45" max="45" width="7.28515625" style="1" customWidth="1"/>
    <col min="46" max="57" width="5.7109375" style="1" customWidth="1"/>
    <col min="58" max="16384" width="9.140625" style="1"/>
  </cols>
  <sheetData>
    <row r="1" spans="2:42">
      <c r="B1" s="57" t="s">
        <v>186</v>
      </c>
      <c r="C1" s="81" t="s" vm="1">
        <v>245</v>
      </c>
    </row>
    <row r="2" spans="2:42">
      <c r="B2" s="57" t="s">
        <v>185</v>
      </c>
      <c r="C2" s="81" t="s">
        <v>246</v>
      </c>
    </row>
    <row r="3" spans="2:42">
      <c r="B3" s="57" t="s">
        <v>187</v>
      </c>
      <c r="C3" s="81" t="s">
        <v>247</v>
      </c>
    </row>
    <row r="4" spans="2:42">
      <c r="B4" s="57" t="s">
        <v>188</v>
      </c>
      <c r="C4" s="81">
        <v>69</v>
      </c>
    </row>
    <row r="6" spans="2:42" ht="21.75" customHeight="1">
      <c r="B6" s="156" t="s">
        <v>217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8"/>
    </row>
    <row r="7" spans="2:42" ht="27.75" customHeight="1">
      <c r="B7" s="159" t="s">
        <v>94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1"/>
      <c r="AJ7" s="3"/>
      <c r="AK7" s="3"/>
    </row>
    <row r="8" spans="2:42" s="3" customFormat="1" ht="55.5" customHeight="1">
      <c r="B8" s="23" t="s">
        <v>123</v>
      </c>
      <c r="C8" s="31" t="s">
        <v>46</v>
      </c>
      <c r="D8" s="73" t="s">
        <v>127</v>
      </c>
      <c r="E8" s="31" t="s">
        <v>15</v>
      </c>
      <c r="F8" s="31" t="s">
        <v>69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62</v>
      </c>
      <c r="O8" s="31" t="s">
        <v>60</v>
      </c>
      <c r="P8" s="73" t="s">
        <v>189</v>
      </c>
      <c r="Q8" s="74" t="s">
        <v>191</v>
      </c>
      <c r="AB8" s="1"/>
      <c r="AJ8" s="1"/>
      <c r="AK8" s="1"/>
      <c r="AL8" s="1"/>
    </row>
    <row r="9" spans="2:4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63</v>
      </c>
      <c r="N9" s="33" t="s">
        <v>23</v>
      </c>
      <c r="O9" s="33" t="s">
        <v>20</v>
      </c>
      <c r="P9" s="33" t="s">
        <v>20</v>
      </c>
      <c r="Q9" s="34" t="s">
        <v>20</v>
      </c>
      <c r="AJ9" s="1"/>
      <c r="AK9" s="1"/>
    </row>
    <row r="10" spans="2:4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J10" s="1"/>
      <c r="AK10" s="1"/>
      <c r="AL10" s="3"/>
    </row>
    <row r="11" spans="2:42" s="4" customFormat="1" ht="18" customHeight="1">
      <c r="B11" s="82" t="s">
        <v>30</v>
      </c>
      <c r="C11" s="83"/>
      <c r="D11" s="83"/>
      <c r="E11" s="83"/>
      <c r="F11" s="83"/>
      <c r="G11" s="83"/>
      <c r="H11" s="91">
        <v>4.7816765046337766</v>
      </c>
      <c r="I11" s="83"/>
      <c r="J11" s="83"/>
      <c r="K11" s="92">
        <v>6.8006107657739021E-3</v>
      </c>
      <c r="L11" s="91"/>
      <c r="M11" s="93"/>
      <c r="N11" s="91">
        <v>1255533.3038700002</v>
      </c>
      <c r="O11" s="83"/>
      <c r="P11" s="92">
        <v>1</v>
      </c>
      <c r="Q11" s="92">
        <v>0.55868868309784747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J11" s="1"/>
      <c r="AK11" s="1"/>
      <c r="AL11" s="3"/>
      <c r="AP11" s="1"/>
    </row>
    <row r="12" spans="2:42" ht="22.5" customHeight="1">
      <c r="B12" s="84" t="s">
        <v>239</v>
      </c>
      <c r="C12" s="85"/>
      <c r="D12" s="85"/>
      <c r="E12" s="85"/>
      <c r="F12" s="85"/>
      <c r="G12" s="85"/>
      <c r="H12" s="94">
        <v>4.7782390320824053</v>
      </c>
      <c r="I12" s="85"/>
      <c r="J12" s="85"/>
      <c r="K12" s="95">
        <v>6.7176370531887453E-3</v>
      </c>
      <c r="L12" s="94"/>
      <c r="M12" s="96"/>
      <c r="N12" s="94">
        <v>1246671.1863199999</v>
      </c>
      <c r="O12" s="85"/>
      <c r="P12" s="95">
        <v>0.99294155119367677</v>
      </c>
      <c r="Q12" s="95">
        <v>0.55474520762952917</v>
      </c>
      <c r="AL12" s="4"/>
    </row>
    <row r="13" spans="2:42">
      <c r="B13" s="86" t="s">
        <v>28</v>
      </c>
      <c r="C13" s="87"/>
      <c r="D13" s="87"/>
      <c r="E13" s="87"/>
      <c r="F13" s="87"/>
      <c r="G13" s="87"/>
      <c r="H13" s="97">
        <v>5.7557160350222709</v>
      </c>
      <c r="I13" s="87"/>
      <c r="J13" s="87"/>
      <c r="K13" s="98">
        <v>4.0585608880262577E-3</v>
      </c>
      <c r="L13" s="97"/>
      <c r="M13" s="99"/>
      <c r="N13" s="97">
        <v>604300.48075999995</v>
      </c>
      <c r="O13" s="87"/>
      <c r="P13" s="98">
        <v>0.48130979791402662</v>
      </c>
      <c r="Q13" s="98">
        <v>0.26890233715867862</v>
      </c>
    </row>
    <row r="14" spans="2:42">
      <c r="B14" s="88" t="s">
        <v>27</v>
      </c>
      <c r="C14" s="85"/>
      <c r="D14" s="85"/>
      <c r="E14" s="85"/>
      <c r="F14" s="85"/>
      <c r="G14" s="85"/>
      <c r="H14" s="94">
        <v>5.7557160350222709</v>
      </c>
      <c r="I14" s="85"/>
      <c r="J14" s="85"/>
      <c r="K14" s="95">
        <v>4.0585608880262577E-3</v>
      </c>
      <c r="L14" s="94"/>
      <c r="M14" s="96"/>
      <c r="N14" s="94">
        <v>604300.48075999995</v>
      </c>
      <c r="O14" s="85"/>
      <c r="P14" s="95">
        <v>0.48130979791402662</v>
      </c>
      <c r="Q14" s="95">
        <v>0.26890233715867862</v>
      </c>
    </row>
    <row r="15" spans="2:42">
      <c r="B15" s="89" t="s">
        <v>248</v>
      </c>
      <c r="C15" s="87" t="s">
        <v>249</v>
      </c>
      <c r="D15" s="100" t="s">
        <v>128</v>
      </c>
      <c r="E15" s="87" t="s">
        <v>250</v>
      </c>
      <c r="F15" s="87"/>
      <c r="G15" s="87"/>
      <c r="H15" s="97">
        <v>5.09</v>
      </c>
      <c r="I15" s="100" t="s">
        <v>251</v>
      </c>
      <c r="J15" s="101">
        <v>0.04</v>
      </c>
      <c r="K15" s="98">
        <v>1.9E-3</v>
      </c>
      <c r="L15" s="97">
        <v>63051589.969999999</v>
      </c>
      <c r="M15" s="99">
        <v>158.91999999999999</v>
      </c>
      <c r="N15" s="97">
        <v>100201.58848999999</v>
      </c>
      <c r="O15" s="98">
        <v>4.0997946103462938E-3</v>
      </c>
      <c r="P15" s="98">
        <v>7.9807989307127944E-2</v>
      </c>
      <c r="Q15" s="98">
        <v>4.4587820446686403E-2</v>
      </c>
    </row>
    <row r="16" spans="2:42" ht="20.25">
      <c r="B16" s="89" t="s">
        <v>252</v>
      </c>
      <c r="C16" s="87" t="s">
        <v>253</v>
      </c>
      <c r="D16" s="100" t="s">
        <v>128</v>
      </c>
      <c r="E16" s="87" t="s">
        <v>250</v>
      </c>
      <c r="F16" s="87"/>
      <c r="G16" s="87"/>
      <c r="H16" s="97">
        <v>7.5</v>
      </c>
      <c r="I16" s="100" t="s">
        <v>251</v>
      </c>
      <c r="J16" s="101">
        <v>0.04</v>
      </c>
      <c r="K16" s="98">
        <v>4.7000000000000002E-3</v>
      </c>
      <c r="L16" s="97">
        <v>51644848.729999997</v>
      </c>
      <c r="M16" s="99">
        <v>160.88</v>
      </c>
      <c r="N16" s="97">
        <v>83086.230970000004</v>
      </c>
      <c r="O16" s="98">
        <v>4.9108894864532456E-3</v>
      </c>
      <c r="P16" s="98">
        <v>6.6176047034275154E-2</v>
      </c>
      <c r="Q16" s="98">
        <v>3.6971808570200403E-2</v>
      </c>
      <c r="AJ16" s="4"/>
    </row>
    <row r="17" spans="2:37" ht="20.25">
      <c r="B17" s="89" t="s">
        <v>254</v>
      </c>
      <c r="C17" s="87" t="s">
        <v>255</v>
      </c>
      <c r="D17" s="100" t="s">
        <v>128</v>
      </c>
      <c r="E17" s="87" t="s">
        <v>250</v>
      </c>
      <c r="F17" s="87"/>
      <c r="G17" s="87"/>
      <c r="H17" s="97">
        <v>0.83000000000000018</v>
      </c>
      <c r="I17" s="100" t="s">
        <v>251</v>
      </c>
      <c r="J17" s="101">
        <v>1E-3</v>
      </c>
      <c r="K17" s="98">
        <v>5.0000000000000001E-3</v>
      </c>
      <c r="L17" s="97">
        <v>57131637.609999999</v>
      </c>
      <c r="M17" s="99">
        <v>98.6</v>
      </c>
      <c r="N17" s="97">
        <v>56331.795409999999</v>
      </c>
      <c r="O17" s="98">
        <v>5.7206240267933415E-3</v>
      </c>
      <c r="P17" s="98">
        <v>4.4866826898470449E-2</v>
      </c>
      <c r="Q17" s="98">
        <v>2.5066588434685538E-2</v>
      </c>
      <c r="AK17" s="4"/>
    </row>
    <row r="18" spans="2:37">
      <c r="B18" s="89" t="s">
        <v>256</v>
      </c>
      <c r="C18" s="87" t="s">
        <v>257</v>
      </c>
      <c r="D18" s="100" t="s">
        <v>128</v>
      </c>
      <c r="E18" s="87" t="s">
        <v>250</v>
      </c>
      <c r="F18" s="87"/>
      <c r="G18" s="87"/>
      <c r="H18" s="97">
        <v>2.2300000000000004</v>
      </c>
      <c r="I18" s="100" t="s">
        <v>251</v>
      </c>
      <c r="J18" s="101">
        <v>3.5000000000000003E-2</v>
      </c>
      <c r="K18" s="98">
        <v>3.9000000000000003E-3</v>
      </c>
      <c r="L18" s="97">
        <v>74555618.049999997</v>
      </c>
      <c r="M18" s="99">
        <v>127.63</v>
      </c>
      <c r="N18" s="97">
        <v>95155.334409999996</v>
      </c>
      <c r="O18" s="98">
        <v>3.8724013457385577E-3</v>
      </c>
      <c r="P18" s="98">
        <v>7.5788777658623158E-2</v>
      </c>
      <c r="Q18" s="98">
        <v>4.2342332383691741E-2</v>
      </c>
      <c r="AJ18" s="3"/>
    </row>
    <row r="19" spans="2:37">
      <c r="B19" s="89" t="s">
        <v>258</v>
      </c>
      <c r="C19" s="87" t="s">
        <v>259</v>
      </c>
      <c r="D19" s="100" t="s">
        <v>128</v>
      </c>
      <c r="E19" s="87" t="s">
        <v>250</v>
      </c>
      <c r="F19" s="87"/>
      <c r="G19" s="87"/>
      <c r="H19" s="97">
        <v>15.319999999999999</v>
      </c>
      <c r="I19" s="100" t="s">
        <v>251</v>
      </c>
      <c r="J19" s="101">
        <v>0.04</v>
      </c>
      <c r="K19" s="98">
        <v>1.24E-2</v>
      </c>
      <c r="L19" s="97">
        <v>24620200.609999999</v>
      </c>
      <c r="M19" s="99">
        <v>179</v>
      </c>
      <c r="N19" s="97">
        <v>44070.158630000005</v>
      </c>
      <c r="O19" s="98">
        <v>1.5203752152946771E-3</v>
      </c>
      <c r="P19" s="98">
        <v>3.5100748418349481E-2</v>
      </c>
      <c r="Q19" s="98">
        <v>1.9610390909596525E-2</v>
      </c>
      <c r="AK19" s="3"/>
    </row>
    <row r="20" spans="2:37">
      <c r="B20" s="89" t="s">
        <v>260</v>
      </c>
      <c r="C20" s="87" t="s">
        <v>261</v>
      </c>
      <c r="D20" s="100" t="s">
        <v>128</v>
      </c>
      <c r="E20" s="87" t="s">
        <v>250</v>
      </c>
      <c r="F20" s="87"/>
      <c r="G20" s="87"/>
      <c r="H20" s="97">
        <v>19.510000000000002</v>
      </c>
      <c r="I20" s="100" t="s">
        <v>251</v>
      </c>
      <c r="J20" s="101">
        <v>2.75E-2</v>
      </c>
      <c r="K20" s="98">
        <v>1.4499999999999999E-2</v>
      </c>
      <c r="L20" s="97">
        <v>5788046.04</v>
      </c>
      <c r="M20" s="99">
        <v>136.44999999999999</v>
      </c>
      <c r="N20" s="97">
        <v>7897.78899</v>
      </c>
      <c r="O20" s="98">
        <v>3.4307934737438212E-4</v>
      </c>
      <c r="P20" s="98">
        <v>6.2903858986903859E-3</v>
      </c>
      <c r="Q20" s="98">
        <v>3.5143674139166015E-3</v>
      </c>
    </row>
    <row r="21" spans="2:37">
      <c r="B21" s="89" t="s">
        <v>262</v>
      </c>
      <c r="C21" s="87" t="s">
        <v>263</v>
      </c>
      <c r="D21" s="100" t="s">
        <v>128</v>
      </c>
      <c r="E21" s="87" t="s">
        <v>250</v>
      </c>
      <c r="F21" s="87"/>
      <c r="G21" s="87"/>
      <c r="H21" s="97">
        <v>7.3100000000000005</v>
      </c>
      <c r="I21" s="100" t="s">
        <v>251</v>
      </c>
      <c r="J21" s="101">
        <v>1.7500000000000002E-2</v>
      </c>
      <c r="K21" s="98">
        <v>3.9000000000000003E-3</v>
      </c>
      <c r="L21" s="97">
        <v>5160986.05</v>
      </c>
      <c r="M21" s="99">
        <v>111.76</v>
      </c>
      <c r="N21" s="97">
        <v>5767.9180199999992</v>
      </c>
      <c r="O21" s="98">
        <v>3.7673960952122333E-4</v>
      </c>
      <c r="P21" s="98">
        <v>4.593998424590749E-3</v>
      </c>
      <c r="Q21" s="98">
        <v>2.5666149299881915E-3</v>
      </c>
    </row>
    <row r="22" spans="2:37">
      <c r="B22" s="89" t="s">
        <v>264</v>
      </c>
      <c r="C22" s="87" t="s">
        <v>265</v>
      </c>
      <c r="D22" s="100" t="s">
        <v>128</v>
      </c>
      <c r="E22" s="87" t="s">
        <v>250</v>
      </c>
      <c r="F22" s="87"/>
      <c r="G22" s="87"/>
      <c r="H22" s="97">
        <v>3.67</v>
      </c>
      <c r="I22" s="100" t="s">
        <v>251</v>
      </c>
      <c r="J22" s="101">
        <v>0.03</v>
      </c>
      <c r="K22" s="98">
        <v>1.1999999999999999E-3</v>
      </c>
      <c r="L22" s="97">
        <v>31159423.940000001</v>
      </c>
      <c r="M22" s="99">
        <v>121.81</v>
      </c>
      <c r="N22" s="97">
        <v>37955.293859999998</v>
      </c>
      <c r="O22" s="98">
        <v>2.0325438689587699E-3</v>
      </c>
      <c r="P22" s="98">
        <v>3.0230415826492441E-2</v>
      </c>
      <c r="Q22" s="98">
        <v>1.6889391207603389E-2</v>
      </c>
    </row>
    <row r="23" spans="2:37">
      <c r="B23" s="89" t="s">
        <v>266</v>
      </c>
      <c r="C23" s="87" t="s">
        <v>267</v>
      </c>
      <c r="D23" s="100" t="s">
        <v>128</v>
      </c>
      <c r="E23" s="87" t="s">
        <v>250</v>
      </c>
      <c r="F23" s="87"/>
      <c r="G23" s="87"/>
      <c r="H23" s="97">
        <v>6.26</v>
      </c>
      <c r="I23" s="100" t="s">
        <v>251</v>
      </c>
      <c r="J23" s="101">
        <v>2.75E-2</v>
      </c>
      <c r="K23" s="98">
        <v>2.8000000000000004E-3</v>
      </c>
      <c r="L23" s="97">
        <v>142126343.83000001</v>
      </c>
      <c r="M23" s="99">
        <v>120.45</v>
      </c>
      <c r="N23" s="97">
        <v>171191.18109</v>
      </c>
      <c r="O23" s="98">
        <v>8.7640645383001894E-3</v>
      </c>
      <c r="P23" s="98">
        <v>0.13634937485316231</v>
      </c>
      <c r="Q23" s="98">
        <v>7.6176852677928023E-2</v>
      </c>
    </row>
    <row r="24" spans="2:37">
      <c r="B24" s="89" t="s">
        <v>268</v>
      </c>
      <c r="C24" s="87" t="s">
        <v>269</v>
      </c>
      <c r="D24" s="100" t="s">
        <v>128</v>
      </c>
      <c r="E24" s="87" t="s">
        <v>250</v>
      </c>
      <c r="F24" s="87"/>
      <c r="G24" s="87"/>
      <c r="H24" s="97">
        <v>1.4</v>
      </c>
      <c r="I24" s="100" t="s">
        <v>251</v>
      </c>
      <c r="J24" s="101">
        <v>0.01</v>
      </c>
      <c r="K24" s="98">
        <v>4.0000000000000001E-3</v>
      </c>
      <c r="L24" s="97">
        <v>2546181.33</v>
      </c>
      <c r="M24" s="99">
        <v>103.81</v>
      </c>
      <c r="N24" s="97">
        <v>2643.1908900000003</v>
      </c>
      <c r="O24" s="98">
        <v>1.5708448575429702E-4</v>
      </c>
      <c r="P24" s="98">
        <v>2.10523359424457E-3</v>
      </c>
      <c r="Q24" s="98">
        <v>1.1761701843818471E-3</v>
      </c>
    </row>
    <row r="25" spans="2:37">
      <c r="B25" s="90"/>
      <c r="C25" s="87"/>
      <c r="D25" s="87"/>
      <c r="E25" s="87"/>
      <c r="F25" s="87"/>
      <c r="G25" s="87"/>
      <c r="H25" s="87"/>
      <c r="I25" s="87"/>
      <c r="J25" s="87"/>
      <c r="K25" s="98"/>
      <c r="L25" s="97"/>
      <c r="M25" s="99"/>
      <c r="N25" s="87"/>
      <c r="O25" s="87"/>
      <c r="P25" s="98"/>
      <c r="Q25" s="87"/>
    </row>
    <row r="26" spans="2:37">
      <c r="B26" s="86" t="s">
        <v>48</v>
      </c>
      <c r="C26" s="87"/>
      <c r="D26" s="87"/>
      <c r="E26" s="87"/>
      <c r="F26" s="87"/>
      <c r="G26" s="87"/>
      <c r="H26" s="97">
        <v>3.858692393831741</v>
      </c>
      <c r="I26" s="87"/>
      <c r="J26" s="87"/>
      <c r="K26" s="98">
        <v>9.2191225522578781E-3</v>
      </c>
      <c r="L26" s="97"/>
      <c r="M26" s="99"/>
      <c r="N26" s="97">
        <v>642370.70555999991</v>
      </c>
      <c r="O26" s="87"/>
      <c r="P26" s="98">
        <v>0.51163175327965016</v>
      </c>
      <c r="Q26" s="98">
        <v>0.28584287047085055</v>
      </c>
    </row>
    <row r="27" spans="2:37">
      <c r="B27" s="88" t="s">
        <v>25</v>
      </c>
      <c r="C27" s="85"/>
      <c r="D27" s="85"/>
      <c r="E27" s="85"/>
      <c r="F27" s="85"/>
      <c r="G27" s="85"/>
      <c r="H27" s="94">
        <v>0.61151557103815657</v>
      </c>
      <c r="I27" s="85"/>
      <c r="J27" s="85"/>
      <c r="K27" s="95">
        <v>1.4702202217549798E-3</v>
      </c>
      <c r="L27" s="94"/>
      <c r="M27" s="96"/>
      <c r="N27" s="94">
        <v>32717.640910000002</v>
      </c>
      <c r="O27" s="85"/>
      <c r="P27" s="95">
        <v>2.6058759898405399E-2</v>
      </c>
      <c r="Q27" s="95">
        <v>1.4558734250803111E-2</v>
      </c>
    </row>
    <row r="28" spans="2:37">
      <c r="B28" s="89" t="s">
        <v>270</v>
      </c>
      <c r="C28" s="87" t="s">
        <v>271</v>
      </c>
      <c r="D28" s="100" t="s">
        <v>128</v>
      </c>
      <c r="E28" s="87" t="s">
        <v>250</v>
      </c>
      <c r="F28" s="87"/>
      <c r="G28" s="87"/>
      <c r="H28" s="97">
        <v>0.76</v>
      </c>
      <c r="I28" s="100" t="s">
        <v>251</v>
      </c>
      <c r="J28" s="101">
        <v>0</v>
      </c>
      <c r="K28" s="98">
        <v>1.6000000000000001E-3</v>
      </c>
      <c r="L28" s="97">
        <v>6500000</v>
      </c>
      <c r="M28" s="99">
        <v>99.88</v>
      </c>
      <c r="N28" s="97">
        <v>6492.2</v>
      </c>
      <c r="O28" s="98">
        <v>7.2222222222222219E-4</v>
      </c>
      <c r="P28" s="98">
        <v>5.1708704022336406E-3</v>
      </c>
      <c r="Q28" s="98">
        <v>2.8889067754935497E-3</v>
      </c>
    </row>
    <row r="29" spans="2:37">
      <c r="B29" s="89" t="s">
        <v>272</v>
      </c>
      <c r="C29" s="87" t="s">
        <v>273</v>
      </c>
      <c r="D29" s="100" t="s">
        <v>128</v>
      </c>
      <c r="E29" s="87" t="s">
        <v>250</v>
      </c>
      <c r="F29" s="87"/>
      <c r="G29" s="87"/>
      <c r="H29" s="97">
        <v>0.51</v>
      </c>
      <c r="I29" s="100" t="s">
        <v>251</v>
      </c>
      <c r="J29" s="101">
        <v>0</v>
      </c>
      <c r="K29" s="98">
        <v>1.4000000000000002E-3</v>
      </c>
      <c r="L29" s="97">
        <v>16246813.68</v>
      </c>
      <c r="M29" s="99">
        <v>99.93</v>
      </c>
      <c r="N29" s="97">
        <v>16235.440909999999</v>
      </c>
      <c r="O29" s="98">
        <v>1.8052015200000001E-3</v>
      </c>
      <c r="P29" s="98">
        <v>1.2931111313381012E-2</v>
      </c>
      <c r="Q29" s="98">
        <v>7.2244655506645151E-3</v>
      </c>
    </row>
    <row r="30" spans="2:37">
      <c r="B30" s="89" t="s">
        <v>274</v>
      </c>
      <c r="C30" s="87" t="s">
        <v>275</v>
      </c>
      <c r="D30" s="100" t="s">
        <v>128</v>
      </c>
      <c r="E30" s="87" t="s">
        <v>250</v>
      </c>
      <c r="F30" s="87"/>
      <c r="G30" s="87"/>
      <c r="H30" s="97">
        <v>0.68</v>
      </c>
      <c r="I30" s="100" t="s">
        <v>251</v>
      </c>
      <c r="J30" s="101">
        <v>0</v>
      </c>
      <c r="K30" s="98">
        <v>1.5E-3</v>
      </c>
      <c r="L30" s="97">
        <v>10000000</v>
      </c>
      <c r="M30" s="99">
        <v>99.9</v>
      </c>
      <c r="N30" s="97">
        <v>9990</v>
      </c>
      <c r="O30" s="98">
        <v>1.1111111111111111E-3</v>
      </c>
      <c r="P30" s="98">
        <v>7.9567781827907455E-3</v>
      </c>
      <c r="Q30" s="98">
        <v>4.4453619246450455E-3</v>
      </c>
    </row>
    <row r="31" spans="2:37">
      <c r="B31" s="90"/>
      <c r="C31" s="87"/>
      <c r="D31" s="87"/>
      <c r="E31" s="87"/>
      <c r="F31" s="87"/>
      <c r="G31" s="87"/>
      <c r="H31" s="87"/>
      <c r="I31" s="87"/>
      <c r="J31" s="87"/>
      <c r="K31" s="98"/>
      <c r="L31" s="97"/>
      <c r="M31" s="99"/>
      <c r="N31" s="87"/>
      <c r="O31" s="87"/>
      <c r="P31" s="98"/>
      <c r="Q31" s="87"/>
    </row>
    <row r="32" spans="2:37">
      <c r="B32" s="88" t="s">
        <v>26</v>
      </c>
      <c r="C32" s="85"/>
      <c r="D32" s="85"/>
      <c r="E32" s="85"/>
      <c r="F32" s="85"/>
      <c r="G32" s="85"/>
      <c r="H32" s="94">
        <v>4.0329553827669757</v>
      </c>
      <c r="I32" s="85"/>
      <c r="J32" s="85"/>
      <c r="K32" s="95">
        <v>9.6349751389115754E-3</v>
      </c>
      <c r="L32" s="94"/>
      <c r="M32" s="96"/>
      <c r="N32" s="94">
        <v>609653.06464999996</v>
      </c>
      <c r="O32" s="85"/>
      <c r="P32" s="95">
        <v>0.48557299338124477</v>
      </c>
      <c r="Q32" s="95">
        <v>0.27128413622004743</v>
      </c>
    </row>
    <row r="33" spans="2:17">
      <c r="B33" s="89" t="s">
        <v>276</v>
      </c>
      <c r="C33" s="87" t="s">
        <v>277</v>
      </c>
      <c r="D33" s="100" t="s">
        <v>128</v>
      </c>
      <c r="E33" s="87" t="s">
        <v>250</v>
      </c>
      <c r="F33" s="87"/>
      <c r="G33" s="87"/>
      <c r="H33" s="97">
        <v>1.1100000000000001</v>
      </c>
      <c r="I33" s="100" t="s">
        <v>251</v>
      </c>
      <c r="J33" s="101">
        <v>5.5E-2</v>
      </c>
      <c r="K33" s="98">
        <v>2.0999999999999999E-3</v>
      </c>
      <c r="L33" s="97">
        <v>12334465.16</v>
      </c>
      <c r="M33" s="99">
        <v>110.77</v>
      </c>
      <c r="N33" s="97">
        <v>13662.88674</v>
      </c>
      <c r="O33" s="98">
        <v>6.8528248085348285E-4</v>
      </c>
      <c r="P33" s="98">
        <v>1.0882138050728024E-2</v>
      </c>
      <c r="Q33" s="98">
        <v>6.0797273768502169E-3</v>
      </c>
    </row>
    <row r="34" spans="2:17">
      <c r="B34" s="89" t="s">
        <v>278</v>
      </c>
      <c r="C34" s="87" t="s">
        <v>279</v>
      </c>
      <c r="D34" s="100" t="s">
        <v>128</v>
      </c>
      <c r="E34" s="87" t="s">
        <v>250</v>
      </c>
      <c r="F34" s="87"/>
      <c r="G34" s="87"/>
      <c r="H34" s="97">
        <v>2.87</v>
      </c>
      <c r="I34" s="100" t="s">
        <v>251</v>
      </c>
      <c r="J34" s="101">
        <v>0.06</v>
      </c>
      <c r="K34" s="98">
        <v>6.5000000000000006E-3</v>
      </c>
      <c r="L34" s="97">
        <v>5123314.7300000004</v>
      </c>
      <c r="M34" s="99">
        <v>121.74</v>
      </c>
      <c r="N34" s="97">
        <v>6237.1231200000002</v>
      </c>
      <c r="O34" s="98">
        <v>2.7953032026268074E-4</v>
      </c>
      <c r="P34" s="98">
        <v>4.9677082246842585E-3</v>
      </c>
      <c r="Q34" s="98">
        <v>2.7754023660631942E-3</v>
      </c>
    </row>
    <row r="35" spans="2:17">
      <c r="B35" s="89" t="s">
        <v>280</v>
      </c>
      <c r="C35" s="87" t="s">
        <v>281</v>
      </c>
      <c r="D35" s="100" t="s">
        <v>128</v>
      </c>
      <c r="E35" s="87" t="s">
        <v>250</v>
      </c>
      <c r="F35" s="87"/>
      <c r="G35" s="87"/>
      <c r="H35" s="97">
        <v>8.57</v>
      </c>
      <c r="I35" s="100" t="s">
        <v>251</v>
      </c>
      <c r="J35" s="101">
        <v>6.25E-2</v>
      </c>
      <c r="K35" s="98">
        <v>2.1399999999999995E-2</v>
      </c>
      <c r="L35" s="97">
        <v>7383456.9500000002</v>
      </c>
      <c r="M35" s="99">
        <v>140.5</v>
      </c>
      <c r="N35" s="97">
        <v>10373.756810000001</v>
      </c>
      <c r="O35" s="98">
        <v>4.4054945940116309E-4</v>
      </c>
      <c r="P35" s="98">
        <v>8.2624306165550478E-3</v>
      </c>
      <c r="Q35" s="98">
        <v>4.6161264803504755E-3</v>
      </c>
    </row>
    <row r="36" spans="2:17">
      <c r="B36" s="89" t="s">
        <v>282</v>
      </c>
      <c r="C36" s="87" t="s">
        <v>283</v>
      </c>
      <c r="D36" s="100" t="s">
        <v>128</v>
      </c>
      <c r="E36" s="87" t="s">
        <v>250</v>
      </c>
      <c r="F36" s="87"/>
      <c r="G36" s="87"/>
      <c r="H36" s="97">
        <v>7.15</v>
      </c>
      <c r="I36" s="100" t="s">
        <v>251</v>
      </c>
      <c r="J36" s="101">
        <v>3.7499999999999999E-2</v>
      </c>
      <c r="K36" s="98">
        <v>1.84E-2</v>
      </c>
      <c r="L36" s="97">
        <v>40086399.280000001</v>
      </c>
      <c r="M36" s="99">
        <v>117.33</v>
      </c>
      <c r="N36" s="97">
        <v>47033.37326</v>
      </c>
      <c r="O36" s="98">
        <v>3.0016715683147169E-3</v>
      </c>
      <c r="P36" s="98">
        <v>3.746087269451668E-2</v>
      </c>
      <c r="Q36" s="98">
        <v>2.0928965633395635E-2</v>
      </c>
    </row>
    <row r="37" spans="2:17">
      <c r="B37" s="89" t="s">
        <v>284</v>
      </c>
      <c r="C37" s="87" t="s">
        <v>285</v>
      </c>
      <c r="D37" s="100" t="s">
        <v>128</v>
      </c>
      <c r="E37" s="87" t="s">
        <v>250</v>
      </c>
      <c r="F37" s="87"/>
      <c r="G37" s="87"/>
      <c r="H37" s="97">
        <v>0.41000000000000003</v>
      </c>
      <c r="I37" s="100" t="s">
        <v>251</v>
      </c>
      <c r="J37" s="101">
        <v>2.5000000000000001E-2</v>
      </c>
      <c r="K37" s="98">
        <v>1.2999999999999997E-3</v>
      </c>
      <c r="L37" s="97">
        <v>34644615.259999998</v>
      </c>
      <c r="M37" s="99">
        <v>102.45</v>
      </c>
      <c r="N37" s="97">
        <v>35493.409520000001</v>
      </c>
      <c r="O37" s="98">
        <v>2.6813186839007813E-3</v>
      </c>
      <c r="P37" s="98">
        <v>2.826958823839773E-2</v>
      </c>
      <c r="Q37" s="98">
        <v>1.5793899024628827E-2</v>
      </c>
    </row>
    <row r="38" spans="2:17">
      <c r="B38" s="89" t="s">
        <v>286</v>
      </c>
      <c r="C38" s="87" t="s">
        <v>287</v>
      </c>
      <c r="D38" s="100" t="s">
        <v>128</v>
      </c>
      <c r="E38" s="87" t="s">
        <v>250</v>
      </c>
      <c r="F38" s="87"/>
      <c r="G38" s="87"/>
      <c r="H38" s="97">
        <v>3.29</v>
      </c>
      <c r="I38" s="100" t="s">
        <v>251</v>
      </c>
      <c r="J38" s="101">
        <v>2.2499999999999999E-2</v>
      </c>
      <c r="K38" s="98">
        <v>7.4999999999999997E-3</v>
      </c>
      <c r="L38" s="97">
        <v>85214.76</v>
      </c>
      <c r="M38" s="99">
        <v>106.37</v>
      </c>
      <c r="N38" s="97">
        <v>90.642939999999996</v>
      </c>
      <c r="O38" s="98">
        <v>6.5482524534979781E-6</v>
      </c>
      <c r="P38" s="98">
        <v>7.2194771513114158E-5</v>
      </c>
      <c r="Q38" s="98">
        <v>4.0334401823211745E-5</v>
      </c>
    </row>
    <row r="39" spans="2:17">
      <c r="B39" s="89" t="s">
        <v>288</v>
      </c>
      <c r="C39" s="87" t="s">
        <v>289</v>
      </c>
      <c r="D39" s="100" t="s">
        <v>128</v>
      </c>
      <c r="E39" s="87" t="s">
        <v>250</v>
      </c>
      <c r="F39" s="87"/>
      <c r="G39" s="87"/>
      <c r="H39" s="97">
        <v>1.82</v>
      </c>
      <c r="I39" s="100" t="s">
        <v>251</v>
      </c>
      <c r="J39" s="101">
        <v>1.2500000000000001E-2</v>
      </c>
      <c r="K39" s="98">
        <v>3.2000000000000002E-3</v>
      </c>
      <c r="L39" s="97">
        <v>141868615.34999999</v>
      </c>
      <c r="M39" s="99">
        <v>101.92</v>
      </c>
      <c r="N39" s="97">
        <v>144592.49763</v>
      </c>
      <c r="O39" s="98">
        <v>1.428520661139549E-2</v>
      </c>
      <c r="P39" s="98">
        <v>0.11516420726102167</v>
      </c>
      <c r="Q39" s="98">
        <v>6.4340939294667762E-2</v>
      </c>
    </row>
    <row r="40" spans="2:17">
      <c r="B40" s="89" t="s">
        <v>290</v>
      </c>
      <c r="C40" s="87" t="s">
        <v>291</v>
      </c>
      <c r="D40" s="100" t="s">
        <v>128</v>
      </c>
      <c r="E40" s="87" t="s">
        <v>250</v>
      </c>
      <c r="F40" s="87"/>
      <c r="G40" s="87"/>
      <c r="H40" s="97">
        <v>1.9800000000000002</v>
      </c>
      <c r="I40" s="100" t="s">
        <v>251</v>
      </c>
      <c r="J40" s="101">
        <v>0.04</v>
      </c>
      <c r="K40" s="98">
        <v>4.0000000000000001E-3</v>
      </c>
      <c r="L40" s="97">
        <v>24818980.620000001</v>
      </c>
      <c r="M40" s="99">
        <v>111.14</v>
      </c>
      <c r="N40" s="97">
        <v>27583.815770000001</v>
      </c>
      <c r="O40" s="98">
        <v>1.4799494757173966E-3</v>
      </c>
      <c r="P40" s="98">
        <v>2.1969800151837367E-2</v>
      </c>
      <c r="Q40" s="98">
        <v>1.2274278714752909E-2</v>
      </c>
    </row>
    <row r="41" spans="2:17">
      <c r="B41" s="89" t="s">
        <v>292</v>
      </c>
      <c r="C41" s="87" t="s">
        <v>293</v>
      </c>
      <c r="D41" s="100" t="s">
        <v>128</v>
      </c>
      <c r="E41" s="87" t="s">
        <v>250</v>
      </c>
      <c r="F41" s="87"/>
      <c r="G41" s="87"/>
      <c r="H41" s="97">
        <v>5.2099999999999991</v>
      </c>
      <c r="I41" s="100" t="s">
        <v>251</v>
      </c>
      <c r="J41" s="101">
        <v>5.5E-2</v>
      </c>
      <c r="K41" s="98">
        <v>1.34E-2</v>
      </c>
      <c r="L41" s="97">
        <v>108881944.06999999</v>
      </c>
      <c r="M41" s="99">
        <v>129.19999999999999</v>
      </c>
      <c r="N41" s="97">
        <v>140675.46651</v>
      </c>
      <c r="O41" s="98">
        <v>6.068448292709144E-3</v>
      </c>
      <c r="P41" s="98">
        <v>0.11204439267073854</v>
      </c>
      <c r="Q41" s="98">
        <v>6.2597934189713031E-2</v>
      </c>
    </row>
    <row r="42" spans="2:17">
      <c r="B42" s="89" t="s">
        <v>294</v>
      </c>
      <c r="C42" s="87" t="s">
        <v>295</v>
      </c>
      <c r="D42" s="100" t="s">
        <v>128</v>
      </c>
      <c r="E42" s="87" t="s">
        <v>250</v>
      </c>
      <c r="F42" s="87"/>
      <c r="G42" s="87"/>
      <c r="H42" s="97">
        <v>6.3</v>
      </c>
      <c r="I42" s="100" t="s">
        <v>251</v>
      </c>
      <c r="J42" s="101">
        <v>4.2500000000000003E-2</v>
      </c>
      <c r="K42" s="98">
        <v>1.6500000000000001E-2</v>
      </c>
      <c r="L42" s="97">
        <v>37330357.270000003</v>
      </c>
      <c r="M42" s="99">
        <v>120.81</v>
      </c>
      <c r="N42" s="97">
        <v>45098.804109999997</v>
      </c>
      <c r="O42" s="98">
        <v>2.2277340188753291E-3</v>
      </c>
      <c r="P42" s="98">
        <v>3.5920038099339496E-2</v>
      </c>
      <c r="Q42" s="98">
        <v>2.006811878254449E-2</v>
      </c>
    </row>
    <row r="43" spans="2:17">
      <c r="B43" s="89" t="s">
        <v>296</v>
      </c>
      <c r="C43" s="87" t="s">
        <v>297</v>
      </c>
      <c r="D43" s="100" t="s">
        <v>128</v>
      </c>
      <c r="E43" s="87" t="s">
        <v>250</v>
      </c>
      <c r="F43" s="87"/>
      <c r="G43" s="87"/>
      <c r="H43" s="97">
        <v>8.92</v>
      </c>
      <c r="I43" s="100" t="s">
        <v>251</v>
      </c>
      <c r="J43" s="101">
        <v>1.7500000000000002E-2</v>
      </c>
      <c r="K43" s="98">
        <v>2.0900000000000002E-2</v>
      </c>
      <c r="L43" s="97">
        <v>1222744.99</v>
      </c>
      <c r="M43" s="99">
        <v>97.65</v>
      </c>
      <c r="N43" s="97">
        <v>1194.01043</v>
      </c>
      <c r="O43" s="98">
        <v>1.9378220676642219E-4</v>
      </c>
      <c r="P43" s="98">
        <v>9.50998612557417E-4</v>
      </c>
      <c r="Q43" s="98">
        <v>5.313121624775834E-4</v>
      </c>
    </row>
    <row r="44" spans="2:17">
      <c r="B44" s="89" t="s">
        <v>298</v>
      </c>
      <c r="C44" s="87" t="s">
        <v>299</v>
      </c>
      <c r="D44" s="100" t="s">
        <v>128</v>
      </c>
      <c r="E44" s="87" t="s">
        <v>250</v>
      </c>
      <c r="F44" s="87"/>
      <c r="G44" s="87"/>
      <c r="H44" s="97">
        <v>3.6699999999999995</v>
      </c>
      <c r="I44" s="100" t="s">
        <v>251</v>
      </c>
      <c r="J44" s="101">
        <v>0.05</v>
      </c>
      <c r="K44" s="98">
        <v>8.8999999999999999E-3</v>
      </c>
      <c r="L44" s="97">
        <v>25652250.530000001</v>
      </c>
      <c r="M44" s="99">
        <v>121</v>
      </c>
      <c r="N44" s="97">
        <v>31039.223420000002</v>
      </c>
      <c r="O44" s="98">
        <v>1.43736096391672E-3</v>
      </c>
      <c r="P44" s="98">
        <v>2.4721943515417771E-2</v>
      </c>
      <c r="Q44" s="98">
        <v>1.3811870066248125E-2</v>
      </c>
    </row>
    <row r="45" spans="2:17">
      <c r="B45" s="89" t="s">
        <v>300</v>
      </c>
      <c r="C45" s="87" t="s">
        <v>301</v>
      </c>
      <c r="D45" s="100" t="s">
        <v>128</v>
      </c>
      <c r="E45" s="87" t="s">
        <v>250</v>
      </c>
      <c r="F45" s="87"/>
      <c r="G45" s="87"/>
      <c r="H45" s="97">
        <v>15.700000000000001</v>
      </c>
      <c r="I45" s="100" t="s">
        <v>251</v>
      </c>
      <c r="J45" s="101">
        <v>5.5E-2</v>
      </c>
      <c r="K45" s="98">
        <v>3.1999999999999994E-2</v>
      </c>
      <c r="L45" s="97">
        <v>22164458.280000001</v>
      </c>
      <c r="M45" s="99">
        <v>145.32</v>
      </c>
      <c r="N45" s="97">
        <v>32209.389709999999</v>
      </c>
      <c r="O45" s="98">
        <v>1.9004039072196108E-3</v>
      </c>
      <c r="P45" s="98">
        <v>2.5653950883436707E-2</v>
      </c>
      <c r="Q45" s="98">
        <v>1.4332572035324115E-2</v>
      </c>
    </row>
    <row r="46" spans="2:17">
      <c r="B46" s="89" t="s">
        <v>302</v>
      </c>
      <c r="C46" s="87" t="s">
        <v>303</v>
      </c>
      <c r="D46" s="100" t="s">
        <v>128</v>
      </c>
      <c r="E46" s="87" t="s">
        <v>250</v>
      </c>
      <c r="F46" s="87"/>
      <c r="G46" s="87"/>
      <c r="H46" s="97">
        <v>0.66999999999999993</v>
      </c>
      <c r="I46" s="100" t="s">
        <v>251</v>
      </c>
      <c r="J46" s="101">
        <v>4.2500000000000003E-2</v>
      </c>
      <c r="K46" s="98">
        <v>1.2999999999999999E-3</v>
      </c>
      <c r="L46" s="97">
        <v>23718809.739999998</v>
      </c>
      <c r="M46" s="99">
        <v>104.17</v>
      </c>
      <c r="N46" s="97">
        <v>24707.883539999999</v>
      </c>
      <c r="O46" s="98">
        <v>1.4211377125784488E-3</v>
      </c>
      <c r="P46" s="98">
        <v>1.967919406346412E-2</v>
      </c>
      <c r="Q46" s="98">
        <v>1.0994543015743747E-2</v>
      </c>
    </row>
    <row r="47" spans="2:17">
      <c r="B47" s="89" t="s">
        <v>304</v>
      </c>
      <c r="C47" s="87" t="s">
        <v>305</v>
      </c>
      <c r="D47" s="100" t="s">
        <v>128</v>
      </c>
      <c r="E47" s="87" t="s">
        <v>250</v>
      </c>
      <c r="F47" s="87"/>
      <c r="G47" s="87"/>
      <c r="H47" s="97">
        <v>0.08</v>
      </c>
      <c r="I47" s="100" t="s">
        <v>251</v>
      </c>
      <c r="J47" s="101">
        <v>6.5000000000000002E-2</v>
      </c>
      <c r="K47" s="98">
        <v>2.0999999999999999E-3</v>
      </c>
      <c r="L47" s="97">
        <v>46629841.880000003</v>
      </c>
      <c r="M47" s="99">
        <v>106.5</v>
      </c>
      <c r="N47" s="97">
        <v>49660.781139999999</v>
      </c>
      <c r="O47" s="98">
        <v>1.104852924389607E-2</v>
      </c>
      <c r="P47" s="98">
        <v>3.9553535527036845E-2</v>
      </c>
      <c r="Q47" s="98">
        <v>2.2098112675464139E-2</v>
      </c>
    </row>
    <row r="48" spans="2:17">
      <c r="B48" s="90"/>
      <c r="C48" s="87"/>
      <c r="D48" s="87"/>
      <c r="E48" s="87"/>
      <c r="F48" s="87"/>
      <c r="G48" s="87"/>
      <c r="H48" s="87"/>
      <c r="I48" s="87"/>
      <c r="J48" s="87"/>
      <c r="K48" s="98"/>
      <c r="L48" s="97"/>
      <c r="M48" s="99"/>
      <c r="N48" s="87"/>
      <c r="O48" s="87"/>
      <c r="P48" s="98"/>
      <c r="Q48" s="87"/>
    </row>
    <row r="49" spans="2:17">
      <c r="B49" s="84" t="s">
        <v>240</v>
      </c>
      <c r="C49" s="85"/>
      <c r="D49" s="85"/>
      <c r="E49" s="85"/>
      <c r="F49" s="85"/>
      <c r="G49" s="85"/>
      <c r="H49" s="94">
        <v>5.265240163024016</v>
      </c>
      <c r="I49" s="85"/>
      <c r="J49" s="85"/>
      <c r="K49" s="95">
        <v>1.8472870371709294E-2</v>
      </c>
      <c r="L49" s="94"/>
      <c r="M49" s="96"/>
      <c r="N49" s="94">
        <v>8862.1175500000008</v>
      </c>
      <c r="O49" s="85"/>
      <c r="P49" s="95">
        <v>7.0584488063230207E-3</v>
      </c>
      <c r="Q49" s="95">
        <v>3.9434754683181821E-3</v>
      </c>
    </row>
    <row r="50" spans="2:17">
      <c r="B50" s="88" t="s">
        <v>64</v>
      </c>
      <c r="C50" s="85"/>
      <c r="D50" s="85"/>
      <c r="E50" s="85"/>
      <c r="F50" s="85"/>
      <c r="G50" s="85"/>
      <c r="H50" s="94">
        <v>7.1799999999999988</v>
      </c>
      <c r="I50" s="85"/>
      <c r="J50" s="85"/>
      <c r="K50" s="95">
        <v>1.4600000000000002E-2</v>
      </c>
      <c r="L50" s="94"/>
      <c r="M50" s="96"/>
      <c r="N50" s="94">
        <v>1991.7915800000001</v>
      </c>
      <c r="O50" s="85"/>
      <c r="P50" s="95">
        <v>1.5864107896306613E-3</v>
      </c>
      <c r="Q50" s="95">
        <v>8.863097549109706E-4</v>
      </c>
    </row>
    <row r="51" spans="2:17">
      <c r="B51" s="89" t="s">
        <v>306</v>
      </c>
      <c r="C51" s="87" t="s">
        <v>307</v>
      </c>
      <c r="D51" s="100" t="s">
        <v>31</v>
      </c>
      <c r="E51" s="87" t="s">
        <v>308</v>
      </c>
      <c r="F51" s="87" t="s">
        <v>309</v>
      </c>
      <c r="G51" s="87"/>
      <c r="H51" s="97">
        <v>7.1799999999999988</v>
      </c>
      <c r="I51" s="100" t="s">
        <v>310</v>
      </c>
      <c r="J51" s="101">
        <v>2.8750000000000001E-2</v>
      </c>
      <c r="K51" s="98">
        <v>1.4600000000000002E-2</v>
      </c>
      <c r="L51" s="97">
        <v>415000</v>
      </c>
      <c r="M51" s="99">
        <v>110.36</v>
      </c>
      <c r="N51" s="97">
        <v>1991.7915800000001</v>
      </c>
      <c r="O51" s="98">
        <v>2.7666666666666665E-4</v>
      </c>
      <c r="P51" s="98">
        <v>1.5864107896306613E-3</v>
      </c>
      <c r="Q51" s="98">
        <v>8.863097549109706E-4</v>
      </c>
    </row>
    <row r="52" spans="2:17">
      <c r="B52" s="90"/>
      <c r="C52" s="87"/>
      <c r="D52" s="87"/>
      <c r="E52" s="87"/>
      <c r="F52" s="87"/>
      <c r="G52" s="87"/>
      <c r="H52" s="87"/>
      <c r="I52" s="87"/>
      <c r="J52" s="87"/>
      <c r="K52" s="98"/>
      <c r="L52" s="97"/>
      <c r="M52" s="99"/>
      <c r="N52" s="87"/>
      <c r="O52" s="87"/>
      <c r="P52" s="98"/>
      <c r="Q52" s="87"/>
    </row>
    <row r="53" spans="2:17">
      <c r="B53" s="88" t="s">
        <v>65</v>
      </c>
      <c r="C53" s="85"/>
      <c r="D53" s="85"/>
      <c r="E53" s="85"/>
      <c r="F53" s="85"/>
      <c r="G53" s="85"/>
      <c r="H53" s="94">
        <v>4.7101278528273367</v>
      </c>
      <c r="I53" s="85"/>
      <c r="J53" s="85"/>
      <c r="K53" s="95">
        <v>1.9595662889922524E-2</v>
      </c>
      <c r="L53" s="94"/>
      <c r="M53" s="96"/>
      <c r="N53" s="94">
        <v>6870.3259700000017</v>
      </c>
      <c r="O53" s="85"/>
      <c r="P53" s="95">
        <v>5.4720380166923595E-3</v>
      </c>
      <c r="Q53" s="95">
        <v>3.0571657134072119E-3</v>
      </c>
    </row>
    <row r="54" spans="2:17">
      <c r="B54" s="89" t="s">
        <v>311</v>
      </c>
      <c r="C54" s="87" t="s">
        <v>312</v>
      </c>
      <c r="D54" s="100" t="s">
        <v>31</v>
      </c>
      <c r="E54" s="87" t="s">
        <v>313</v>
      </c>
      <c r="F54" s="87" t="s">
        <v>314</v>
      </c>
      <c r="G54" s="87"/>
      <c r="H54" s="97">
        <v>1.9200000000000002</v>
      </c>
      <c r="I54" s="100" t="s">
        <v>174</v>
      </c>
      <c r="J54" s="101">
        <v>5.5E-2</v>
      </c>
      <c r="K54" s="98">
        <v>2.0100000000000003E-2</v>
      </c>
      <c r="L54" s="97">
        <v>378000</v>
      </c>
      <c r="M54" s="99">
        <v>106.93</v>
      </c>
      <c r="N54" s="97">
        <v>1178.57349</v>
      </c>
      <c r="O54" s="98">
        <v>1.8439044178486435E-5</v>
      </c>
      <c r="P54" s="98">
        <v>9.3870348669144608E-4</v>
      </c>
      <c r="Q54" s="98">
        <v>5.2444301479900185E-4</v>
      </c>
    </row>
    <row r="55" spans="2:17">
      <c r="B55" s="89" t="s">
        <v>315</v>
      </c>
      <c r="C55" s="87" t="s">
        <v>316</v>
      </c>
      <c r="D55" s="100" t="s">
        <v>31</v>
      </c>
      <c r="E55" s="87" t="s">
        <v>313</v>
      </c>
      <c r="F55" s="87" t="s">
        <v>314</v>
      </c>
      <c r="G55" s="87"/>
      <c r="H55" s="97">
        <v>1.33</v>
      </c>
      <c r="I55" s="100" t="s">
        <v>317</v>
      </c>
      <c r="J55" s="101">
        <v>4.2500000000000003E-2</v>
      </c>
      <c r="K55" s="98">
        <v>6.2000000000000006E-3</v>
      </c>
      <c r="L55" s="97">
        <v>1512000</v>
      </c>
      <c r="M55" s="99">
        <v>104.825</v>
      </c>
      <c r="N55" s="97">
        <v>717.8111899999999</v>
      </c>
      <c r="O55" s="98">
        <v>2.3000648825181014E-5</v>
      </c>
      <c r="P55" s="98">
        <v>5.7171815975526135E-4</v>
      </c>
      <c r="Q55" s="98">
        <v>3.1941246577679179E-4</v>
      </c>
    </row>
    <row r="56" spans="2:17">
      <c r="B56" s="89" t="s">
        <v>318</v>
      </c>
      <c r="C56" s="87" t="s">
        <v>319</v>
      </c>
      <c r="D56" s="100" t="s">
        <v>31</v>
      </c>
      <c r="E56" s="87" t="s">
        <v>313</v>
      </c>
      <c r="F56" s="87" t="s">
        <v>314</v>
      </c>
      <c r="G56" s="87"/>
      <c r="H56" s="97">
        <v>8.3000000000000007</v>
      </c>
      <c r="I56" s="100" t="s">
        <v>320</v>
      </c>
      <c r="J56" s="101">
        <v>0.02</v>
      </c>
      <c r="K56" s="98">
        <v>2.2700000000000001E-2</v>
      </c>
      <c r="L56" s="97">
        <v>378000</v>
      </c>
      <c r="M56" s="99">
        <v>97.765600000000006</v>
      </c>
      <c r="N56" s="97">
        <v>1453.1440500000001</v>
      </c>
      <c r="O56" s="98">
        <v>5.7277066444427604E-6</v>
      </c>
      <c r="P56" s="98">
        <v>1.1573918792284468E-3</v>
      </c>
      <c r="Q56" s="98">
        <v>6.4662174483428399E-4</v>
      </c>
    </row>
    <row r="57" spans="2:17">
      <c r="B57" s="89" t="s">
        <v>321</v>
      </c>
      <c r="C57" s="87" t="s">
        <v>322</v>
      </c>
      <c r="D57" s="100" t="s">
        <v>31</v>
      </c>
      <c r="E57" s="87" t="s">
        <v>323</v>
      </c>
      <c r="F57" s="87" t="s">
        <v>314</v>
      </c>
      <c r="G57" s="87"/>
      <c r="H57" s="97">
        <v>2.91</v>
      </c>
      <c r="I57" s="100" t="s">
        <v>324</v>
      </c>
      <c r="J57" s="101">
        <v>1.8749999999999999E-2</v>
      </c>
      <c r="K57" s="98">
        <v>1.26E-2</v>
      </c>
      <c r="L57" s="97">
        <v>226000</v>
      </c>
      <c r="M57" s="99">
        <v>101.678</v>
      </c>
      <c r="N57" s="97">
        <v>1329.7882199999999</v>
      </c>
      <c r="O57" s="98">
        <v>3.7666666666666664E-4</v>
      </c>
      <c r="P57" s="98">
        <v>1.0591421317946085E-3</v>
      </c>
      <c r="Q57" s="98">
        <v>5.9173072282577661E-4</v>
      </c>
    </row>
    <row r="58" spans="2:17">
      <c r="B58" s="89" t="s">
        <v>325</v>
      </c>
      <c r="C58" s="87" t="s">
        <v>326</v>
      </c>
      <c r="D58" s="100" t="s">
        <v>31</v>
      </c>
      <c r="E58" s="87" t="s">
        <v>327</v>
      </c>
      <c r="F58" s="87" t="s">
        <v>328</v>
      </c>
      <c r="G58" s="87"/>
      <c r="H58" s="97">
        <v>6.0299999999999994</v>
      </c>
      <c r="I58" s="100" t="s">
        <v>320</v>
      </c>
      <c r="J58" s="101">
        <v>2.4500000000000001E-2</v>
      </c>
      <c r="K58" s="98">
        <v>2.5900000000000003E-2</v>
      </c>
      <c r="L58" s="97">
        <v>567000</v>
      </c>
      <c r="M58" s="99">
        <v>99.018000000000001</v>
      </c>
      <c r="N58" s="97">
        <v>2191.00902</v>
      </c>
      <c r="O58" s="98">
        <v>5.6700000000000001E-4</v>
      </c>
      <c r="P58" s="98">
        <v>1.7450823592225957E-3</v>
      </c>
      <c r="Q58" s="98">
        <v>9.7495776517135676E-4</v>
      </c>
    </row>
    <row r="59" spans="2:17">
      <c r="C59" s="1"/>
      <c r="D59" s="1"/>
      <c r="Q59" s="141"/>
    </row>
    <row r="60" spans="2:17">
      <c r="C60" s="1"/>
      <c r="D60" s="1"/>
      <c r="Q60" s="141"/>
    </row>
    <row r="61" spans="2:17">
      <c r="B61" s="111" t="s">
        <v>47</v>
      </c>
      <c r="C61" s="1"/>
      <c r="D61" s="1"/>
      <c r="Q61" s="141"/>
    </row>
    <row r="62" spans="2:17">
      <c r="B62" s="111" t="s">
        <v>120</v>
      </c>
      <c r="C62" s="1"/>
      <c r="D62" s="1"/>
      <c r="Q62" s="14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X1:XFD2 C5:C1048576 D1:V2 D3:XFD1048576 A1:A1048576 B1:B60 B63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5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186</v>
      </c>
      <c r="C1" s="81" t="s" vm="1">
        <v>245</v>
      </c>
    </row>
    <row r="2" spans="2:67">
      <c r="B2" s="57" t="s">
        <v>185</v>
      </c>
      <c r="C2" s="81" t="s">
        <v>246</v>
      </c>
    </row>
    <row r="3" spans="2:67">
      <c r="B3" s="57" t="s">
        <v>187</v>
      </c>
      <c r="C3" s="81" t="s">
        <v>247</v>
      </c>
    </row>
    <row r="4" spans="2:67">
      <c r="B4" s="57" t="s">
        <v>188</v>
      </c>
      <c r="C4" s="81">
        <v>69</v>
      </c>
    </row>
    <row r="6" spans="2:67" ht="26.25" customHeight="1">
      <c r="B6" s="159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3"/>
      <c r="BO6" s="3"/>
    </row>
    <row r="7" spans="2:67" ht="26.25" customHeight="1">
      <c r="B7" s="159" t="s">
        <v>95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3"/>
      <c r="AZ7" s="44"/>
      <c r="BJ7" s="3"/>
      <c r="BO7" s="3"/>
    </row>
    <row r="8" spans="2:67" s="3" customFormat="1" ht="78.75">
      <c r="B8" s="38" t="s">
        <v>123</v>
      </c>
      <c r="C8" s="14" t="s">
        <v>46</v>
      </c>
      <c r="D8" s="77" t="s">
        <v>127</v>
      </c>
      <c r="E8" s="77" t="s">
        <v>234</v>
      </c>
      <c r="F8" s="77" t="s">
        <v>125</v>
      </c>
      <c r="G8" s="14" t="s">
        <v>68</v>
      </c>
      <c r="H8" s="14" t="s">
        <v>15</v>
      </c>
      <c r="I8" s="14" t="s">
        <v>69</v>
      </c>
      <c r="J8" s="14" t="s">
        <v>110</v>
      </c>
      <c r="K8" s="14" t="s">
        <v>18</v>
      </c>
      <c r="L8" s="14" t="s">
        <v>109</v>
      </c>
      <c r="M8" s="14" t="s">
        <v>17</v>
      </c>
      <c r="N8" s="14" t="s">
        <v>19</v>
      </c>
      <c r="O8" s="14" t="s">
        <v>0</v>
      </c>
      <c r="P8" s="14" t="s">
        <v>113</v>
      </c>
      <c r="Q8" s="14" t="s">
        <v>62</v>
      </c>
      <c r="R8" s="14" t="s">
        <v>60</v>
      </c>
      <c r="S8" s="77" t="s">
        <v>189</v>
      </c>
      <c r="T8" s="39" t="s">
        <v>191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63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0" t="s">
        <v>122</v>
      </c>
      <c r="S10" s="46" t="s">
        <v>192</v>
      </c>
      <c r="T10" s="76" t="s">
        <v>235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A830"/>
  <sheetViews>
    <sheetView rightToLeft="1" zoomScale="70" zoomScaleNormal="70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18.42578125" style="2" customWidth="1"/>
    <col min="4" max="4" width="6.42578125" style="2" bestFit="1" customWidth="1"/>
    <col min="5" max="5" width="8.7109375" style="2" customWidth="1"/>
    <col min="6" max="6" width="12.28515625" style="2" customWidth="1"/>
    <col min="7" max="7" width="23.28515625" style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7.5703125" style="1" customWidth="1"/>
    <col min="12" max="12" width="8.7109375" style="1" bestFit="1" customWidth="1"/>
    <col min="13" max="13" width="8.140625" style="1" customWidth="1"/>
    <col min="14" max="14" width="8.42578125" style="1" customWidth="1"/>
    <col min="15" max="15" width="15.5703125" style="1" customWidth="1"/>
    <col min="16" max="16" width="8.5703125" style="1" customWidth="1"/>
    <col min="17" max="17" width="12.28515625" style="1" customWidth="1"/>
    <col min="18" max="18" width="11.28515625" style="1" bestFit="1" customWidth="1"/>
    <col min="19" max="19" width="11.85546875" style="1" bestFit="1" customWidth="1"/>
    <col min="20" max="20" width="9.85546875" style="1" customWidth="1"/>
    <col min="21" max="21" width="7.57031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3">
      <c r="B1" s="57" t="s">
        <v>186</v>
      </c>
      <c r="C1" s="81" t="s" vm="1">
        <v>245</v>
      </c>
    </row>
    <row r="2" spans="2:53">
      <c r="B2" s="57" t="s">
        <v>185</v>
      </c>
      <c r="C2" s="81" t="s">
        <v>246</v>
      </c>
    </row>
    <row r="3" spans="2:53">
      <c r="B3" s="57" t="s">
        <v>187</v>
      </c>
      <c r="C3" s="81" t="s">
        <v>247</v>
      </c>
    </row>
    <row r="4" spans="2:53">
      <c r="B4" s="57" t="s">
        <v>188</v>
      </c>
      <c r="C4" s="81">
        <v>69</v>
      </c>
    </row>
    <row r="6" spans="2:53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6"/>
    </row>
    <row r="7" spans="2:53" ht="26.25" customHeight="1">
      <c r="B7" s="164" t="s">
        <v>96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6"/>
      <c r="BA7" s="3"/>
    </row>
    <row r="8" spans="2:53" s="3" customFormat="1" ht="63">
      <c r="B8" s="23" t="s">
        <v>123</v>
      </c>
      <c r="C8" s="31" t="s">
        <v>46</v>
      </c>
      <c r="D8" s="77" t="s">
        <v>127</v>
      </c>
      <c r="E8" s="77" t="s">
        <v>234</v>
      </c>
      <c r="F8" s="73" t="s">
        <v>125</v>
      </c>
      <c r="G8" s="31" t="s">
        <v>68</v>
      </c>
      <c r="H8" s="31" t="s">
        <v>15</v>
      </c>
      <c r="I8" s="31" t="s">
        <v>69</v>
      </c>
      <c r="J8" s="31" t="s">
        <v>110</v>
      </c>
      <c r="K8" s="31" t="s">
        <v>18</v>
      </c>
      <c r="L8" s="31" t="s">
        <v>109</v>
      </c>
      <c r="M8" s="31" t="s">
        <v>17</v>
      </c>
      <c r="N8" s="31" t="s">
        <v>19</v>
      </c>
      <c r="O8" s="31" t="s">
        <v>0</v>
      </c>
      <c r="P8" s="31" t="s">
        <v>113</v>
      </c>
      <c r="Q8" s="31" t="s">
        <v>62</v>
      </c>
      <c r="R8" s="14" t="s">
        <v>60</v>
      </c>
      <c r="S8" s="77" t="s">
        <v>189</v>
      </c>
      <c r="T8" s="32" t="s">
        <v>191</v>
      </c>
      <c r="AW8" s="1"/>
      <c r="AX8" s="1"/>
    </row>
    <row r="9" spans="2:53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63</v>
      </c>
      <c r="Q9" s="33" t="s">
        <v>23</v>
      </c>
      <c r="R9" s="17" t="s">
        <v>20</v>
      </c>
      <c r="S9" s="33" t="s">
        <v>23</v>
      </c>
      <c r="T9" s="18" t="s">
        <v>20</v>
      </c>
      <c r="AV9" s="1"/>
      <c r="AW9" s="1"/>
      <c r="AX9" s="1"/>
      <c r="BA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121</v>
      </c>
      <c r="R10" s="20" t="s">
        <v>122</v>
      </c>
      <c r="S10" s="20" t="s">
        <v>192</v>
      </c>
      <c r="T10" s="21" t="s">
        <v>235</v>
      </c>
      <c r="U10" s="5"/>
      <c r="AV10" s="1"/>
      <c r="AW10" s="3"/>
      <c r="AX10" s="1"/>
    </row>
    <row r="11" spans="2:53" s="4" customFormat="1" ht="18" customHeight="1">
      <c r="B11" s="82" t="s">
        <v>39</v>
      </c>
      <c r="C11" s="83"/>
      <c r="D11" s="83"/>
      <c r="E11" s="83"/>
      <c r="F11" s="83"/>
      <c r="G11" s="83"/>
      <c r="H11" s="83"/>
      <c r="I11" s="83"/>
      <c r="J11" s="83"/>
      <c r="K11" s="91">
        <v>3.7749338803263446</v>
      </c>
      <c r="L11" s="83"/>
      <c r="M11" s="83"/>
      <c r="N11" s="149">
        <v>1.7980690871075497E-2</v>
      </c>
      <c r="O11" s="91"/>
      <c r="P11" s="93"/>
      <c r="Q11" s="91">
        <v>701069.0538099996</v>
      </c>
      <c r="R11" s="83"/>
      <c r="S11" s="92">
        <v>1</v>
      </c>
      <c r="T11" s="92">
        <v>0.31196253036575583</v>
      </c>
      <c r="U11" s="5"/>
      <c r="AV11" s="1"/>
      <c r="AW11" s="3"/>
      <c r="AX11" s="1"/>
      <c r="BA11" s="1"/>
    </row>
    <row r="12" spans="2:53">
      <c r="B12" s="84" t="s">
        <v>239</v>
      </c>
      <c r="C12" s="85"/>
      <c r="D12" s="85"/>
      <c r="E12" s="85"/>
      <c r="F12" s="85"/>
      <c r="G12" s="85"/>
      <c r="H12" s="85"/>
      <c r="I12" s="85"/>
      <c r="J12" s="85"/>
      <c r="K12" s="94">
        <v>3.7390763359666632</v>
      </c>
      <c r="L12" s="85"/>
      <c r="M12" s="85"/>
      <c r="N12" s="105">
        <v>1.6887323952148953E-2</v>
      </c>
      <c r="O12" s="94"/>
      <c r="P12" s="96"/>
      <c r="Q12" s="94">
        <v>641341.76705000014</v>
      </c>
      <c r="R12" s="85"/>
      <c r="S12" s="95">
        <v>0.91480541547882033</v>
      </c>
      <c r="T12" s="95">
        <v>0.28538501220506934</v>
      </c>
      <c r="AW12" s="3"/>
    </row>
    <row r="13" spans="2:53" ht="20.25">
      <c r="B13" s="104" t="s">
        <v>38</v>
      </c>
      <c r="C13" s="85"/>
      <c r="D13" s="85"/>
      <c r="E13" s="85"/>
      <c r="F13" s="85"/>
      <c r="G13" s="85"/>
      <c r="H13" s="85"/>
      <c r="I13" s="85"/>
      <c r="J13" s="85"/>
      <c r="K13" s="94">
        <v>3.6773299862550584</v>
      </c>
      <c r="L13" s="85"/>
      <c r="M13" s="85"/>
      <c r="N13" s="105">
        <v>1.5626493771744694E-2</v>
      </c>
      <c r="O13" s="94"/>
      <c r="P13" s="96"/>
      <c r="Q13" s="94">
        <v>514691.50914000021</v>
      </c>
      <c r="R13" s="85"/>
      <c r="S13" s="95">
        <v>0.7341523724986575</v>
      </c>
      <c r="T13" s="95">
        <v>0.22902803179870412</v>
      </c>
      <c r="AW13" s="4"/>
    </row>
    <row r="14" spans="2:53">
      <c r="B14" s="90" t="s">
        <v>329</v>
      </c>
      <c r="C14" s="87" t="s">
        <v>330</v>
      </c>
      <c r="D14" s="100" t="s">
        <v>128</v>
      </c>
      <c r="E14" s="100" t="s">
        <v>1565</v>
      </c>
      <c r="F14" s="87" t="s">
        <v>331</v>
      </c>
      <c r="G14" s="100" t="s">
        <v>332</v>
      </c>
      <c r="H14" s="87" t="s">
        <v>313</v>
      </c>
      <c r="I14" s="87" t="s">
        <v>168</v>
      </c>
      <c r="J14" s="87"/>
      <c r="K14" s="97">
        <v>4.45</v>
      </c>
      <c r="L14" s="100" t="s">
        <v>251</v>
      </c>
      <c r="M14" s="101">
        <v>5.8999999999999999E-3</v>
      </c>
      <c r="N14" s="101">
        <v>7.7000000000000002E-3</v>
      </c>
      <c r="O14" s="97">
        <v>9000000</v>
      </c>
      <c r="P14" s="99">
        <v>98.51</v>
      </c>
      <c r="Q14" s="97">
        <v>8865.8996800000004</v>
      </c>
      <c r="R14" s="98">
        <v>5.2152351058823527E-3</v>
      </c>
      <c r="S14" s="98">
        <v>1.2646257357699309E-2</v>
      </c>
      <c r="T14" s="98">
        <v>3.945158444964434E-3</v>
      </c>
    </row>
    <row r="15" spans="2:53">
      <c r="B15" s="90" t="s">
        <v>333</v>
      </c>
      <c r="C15" s="87" t="s">
        <v>334</v>
      </c>
      <c r="D15" s="100" t="s">
        <v>128</v>
      </c>
      <c r="E15" s="100" t="s">
        <v>1565</v>
      </c>
      <c r="F15" s="87" t="s">
        <v>331</v>
      </c>
      <c r="G15" s="100" t="s">
        <v>332</v>
      </c>
      <c r="H15" s="87" t="s">
        <v>313</v>
      </c>
      <c r="I15" s="87" t="s">
        <v>168</v>
      </c>
      <c r="J15" s="87"/>
      <c r="K15" s="97">
        <v>0.58000000000000007</v>
      </c>
      <c r="L15" s="100" t="s">
        <v>251</v>
      </c>
      <c r="M15" s="101">
        <v>5.0499999999999996E-2</v>
      </c>
      <c r="N15" s="101">
        <v>1.6300000000000002E-2</v>
      </c>
      <c r="O15" s="97">
        <v>11636.21</v>
      </c>
      <c r="P15" s="99">
        <v>135.18</v>
      </c>
      <c r="Q15" s="97">
        <v>15.72983</v>
      </c>
      <c r="R15" s="98">
        <v>6.4532635897435902E-5</v>
      </c>
      <c r="S15" s="98">
        <v>2.2436919608012E-5</v>
      </c>
      <c r="T15" s="98">
        <v>6.999478214528466E-6</v>
      </c>
    </row>
    <row r="16" spans="2:53">
      <c r="B16" s="90" t="s">
        <v>335</v>
      </c>
      <c r="C16" s="87" t="s">
        <v>336</v>
      </c>
      <c r="D16" s="100" t="s">
        <v>128</v>
      </c>
      <c r="E16" s="100" t="s">
        <v>1565</v>
      </c>
      <c r="F16" s="87" t="s">
        <v>337</v>
      </c>
      <c r="G16" s="100" t="s">
        <v>332</v>
      </c>
      <c r="H16" s="87" t="s">
        <v>313</v>
      </c>
      <c r="I16" s="87" t="s">
        <v>169</v>
      </c>
      <c r="J16" s="87"/>
      <c r="K16" s="97">
        <v>2.92</v>
      </c>
      <c r="L16" s="100" t="s">
        <v>251</v>
      </c>
      <c r="M16" s="101">
        <v>2.58E-2</v>
      </c>
      <c r="N16" s="101">
        <v>1.04E-2</v>
      </c>
      <c r="O16" s="97">
        <v>5619798.5700000003</v>
      </c>
      <c r="P16" s="99">
        <v>109.56</v>
      </c>
      <c r="Q16" s="97">
        <v>6157.0516500000003</v>
      </c>
      <c r="R16" s="98">
        <v>2.2606390501650579E-3</v>
      </c>
      <c r="S16" s="98">
        <v>8.7823754543709404E-3</v>
      </c>
      <c r="T16" s="98">
        <v>2.7397720693676632E-3</v>
      </c>
    </row>
    <row r="17" spans="2:48" ht="20.25">
      <c r="B17" s="90" t="s">
        <v>338</v>
      </c>
      <c r="C17" s="87" t="s">
        <v>339</v>
      </c>
      <c r="D17" s="100" t="s">
        <v>128</v>
      </c>
      <c r="E17" s="100" t="s">
        <v>1565</v>
      </c>
      <c r="F17" s="87" t="s">
        <v>337</v>
      </c>
      <c r="G17" s="100" t="s">
        <v>332</v>
      </c>
      <c r="H17" s="87" t="s">
        <v>313</v>
      </c>
      <c r="I17" s="87" t="s">
        <v>169</v>
      </c>
      <c r="J17" s="87"/>
      <c r="K17" s="97">
        <v>3.17</v>
      </c>
      <c r="L17" s="100" t="s">
        <v>251</v>
      </c>
      <c r="M17" s="101">
        <v>4.0999999999999995E-3</v>
      </c>
      <c r="N17" s="101">
        <v>6.1999999999999998E-3</v>
      </c>
      <c r="O17" s="97">
        <v>2510723.87</v>
      </c>
      <c r="P17" s="99">
        <v>98.28</v>
      </c>
      <c r="Q17" s="97">
        <v>2467.5395400000002</v>
      </c>
      <c r="R17" s="98">
        <v>1.0008149484241171E-3</v>
      </c>
      <c r="S17" s="98">
        <v>3.5196811592096617E-3</v>
      </c>
      <c r="T17" s="98">
        <v>1.0980086405077227E-3</v>
      </c>
      <c r="AV17" s="4"/>
    </row>
    <row r="18" spans="2:48">
      <c r="B18" s="90" t="s">
        <v>340</v>
      </c>
      <c r="C18" s="87" t="s">
        <v>341</v>
      </c>
      <c r="D18" s="100" t="s">
        <v>128</v>
      </c>
      <c r="E18" s="100" t="s">
        <v>1565</v>
      </c>
      <c r="F18" s="87" t="s">
        <v>337</v>
      </c>
      <c r="G18" s="100" t="s">
        <v>332</v>
      </c>
      <c r="H18" s="87" t="s">
        <v>313</v>
      </c>
      <c r="I18" s="87" t="s">
        <v>169</v>
      </c>
      <c r="J18" s="87"/>
      <c r="K18" s="97">
        <v>4.03</v>
      </c>
      <c r="L18" s="100" t="s">
        <v>251</v>
      </c>
      <c r="M18" s="101">
        <v>6.4000000000000003E-3</v>
      </c>
      <c r="N18" s="101">
        <v>9.1999999999999998E-3</v>
      </c>
      <c r="O18" s="97">
        <v>11332740.390000001</v>
      </c>
      <c r="P18" s="99">
        <v>98.57</v>
      </c>
      <c r="Q18" s="97">
        <v>11170.6821</v>
      </c>
      <c r="R18" s="98">
        <v>3.54614133859455E-3</v>
      </c>
      <c r="S18" s="98">
        <v>1.5933782898121508E-2</v>
      </c>
      <c r="T18" s="98">
        <v>4.9707432311965919E-3</v>
      </c>
    </row>
    <row r="19" spans="2:48">
      <c r="B19" s="90" t="s">
        <v>342</v>
      </c>
      <c r="C19" s="87" t="s">
        <v>343</v>
      </c>
      <c r="D19" s="100" t="s">
        <v>128</v>
      </c>
      <c r="E19" s="100" t="s">
        <v>1565</v>
      </c>
      <c r="F19" s="87" t="s">
        <v>337</v>
      </c>
      <c r="G19" s="100" t="s">
        <v>332</v>
      </c>
      <c r="H19" s="87" t="s">
        <v>313</v>
      </c>
      <c r="I19" s="87" t="s">
        <v>169</v>
      </c>
      <c r="J19" s="87"/>
      <c r="K19" s="97">
        <v>0.28000000000000003</v>
      </c>
      <c r="L19" s="100" t="s">
        <v>251</v>
      </c>
      <c r="M19" s="101">
        <v>2.6000000000000002E-2</v>
      </c>
      <c r="N19" s="101">
        <v>5.2000000000000005E-2</v>
      </c>
      <c r="O19" s="97">
        <v>1279915.76</v>
      </c>
      <c r="P19" s="99">
        <v>105.24</v>
      </c>
      <c r="Q19" s="97">
        <v>1346.9833899999999</v>
      </c>
      <c r="R19" s="98">
        <v>5.8140599688618071E-4</v>
      </c>
      <c r="S19" s="98">
        <v>1.921327696151673E-3</v>
      </c>
      <c r="T19" s="98">
        <v>5.99382249753284E-4</v>
      </c>
      <c r="AV19" s="3"/>
    </row>
    <row r="20" spans="2:48">
      <c r="B20" s="90" t="s">
        <v>344</v>
      </c>
      <c r="C20" s="87" t="s">
        <v>345</v>
      </c>
      <c r="D20" s="100" t="s">
        <v>128</v>
      </c>
      <c r="E20" s="100" t="s">
        <v>1565</v>
      </c>
      <c r="F20" s="87" t="s">
        <v>346</v>
      </c>
      <c r="G20" s="100" t="s">
        <v>332</v>
      </c>
      <c r="H20" s="87" t="s">
        <v>313</v>
      </c>
      <c r="I20" s="87" t="s">
        <v>168</v>
      </c>
      <c r="J20" s="87"/>
      <c r="K20" s="97">
        <v>4.1399999999999997</v>
      </c>
      <c r="L20" s="100" t="s">
        <v>251</v>
      </c>
      <c r="M20" s="101">
        <v>6.9999999999999993E-3</v>
      </c>
      <c r="N20" s="101">
        <v>9.1999999999999998E-3</v>
      </c>
      <c r="O20" s="97">
        <v>2755316.44</v>
      </c>
      <c r="P20" s="99">
        <v>100.35</v>
      </c>
      <c r="Q20" s="97">
        <v>2764.9601000000002</v>
      </c>
      <c r="R20" s="98">
        <v>5.5554285055259734E-4</v>
      </c>
      <c r="S20" s="98">
        <v>3.9439197679225282E-3</v>
      </c>
      <c r="T20" s="98">
        <v>1.2303551903606364E-3</v>
      </c>
    </row>
    <row r="21" spans="2:48">
      <c r="B21" s="90" t="s">
        <v>347</v>
      </c>
      <c r="C21" s="87" t="s">
        <v>348</v>
      </c>
      <c r="D21" s="100" t="s">
        <v>128</v>
      </c>
      <c r="E21" s="100" t="s">
        <v>1565</v>
      </c>
      <c r="F21" s="87" t="s">
        <v>346</v>
      </c>
      <c r="G21" s="100" t="s">
        <v>332</v>
      </c>
      <c r="H21" s="87" t="s">
        <v>313</v>
      </c>
      <c r="I21" s="87" t="s">
        <v>168</v>
      </c>
      <c r="J21" s="87"/>
      <c r="K21" s="97">
        <v>3.62</v>
      </c>
      <c r="L21" s="100" t="s">
        <v>251</v>
      </c>
      <c r="M21" s="101">
        <v>1.6E-2</v>
      </c>
      <c r="N21" s="101">
        <v>7.5999999999999991E-3</v>
      </c>
      <c r="O21" s="97">
        <v>4345924.99</v>
      </c>
      <c r="P21" s="99">
        <v>102.31</v>
      </c>
      <c r="Q21" s="97">
        <v>4446.3159100000003</v>
      </c>
      <c r="R21" s="98">
        <v>1.4120608280104264E-3</v>
      </c>
      <c r="S21" s="98">
        <v>6.3421939477092074E-3</v>
      </c>
      <c r="T21" s="98">
        <v>1.9785268719977466E-3</v>
      </c>
    </row>
    <row r="22" spans="2:48">
      <c r="B22" s="90" t="s">
        <v>349</v>
      </c>
      <c r="C22" s="87" t="s">
        <v>350</v>
      </c>
      <c r="D22" s="100" t="s">
        <v>128</v>
      </c>
      <c r="E22" s="100" t="s">
        <v>1565</v>
      </c>
      <c r="F22" s="87" t="s">
        <v>346</v>
      </c>
      <c r="G22" s="100" t="s">
        <v>332</v>
      </c>
      <c r="H22" s="87" t="s">
        <v>313</v>
      </c>
      <c r="I22" s="87" t="s">
        <v>168</v>
      </c>
      <c r="J22" s="87"/>
      <c r="K22" s="97">
        <v>1.5500000000000003</v>
      </c>
      <c r="L22" s="100" t="s">
        <v>251</v>
      </c>
      <c r="M22" s="101">
        <v>4.4999999999999998E-2</v>
      </c>
      <c r="N22" s="101">
        <v>1.0800000000000001E-2</v>
      </c>
      <c r="O22" s="97">
        <v>3640993.9</v>
      </c>
      <c r="P22" s="99">
        <v>109.72</v>
      </c>
      <c r="Q22" s="97">
        <v>3994.8986400000003</v>
      </c>
      <c r="R22" s="98">
        <v>8.2664035421248089E-3</v>
      </c>
      <c r="S22" s="98">
        <v>5.6982955078240822E-3</v>
      </c>
      <c r="T22" s="98">
        <v>1.7776546853926201E-3</v>
      </c>
    </row>
    <row r="23" spans="2:48">
      <c r="B23" s="90" t="s">
        <v>351</v>
      </c>
      <c r="C23" s="87" t="s">
        <v>352</v>
      </c>
      <c r="D23" s="100" t="s">
        <v>128</v>
      </c>
      <c r="E23" s="100" t="s">
        <v>1565</v>
      </c>
      <c r="F23" s="87" t="s">
        <v>346</v>
      </c>
      <c r="G23" s="100" t="s">
        <v>332</v>
      </c>
      <c r="H23" s="87" t="s">
        <v>313</v>
      </c>
      <c r="I23" s="87" t="s">
        <v>168</v>
      </c>
      <c r="J23" s="87"/>
      <c r="K23" s="97">
        <v>5.73</v>
      </c>
      <c r="L23" s="100" t="s">
        <v>251</v>
      </c>
      <c r="M23" s="101">
        <v>0.05</v>
      </c>
      <c r="N23" s="101">
        <v>1.1200000000000002E-2</v>
      </c>
      <c r="O23" s="97">
        <v>6895091.2800000003</v>
      </c>
      <c r="P23" s="99">
        <v>129.57</v>
      </c>
      <c r="Q23" s="97">
        <v>8933.9701000000005</v>
      </c>
      <c r="R23" s="98">
        <v>1.1397259877275568E-2</v>
      </c>
      <c r="S23" s="98">
        <v>1.2743352529180732E-2</v>
      </c>
      <c r="T23" s="98">
        <v>3.9754485003460748E-3</v>
      </c>
    </row>
    <row r="24" spans="2:48">
      <c r="B24" s="90" t="s">
        <v>353</v>
      </c>
      <c r="C24" s="87" t="s">
        <v>354</v>
      </c>
      <c r="D24" s="100" t="s">
        <v>128</v>
      </c>
      <c r="E24" s="100" t="s">
        <v>1565</v>
      </c>
      <c r="F24" s="87" t="s">
        <v>355</v>
      </c>
      <c r="G24" s="100" t="s">
        <v>332</v>
      </c>
      <c r="H24" s="87" t="s">
        <v>323</v>
      </c>
      <c r="I24" s="87" t="s">
        <v>169</v>
      </c>
      <c r="J24" s="87"/>
      <c r="K24" s="97">
        <v>1.5499999999999998</v>
      </c>
      <c r="L24" s="100" t="s">
        <v>251</v>
      </c>
      <c r="M24" s="101">
        <v>4.2000000000000003E-2</v>
      </c>
      <c r="N24" s="101">
        <v>1.06E-2</v>
      </c>
      <c r="O24" s="97">
        <v>3520.2</v>
      </c>
      <c r="P24" s="99">
        <v>130.09</v>
      </c>
      <c r="Q24" s="97">
        <v>4.5794300000000003</v>
      </c>
      <c r="R24" s="98">
        <v>2.9594823259915573E-5</v>
      </c>
      <c r="S24" s="98">
        <v>6.5320669556198894E-6</v>
      </c>
      <c r="T24" s="98">
        <v>2.0377601359937197E-6</v>
      </c>
    </row>
    <row r="25" spans="2:48">
      <c r="B25" s="90" t="s">
        <v>356</v>
      </c>
      <c r="C25" s="87" t="s">
        <v>357</v>
      </c>
      <c r="D25" s="100" t="s">
        <v>128</v>
      </c>
      <c r="E25" s="100" t="s">
        <v>1565</v>
      </c>
      <c r="F25" s="87" t="s">
        <v>355</v>
      </c>
      <c r="G25" s="100" t="s">
        <v>332</v>
      </c>
      <c r="H25" s="87" t="s">
        <v>323</v>
      </c>
      <c r="I25" s="87" t="s">
        <v>169</v>
      </c>
      <c r="J25" s="87"/>
      <c r="K25" s="97">
        <v>4.16</v>
      </c>
      <c r="L25" s="100" t="s">
        <v>251</v>
      </c>
      <c r="M25" s="101">
        <v>8.0000000000000002E-3</v>
      </c>
      <c r="N25" s="101">
        <v>9.2999999999999992E-3</v>
      </c>
      <c r="O25" s="97">
        <v>2225113.6</v>
      </c>
      <c r="P25" s="99">
        <v>100.78</v>
      </c>
      <c r="Q25" s="97">
        <v>2242.4694300000001</v>
      </c>
      <c r="R25" s="98">
        <v>3.4791780649765726E-3</v>
      </c>
      <c r="S25" s="98">
        <v>3.1986427268657384E-3</v>
      </c>
      <c r="T25" s="98">
        <v>9.978566788090568E-4</v>
      </c>
    </row>
    <row r="26" spans="2:48">
      <c r="B26" s="90" t="s">
        <v>358</v>
      </c>
      <c r="C26" s="87" t="s">
        <v>359</v>
      </c>
      <c r="D26" s="100" t="s">
        <v>128</v>
      </c>
      <c r="E26" s="100" t="s">
        <v>1565</v>
      </c>
      <c r="F26" s="87" t="s">
        <v>337</v>
      </c>
      <c r="G26" s="100" t="s">
        <v>332</v>
      </c>
      <c r="H26" s="87" t="s">
        <v>323</v>
      </c>
      <c r="I26" s="87" t="s">
        <v>169</v>
      </c>
      <c r="J26" s="87"/>
      <c r="K26" s="97">
        <v>0.92</v>
      </c>
      <c r="L26" s="100" t="s">
        <v>251</v>
      </c>
      <c r="M26" s="101">
        <v>5.5E-2</v>
      </c>
      <c r="N26" s="101">
        <v>1.04E-2</v>
      </c>
      <c r="O26" s="97">
        <v>3053229.6</v>
      </c>
      <c r="P26" s="99">
        <v>134.43</v>
      </c>
      <c r="Q26" s="97">
        <v>4104.4563600000001</v>
      </c>
      <c r="R26" s="98">
        <v>2.05222818E-2</v>
      </c>
      <c r="S26" s="98">
        <v>5.85456787415462E-3</v>
      </c>
      <c r="T26" s="98">
        <v>1.826405808219339E-3</v>
      </c>
    </row>
    <row r="27" spans="2:48">
      <c r="B27" s="90" t="s">
        <v>360</v>
      </c>
      <c r="C27" s="87" t="s">
        <v>361</v>
      </c>
      <c r="D27" s="100" t="s">
        <v>128</v>
      </c>
      <c r="E27" s="100" t="s">
        <v>1565</v>
      </c>
      <c r="F27" s="87" t="s">
        <v>346</v>
      </c>
      <c r="G27" s="100" t="s">
        <v>332</v>
      </c>
      <c r="H27" s="87" t="s">
        <v>323</v>
      </c>
      <c r="I27" s="87" t="s">
        <v>169</v>
      </c>
      <c r="J27" s="87"/>
      <c r="K27" s="97">
        <v>3.04</v>
      </c>
      <c r="L27" s="100" t="s">
        <v>251</v>
      </c>
      <c r="M27" s="101">
        <v>4.0999999999999995E-2</v>
      </c>
      <c r="N27" s="101">
        <v>1.0999999999999999E-2</v>
      </c>
      <c r="O27" s="97">
        <v>9798130.3900000006</v>
      </c>
      <c r="P27" s="99">
        <v>135.38</v>
      </c>
      <c r="Q27" s="97">
        <v>13264.708869999999</v>
      </c>
      <c r="R27" s="98">
        <v>3.4050865819701777E-3</v>
      </c>
      <c r="S27" s="98">
        <v>1.8920688051928956E-2</v>
      </c>
      <c r="T27" s="98">
        <v>5.9025457209408811E-3</v>
      </c>
    </row>
    <row r="28" spans="2:48">
      <c r="B28" s="90" t="s">
        <v>362</v>
      </c>
      <c r="C28" s="87" t="s">
        <v>363</v>
      </c>
      <c r="D28" s="100" t="s">
        <v>128</v>
      </c>
      <c r="E28" s="100" t="s">
        <v>1565</v>
      </c>
      <c r="F28" s="87" t="s">
        <v>331</v>
      </c>
      <c r="G28" s="100" t="s">
        <v>332</v>
      </c>
      <c r="H28" s="87" t="s">
        <v>323</v>
      </c>
      <c r="I28" s="87" t="s">
        <v>168</v>
      </c>
      <c r="J28" s="87"/>
      <c r="K28" s="97">
        <v>0.5</v>
      </c>
      <c r="L28" s="100" t="s">
        <v>251</v>
      </c>
      <c r="M28" s="101">
        <v>4.9000000000000002E-2</v>
      </c>
      <c r="N28" s="101">
        <v>1.9699999999999995E-2</v>
      </c>
      <c r="O28" s="97">
        <v>194676.14</v>
      </c>
      <c r="P28" s="99">
        <v>135.35</v>
      </c>
      <c r="Q28" s="97">
        <v>263.49415000000005</v>
      </c>
      <c r="R28" s="98">
        <v>5.1253581508619943E-4</v>
      </c>
      <c r="S28" s="98">
        <v>3.7584621453197247E-4</v>
      </c>
      <c r="T28" s="98">
        <v>1.1724993611378484E-4</v>
      </c>
    </row>
    <row r="29" spans="2:48">
      <c r="B29" s="90" t="s">
        <v>364</v>
      </c>
      <c r="C29" s="87" t="s">
        <v>365</v>
      </c>
      <c r="D29" s="100" t="s">
        <v>128</v>
      </c>
      <c r="E29" s="100" t="s">
        <v>1565</v>
      </c>
      <c r="F29" s="87" t="s">
        <v>331</v>
      </c>
      <c r="G29" s="100" t="s">
        <v>332</v>
      </c>
      <c r="H29" s="87" t="s">
        <v>323</v>
      </c>
      <c r="I29" s="87" t="s">
        <v>168</v>
      </c>
      <c r="J29" s="87"/>
      <c r="K29" s="97">
        <v>1.67</v>
      </c>
      <c r="L29" s="100" t="s">
        <v>251</v>
      </c>
      <c r="M29" s="101">
        <v>2.6000000000000002E-2</v>
      </c>
      <c r="N29" s="101">
        <v>1.2199999999999999E-2</v>
      </c>
      <c r="O29" s="97">
        <v>11527609.060000001</v>
      </c>
      <c r="P29" s="99">
        <v>109.43</v>
      </c>
      <c r="Q29" s="97">
        <v>12614.66173</v>
      </c>
      <c r="R29" s="98">
        <v>3.8557962990698772E-3</v>
      </c>
      <c r="S29" s="98">
        <v>1.7993465353298516E-2</v>
      </c>
      <c r="T29" s="98">
        <v>5.6132869816635633E-3</v>
      </c>
    </row>
    <row r="30" spans="2:48">
      <c r="B30" s="90" t="s">
        <v>366</v>
      </c>
      <c r="C30" s="87" t="s">
        <v>367</v>
      </c>
      <c r="D30" s="100" t="s">
        <v>128</v>
      </c>
      <c r="E30" s="100" t="s">
        <v>1565</v>
      </c>
      <c r="F30" s="87" t="s">
        <v>331</v>
      </c>
      <c r="G30" s="100" t="s">
        <v>332</v>
      </c>
      <c r="H30" s="87" t="s">
        <v>323</v>
      </c>
      <c r="I30" s="87" t="s">
        <v>168</v>
      </c>
      <c r="J30" s="87"/>
      <c r="K30" s="97">
        <v>4.5600000000000005</v>
      </c>
      <c r="L30" s="100" t="s">
        <v>251</v>
      </c>
      <c r="M30" s="101">
        <v>3.4000000000000002E-2</v>
      </c>
      <c r="N30" s="101">
        <v>9.300000000000001E-3</v>
      </c>
      <c r="O30" s="97">
        <v>8906376.0999999996</v>
      </c>
      <c r="P30" s="99">
        <v>114.81</v>
      </c>
      <c r="Q30" s="97">
        <v>10225.410539999999</v>
      </c>
      <c r="R30" s="98">
        <v>5.4659563649775891E-3</v>
      </c>
      <c r="S30" s="98">
        <v>1.4585454149529813E-2</v>
      </c>
      <c r="T30" s="98">
        <v>4.5501151830210336E-3</v>
      </c>
    </row>
    <row r="31" spans="2:48">
      <c r="B31" s="90" t="s">
        <v>368</v>
      </c>
      <c r="C31" s="87" t="s">
        <v>369</v>
      </c>
      <c r="D31" s="100" t="s">
        <v>128</v>
      </c>
      <c r="E31" s="100" t="s">
        <v>1565</v>
      </c>
      <c r="F31" s="87" t="s">
        <v>331</v>
      </c>
      <c r="G31" s="100" t="s">
        <v>332</v>
      </c>
      <c r="H31" s="87" t="s">
        <v>323</v>
      </c>
      <c r="I31" s="87" t="s">
        <v>168</v>
      </c>
      <c r="J31" s="87"/>
      <c r="K31" s="97">
        <v>1.34</v>
      </c>
      <c r="L31" s="100" t="s">
        <v>251</v>
      </c>
      <c r="M31" s="101">
        <v>4.4000000000000004E-2</v>
      </c>
      <c r="N31" s="101">
        <v>1.18E-2</v>
      </c>
      <c r="O31" s="97">
        <v>243782.35</v>
      </c>
      <c r="P31" s="99">
        <v>122.85</v>
      </c>
      <c r="Q31" s="97">
        <v>299.48662000000002</v>
      </c>
      <c r="R31" s="98">
        <v>2.3287130480984636E-4</v>
      </c>
      <c r="S31" s="98">
        <v>4.2718562226134923E-4</v>
      </c>
      <c r="T31" s="98">
        <v>1.3326590765652045E-4</v>
      </c>
    </row>
    <row r="32" spans="2:48">
      <c r="B32" s="90" t="s">
        <v>370</v>
      </c>
      <c r="C32" s="87" t="s">
        <v>371</v>
      </c>
      <c r="D32" s="100" t="s">
        <v>128</v>
      </c>
      <c r="E32" s="100" t="s">
        <v>1565</v>
      </c>
      <c r="F32" s="87" t="s">
        <v>337</v>
      </c>
      <c r="G32" s="100" t="s">
        <v>332</v>
      </c>
      <c r="H32" s="87" t="s">
        <v>323</v>
      </c>
      <c r="I32" s="87" t="s">
        <v>169</v>
      </c>
      <c r="J32" s="87"/>
      <c r="K32" s="97">
        <v>1.37</v>
      </c>
      <c r="L32" s="100" t="s">
        <v>251</v>
      </c>
      <c r="M32" s="101">
        <v>3.9E-2</v>
      </c>
      <c r="N32" s="101">
        <v>1.2699999999999998E-2</v>
      </c>
      <c r="O32" s="97">
        <v>20909030.870000001</v>
      </c>
      <c r="P32" s="99">
        <v>126.52</v>
      </c>
      <c r="Q32" s="97">
        <v>26454.103510000001</v>
      </c>
      <c r="R32" s="98">
        <v>1.8229825356420499E-2</v>
      </c>
      <c r="S32" s="98">
        <v>3.7733948412404843E-2</v>
      </c>
      <c r="T32" s="98">
        <v>1.177157802742471E-2</v>
      </c>
    </row>
    <row r="33" spans="2:20">
      <c r="B33" s="90" t="s">
        <v>372</v>
      </c>
      <c r="C33" s="87" t="s">
        <v>373</v>
      </c>
      <c r="D33" s="100" t="s">
        <v>128</v>
      </c>
      <c r="E33" s="100" t="s">
        <v>1565</v>
      </c>
      <c r="F33" s="87" t="s">
        <v>337</v>
      </c>
      <c r="G33" s="100" t="s">
        <v>332</v>
      </c>
      <c r="H33" s="87" t="s">
        <v>323</v>
      </c>
      <c r="I33" s="87" t="s">
        <v>169</v>
      </c>
      <c r="J33" s="87"/>
      <c r="K33" s="97">
        <v>3.5500000000000003</v>
      </c>
      <c r="L33" s="100" t="s">
        <v>251</v>
      </c>
      <c r="M33" s="101">
        <v>0.03</v>
      </c>
      <c r="N33" s="101">
        <v>9.5999999999999992E-3</v>
      </c>
      <c r="O33" s="97">
        <v>67300.56</v>
      </c>
      <c r="P33" s="99">
        <v>114.36</v>
      </c>
      <c r="Q33" s="97">
        <v>76.964919999999992</v>
      </c>
      <c r="R33" s="98">
        <v>1.6034358333333332E-4</v>
      </c>
      <c r="S33" s="98">
        <v>1.0978222413573921E-4</v>
      </c>
      <c r="T33" s="98">
        <v>3.4247940430565757E-5</v>
      </c>
    </row>
    <row r="34" spans="2:20">
      <c r="B34" s="90" t="s">
        <v>374</v>
      </c>
      <c r="C34" s="87" t="s">
        <v>375</v>
      </c>
      <c r="D34" s="100" t="s">
        <v>128</v>
      </c>
      <c r="E34" s="100" t="s">
        <v>1565</v>
      </c>
      <c r="F34" s="87" t="s">
        <v>376</v>
      </c>
      <c r="G34" s="100" t="s">
        <v>377</v>
      </c>
      <c r="H34" s="87" t="s">
        <v>323</v>
      </c>
      <c r="I34" s="87" t="s">
        <v>169</v>
      </c>
      <c r="J34" s="87"/>
      <c r="K34" s="97">
        <v>4.63</v>
      </c>
      <c r="L34" s="100" t="s">
        <v>251</v>
      </c>
      <c r="M34" s="101">
        <v>6.5000000000000006E-3</v>
      </c>
      <c r="N34" s="101">
        <v>9.6000000000000009E-3</v>
      </c>
      <c r="O34" s="97">
        <v>8585262.6400000006</v>
      </c>
      <c r="P34" s="99">
        <v>97.84</v>
      </c>
      <c r="Q34" s="97">
        <v>8399.8205899999994</v>
      </c>
      <c r="R34" s="98">
        <v>6.8649597533138439E-3</v>
      </c>
      <c r="S34" s="98">
        <v>1.1981445400208008E-2</v>
      </c>
      <c r="T34" s="98">
        <v>3.7377620244880357E-3</v>
      </c>
    </row>
    <row r="35" spans="2:20">
      <c r="B35" s="90" t="s">
        <v>378</v>
      </c>
      <c r="C35" s="87" t="s">
        <v>379</v>
      </c>
      <c r="D35" s="100" t="s">
        <v>128</v>
      </c>
      <c r="E35" s="100" t="s">
        <v>1565</v>
      </c>
      <c r="F35" s="87" t="s">
        <v>376</v>
      </c>
      <c r="G35" s="100" t="s">
        <v>377</v>
      </c>
      <c r="H35" s="87" t="s">
        <v>323</v>
      </c>
      <c r="I35" s="87" t="s">
        <v>169</v>
      </c>
      <c r="J35" s="87"/>
      <c r="K35" s="97">
        <v>6.56</v>
      </c>
      <c r="L35" s="100" t="s">
        <v>251</v>
      </c>
      <c r="M35" s="101">
        <v>1.6399999999999998E-2</v>
      </c>
      <c r="N35" s="101">
        <v>1.55E-2</v>
      </c>
      <c r="O35" s="97">
        <v>4096600</v>
      </c>
      <c r="P35" s="99">
        <v>100.22</v>
      </c>
      <c r="Q35" s="97">
        <v>4105.6126699999995</v>
      </c>
      <c r="R35" s="98">
        <v>4.0847396503865246E-3</v>
      </c>
      <c r="S35" s="98">
        <v>5.8562172266595058E-3</v>
      </c>
      <c r="T35" s="98">
        <v>1.8269203444002283E-3</v>
      </c>
    </row>
    <row r="36" spans="2:20">
      <c r="B36" s="90" t="s">
        <v>380</v>
      </c>
      <c r="C36" s="87" t="s">
        <v>381</v>
      </c>
      <c r="D36" s="100" t="s">
        <v>128</v>
      </c>
      <c r="E36" s="100" t="s">
        <v>1565</v>
      </c>
      <c r="F36" s="87" t="s">
        <v>346</v>
      </c>
      <c r="G36" s="100" t="s">
        <v>332</v>
      </c>
      <c r="H36" s="87" t="s">
        <v>323</v>
      </c>
      <c r="I36" s="87" t="s">
        <v>169</v>
      </c>
      <c r="J36" s="87"/>
      <c r="K36" s="97">
        <v>4.9800000000000004</v>
      </c>
      <c r="L36" s="100" t="s">
        <v>251</v>
      </c>
      <c r="M36" s="101">
        <v>0.04</v>
      </c>
      <c r="N36" s="101">
        <v>1.0200000000000001E-2</v>
      </c>
      <c r="O36" s="97">
        <v>7781020.1600000001</v>
      </c>
      <c r="P36" s="99">
        <v>121.83</v>
      </c>
      <c r="Q36" s="97">
        <v>9479.6169399999999</v>
      </c>
      <c r="R36" s="98">
        <v>3.2635835595498965E-3</v>
      </c>
      <c r="S36" s="98">
        <v>1.3521659369333852E-2</v>
      </c>
      <c r="T36" s="98">
        <v>4.218251071601219E-3</v>
      </c>
    </row>
    <row r="37" spans="2:20">
      <c r="B37" s="90" t="s">
        <v>382</v>
      </c>
      <c r="C37" s="87" t="s">
        <v>383</v>
      </c>
      <c r="D37" s="100" t="s">
        <v>128</v>
      </c>
      <c r="E37" s="100" t="s">
        <v>1565</v>
      </c>
      <c r="F37" s="87" t="s">
        <v>346</v>
      </c>
      <c r="G37" s="100" t="s">
        <v>332</v>
      </c>
      <c r="H37" s="87" t="s">
        <v>323</v>
      </c>
      <c r="I37" s="87" t="s">
        <v>169</v>
      </c>
      <c r="J37" s="87"/>
      <c r="K37" s="97">
        <v>0.46999999999999992</v>
      </c>
      <c r="L37" s="100" t="s">
        <v>251</v>
      </c>
      <c r="M37" s="101">
        <v>5.1900000000000002E-2</v>
      </c>
      <c r="N37" s="101">
        <v>2.3099999999999999E-2</v>
      </c>
      <c r="O37" s="97">
        <v>3920366.8</v>
      </c>
      <c r="P37" s="99">
        <v>136.13</v>
      </c>
      <c r="Q37" s="97">
        <v>5336.7949400000007</v>
      </c>
      <c r="R37" s="98">
        <v>1.7789316466666667E-2</v>
      </c>
      <c r="S37" s="98">
        <v>7.6123670143431457E-3</v>
      </c>
      <c r="T37" s="98">
        <v>2.3747732758673014E-3</v>
      </c>
    </row>
    <row r="38" spans="2:20">
      <c r="B38" s="90" t="s">
        <v>384</v>
      </c>
      <c r="C38" s="87" t="s">
        <v>385</v>
      </c>
      <c r="D38" s="100" t="s">
        <v>128</v>
      </c>
      <c r="E38" s="100" t="s">
        <v>1565</v>
      </c>
      <c r="F38" s="87" t="s">
        <v>346</v>
      </c>
      <c r="G38" s="100" t="s">
        <v>332</v>
      </c>
      <c r="H38" s="87" t="s">
        <v>323</v>
      </c>
      <c r="I38" s="87" t="s">
        <v>169</v>
      </c>
      <c r="J38" s="87"/>
      <c r="K38" s="97">
        <v>1.4600000000000002</v>
      </c>
      <c r="L38" s="100" t="s">
        <v>251</v>
      </c>
      <c r="M38" s="101">
        <v>4.7E-2</v>
      </c>
      <c r="N38" s="101">
        <v>8.8999999999999999E-3</v>
      </c>
      <c r="O38" s="97">
        <v>1224615.97</v>
      </c>
      <c r="P38" s="99">
        <v>126.17</v>
      </c>
      <c r="Q38" s="97">
        <v>1545.0979600000001</v>
      </c>
      <c r="R38" s="98">
        <v>5.407829340426649E-3</v>
      </c>
      <c r="S38" s="98">
        <v>2.2039169345773823E-3</v>
      </c>
      <c r="T38" s="98">
        <v>6.8753950362670005E-4</v>
      </c>
    </row>
    <row r="39" spans="2:20">
      <c r="B39" s="90" t="s">
        <v>386</v>
      </c>
      <c r="C39" s="87" t="s">
        <v>387</v>
      </c>
      <c r="D39" s="100" t="s">
        <v>128</v>
      </c>
      <c r="E39" s="100" t="s">
        <v>1565</v>
      </c>
      <c r="F39" s="87" t="s">
        <v>346</v>
      </c>
      <c r="G39" s="100" t="s">
        <v>332</v>
      </c>
      <c r="H39" s="87" t="s">
        <v>323</v>
      </c>
      <c r="I39" s="87" t="s">
        <v>169</v>
      </c>
      <c r="J39" s="87"/>
      <c r="K39" s="97">
        <v>0.42000000000000004</v>
      </c>
      <c r="L39" s="100" t="s">
        <v>251</v>
      </c>
      <c r="M39" s="101">
        <v>0.05</v>
      </c>
      <c r="N39" s="101">
        <v>2.3000000000000003E-2</v>
      </c>
      <c r="O39" s="97">
        <v>630160.06999999995</v>
      </c>
      <c r="P39" s="99">
        <v>115.04</v>
      </c>
      <c r="Q39" s="97">
        <v>724.9361899999999</v>
      </c>
      <c r="R39" s="98">
        <v>3.546890407702649E-3</v>
      </c>
      <c r="S39" s="98">
        <v>1.034043916302243E-3</v>
      </c>
      <c r="T39" s="98">
        <v>3.2258295663896354E-4</v>
      </c>
    </row>
    <row r="40" spans="2:20">
      <c r="B40" s="90" t="s">
        <v>388</v>
      </c>
      <c r="C40" s="87" t="s">
        <v>389</v>
      </c>
      <c r="D40" s="100" t="s">
        <v>128</v>
      </c>
      <c r="E40" s="100" t="s">
        <v>1565</v>
      </c>
      <c r="F40" s="87" t="s">
        <v>390</v>
      </c>
      <c r="G40" s="100" t="s">
        <v>377</v>
      </c>
      <c r="H40" s="87" t="s">
        <v>391</v>
      </c>
      <c r="I40" s="87" t="s">
        <v>169</v>
      </c>
      <c r="J40" s="87"/>
      <c r="K40" s="97">
        <v>3.3300000000000005</v>
      </c>
      <c r="L40" s="100" t="s">
        <v>251</v>
      </c>
      <c r="M40" s="101">
        <v>1.6399999999999998E-2</v>
      </c>
      <c r="N40" s="101">
        <v>1.1699999999999999E-2</v>
      </c>
      <c r="O40" s="97">
        <v>5536901.5700000003</v>
      </c>
      <c r="P40" s="99">
        <v>101.02</v>
      </c>
      <c r="Q40" s="97">
        <v>5593.3780900000002</v>
      </c>
      <c r="R40" s="98">
        <v>9.5543126788618996E-3</v>
      </c>
      <c r="S40" s="98">
        <v>7.9783554267621268E-3</v>
      </c>
      <c r="T40" s="98">
        <v>2.4889479470900731E-3</v>
      </c>
    </row>
    <row r="41" spans="2:20">
      <c r="B41" s="90" t="s">
        <v>392</v>
      </c>
      <c r="C41" s="87" t="s">
        <v>393</v>
      </c>
      <c r="D41" s="100" t="s">
        <v>128</v>
      </c>
      <c r="E41" s="100" t="s">
        <v>1565</v>
      </c>
      <c r="F41" s="87" t="s">
        <v>390</v>
      </c>
      <c r="G41" s="100" t="s">
        <v>377</v>
      </c>
      <c r="H41" s="87" t="s">
        <v>391</v>
      </c>
      <c r="I41" s="87" t="s">
        <v>169</v>
      </c>
      <c r="J41" s="87"/>
      <c r="K41" s="97">
        <v>7.22</v>
      </c>
      <c r="L41" s="100" t="s">
        <v>251</v>
      </c>
      <c r="M41" s="101">
        <v>2.3399999999999997E-2</v>
      </c>
      <c r="N41" s="101">
        <v>2.2399999999999996E-2</v>
      </c>
      <c r="O41" s="97">
        <v>7829312.0800000001</v>
      </c>
      <c r="P41" s="99">
        <v>101.57</v>
      </c>
      <c r="Q41" s="97">
        <v>7952.2326199999998</v>
      </c>
      <c r="R41" s="98">
        <v>9.6627379283921906E-3</v>
      </c>
      <c r="S41" s="98">
        <v>1.1343009047087644E-2</v>
      </c>
      <c r="T41" s="98">
        <v>3.538593804291122E-3</v>
      </c>
    </row>
    <row r="42" spans="2:20">
      <c r="B42" s="90" t="s">
        <v>394</v>
      </c>
      <c r="C42" s="87" t="s">
        <v>395</v>
      </c>
      <c r="D42" s="100" t="s">
        <v>128</v>
      </c>
      <c r="E42" s="100" t="s">
        <v>1565</v>
      </c>
      <c r="F42" s="87" t="s">
        <v>396</v>
      </c>
      <c r="G42" s="100" t="s">
        <v>397</v>
      </c>
      <c r="H42" s="87" t="s">
        <v>391</v>
      </c>
      <c r="I42" s="87" t="s">
        <v>169</v>
      </c>
      <c r="J42" s="87"/>
      <c r="K42" s="97">
        <v>0.42</v>
      </c>
      <c r="L42" s="100" t="s">
        <v>251</v>
      </c>
      <c r="M42" s="101">
        <v>5.2999999999999999E-2</v>
      </c>
      <c r="N42" s="101">
        <v>2.1199999999999997E-2</v>
      </c>
      <c r="O42" s="97">
        <v>519197.85</v>
      </c>
      <c r="P42" s="99">
        <v>128.1</v>
      </c>
      <c r="Q42" s="97">
        <v>665.09242000000006</v>
      </c>
      <c r="R42" s="98">
        <v>1.6718063336558073E-3</v>
      </c>
      <c r="S42" s="98">
        <v>9.4868318090139269E-4</v>
      </c>
      <c r="T42" s="98">
        <v>2.9595360562943257E-4</v>
      </c>
    </row>
    <row r="43" spans="2:20">
      <c r="B43" s="90" t="s">
        <v>398</v>
      </c>
      <c r="C43" s="87" t="s">
        <v>399</v>
      </c>
      <c r="D43" s="100" t="s">
        <v>128</v>
      </c>
      <c r="E43" s="100" t="s">
        <v>1565</v>
      </c>
      <c r="F43" s="87" t="s">
        <v>396</v>
      </c>
      <c r="G43" s="100" t="s">
        <v>397</v>
      </c>
      <c r="H43" s="87" t="s">
        <v>391</v>
      </c>
      <c r="I43" s="87" t="s">
        <v>169</v>
      </c>
      <c r="J43" s="87"/>
      <c r="K43" s="97">
        <v>4.5600000000000005</v>
      </c>
      <c r="L43" s="100" t="s">
        <v>251</v>
      </c>
      <c r="M43" s="101">
        <v>3.7000000000000005E-2</v>
      </c>
      <c r="N43" s="101">
        <v>1.44E-2</v>
      </c>
      <c r="O43" s="97">
        <v>9760200</v>
      </c>
      <c r="P43" s="99">
        <v>114.06</v>
      </c>
      <c r="Q43" s="97">
        <v>11132.484349999999</v>
      </c>
      <c r="R43" s="98">
        <v>3.8732036468951099E-3</v>
      </c>
      <c r="S43" s="98">
        <v>1.5879297894408374E-2</v>
      </c>
      <c r="T43" s="98">
        <v>4.9537459515712557E-3</v>
      </c>
    </row>
    <row r="44" spans="2:20">
      <c r="B44" s="90" t="s">
        <v>402</v>
      </c>
      <c r="C44" s="87" t="s">
        <v>403</v>
      </c>
      <c r="D44" s="100" t="s">
        <v>128</v>
      </c>
      <c r="E44" s="100" t="s">
        <v>1565</v>
      </c>
      <c r="F44" s="87" t="s">
        <v>396</v>
      </c>
      <c r="G44" s="100" t="s">
        <v>397</v>
      </c>
      <c r="H44" s="87" t="s">
        <v>391</v>
      </c>
      <c r="I44" s="87" t="s">
        <v>169</v>
      </c>
      <c r="J44" s="87"/>
      <c r="K44" s="97">
        <v>7.9700000000000015</v>
      </c>
      <c r="L44" s="100" t="s">
        <v>251</v>
      </c>
      <c r="M44" s="101">
        <v>2.2000000000000002E-2</v>
      </c>
      <c r="N44" s="101">
        <v>1.9500000000000003E-2</v>
      </c>
      <c r="O44" s="97">
        <v>3618000</v>
      </c>
      <c r="P44" s="99">
        <v>101.51</v>
      </c>
      <c r="Q44" s="97">
        <v>3672.6317799999997</v>
      </c>
      <c r="R44" s="98">
        <v>9.1815794499999995E-3</v>
      </c>
      <c r="S44" s="98">
        <v>5.2386163103917849E-3</v>
      </c>
      <c r="T44" s="98">
        <v>1.6342519998051408E-3</v>
      </c>
    </row>
    <row r="45" spans="2:20">
      <c r="B45" s="90" t="s">
        <v>404</v>
      </c>
      <c r="C45" s="87" t="s">
        <v>405</v>
      </c>
      <c r="D45" s="100" t="s">
        <v>128</v>
      </c>
      <c r="E45" s="100" t="s">
        <v>1565</v>
      </c>
      <c r="F45" s="87" t="s">
        <v>355</v>
      </c>
      <c r="G45" s="100" t="s">
        <v>332</v>
      </c>
      <c r="H45" s="87" t="s">
        <v>391</v>
      </c>
      <c r="I45" s="87" t="s">
        <v>169</v>
      </c>
      <c r="J45" s="87"/>
      <c r="K45" s="97">
        <v>0.93</v>
      </c>
      <c r="L45" s="100" t="s">
        <v>251</v>
      </c>
      <c r="M45" s="101">
        <v>3.85E-2</v>
      </c>
      <c r="N45" s="101">
        <v>1.2199999999999999E-2</v>
      </c>
      <c r="O45" s="97">
        <v>9603372.7200000007</v>
      </c>
      <c r="P45" s="99">
        <v>122.61</v>
      </c>
      <c r="Q45" s="97">
        <v>11774.695320000001</v>
      </c>
      <c r="R45" s="98">
        <v>1.6029502289793673E-2</v>
      </c>
      <c r="S45" s="98">
        <v>1.6795343134901976E-2</v>
      </c>
      <c r="T45" s="98">
        <v>5.2395177427251461E-3</v>
      </c>
    </row>
    <row r="46" spans="2:20">
      <c r="B46" s="90" t="s">
        <v>406</v>
      </c>
      <c r="C46" s="87" t="s">
        <v>407</v>
      </c>
      <c r="D46" s="100" t="s">
        <v>128</v>
      </c>
      <c r="E46" s="100" t="s">
        <v>1565</v>
      </c>
      <c r="F46" s="87" t="s">
        <v>355</v>
      </c>
      <c r="G46" s="100" t="s">
        <v>332</v>
      </c>
      <c r="H46" s="87" t="s">
        <v>391</v>
      </c>
      <c r="I46" s="87" t="s">
        <v>169</v>
      </c>
      <c r="J46" s="87"/>
      <c r="K46" s="97">
        <v>1.6300000000000001</v>
      </c>
      <c r="L46" s="100" t="s">
        <v>251</v>
      </c>
      <c r="M46" s="101">
        <v>5.2499999999999998E-2</v>
      </c>
      <c r="N46" s="101">
        <v>1.1700000000000002E-2</v>
      </c>
      <c r="O46" s="97">
        <v>251076.9</v>
      </c>
      <c r="P46" s="99">
        <v>132.80000000000001</v>
      </c>
      <c r="Q46" s="97">
        <v>333.43011999999999</v>
      </c>
      <c r="R46" s="98">
        <v>2.871921791559001E-3</v>
      </c>
      <c r="S46" s="98">
        <v>4.7560239349883588E-4</v>
      </c>
      <c r="T46" s="98">
        <v>1.4837012612390675E-4</v>
      </c>
    </row>
    <row r="47" spans="2:20">
      <c r="B47" s="90" t="s">
        <v>408</v>
      </c>
      <c r="C47" s="87" t="s">
        <v>409</v>
      </c>
      <c r="D47" s="100" t="s">
        <v>128</v>
      </c>
      <c r="E47" s="100" t="s">
        <v>1565</v>
      </c>
      <c r="F47" s="87" t="s">
        <v>355</v>
      </c>
      <c r="G47" s="100" t="s">
        <v>332</v>
      </c>
      <c r="H47" s="87" t="s">
        <v>391</v>
      </c>
      <c r="I47" s="87" t="s">
        <v>169</v>
      </c>
      <c r="J47" s="87"/>
      <c r="K47" s="97">
        <v>2.92</v>
      </c>
      <c r="L47" s="100" t="s">
        <v>251</v>
      </c>
      <c r="M47" s="101">
        <v>3.1E-2</v>
      </c>
      <c r="N47" s="101">
        <v>1.01E-2</v>
      </c>
      <c r="O47" s="97">
        <v>15565147.810000001</v>
      </c>
      <c r="P47" s="99">
        <v>114.55</v>
      </c>
      <c r="Q47" s="97">
        <v>17829.877170000003</v>
      </c>
      <c r="R47" s="98">
        <v>2.0730318177114643E-2</v>
      </c>
      <c r="S47" s="98">
        <v>2.5432412218315048E-2</v>
      </c>
      <c r="T47" s="98">
        <v>7.9339596689305281E-3</v>
      </c>
    </row>
    <row r="48" spans="2:20">
      <c r="B48" s="90" t="s">
        <v>410</v>
      </c>
      <c r="C48" s="87" t="s">
        <v>411</v>
      </c>
      <c r="D48" s="100" t="s">
        <v>128</v>
      </c>
      <c r="E48" s="100" t="s">
        <v>1565</v>
      </c>
      <c r="F48" s="87" t="s">
        <v>355</v>
      </c>
      <c r="G48" s="100" t="s">
        <v>332</v>
      </c>
      <c r="H48" s="87" t="s">
        <v>391</v>
      </c>
      <c r="I48" s="87" t="s">
        <v>169</v>
      </c>
      <c r="J48" s="87"/>
      <c r="K48" s="97">
        <v>3.3699999999999997</v>
      </c>
      <c r="L48" s="100" t="s">
        <v>251</v>
      </c>
      <c r="M48" s="101">
        <v>2.7999999999999997E-2</v>
      </c>
      <c r="N48" s="101">
        <v>9.2999999999999992E-3</v>
      </c>
      <c r="O48" s="97">
        <v>20676409.760000002</v>
      </c>
      <c r="P48" s="99">
        <v>108.96</v>
      </c>
      <c r="Q48" s="97">
        <v>22529.014300000003</v>
      </c>
      <c r="R48" s="98">
        <v>2.2906210874469896E-2</v>
      </c>
      <c r="S48" s="98">
        <v>3.213522858777576E-2</v>
      </c>
      <c r="T48" s="98">
        <v>1.0024987224124501E-2</v>
      </c>
    </row>
    <row r="49" spans="2:20">
      <c r="B49" s="90" t="s">
        <v>412</v>
      </c>
      <c r="C49" s="87" t="s">
        <v>413</v>
      </c>
      <c r="D49" s="100" t="s">
        <v>128</v>
      </c>
      <c r="E49" s="100" t="s">
        <v>1565</v>
      </c>
      <c r="F49" s="87" t="s">
        <v>331</v>
      </c>
      <c r="G49" s="100" t="s">
        <v>332</v>
      </c>
      <c r="H49" s="87" t="s">
        <v>391</v>
      </c>
      <c r="I49" s="87" t="s">
        <v>168</v>
      </c>
      <c r="J49" s="87"/>
      <c r="K49" s="97">
        <v>4.6499999999999986</v>
      </c>
      <c r="L49" s="100" t="s">
        <v>251</v>
      </c>
      <c r="M49" s="101">
        <v>0.04</v>
      </c>
      <c r="N49" s="101">
        <v>1.32E-2</v>
      </c>
      <c r="O49" s="97">
        <v>17085529.460000001</v>
      </c>
      <c r="P49" s="99">
        <v>122.22</v>
      </c>
      <c r="Q49" s="97">
        <v>20881.934730000001</v>
      </c>
      <c r="R49" s="98">
        <v>1.5468122715737357E-2</v>
      </c>
      <c r="S49" s="98">
        <v>2.9785845797237719E-2</v>
      </c>
      <c r="T49" s="98">
        <v>9.2920678239904932E-3</v>
      </c>
    </row>
    <row r="50" spans="2:20">
      <c r="B50" s="90" t="s">
        <v>414</v>
      </c>
      <c r="C50" s="87" t="s">
        <v>415</v>
      </c>
      <c r="D50" s="100" t="s">
        <v>128</v>
      </c>
      <c r="E50" s="100" t="s">
        <v>1565</v>
      </c>
      <c r="F50" s="87" t="s">
        <v>416</v>
      </c>
      <c r="G50" s="100" t="s">
        <v>417</v>
      </c>
      <c r="H50" s="87" t="s">
        <v>391</v>
      </c>
      <c r="I50" s="87" t="s">
        <v>169</v>
      </c>
      <c r="J50" s="87"/>
      <c r="K50" s="97">
        <v>3.3499999999999996</v>
      </c>
      <c r="L50" s="100" t="s">
        <v>251</v>
      </c>
      <c r="M50" s="101">
        <v>4.6500000000000007E-2</v>
      </c>
      <c r="N50" s="101">
        <v>1.1899999999999999E-2</v>
      </c>
      <c r="O50" s="97">
        <v>44346</v>
      </c>
      <c r="P50" s="99">
        <v>133.53</v>
      </c>
      <c r="Q50" s="97">
        <v>59.215220000000002</v>
      </c>
      <c r="R50" s="98">
        <v>3.8958378349561852E-4</v>
      </c>
      <c r="S50" s="98">
        <v>8.4464176072516006E-5</v>
      </c>
      <c r="T50" s="98">
        <v>2.6349658092840819E-5</v>
      </c>
    </row>
    <row r="51" spans="2:20">
      <c r="B51" s="90" t="s">
        <v>418</v>
      </c>
      <c r="C51" s="87" t="s">
        <v>419</v>
      </c>
      <c r="D51" s="100" t="s">
        <v>128</v>
      </c>
      <c r="E51" s="100" t="s">
        <v>1565</v>
      </c>
      <c r="F51" s="87" t="s">
        <v>420</v>
      </c>
      <c r="G51" s="100" t="s">
        <v>377</v>
      </c>
      <c r="H51" s="87" t="s">
        <v>391</v>
      </c>
      <c r="I51" s="87" t="s">
        <v>169</v>
      </c>
      <c r="J51" s="87"/>
      <c r="K51" s="97">
        <v>3.4699999999999998</v>
      </c>
      <c r="L51" s="100" t="s">
        <v>251</v>
      </c>
      <c r="M51" s="101">
        <v>3.6400000000000002E-2</v>
      </c>
      <c r="N51" s="101">
        <v>1.1599999999999999E-2</v>
      </c>
      <c r="O51" s="97">
        <v>648649</v>
      </c>
      <c r="P51" s="99">
        <v>118.91</v>
      </c>
      <c r="Q51" s="97">
        <v>771.30850999999996</v>
      </c>
      <c r="R51" s="98">
        <v>5.9965676190476191E-3</v>
      </c>
      <c r="S51" s="98">
        <v>1.1001890695478285E-3</v>
      </c>
      <c r="T51" s="98">
        <v>3.4321776601688706E-4</v>
      </c>
    </row>
    <row r="52" spans="2:20">
      <c r="B52" s="90" t="s">
        <v>421</v>
      </c>
      <c r="C52" s="87" t="s">
        <v>422</v>
      </c>
      <c r="D52" s="100" t="s">
        <v>128</v>
      </c>
      <c r="E52" s="100" t="s">
        <v>1565</v>
      </c>
      <c r="F52" s="87" t="s">
        <v>331</v>
      </c>
      <c r="G52" s="100" t="s">
        <v>332</v>
      </c>
      <c r="H52" s="87" t="s">
        <v>391</v>
      </c>
      <c r="I52" s="87" t="s">
        <v>168</v>
      </c>
      <c r="J52" s="87"/>
      <c r="K52" s="97">
        <v>4.16</v>
      </c>
      <c r="L52" s="100" t="s">
        <v>251</v>
      </c>
      <c r="M52" s="101">
        <v>0.05</v>
      </c>
      <c r="N52" s="101">
        <v>1.2500000000000001E-2</v>
      </c>
      <c r="O52" s="97">
        <v>6894157.6699999999</v>
      </c>
      <c r="P52" s="99">
        <v>128.34</v>
      </c>
      <c r="Q52" s="97">
        <v>8847.9624899999999</v>
      </c>
      <c r="R52" s="98">
        <v>8.847971337971338E-3</v>
      </c>
      <c r="S52" s="98">
        <v>1.2620671875210075E-2</v>
      </c>
      <c r="T52" s="98">
        <v>3.9371767331064633E-3</v>
      </c>
    </row>
    <row r="53" spans="2:20">
      <c r="B53" s="90" t="s">
        <v>423</v>
      </c>
      <c r="C53" s="87" t="s">
        <v>424</v>
      </c>
      <c r="D53" s="100" t="s">
        <v>128</v>
      </c>
      <c r="E53" s="100" t="s">
        <v>1565</v>
      </c>
      <c r="F53" s="87" t="s">
        <v>425</v>
      </c>
      <c r="G53" s="100" t="s">
        <v>377</v>
      </c>
      <c r="H53" s="87" t="s">
        <v>391</v>
      </c>
      <c r="I53" s="87" t="s">
        <v>169</v>
      </c>
      <c r="J53" s="87"/>
      <c r="K53" s="97">
        <v>6.0699999999999994</v>
      </c>
      <c r="L53" s="100" t="s">
        <v>251</v>
      </c>
      <c r="M53" s="101">
        <v>3.0499999999999999E-2</v>
      </c>
      <c r="N53" s="101">
        <v>1.6800000000000002E-2</v>
      </c>
      <c r="O53" s="97">
        <v>8096708.6900000004</v>
      </c>
      <c r="P53" s="99">
        <v>109.97</v>
      </c>
      <c r="Q53" s="97">
        <v>8903.9508299999998</v>
      </c>
      <c r="R53" s="98">
        <v>3.1024145413174629E-2</v>
      </c>
      <c r="S53" s="98">
        <v>1.2700533252196732E-2</v>
      </c>
      <c r="T53" s="98">
        <v>3.9620904903497145E-3</v>
      </c>
    </row>
    <row r="54" spans="2:20">
      <c r="B54" s="90" t="s">
        <v>426</v>
      </c>
      <c r="C54" s="87" t="s">
        <v>427</v>
      </c>
      <c r="D54" s="100" t="s">
        <v>128</v>
      </c>
      <c r="E54" s="100" t="s">
        <v>1565</v>
      </c>
      <c r="F54" s="87" t="s">
        <v>425</v>
      </c>
      <c r="G54" s="100" t="s">
        <v>377</v>
      </c>
      <c r="H54" s="87" t="s">
        <v>391</v>
      </c>
      <c r="I54" s="87" t="s">
        <v>169</v>
      </c>
      <c r="J54" s="87"/>
      <c r="K54" s="97">
        <v>3.42</v>
      </c>
      <c r="L54" s="100" t="s">
        <v>251</v>
      </c>
      <c r="M54" s="101">
        <v>0.03</v>
      </c>
      <c r="N54" s="101">
        <v>1.3899999999999999E-2</v>
      </c>
      <c r="O54" s="97">
        <v>23119812.390000001</v>
      </c>
      <c r="P54" s="99">
        <v>113.34</v>
      </c>
      <c r="Q54" s="97">
        <v>26203.995440000002</v>
      </c>
      <c r="R54" s="98">
        <v>2.1603520054624369E-2</v>
      </c>
      <c r="S54" s="98">
        <v>3.7377196008856618E-2</v>
      </c>
      <c r="T54" s="98">
        <v>1.1660284644899739E-2</v>
      </c>
    </row>
    <row r="55" spans="2:20">
      <c r="B55" s="90" t="s">
        <v>428</v>
      </c>
      <c r="C55" s="87" t="s">
        <v>429</v>
      </c>
      <c r="D55" s="100" t="s">
        <v>128</v>
      </c>
      <c r="E55" s="100" t="s">
        <v>1565</v>
      </c>
      <c r="F55" s="87" t="s">
        <v>346</v>
      </c>
      <c r="G55" s="100" t="s">
        <v>332</v>
      </c>
      <c r="H55" s="87" t="s">
        <v>391</v>
      </c>
      <c r="I55" s="87" t="s">
        <v>169</v>
      </c>
      <c r="J55" s="87"/>
      <c r="K55" s="97">
        <v>4.01</v>
      </c>
      <c r="L55" s="100" t="s">
        <v>251</v>
      </c>
      <c r="M55" s="101">
        <v>6.5000000000000002E-2</v>
      </c>
      <c r="N55" s="101">
        <v>1.2899999999999998E-2</v>
      </c>
      <c r="O55" s="97">
        <v>5465639.5599999996</v>
      </c>
      <c r="P55" s="99">
        <v>135.26</v>
      </c>
      <c r="Q55" s="97">
        <v>7490.6862099999998</v>
      </c>
      <c r="R55" s="98">
        <v>4.7559912444444441E-3</v>
      </c>
      <c r="S55" s="98">
        <v>1.0684662472678604E-2</v>
      </c>
      <c r="T55" s="98">
        <v>3.3332143410808508E-3</v>
      </c>
    </row>
    <row r="56" spans="2:20">
      <c r="B56" s="90" t="s">
        <v>430</v>
      </c>
      <c r="C56" s="87" t="s">
        <v>431</v>
      </c>
      <c r="D56" s="100" t="s">
        <v>128</v>
      </c>
      <c r="E56" s="100" t="s">
        <v>1565</v>
      </c>
      <c r="F56" s="87" t="s">
        <v>432</v>
      </c>
      <c r="G56" s="100" t="s">
        <v>417</v>
      </c>
      <c r="H56" s="87" t="s">
        <v>391</v>
      </c>
      <c r="I56" s="87" t="s">
        <v>168</v>
      </c>
      <c r="J56" s="87"/>
      <c r="K56" s="97">
        <v>1.61</v>
      </c>
      <c r="L56" s="100" t="s">
        <v>251</v>
      </c>
      <c r="M56" s="101">
        <v>4.4000000000000004E-2</v>
      </c>
      <c r="N56" s="101">
        <v>1.2199999999999999E-2</v>
      </c>
      <c r="O56" s="97">
        <v>18029.07</v>
      </c>
      <c r="P56" s="99">
        <v>115.3</v>
      </c>
      <c r="Q56" s="97">
        <v>20.787500000000001</v>
      </c>
      <c r="R56" s="98">
        <v>1.1565496028532455E-4</v>
      </c>
      <c r="S56" s="98">
        <v>2.9651144758179173E-5</v>
      </c>
      <c r="T56" s="98">
        <v>9.2500461470028919E-6</v>
      </c>
    </row>
    <row r="57" spans="2:20">
      <c r="B57" s="90" t="s">
        <v>433</v>
      </c>
      <c r="C57" s="87" t="s">
        <v>434</v>
      </c>
      <c r="D57" s="100" t="s">
        <v>128</v>
      </c>
      <c r="E57" s="100" t="s">
        <v>1565</v>
      </c>
      <c r="F57" s="87" t="s">
        <v>435</v>
      </c>
      <c r="G57" s="100" t="s">
        <v>436</v>
      </c>
      <c r="H57" s="87" t="s">
        <v>437</v>
      </c>
      <c r="I57" s="87" t="s">
        <v>169</v>
      </c>
      <c r="J57" s="87"/>
      <c r="K57" s="97">
        <v>9.27</v>
      </c>
      <c r="L57" s="100" t="s">
        <v>251</v>
      </c>
      <c r="M57" s="101">
        <v>5.1500000000000004E-2</v>
      </c>
      <c r="N57" s="101">
        <v>5.0899999999999987E-2</v>
      </c>
      <c r="O57" s="97">
        <v>4428498.87</v>
      </c>
      <c r="P57" s="99">
        <v>121.31</v>
      </c>
      <c r="Q57" s="97">
        <v>5372.2116999999998</v>
      </c>
      <c r="R57" s="98">
        <v>1.5128635361876103E-3</v>
      </c>
      <c r="S57" s="98">
        <v>7.6628852333509943E-3</v>
      </c>
      <c r="T57" s="98">
        <v>2.3905330672985615E-3</v>
      </c>
    </row>
    <row r="58" spans="2:20">
      <c r="B58" s="90" t="s">
        <v>438</v>
      </c>
      <c r="C58" s="87" t="s">
        <v>439</v>
      </c>
      <c r="D58" s="100" t="s">
        <v>128</v>
      </c>
      <c r="E58" s="100" t="s">
        <v>1565</v>
      </c>
      <c r="F58" s="87" t="s">
        <v>440</v>
      </c>
      <c r="G58" s="100" t="s">
        <v>377</v>
      </c>
      <c r="H58" s="87" t="s">
        <v>437</v>
      </c>
      <c r="I58" s="87" t="s">
        <v>169</v>
      </c>
      <c r="J58" s="87"/>
      <c r="K58" s="97">
        <v>1.9400000000000002</v>
      </c>
      <c r="L58" s="100" t="s">
        <v>251</v>
      </c>
      <c r="M58" s="101">
        <v>4.9500000000000002E-2</v>
      </c>
      <c r="N58" s="101">
        <v>1.4000000000000002E-2</v>
      </c>
      <c r="O58" s="97">
        <v>1223952.6299999999</v>
      </c>
      <c r="P58" s="99">
        <v>128.96</v>
      </c>
      <c r="Q58" s="97">
        <v>1578.4094</v>
      </c>
      <c r="R58" s="98">
        <v>3.0593036195005643E-3</v>
      </c>
      <c r="S58" s="98">
        <v>2.2514321398470587E-3</v>
      </c>
      <c r="T58" s="98">
        <v>7.0236246729347659E-4</v>
      </c>
    </row>
    <row r="59" spans="2:20">
      <c r="B59" s="90" t="s">
        <v>441</v>
      </c>
      <c r="C59" s="87" t="s">
        <v>442</v>
      </c>
      <c r="D59" s="100" t="s">
        <v>128</v>
      </c>
      <c r="E59" s="100" t="s">
        <v>1565</v>
      </c>
      <c r="F59" s="87" t="s">
        <v>440</v>
      </c>
      <c r="G59" s="100" t="s">
        <v>377</v>
      </c>
      <c r="H59" s="87" t="s">
        <v>437</v>
      </c>
      <c r="I59" s="87" t="s">
        <v>169</v>
      </c>
      <c r="J59" s="87"/>
      <c r="K59" s="97">
        <v>4.76</v>
      </c>
      <c r="L59" s="100" t="s">
        <v>251</v>
      </c>
      <c r="M59" s="101">
        <v>4.8000000000000001E-2</v>
      </c>
      <c r="N59" s="101">
        <v>1.7200000000000003E-2</v>
      </c>
      <c r="O59" s="97">
        <v>12025868.060000001</v>
      </c>
      <c r="P59" s="99">
        <v>119.13</v>
      </c>
      <c r="Q59" s="97">
        <v>14326.417109999999</v>
      </c>
      <c r="R59" s="98">
        <v>1.3835572504266149E-2</v>
      </c>
      <c r="S59" s="98">
        <v>2.0435101267332043E-2</v>
      </c>
      <c r="T59" s="98">
        <v>6.3749858996373678E-3</v>
      </c>
    </row>
    <row r="60" spans="2:20">
      <c r="B60" s="90" t="s">
        <v>443</v>
      </c>
      <c r="C60" s="87" t="s">
        <v>444</v>
      </c>
      <c r="D60" s="100" t="s">
        <v>128</v>
      </c>
      <c r="E60" s="100" t="s">
        <v>1565</v>
      </c>
      <c r="F60" s="87" t="s">
        <v>440</v>
      </c>
      <c r="G60" s="100" t="s">
        <v>377</v>
      </c>
      <c r="H60" s="87" t="s">
        <v>437</v>
      </c>
      <c r="I60" s="87" t="s">
        <v>169</v>
      </c>
      <c r="J60" s="87"/>
      <c r="K60" s="97">
        <v>2.89</v>
      </c>
      <c r="L60" s="100" t="s">
        <v>251</v>
      </c>
      <c r="M60" s="101">
        <v>4.9000000000000002E-2</v>
      </c>
      <c r="N60" s="101">
        <v>1.3299999999999999E-2</v>
      </c>
      <c r="O60" s="97">
        <v>8193311.6699999999</v>
      </c>
      <c r="P60" s="99">
        <v>118.5</v>
      </c>
      <c r="Q60" s="97">
        <v>9709.0743000000002</v>
      </c>
      <c r="R60" s="98">
        <v>1.9604020869607722E-2</v>
      </c>
      <c r="S60" s="98">
        <v>1.3848955744424154E-2</v>
      </c>
      <c r="T60" s="98">
        <v>4.3203552769539291E-3</v>
      </c>
    </row>
    <row r="61" spans="2:20">
      <c r="B61" s="90" t="s">
        <v>445</v>
      </c>
      <c r="C61" s="87" t="s">
        <v>446</v>
      </c>
      <c r="D61" s="100" t="s">
        <v>128</v>
      </c>
      <c r="E61" s="100" t="s">
        <v>1565</v>
      </c>
      <c r="F61" s="87" t="s">
        <v>355</v>
      </c>
      <c r="G61" s="100" t="s">
        <v>332</v>
      </c>
      <c r="H61" s="87" t="s">
        <v>437</v>
      </c>
      <c r="I61" s="87" t="s">
        <v>169</v>
      </c>
      <c r="J61" s="87"/>
      <c r="K61" s="97">
        <v>0.76</v>
      </c>
      <c r="L61" s="100" t="s">
        <v>251</v>
      </c>
      <c r="M61" s="101">
        <v>4.2999999999999997E-2</v>
      </c>
      <c r="N61" s="101">
        <v>1.5300000000000001E-2</v>
      </c>
      <c r="O61" s="97">
        <v>47667</v>
      </c>
      <c r="P61" s="99">
        <v>119.63</v>
      </c>
      <c r="Q61" s="97">
        <v>57.024029999999996</v>
      </c>
      <c r="R61" s="98">
        <v>4.0731429634285183E-4</v>
      </c>
      <c r="S61" s="98">
        <v>8.1338677966313961E-5</v>
      </c>
      <c r="T61" s="98">
        <v>2.5374619794976655E-5</v>
      </c>
    </row>
    <row r="62" spans="2:20">
      <c r="B62" s="90" t="s">
        <v>447</v>
      </c>
      <c r="C62" s="87" t="s">
        <v>448</v>
      </c>
      <c r="D62" s="100" t="s">
        <v>128</v>
      </c>
      <c r="E62" s="100" t="s">
        <v>1565</v>
      </c>
      <c r="F62" s="87" t="s">
        <v>449</v>
      </c>
      <c r="G62" s="100" t="s">
        <v>377</v>
      </c>
      <c r="H62" s="87" t="s">
        <v>437</v>
      </c>
      <c r="I62" s="87" t="s">
        <v>169</v>
      </c>
      <c r="J62" s="87"/>
      <c r="K62" s="97">
        <v>3.6100000000000003</v>
      </c>
      <c r="L62" s="100" t="s">
        <v>251</v>
      </c>
      <c r="M62" s="101">
        <v>5.8499999999999996E-2</v>
      </c>
      <c r="N62" s="101">
        <v>1.8100000000000002E-2</v>
      </c>
      <c r="O62" s="97">
        <v>2232450.4700000002</v>
      </c>
      <c r="P62" s="99">
        <v>124.07</v>
      </c>
      <c r="Q62" s="97">
        <v>2769.80134</v>
      </c>
      <c r="R62" s="98">
        <v>1.5685951749336922E-3</v>
      </c>
      <c r="S62" s="98">
        <v>3.9508252788328872E-3</v>
      </c>
      <c r="T62" s="98">
        <v>1.2325094510177003E-3</v>
      </c>
    </row>
    <row r="63" spans="2:20">
      <c r="B63" s="90" t="s">
        <v>450</v>
      </c>
      <c r="C63" s="87" t="s">
        <v>451</v>
      </c>
      <c r="D63" s="100" t="s">
        <v>128</v>
      </c>
      <c r="E63" s="100" t="s">
        <v>1565</v>
      </c>
      <c r="F63" s="87" t="s">
        <v>452</v>
      </c>
      <c r="G63" s="100" t="s">
        <v>377</v>
      </c>
      <c r="H63" s="87" t="s">
        <v>437</v>
      </c>
      <c r="I63" s="87" t="s">
        <v>168</v>
      </c>
      <c r="J63" s="87"/>
      <c r="K63" s="97">
        <v>1.22</v>
      </c>
      <c r="L63" s="100" t="s">
        <v>251</v>
      </c>
      <c r="M63" s="101">
        <v>4.5499999999999999E-2</v>
      </c>
      <c r="N63" s="101">
        <v>1.0499999999999999E-2</v>
      </c>
      <c r="O63" s="97">
        <v>351938.93</v>
      </c>
      <c r="P63" s="99">
        <v>126.83</v>
      </c>
      <c r="Q63" s="97">
        <v>446.36415</v>
      </c>
      <c r="R63" s="98">
        <v>1.0520856019572628E-3</v>
      </c>
      <c r="S63" s="98">
        <v>6.366907048231678E-4</v>
      </c>
      <c r="T63" s="98">
        <v>1.9862364333699195E-4</v>
      </c>
    </row>
    <row r="64" spans="2:20">
      <c r="B64" s="90" t="s">
        <v>453</v>
      </c>
      <c r="C64" s="87" t="s">
        <v>454</v>
      </c>
      <c r="D64" s="100" t="s">
        <v>128</v>
      </c>
      <c r="E64" s="100" t="s">
        <v>1565</v>
      </c>
      <c r="F64" s="87" t="s">
        <v>452</v>
      </c>
      <c r="G64" s="100" t="s">
        <v>377</v>
      </c>
      <c r="H64" s="87" t="s">
        <v>437</v>
      </c>
      <c r="I64" s="87" t="s">
        <v>168</v>
      </c>
      <c r="J64" s="87"/>
      <c r="K64" s="97">
        <v>6.62</v>
      </c>
      <c r="L64" s="100" t="s">
        <v>251</v>
      </c>
      <c r="M64" s="101">
        <v>4.7500000000000001E-2</v>
      </c>
      <c r="N64" s="101">
        <v>2.2099999999999998E-2</v>
      </c>
      <c r="O64" s="97">
        <v>4774429.42</v>
      </c>
      <c r="P64" s="99">
        <v>143.41</v>
      </c>
      <c r="Q64" s="97">
        <v>6847.0092699999996</v>
      </c>
      <c r="R64" s="98">
        <v>5.5845948503041873E-3</v>
      </c>
      <c r="S64" s="98">
        <v>9.7665261828197084E-3</v>
      </c>
      <c r="T64" s="98">
        <v>3.0467902208758425E-3</v>
      </c>
    </row>
    <row r="65" spans="2:20">
      <c r="B65" s="90" t="s">
        <v>455</v>
      </c>
      <c r="C65" s="87" t="s">
        <v>456</v>
      </c>
      <c r="D65" s="100" t="s">
        <v>128</v>
      </c>
      <c r="E65" s="100" t="s">
        <v>1565</v>
      </c>
      <c r="F65" s="87" t="s">
        <v>457</v>
      </c>
      <c r="G65" s="100" t="s">
        <v>377</v>
      </c>
      <c r="H65" s="87" t="s">
        <v>437</v>
      </c>
      <c r="I65" s="87" t="s">
        <v>169</v>
      </c>
      <c r="J65" s="87"/>
      <c r="K65" s="97">
        <v>3.26</v>
      </c>
      <c r="L65" s="100" t="s">
        <v>251</v>
      </c>
      <c r="M65" s="101">
        <v>6.5000000000000002E-2</v>
      </c>
      <c r="N65" s="101">
        <v>1.4300000000000002E-2</v>
      </c>
      <c r="O65" s="97">
        <v>21469139.309999999</v>
      </c>
      <c r="P65" s="99">
        <v>133.88999999999999</v>
      </c>
      <c r="Q65" s="97">
        <v>28745.02995</v>
      </c>
      <c r="R65" s="98">
        <v>4.0329290651069577E-2</v>
      </c>
      <c r="S65" s="98">
        <v>4.1001709879766479E-2</v>
      </c>
      <c r="T65" s="98">
        <v>1.2790997163414562E-2</v>
      </c>
    </row>
    <row r="66" spans="2:20">
      <c r="B66" s="90" t="s">
        <v>458</v>
      </c>
      <c r="C66" s="87" t="s">
        <v>459</v>
      </c>
      <c r="D66" s="100" t="s">
        <v>128</v>
      </c>
      <c r="E66" s="100" t="s">
        <v>1565</v>
      </c>
      <c r="F66" s="87" t="s">
        <v>457</v>
      </c>
      <c r="G66" s="100" t="s">
        <v>377</v>
      </c>
      <c r="H66" s="87" t="s">
        <v>437</v>
      </c>
      <c r="I66" s="87" t="s">
        <v>169</v>
      </c>
      <c r="J66" s="87"/>
      <c r="K66" s="97">
        <v>1.6199999999999997</v>
      </c>
      <c r="L66" s="100" t="s">
        <v>251</v>
      </c>
      <c r="M66" s="101">
        <v>5.2999999999999999E-2</v>
      </c>
      <c r="N66" s="101">
        <v>1.83E-2</v>
      </c>
      <c r="O66" s="97">
        <v>11147.38</v>
      </c>
      <c r="P66" s="99">
        <v>123.08</v>
      </c>
      <c r="Q66" s="97">
        <v>13.720190000000001</v>
      </c>
      <c r="R66" s="98">
        <v>1.5891629961862969E-5</v>
      </c>
      <c r="S66" s="98">
        <v>1.9570383153323983E-5</v>
      </c>
      <c r="T66" s="98">
        <v>6.1052262487383094E-6</v>
      </c>
    </row>
    <row r="67" spans="2:20">
      <c r="B67" s="90" t="s">
        <v>460</v>
      </c>
      <c r="C67" s="87" t="s">
        <v>461</v>
      </c>
      <c r="D67" s="100" t="s">
        <v>128</v>
      </c>
      <c r="E67" s="100" t="s">
        <v>1565</v>
      </c>
      <c r="F67" s="87" t="s">
        <v>462</v>
      </c>
      <c r="G67" s="100" t="s">
        <v>377</v>
      </c>
      <c r="H67" s="87" t="s">
        <v>437</v>
      </c>
      <c r="I67" s="87" t="s">
        <v>169</v>
      </c>
      <c r="J67" s="87"/>
      <c r="K67" s="97">
        <v>2.95</v>
      </c>
      <c r="L67" s="100" t="s">
        <v>251</v>
      </c>
      <c r="M67" s="101">
        <v>4.9500000000000002E-2</v>
      </c>
      <c r="N67" s="101">
        <v>2.1300000000000003E-2</v>
      </c>
      <c r="O67" s="97">
        <v>535278.19999999995</v>
      </c>
      <c r="P67" s="99">
        <v>111.14</v>
      </c>
      <c r="Q67" s="97">
        <v>594.90819999999997</v>
      </c>
      <c r="R67" s="98">
        <v>1.4872704999999999E-3</v>
      </c>
      <c r="S67" s="98">
        <v>8.4857289986904649E-4</v>
      </c>
      <c r="T67" s="98">
        <v>2.647229490429549E-4</v>
      </c>
    </row>
    <row r="68" spans="2:20">
      <c r="B68" s="90" t="s">
        <v>463</v>
      </c>
      <c r="C68" s="87" t="s">
        <v>464</v>
      </c>
      <c r="D68" s="100" t="s">
        <v>128</v>
      </c>
      <c r="E68" s="100" t="s">
        <v>1565</v>
      </c>
      <c r="F68" s="87" t="s">
        <v>465</v>
      </c>
      <c r="G68" s="100" t="s">
        <v>332</v>
      </c>
      <c r="H68" s="87" t="s">
        <v>437</v>
      </c>
      <c r="I68" s="87" t="s">
        <v>169</v>
      </c>
      <c r="J68" s="87"/>
      <c r="K68" s="97">
        <v>4.580000000000001</v>
      </c>
      <c r="L68" s="100" t="s">
        <v>251</v>
      </c>
      <c r="M68" s="101">
        <v>3.85E-2</v>
      </c>
      <c r="N68" s="101">
        <v>1.1200000000000002E-2</v>
      </c>
      <c r="O68" s="97">
        <v>4246926.6399999997</v>
      </c>
      <c r="P68" s="99">
        <v>121.21</v>
      </c>
      <c r="Q68" s="97">
        <v>5147.69985</v>
      </c>
      <c r="R68" s="98">
        <v>1.2085703267884855E-2</v>
      </c>
      <c r="S68" s="98">
        <v>7.342643099170521E-3</v>
      </c>
      <c r="T68" s="98">
        <v>2.290629520789891E-3</v>
      </c>
    </row>
    <row r="69" spans="2:20">
      <c r="B69" s="90" t="s">
        <v>466</v>
      </c>
      <c r="C69" s="87" t="s">
        <v>467</v>
      </c>
      <c r="D69" s="100" t="s">
        <v>128</v>
      </c>
      <c r="E69" s="100" t="s">
        <v>1565</v>
      </c>
      <c r="F69" s="87" t="s">
        <v>465</v>
      </c>
      <c r="G69" s="100" t="s">
        <v>332</v>
      </c>
      <c r="H69" s="87" t="s">
        <v>437</v>
      </c>
      <c r="I69" s="87" t="s">
        <v>168</v>
      </c>
      <c r="J69" s="87"/>
      <c r="K69" s="97">
        <v>0.67</v>
      </c>
      <c r="L69" s="100" t="s">
        <v>251</v>
      </c>
      <c r="M69" s="101">
        <v>4.2900000000000001E-2</v>
      </c>
      <c r="N69" s="101">
        <v>2.5699999999999997E-2</v>
      </c>
      <c r="O69" s="97">
        <v>638370.29</v>
      </c>
      <c r="P69" s="99">
        <v>121.17</v>
      </c>
      <c r="Q69" s="97">
        <v>773.51327000000003</v>
      </c>
      <c r="R69" s="98">
        <v>1.3624245119464764E-3</v>
      </c>
      <c r="S69" s="98">
        <v>1.1033339238072173E-3</v>
      </c>
      <c r="T69" s="98">
        <v>3.4419884270927756E-4</v>
      </c>
    </row>
    <row r="70" spans="2:20">
      <c r="B70" s="90" t="s">
        <v>468</v>
      </c>
      <c r="C70" s="87" t="s">
        <v>469</v>
      </c>
      <c r="D70" s="100" t="s">
        <v>128</v>
      </c>
      <c r="E70" s="100" t="s">
        <v>1565</v>
      </c>
      <c r="F70" s="87" t="s">
        <v>465</v>
      </c>
      <c r="G70" s="100" t="s">
        <v>332</v>
      </c>
      <c r="H70" s="87" t="s">
        <v>437</v>
      </c>
      <c r="I70" s="87" t="s">
        <v>168</v>
      </c>
      <c r="J70" s="87"/>
      <c r="K70" s="97">
        <v>3.63</v>
      </c>
      <c r="L70" s="100" t="s">
        <v>251</v>
      </c>
      <c r="M70" s="101">
        <v>4.7500000000000001E-2</v>
      </c>
      <c r="N70" s="101">
        <v>9.0000000000000011E-3</v>
      </c>
      <c r="O70" s="97">
        <v>1017418.47</v>
      </c>
      <c r="P70" s="99">
        <v>134.80000000000001</v>
      </c>
      <c r="Q70" s="97">
        <v>1371.4801</v>
      </c>
      <c r="R70" s="98">
        <v>2.7002003670278212E-3</v>
      </c>
      <c r="S70" s="98">
        <v>1.9562696321376808E-3</v>
      </c>
      <c r="T70" s="98">
        <v>6.1028282451935727E-4</v>
      </c>
    </row>
    <row r="71" spans="2:20">
      <c r="B71" s="90" t="s">
        <v>470</v>
      </c>
      <c r="C71" s="87" t="s">
        <v>471</v>
      </c>
      <c r="D71" s="100" t="s">
        <v>128</v>
      </c>
      <c r="E71" s="100" t="s">
        <v>1565</v>
      </c>
      <c r="F71" s="87" t="s">
        <v>472</v>
      </c>
      <c r="G71" s="100" t="s">
        <v>332</v>
      </c>
      <c r="H71" s="87" t="s">
        <v>437</v>
      </c>
      <c r="I71" s="87" t="s">
        <v>169</v>
      </c>
      <c r="J71" s="87"/>
      <c r="K71" s="97">
        <v>3.8600000000000003</v>
      </c>
      <c r="L71" s="100" t="s">
        <v>251</v>
      </c>
      <c r="M71" s="101">
        <v>3.5499999999999997E-2</v>
      </c>
      <c r="N71" s="101">
        <v>1.24E-2</v>
      </c>
      <c r="O71" s="97">
        <v>11324808.73</v>
      </c>
      <c r="P71" s="99">
        <v>118.22</v>
      </c>
      <c r="Q71" s="97">
        <v>13388.18837</v>
      </c>
      <c r="R71" s="98">
        <v>4.1838088656249994E-2</v>
      </c>
      <c r="S71" s="98">
        <v>1.9096818347980316E-2</v>
      </c>
      <c r="T71" s="98">
        <v>5.9574917737711319E-3</v>
      </c>
    </row>
    <row r="72" spans="2:20">
      <c r="B72" s="90" t="s">
        <v>473</v>
      </c>
      <c r="C72" s="87" t="s">
        <v>474</v>
      </c>
      <c r="D72" s="100" t="s">
        <v>128</v>
      </c>
      <c r="E72" s="100" t="s">
        <v>1565</v>
      </c>
      <c r="F72" s="87" t="s">
        <v>472</v>
      </c>
      <c r="G72" s="100" t="s">
        <v>332</v>
      </c>
      <c r="H72" s="87" t="s">
        <v>437</v>
      </c>
      <c r="I72" s="87" t="s">
        <v>169</v>
      </c>
      <c r="J72" s="87"/>
      <c r="K72" s="97">
        <v>2.83</v>
      </c>
      <c r="L72" s="100" t="s">
        <v>251</v>
      </c>
      <c r="M72" s="101">
        <v>4.6500000000000007E-2</v>
      </c>
      <c r="N72" s="101">
        <v>1.1199999999999998E-2</v>
      </c>
      <c r="O72" s="97">
        <v>2278384.7599999998</v>
      </c>
      <c r="P72" s="99">
        <v>131.66</v>
      </c>
      <c r="Q72" s="97">
        <v>2999.72127</v>
      </c>
      <c r="R72" s="98">
        <v>4.5741203197342479E-3</v>
      </c>
      <c r="S72" s="98">
        <v>4.2787814605392211E-3</v>
      </c>
      <c r="T72" s="98">
        <v>1.3348194913118999E-3</v>
      </c>
    </row>
    <row r="73" spans="2:20">
      <c r="B73" s="90" t="s">
        <v>475</v>
      </c>
      <c r="C73" s="87" t="s">
        <v>476</v>
      </c>
      <c r="D73" s="100" t="s">
        <v>128</v>
      </c>
      <c r="E73" s="100" t="s">
        <v>1565</v>
      </c>
      <c r="F73" s="87" t="s">
        <v>472</v>
      </c>
      <c r="G73" s="100" t="s">
        <v>332</v>
      </c>
      <c r="H73" s="87" t="s">
        <v>437</v>
      </c>
      <c r="I73" s="87" t="s">
        <v>169</v>
      </c>
      <c r="J73" s="87"/>
      <c r="K73" s="97">
        <v>6.5500000000000007</v>
      </c>
      <c r="L73" s="100" t="s">
        <v>251</v>
      </c>
      <c r="M73" s="101">
        <v>1.4999999999999999E-2</v>
      </c>
      <c r="N73" s="101">
        <v>1.5699999999999999E-2</v>
      </c>
      <c r="O73" s="97">
        <v>2092520.73</v>
      </c>
      <c r="P73" s="99">
        <v>100.11</v>
      </c>
      <c r="Q73" s="97">
        <v>2094.8224299999997</v>
      </c>
      <c r="R73" s="98">
        <v>3.0063251985849699E-3</v>
      </c>
      <c r="S73" s="98">
        <v>2.9880400776721898E-3</v>
      </c>
      <c r="T73" s="98">
        <v>9.3215654346490585E-4</v>
      </c>
    </row>
    <row r="74" spans="2:20">
      <c r="B74" s="90" t="s">
        <v>477</v>
      </c>
      <c r="C74" s="87" t="s">
        <v>478</v>
      </c>
      <c r="D74" s="100" t="s">
        <v>128</v>
      </c>
      <c r="E74" s="100" t="s">
        <v>1565</v>
      </c>
      <c r="F74" s="87" t="s">
        <v>416</v>
      </c>
      <c r="G74" s="100" t="s">
        <v>417</v>
      </c>
      <c r="H74" s="87" t="s">
        <v>437</v>
      </c>
      <c r="I74" s="87" t="s">
        <v>169</v>
      </c>
      <c r="J74" s="87"/>
      <c r="K74" s="97">
        <v>4.1100000000000003</v>
      </c>
      <c r="L74" s="100" t="s">
        <v>251</v>
      </c>
      <c r="M74" s="101">
        <v>3.9E-2</v>
      </c>
      <c r="N74" s="101">
        <v>1.1600000000000001E-2</v>
      </c>
      <c r="O74" s="97">
        <v>1839183.95</v>
      </c>
      <c r="P74" s="99">
        <v>120.33</v>
      </c>
      <c r="Q74" s="97">
        <v>2213.0900099999999</v>
      </c>
      <c r="R74" s="98">
        <v>1.1119239370454573E-2</v>
      </c>
      <c r="S74" s="98">
        <v>3.1567361274511211E-3</v>
      </c>
      <c r="T74" s="98">
        <v>9.8478339001664889E-4</v>
      </c>
    </row>
    <row r="75" spans="2:20">
      <c r="B75" s="90" t="s">
        <v>479</v>
      </c>
      <c r="C75" s="87" t="s">
        <v>480</v>
      </c>
      <c r="D75" s="100" t="s">
        <v>128</v>
      </c>
      <c r="E75" s="100" t="s">
        <v>1565</v>
      </c>
      <c r="F75" s="87" t="s">
        <v>416</v>
      </c>
      <c r="G75" s="100" t="s">
        <v>417</v>
      </c>
      <c r="H75" s="87" t="s">
        <v>437</v>
      </c>
      <c r="I75" s="87" t="s">
        <v>169</v>
      </c>
      <c r="J75" s="87"/>
      <c r="K75" s="97">
        <v>4.9599999999999991</v>
      </c>
      <c r="L75" s="100" t="s">
        <v>251</v>
      </c>
      <c r="M75" s="101">
        <v>3.9E-2</v>
      </c>
      <c r="N75" s="101">
        <v>1.38E-2</v>
      </c>
      <c r="O75" s="97">
        <v>2817276.3</v>
      </c>
      <c r="P75" s="99">
        <v>121.79</v>
      </c>
      <c r="Q75" s="97">
        <v>3431.1607400000003</v>
      </c>
      <c r="R75" s="98">
        <v>8.5986999555174078E-3</v>
      </c>
      <c r="S75" s="98">
        <v>4.8941837060888114E-3</v>
      </c>
      <c r="T75" s="98">
        <v>1.5268019330263183E-3</v>
      </c>
    </row>
    <row r="76" spans="2:20">
      <c r="B76" s="90" t="s">
        <v>481</v>
      </c>
      <c r="C76" s="87" t="s">
        <v>482</v>
      </c>
      <c r="D76" s="100" t="s">
        <v>128</v>
      </c>
      <c r="E76" s="100" t="s">
        <v>1565</v>
      </c>
      <c r="F76" s="87" t="s">
        <v>416</v>
      </c>
      <c r="G76" s="100" t="s">
        <v>417</v>
      </c>
      <c r="H76" s="87" t="s">
        <v>437</v>
      </c>
      <c r="I76" s="87" t="s">
        <v>169</v>
      </c>
      <c r="J76" s="87"/>
      <c r="K76" s="97">
        <v>7.3400000000000007</v>
      </c>
      <c r="L76" s="100" t="s">
        <v>251</v>
      </c>
      <c r="M76" s="101">
        <v>3.85E-2</v>
      </c>
      <c r="N76" s="101">
        <v>1.9099999999999999E-2</v>
      </c>
      <c r="O76" s="97">
        <v>419711.16</v>
      </c>
      <c r="P76" s="99">
        <v>118.11</v>
      </c>
      <c r="Q76" s="97">
        <v>495.72088000000002</v>
      </c>
      <c r="R76" s="98">
        <v>1.98288352E-3</v>
      </c>
      <c r="S76" s="98">
        <v>7.0709279964074401E-4</v>
      </c>
      <c r="T76" s="98">
        <v>2.2058645897933291E-4</v>
      </c>
    </row>
    <row r="77" spans="2:20">
      <c r="B77" s="90" t="s">
        <v>483</v>
      </c>
      <c r="C77" s="87" t="s">
        <v>484</v>
      </c>
      <c r="D77" s="100" t="s">
        <v>128</v>
      </c>
      <c r="E77" s="100" t="s">
        <v>1565</v>
      </c>
      <c r="F77" s="87" t="s">
        <v>485</v>
      </c>
      <c r="G77" s="100" t="s">
        <v>486</v>
      </c>
      <c r="H77" s="87" t="s">
        <v>437</v>
      </c>
      <c r="I77" s="87" t="s">
        <v>169</v>
      </c>
      <c r="J77" s="87"/>
      <c r="K77" s="97">
        <v>0.97000000000000008</v>
      </c>
      <c r="L77" s="100" t="s">
        <v>251</v>
      </c>
      <c r="M77" s="101">
        <v>1.2800000000000001E-2</v>
      </c>
      <c r="N77" s="101">
        <v>1.5600000000000001E-2</v>
      </c>
      <c r="O77" s="97">
        <v>4302465.76</v>
      </c>
      <c r="P77" s="99">
        <v>100.21</v>
      </c>
      <c r="Q77" s="97">
        <v>4311.5011299999996</v>
      </c>
      <c r="R77" s="98">
        <v>2.6130309878787877E-2</v>
      </c>
      <c r="S77" s="98">
        <v>6.1498950874652103E-3</v>
      </c>
      <c r="T77" s="98">
        <v>1.9185368329695783E-3</v>
      </c>
    </row>
    <row r="78" spans="2:20">
      <c r="B78" s="90" t="s">
        <v>487</v>
      </c>
      <c r="C78" s="87" t="s">
        <v>488</v>
      </c>
      <c r="D78" s="100" t="s">
        <v>128</v>
      </c>
      <c r="E78" s="100" t="s">
        <v>1565</v>
      </c>
      <c r="F78" s="87" t="s">
        <v>489</v>
      </c>
      <c r="G78" s="100" t="s">
        <v>377</v>
      </c>
      <c r="H78" s="87" t="s">
        <v>437</v>
      </c>
      <c r="I78" s="87" t="s">
        <v>169</v>
      </c>
      <c r="J78" s="87"/>
      <c r="K78" s="97">
        <v>3.9699999999999998</v>
      </c>
      <c r="L78" s="100" t="s">
        <v>251</v>
      </c>
      <c r="M78" s="101">
        <v>5.0999999999999997E-2</v>
      </c>
      <c r="N78" s="101">
        <v>1.41E-2</v>
      </c>
      <c r="O78" s="97">
        <v>11122611.869999999</v>
      </c>
      <c r="P78" s="99">
        <v>127.04</v>
      </c>
      <c r="Q78" s="97">
        <v>14442.67822</v>
      </c>
      <c r="R78" s="98">
        <v>1.2436023107821943E-2</v>
      </c>
      <c r="S78" s="98">
        <v>2.0600935302322137E-2</v>
      </c>
      <c r="T78" s="98">
        <v>6.4267199048136416E-3</v>
      </c>
    </row>
    <row r="79" spans="2:20">
      <c r="B79" s="90" t="s">
        <v>490</v>
      </c>
      <c r="C79" s="87" t="s">
        <v>491</v>
      </c>
      <c r="D79" s="100" t="s">
        <v>128</v>
      </c>
      <c r="E79" s="100" t="s">
        <v>1565</v>
      </c>
      <c r="F79" s="87" t="s">
        <v>489</v>
      </c>
      <c r="G79" s="100" t="s">
        <v>377</v>
      </c>
      <c r="H79" s="87" t="s">
        <v>437</v>
      </c>
      <c r="I79" s="87" t="s">
        <v>169</v>
      </c>
      <c r="J79" s="87"/>
      <c r="K79" s="97">
        <v>5.31</v>
      </c>
      <c r="L79" s="100" t="s">
        <v>251</v>
      </c>
      <c r="M79" s="101">
        <v>2.5499999999999998E-2</v>
      </c>
      <c r="N79" s="101">
        <v>1.7100000000000001E-2</v>
      </c>
      <c r="O79" s="97">
        <v>2914433.77</v>
      </c>
      <c r="P79" s="99">
        <v>104.84</v>
      </c>
      <c r="Q79" s="97">
        <v>3092.7559700000002</v>
      </c>
      <c r="R79" s="98">
        <v>3.3409763215659096E-3</v>
      </c>
      <c r="S79" s="98">
        <v>4.4114855065877489E-3</v>
      </c>
      <c r="T79" s="98">
        <v>1.3762181813069725E-3</v>
      </c>
    </row>
    <row r="80" spans="2:20">
      <c r="B80" s="90" t="s">
        <v>492</v>
      </c>
      <c r="C80" s="87" t="s">
        <v>493</v>
      </c>
      <c r="D80" s="100" t="s">
        <v>128</v>
      </c>
      <c r="E80" s="100" t="s">
        <v>1565</v>
      </c>
      <c r="F80" s="87" t="s">
        <v>489</v>
      </c>
      <c r="G80" s="100" t="s">
        <v>377</v>
      </c>
      <c r="H80" s="87" t="s">
        <v>437</v>
      </c>
      <c r="I80" s="87" t="s">
        <v>169</v>
      </c>
      <c r="J80" s="87"/>
      <c r="K80" s="97">
        <v>4.08</v>
      </c>
      <c r="L80" s="100" t="s">
        <v>251</v>
      </c>
      <c r="M80" s="101">
        <v>4.9000000000000002E-2</v>
      </c>
      <c r="N80" s="101">
        <v>1.78E-2</v>
      </c>
      <c r="O80" s="97">
        <v>1490155.01</v>
      </c>
      <c r="P80" s="99">
        <v>116.77</v>
      </c>
      <c r="Q80" s="97">
        <v>1740.0540100000001</v>
      </c>
      <c r="R80" s="98">
        <v>1.7214278439853551E-3</v>
      </c>
      <c r="S80" s="98">
        <v>2.4820008821436028E-3</v>
      </c>
      <c r="T80" s="98">
        <v>7.7429127556355643E-4</v>
      </c>
    </row>
    <row r="81" spans="2:20">
      <c r="B81" s="90" t="s">
        <v>494</v>
      </c>
      <c r="C81" s="87" t="s">
        <v>495</v>
      </c>
      <c r="D81" s="100" t="s">
        <v>128</v>
      </c>
      <c r="E81" s="100" t="s">
        <v>1565</v>
      </c>
      <c r="F81" s="87" t="s">
        <v>465</v>
      </c>
      <c r="G81" s="100" t="s">
        <v>332</v>
      </c>
      <c r="H81" s="87" t="s">
        <v>437</v>
      </c>
      <c r="I81" s="87" t="s">
        <v>168</v>
      </c>
      <c r="J81" s="87"/>
      <c r="K81" s="97">
        <v>2.34</v>
      </c>
      <c r="L81" s="100" t="s">
        <v>251</v>
      </c>
      <c r="M81" s="101">
        <v>5.2499999999999998E-2</v>
      </c>
      <c r="N81" s="101">
        <v>1.1299999999999999E-2</v>
      </c>
      <c r="O81" s="97">
        <v>8741278.6400000006</v>
      </c>
      <c r="P81" s="99">
        <v>134.93</v>
      </c>
      <c r="Q81" s="97">
        <v>11794.60723</v>
      </c>
      <c r="R81" s="98">
        <v>2.4572098395833335E-2</v>
      </c>
      <c r="S81" s="98">
        <v>1.6823745344201883E-2</v>
      </c>
      <c r="T81" s="98">
        <v>5.2483781678063232E-3</v>
      </c>
    </row>
    <row r="82" spans="2:20">
      <c r="B82" s="90" t="s">
        <v>496</v>
      </c>
      <c r="C82" s="87" t="s">
        <v>497</v>
      </c>
      <c r="D82" s="100" t="s">
        <v>128</v>
      </c>
      <c r="E82" s="100" t="s">
        <v>1565</v>
      </c>
      <c r="F82" s="87" t="s">
        <v>465</v>
      </c>
      <c r="G82" s="100" t="s">
        <v>332</v>
      </c>
      <c r="H82" s="87" t="s">
        <v>437</v>
      </c>
      <c r="I82" s="87" t="s">
        <v>168</v>
      </c>
      <c r="J82" s="87"/>
      <c r="K82" s="97">
        <v>1.21</v>
      </c>
      <c r="L82" s="100" t="s">
        <v>251</v>
      </c>
      <c r="M82" s="101">
        <v>5.5E-2</v>
      </c>
      <c r="N82" s="101">
        <v>1.0700000000000001E-2</v>
      </c>
      <c r="O82" s="97">
        <v>606943.73</v>
      </c>
      <c r="P82" s="99">
        <v>135.82</v>
      </c>
      <c r="Q82" s="97">
        <v>824.35095999999999</v>
      </c>
      <c r="R82" s="98">
        <v>3.4347956666666664E-3</v>
      </c>
      <c r="S82" s="98">
        <v>1.1758484496213572E-3</v>
      </c>
      <c r="T82" s="98">
        <v>3.668206576705296E-4</v>
      </c>
    </row>
    <row r="83" spans="2:20">
      <c r="B83" s="90" t="s">
        <v>498</v>
      </c>
      <c r="C83" s="87" t="s">
        <v>499</v>
      </c>
      <c r="D83" s="100" t="s">
        <v>128</v>
      </c>
      <c r="E83" s="100" t="s">
        <v>1565</v>
      </c>
      <c r="F83" s="87" t="s">
        <v>432</v>
      </c>
      <c r="G83" s="100" t="s">
        <v>417</v>
      </c>
      <c r="H83" s="87" t="s">
        <v>437</v>
      </c>
      <c r="I83" s="87" t="s">
        <v>168</v>
      </c>
      <c r="J83" s="87"/>
      <c r="K83" s="97">
        <v>3.5300000000000002</v>
      </c>
      <c r="L83" s="100" t="s">
        <v>251</v>
      </c>
      <c r="M83" s="101">
        <v>3.6000000000000004E-2</v>
      </c>
      <c r="N83" s="101">
        <v>1.2699999999999999E-2</v>
      </c>
      <c r="O83" s="97">
        <v>202523.15</v>
      </c>
      <c r="P83" s="99">
        <v>115.59</v>
      </c>
      <c r="Q83" s="97">
        <v>234.09649999999999</v>
      </c>
      <c r="R83" s="98">
        <v>5.6584411377963418E-4</v>
      </c>
      <c r="S83" s="98">
        <v>3.3391361197272832E-4</v>
      </c>
      <c r="T83" s="98">
        <v>1.0416853531458146E-4</v>
      </c>
    </row>
    <row r="84" spans="2:20">
      <c r="B84" s="90" t="s">
        <v>500</v>
      </c>
      <c r="C84" s="87" t="s">
        <v>501</v>
      </c>
      <c r="D84" s="100" t="s">
        <v>128</v>
      </c>
      <c r="E84" s="100" t="s">
        <v>1565</v>
      </c>
      <c r="F84" s="87" t="s">
        <v>502</v>
      </c>
      <c r="G84" s="100" t="s">
        <v>377</v>
      </c>
      <c r="H84" s="87" t="s">
        <v>437</v>
      </c>
      <c r="I84" s="87" t="s">
        <v>169</v>
      </c>
      <c r="J84" s="87"/>
      <c r="K84" s="97">
        <v>3.17</v>
      </c>
      <c r="L84" s="100" t="s">
        <v>251</v>
      </c>
      <c r="M84" s="101">
        <v>3.9E-2</v>
      </c>
      <c r="N84" s="101">
        <v>1.2000000000000002E-2</v>
      </c>
      <c r="O84" s="97">
        <v>4444277.01</v>
      </c>
      <c r="P84" s="99">
        <v>117.25</v>
      </c>
      <c r="Q84" s="97">
        <v>5210.9144999999999</v>
      </c>
      <c r="R84" s="98">
        <v>1.139786472035393E-2</v>
      </c>
      <c r="S84" s="98">
        <v>7.4328120342511041E-3</v>
      </c>
      <c r="T84" s="98">
        <v>2.3187588499380156E-3</v>
      </c>
    </row>
    <row r="85" spans="2:20">
      <c r="B85" s="90" t="s">
        <v>503</v>
      </c>
      <c r="C85" s="87" t="s">
        <v>504</v>
      </c>
      <c r="D85" s="100" t="s">
        <v>128</v>
      </c>
      <c r="E85" s="100" t="s">
        <v>1565</v>
      </c>
      <c r="F85" s="87" t="s">
        <v>502</v>
      </c>
      <c r="G85" s="100" t="s">
        <v>377</v>
      </c>
      <c r="H85" s="87" t="s">
        <v>437</v>
      </c>
      <c r="I85" s="87" t="s">
        <v>169</v>
      </c>
      <c r="J85" s="87"/>
      <c r="K85" s="97">
        <v>5.8000000000000007</v>
      </c>
      <c r="L85" s="100" t="s">
        <v>251</v>
      </c>
      <c r="M85" s="101">
        <v>0.04</v>
      </c>
      <c r="N85" s="101">
        <v>1.6700000000000003E-2</v>
      </c>
      <c r="O85" s="97">
        <v>8056752.7199999997</v>
      </c>
      <c r="P85" s="99">
        <v>114.1</v>
      </c>
      <c r="Q85" s="97">
        <v>9192.7550299999984</v>
      </c>
      <c r="R85" s="98">
        <v>1.5624405574147151E-2</v>
      </c>
      <c r="S85" s="98">
        <v>1.3112481545207921E-2</v>
      </c>
      <c r="T85" s="98">
        <v>4.0906029222173386E-3</v>
      </c>
    </row>
    <row r="86" spans="2:20">
      <c r="B86" s="90" t="s">
        <v>505</v>
      </c>
      <c r="C86" s="87" t="s">
        <v>506</v>
      </c>
      <c r="D86" s="100" t="s">
        <v>128</v>
      </c>
      <c r="E86" s="100" t="s">
        <v>1565</v>
      </c>
      <c r="F86" s="87" t="s">
        <v>502</v>
      </c>
      <c r="G86" s="100" t="s">
        <v>377</v>
      </c>
      <c r="H86" s="87" t="s">
        <v>437</v>
      </c>
      <c r="I86" s="87" t="s">
        <v>169</v>
      </c>
      <c r="J86" s="87"/>
      <c r="K86" s="97">
        <v>7.41</v>
      </c>
      <c r="L86" s="100" t="s">
        <v>251</v>
      </c>
      <c r="M86" s="101">
        <v>0.04</v>
      </c>
      <c r="N86" s="101">
        <v>2.1299999999999999E-2</v>
      </c>
      <c r="O86" s="97">
        <v>1491000</v>
      </c>
      <c r="P86" s="99">
        <v>114.77</v>
      </c>
      <c r="Q86" s="97">
        <v>1711.22074</v>
      </c>
      <c r="R86" s="98">
        <v>1.1888761255002224E-2</v>
      </c>
      <c r="S86" s="98">
        <v>2.4408733072730478E-3</v>
      </c>
      <c r="T86" s="98">
        <v>7.6146101323913099E-4</v>
      </c>
    </row>
    <row r="87" spans="2:20">
      <c r="B87" s="90" t="s">
        <v>507</v>
      </c>
      <c r="C87" s="87" t="s">
        <v>508</v>
      </c>
      <c r="D87" s="100" t="s">
        <v>128</v>
      </c>
      <c r="E87" s="100" t="s">
        <v>1565</v>
      </c>
      <c r="F87" s="87" t="s">
        <v>346</v>
      </c>
      <c r="G87" s="100" t="s">
        <v>332</v>
      </c>
      <c r="H87" s="87" t="s">
        <v>327</v>
      </c>
      <c r="I87" s="87" t="s">
        <v>169</v>
      </c>
      <c r="J87" s="87"/>
      <c r="K87" s="97">
        <v>0.97</v>
      </c>
      <c r="L87" s="100" t="s">
        <v>251</v>
      </c>
      <c r="M87" s="101">
        <v>6.5000000000000002E-2</v>
      </c>
      <c r="N87" s="101">
        <v>1.3000000000000001E-2</v>
      </c>
      <c r="O87" s="97">
        <v>90174.1</v>
      </c>
      <c r="P87" s="99">
        <v>135.28</v>
      </c>
      <c r="Q87" s="97">
        <v>121.98751</v>
      </c>
      <c r="R87" s="98">
        <v>1.8045489644970413E-4</v>
      </c>
      <c r="S87" s="98">
        <v>1.7400213193985949E-4</v>
      </c>
      <c r="T87" s="98">
        <v>5.4282145368994667E-5</v>
      </c>
    </row>
    <row r="88" spans="2:20">
      <c r="B88" s="90" t="s">
        <v>509</v>
      </c>
      <c r="C88" s="87" t="s">
        <v>510</v>
      </c>
      <c r="D88" s="100" t="s">
        <v>128</v>
      </c>
      <c r="E88" s="100" t="s">
        <v>1565</v>
      </c>
      <c r="F88" s="87" t="s">
        <v>511</v>
      </c>
      <c r="G88" s="100" t="s">
        <v>332</v>
      </c>
      <c r="H88" s="87" t="s">
        <v>327</v>
      </c>
      <c r="I88" s="87" t="s">
        <v>168</v>
      </c>
      <c r="J88" s="87"/>
      <c r="K88" s="97">
        <v>1.71</v>
      </c>
      <c r="L88" s="100" t="s">
        <v>251</v>
      </c>
      <c r="M88" s="101">
        <v>3.1E-2</v>
      </c>
      <c r="N88" s="101">
        <v>1.3300000000000001E-2</v>
      </c>
      <c r="O88" s="97">
        <v>475999.1</v>
      </c>
      <c r="P88" s="99">
        <v>109.7</v>
      </c>
      <c r="Q88" s="97">
        <v>522.17105000000004</v>
      </c>
      <c r="R88" s="98">
        <v>4.540617826086956E-3</v>
      </c>
      <c r="S88" s="98">
        <v>7.4482113732196825E-4</v>
      </c>
      <c r="T88" s="98">
        <v>2.3235628666886131E-4</v>
      </c>
    </row>
    <row r="89" spans="2:20">
      <c r="B89" s="90" t="s">
        <v>512</v>
      </c>
      <c r="C89" s="87" t="s">
        <v>513</v>
      </c>
      <c r="D89" s="100" t="s">
        <v>128</v>
      </c>
      <c r="E89" s="100" t="s">
        <v>1565</v>
      </c>
      <c r="F89" s="87" t="s">
        <v>511</v>
      </c>
      <c r="G89" s="100" t="s">
        <v>332</v>
      </c>
      <c r="H89" s="87" t="s">
        <v>327</v>
      </c>
      <c r="I89" s="87" t="s">
        <v>168</v>
      </c>
      <c r="J89" s="87"/>
      <c r="K89" s="97">
        <v>4.1599999999999993</v>
      </c>
      <c r="L89" s="100" t="s">
        <v>251</v>
      </c>
      <c r="M89" s="101">
        <v>4.1500000000000002E-2</v>
      </c>
      <c r="N89" s="101">
        <v>1.2199999999999997E-2</v>
      </c>
      <c r="O89" s="97">
        <v>16556.490000000002</v>
      </c>
      <c r="P89" s="99">
        <v>117.93</v>
      </c>
      <c r="Q89" s="97">
        <v>19.52506</v>
      </c>
      <c r="R89" s="98">
        <v>6.4889944997424356E-5</v>
      </c>
      <c r="S89" s="98">
        <v>2.7850409162820625E-5</v>
      </c>
      <c r="T89" s="98">
        <v>8.6882841141551545E-6</v>
      </c>
    </row>
    <row r="90" spans="2:20">
      <c r="B90" s="90" t="s">
        <v>514</v>
      </c>
      <c r="C90" s="87" t="s">
        <v>515</v>
      </c>
      <c r="D90" s="100" t="s">
        <v>128</v>
      </c>
      <c r="E90" s="100" t="s">
        <v>1565</v>
      </c>
      <c r="F90" s="87" t="s">
        <v>516</v>
      </c>
      <c r="G90" s="100" t="s">
        <v>377</v>
      </c>
      <c r="H90" s="87" t="s">
        <v>327</v>
      </c>
      <c r="I90" s="87" t="s">
        <v>169</v>
      </c>
      <c r="J90" s="87"/>
      <c r="K90" s="97">
        <v>4.76</v>
      </c>
      <c r="L90" s="100" t="s">
        <v>251</v>
      </c>
      <c r="M90" s="101">
        <v>2.8500000000000001E-2</v>
      </c>
      <c r="N90" s="101">
        <v>1.8599999999999998E-2</v>
      </c>
      <c r="O90" s="97">
        <v>1945428.15</v>
      </c>
      <c r="P90" s="99">
        <v>106.14</v>
      </c>
      <c r="Q90" s="97">
        <v>2064.8775099999998</v>
      </c>
      <c r="R90" s="98">
        <v>3.7514782995782393E-3</v>
      </c>
      <c r="S90" s="98">
        <v>2.9453268530087095E-3</v>
      </c>
      <c r="T90" s="98">
        <v>9.1883161781880561E-4</v>
      </c>
    </row>
    <row r="91" spans="2:20">
      <c r="B91" s="90" t="s">
        <v>517</v>
      </c>
      <c r="C91" s="87" t="s">
        <v>518</v>
      </c>
      <c r="D91" s="100" t="s">
        <v>128</v>
      </c>
      <c r="E91" s="100" t="s">
        <v>1565</v>
      </c>
      <c r="F91" s="87" t="s">
        <v>516</v>
      </c>
      <c r="G91" s="100" t="s">
        <v>377</v>
      </c>
      <c r="H91" s="87" t="s">
        <v>327</v>
      </c>
      <c r="I91" s="87" t="s">
        <v>169</v>
      </c>
      <c r="J91" s="87"/>
      <c r="K91" s="97">
        <v>1.69</v>
      </c>
      <c r="L91" s="100" t="s">
        <v>251</v>
      </c>
      <c r="M91" s="101">
        <v>4.8499999999999995E-2</v>
      </c>
      <c r="N91" s="101">
        <v>1.37E-2</v>
      </c>
      <c r="O91" s="97">
        <v>87734.83</v>
      </c>
      <c r="P91" s="99">
        <v>128.91</v>
      </c>
      <c r="Q91" s="97">
        <v>113.09896999999999</v>
      </c>
      <c r="R91" s="98">
        <v>2.2577773512294234E-4</v>
      </c>
      <c r="S91" s="98">
        <v>1.6132358058789962E-4</v>
      </c>
      <c r="T91" s="98">
        <v>5.0326912407865087E-5</v>
      </c>
    </row>
    <row r="92" spans="2:20">
      <c r="B92" s="90" t="s">
        <v>519</v>
      </c>
      <c r="C92" s="87" t="s">
        <v>520</v>
      </c>
      <c r="D92" s="100" t="s">
        <v>128</v>
      </c>
      <c r="E92" s="100" t="s">
        <v>1565</v>
      </c>
      <c r="F92" s="87" t="s">
        <v>516</v>
      </c>
      <c r="G92" s="100" t="s">
        <v>377</v>
      </c>
      <c r="H92" s="87" t="s">
        <v>327</v>
      </c>
      <c r="I92" s="87" t="s">
        <v>169</v>
      </c>
      <c r="J92" s="87"/>
      <c r="K92" s="97">
        <v>3.52</v>
      </c>
      <c r="L92" s="100" t="s">
        <v>251</v>
      </c>
      <c r="M92" s="101">
        <v>3.7699999999999997E-2</v>
      </c>
      <c r="N92" s="101">
        <v>1.0600000000000004E-2</v>
      </c>
      <c r="O92" s="97">
        <v>3637439</v>
      </c>
      <c r="P92" s="99">
        <v>118.58</v>
      </c>
      <c r="Q92" s="97">
        <v>4387.3777699999991</v>
      </c>
      <c r="R92" s="98">
        <v>1.0822707469620213E-2</v>
      </c>
      <c r="S92" s="98">
        <v>6.258124996612738E-3</v>
      </c>
      <c r="T92" s="98">
        <v>1.9523005092884969E-3</v>
      </c>
    </row>
    <row r="93" spans="2:20">
      <c r="B93" s="90" t="s">
        <v>521</v>
      </c>
      <c r="C93" s="87" t="s">
        <v>522</v>
      </c>
      <c r="D93" s="100" t="s">
        <v>128</v>
      </c>
      <c r="E93" s="100" t="s">
        <v>1565</v>
      </c>
      <c r="F93" s="87" t="s">
        <v>523</v>
      </c>
      <c r="G93" s="100" t="s">
        <v>377</v>
      </c>
      <c r="H93" s="87" t="s">
        <v>327</v>
      </c>
      <c r="I93" s="87" t="s">
        <v>169</v>
      </c>
      <c r="J93" s="87"/>
      <c r="K93" s="97">
        <v>5.65</v>
      </c>
      <c r="L93" s="100" t="s">
        <v>251</v>
      </c>
      <c r="M93" s="101">
        <v>3.2899999999999999E-2</v>
      </c>
      <c r="N93" s="101">
        <v>2.1099999999999997E-2</v>
      </c>
      <c r="O93" s="97">
        <v>207509.12</v>
      </c>
      <c r="P93" s="99">
        <v>107.1</v>
      </c>
      <c r="Q93" s="97">
        <v>222.24226999999999</v>
      </c>
      <c r="R93" s="98">
        <v>1.0101921363636363E-3</v>
      </c>
      <c r="S93" s="98">
        <v>3.1700482112598146E-4</v>
      </c>
      <c r="T93" s="98">
        <v>9.8893626136604984E-5</v>
      </c>
    </row>
    <row r="94" spans="2:20">
      <c r="B94" s="90" t="s">
        <v>524</v>
      </c>
      <c r="C94" s="87" t="s">
        <v>525</v>
      </c>
      <c r="D94" s="100" t="s">
        <v>128</v>
      </c>
      <c r="E94" s="100" t="s">
        <v>1565</v>
      </c>
      <c r="F94" s="87" t="s">
        <v>465</v>
      </c>
      <c r="G94" s="100" t="s">
        <v>332</v>
      </c>
      <c r="H94" s="87" t="s">
        <v>327</v>
      </c>
      <c r="I94" s="87" t="s">
        <v>169</v>
      </c>
      <c r="J94" s="87"/>
      <c r="K94" s="97">
        <v>3.81</v>
      </c>
      <c r="L94" s="100" t="s">
        <v>251</v>
      </c>
      <c r="M94" s="101">
        <v>6.4000000000000001E-2</v>
      </c>
      <c r="N94" s="101">
        <v>1.37E-2</v>
      </c>
      <c r="O94" s="97">
        <v>2369918.79</v>
      </c>
      <c r="P94" s="99">
        <v>137.25</v>
      </c>
      <c r="Q94" s="97">
        <v>3252.7137000000002</v>
      </c>
      <c r="R94" s="98">
        <v>2.598054602288135E-3</v>
      </c>
      <c r="S94" s="98">
        <v>4.6396480950384881E-3</v>
      </c>
      <c r="T94" s="98">
        <v>1.4473963597348657E-3</v>
      </c>
    </row>
    <row r="95" spans="2:20">
      <c r="B95" s="90" t="s">
        <v>526</v>
      </c>
      <c r="C95" s="87" t="s">
        <v>527</v>
      </c>
      <c r="D95" s="100" t="s">
        <v>128</v>
      </c>
      <c r="E95" s="100" t="s">
        <v>1565</v>
      </c>
      <c r="F95" s="87" t="s">
        <v>528</v>
      </c>
      <c r="G95" s="100" t="s">
        <v>486</v>
      </c>
      <c r="H95" s="87" t="s">
        <v>327</v>
      </c>
      <c r="I95" s="87" t="s">
        <v>168</v>
      </c>
      <c r="J95" s="87"/>
      <c r="K95" s="97">
        <v>3.6399999999999997</v>
      </c>
      <c r="L95" s="100" t="s">
        <v>251</v>
      </c>
      <c r="M95" s="101">
        <v>6.0999999999999999E-2</v>
      </c>
      <c r="N95" s="101">
        <v>2.1299999999999996E-2</v>
      </c>
      <c r="O95" s="97">
        <v>247359.88</v>
      </c>
      <c r="P95" s="99">
        <v>125.18</v>
      </c>
      <c r="Q95" s="97">
        <v>309.64509000000004</v>
      </c>
      <c r="R95" s="98">
        <v>2.9147456558164056E-4</v>
      </c>
      <c r="S95" s="98">
        <v>4.416755928923352E-4</v>
      </c>
      <c r="T95" s="98">
        <v>1.3778623555948832E-4</v>
      </c>
    </row>
    <row r="96" spans="2:20">
      <c r="B96" s="90" t="s">
        <v>529</v>
      </c>
      <c r="C96" s="87" t="s">
        <v>530</v>
      </c>
      <c r="D96" s="100" t="s">
        <v>128</v>
      </c>
      <c r="E96" s="100" t="s">
        <v>1565</v>
      </c>
      <c r="F96" s="87" t="s">
        <v>531</v>
      </c>
      <c r="G96" s="100" t="s">
        <v>532</v>
      </c>
      <c r="H96" s="87" t="s">
        <v>327</v>
      </c>
      <c r="I96" s="87" t="s">
        <v>168</v>
      </c>
      <c r="J96" s="87"/>
      <c r="K96" s="97">
        <v>5</v>
      </c>
      <c r="L96" s="100" t="s">
        <v>251</v>
      </c>
      <c r="M96" s="101">
        <v>3.95E-2</v>
      </c>
      <c r="N96" s="101">
        <v>1.6499999999999997E-2</v>
      </c>
      <c r="O96" s="97">
        <v>372520.99</v>
      </c>
      <c r="P96" s="99">
        <v>117.6</v>
      </c>
      <c r="Q96" s="97">
        <v>438.08467999999999</v>
      </c>
      <c r="R96" s="98">
        <v>7.5346273640109482E-4</v>
      </c>
      <c r="S96" s="98">
        <v>6.2488092666364878E-4</v>
      </c>
      <c r="T96" s="98">
        <v>1.9493943505929017E-4</v>
      </c>
    </row>
    <row r="97" spans="2:20">
      <c r="B97" s="90" t="s">
        <v>533</v>
      </c>
      <c r="C97" s="87" t="s">
        <v>534</v>
      </c>
      <c r="D97" s="100" t="s">
        <v>128</v>
      </c>
      <c r="E97" s="100" t="s">
        <v>1565</v>
      </c>
      <c r="F97" s="87" t="s">
        <v>535</v>
      </c>
      <c r="G97" s="100" t="s">
        <v>332</v>
      </c>
      <c r="H97" s="87" t="s">
        <v>327</v>
      </c>
      <c r="I97" s="87" t="s">
        <v>169</v>
      </c>
      <c r="J97" s="87"/>
      <c r="K97" s="97">
        <v>3.89</v>
      </c>
      <c r="L97" s="100" t="s">
        <v>251</v>
      </c>
      <c r="M97" s="101">
        <v>0.02</v>
      </c>
      <c r="N97" s="101">
        <v>1.1900000000000001E-2</v>
      </c>
      <c r="O97" s="97">
        <v>2566256</v>
      </c>
      <c r="P97" s="99">
        <v>104.07</v>
      </c>
      <c r="Q97" s="97">
        <v>2722.48776</v>
      </c>
      <c r="R97" s="98">
        <v>3.8278745885631446E-3</v>
      </c>
      <c r="S97" s="98">
        <v>3.8833375188998651E-3</v>
      </c>
      <c r="T97" s="98">
        <v>1.2114557986602781E-3</v>
      </c>
    </row>
    <row r="98" spans="2:20">
      <c r="B98" s="90" t="s">
        <v>536</v>
      </c>
      <c r="C98" s="87" t="s">
        <v>537</v>
      </c>
      <c r="D98" s="100" t="s">
        <v>128</v>
      </c>
      <c r="E98" s="100" t="s">
        <v>1565</v>
      </c>
      <c r="F98" s="87" t="s">
        <v>337</v>
      </c>
      <c r="G98" s="100" t="s">
        <v>332</v>
      </c>
      <c r="H98" s="87" t="s">
        <v>327</v>
      </c>
      <c r="I98" s="87" t="s">
        <v>169</v>
      </c>
      <c r="J98" s="87"/>
      <c r="K98" s="97">
        <v>5.37</v>
      </c>
      <c r="L98" s="100" t="s">
        <v>251</v>
      </c>
      <c r="M98" s="101">
        <v>4.4999999999999998E-2</v>
      </c>
      <c r="N98" s="101">
        <v>1.3999999999999999E-2</v>
      </c>
      <c r="O98" s="97">
        <v>527320.49</v>
      </c>
      <c r="P98" s="99">
        <v>140.86000000000001</v>
      </c>
      <c r="Q98" s="97">
        <v>749.87308999999993</v>
      </c>
      <c r="R98" s="98">
        <v>4.4058754779278801E-4</v>
      </c>
      <c r="S98" s="98">
        <v>1.0696137362286526E-3</v>
      </c>
      <c r="T98" s="98">
        <v>3.3367940766786054E-4</v>
      </c>
    </row>
    <row r="99" spans="2:20">
      <c r="B99" s="90" t="s">
        <v>538</v>
      </c>
      <c r="C99" s="87" t="s">
        <v>539</v>
      </c>
      <c r="D99" s="100" t="s">
        <v>128</v>
      </c>
      <c r="E99" s="100" t="s">
        <v>1565</v>
      </c>
      <c r="F99" s="87" t="s">
        <v>540</v>
      </c>
      <c r="G99" s="100" t="s">
        <v>377</v>
      </c>
      <c r="H99" s="87" t="s">
        <v>327</v>
      </c>
      <c r="I99" s="87" t="s">
        <v>169</v>
      </c>
      <c r="J99" s="87"/>
      <c r="K99" s="97">
        <v>4.17</v>
      </c>
      <c r="L99" s="100" t="s">
        <v>251</v>
      </c>
      <c r="M99" s="101">
        <v>4.9500000000000002E-2</v>
      </c>
      <c r="N99" s="101">
        <v>2.2700000000000001E-2</v>
      </c>
      <c r="O99" s="97">
        <v>1728406.83</v>
      </c>
      <c r="P99" s="99">
        <v>112.43</v>
      </c>
      <c r="Q99" s="97">
        <v>1943.2478000000001</v>
      </c>
      <c r="R99" s="98">
        <v>1.9954032510965105E-3</v>
      </c>
      <c r="S99" s="98">
        <v>2.7718350844889096E-3</v>
      </c>
      <c r="T99" s="98">
        <v>8.6470868671373877E-4</v>
      </c>
    </row>
    <row r="100" spans="2:20">
      <c r="B100" s="90" t="s">
        <v>541</v>
      </c>
      <c r="C100" s="87" t="s">
        <v>542</v>
      </c>
      <c r="D100" s="100" t="s">
        <v>128</v>
      </c>
      <c r="E100" s="100" t="s">
        <v>1565</v>
      </c>
      <c r="F100" s="87" t="s">
        <v>543</v>
      </c>
      <c r="G100" s="100" t="s">
        <v>397</v>
      </c>
      <c r="H100" s="87" t="s">
        <v>327</v>
      </c>
      <c r="I100" s="87" t="s">
        <v>169</v>
      </c>
      <c r="J100" s="87"/>
      <c r="K100" s="97">
        <v>0.98000000000000009</v>
      </c>
      <c r="L100" s="100" t="s">
        <v>251</v>
      </c>
      <c r="M100" s="101">
        <v>5.1900000000000002E-2</v>
      </c>
      <c r="N100" s="101">
        <v>1.5199999999999998E-2</v>
      </c>
      <c r="O100" s="97">
        <v>766889.32</v>
      </c>
      <c r="P100" s="99">
        <v>123.7</v>
      </c>
      <c r="Q100" s="97">
        <v>948.64206000000001</v>
      </c>
      <c r="R100" s="98">
        <v>1.5831729864599685E-3</v>
      </c>
      <c r="S100" s="98">
        <v>1.3531364062420825E-3</v>
      </c>
      <c r="T100" s="98">
        <v>4.2212785722130539E-4</v>
      </c>
    </row>
    <row r="101" spans="2:20">
      <c r="B101" s="90" t="s">
        <v>544</v>
      </c>
      <c r="C101" s="87" t="s">
        <v>545</v>
      </c>
      <c r="D101" s="100" t="s">
        <v>128</v>
      </c>
      <c r="E101" s="100" t="s">
        <v>1565</v>
      </c>
      <c r="F101" s="87" t="s">
        <v>543</v>
      </c>
      <c r="G101" s="100" t="s">
        <v>397</v>
      </c>
      <c r="H101" s="87" t="s">
        <v>327</v>
      </c>
      <c r="I101" s="87" t="s">
        <v>169</v>
      </c>
      <c r="J101" s="87"/>
      <c r="K101" s="97">
        <v>2.68</v>
      </c>
      <c r="L101" s="100" t="s">
        <v>251</v>
      </c>
      <c r="M101" s="101">
        <v>4.5999999999999999E-2</v>
      </c>
      <c r="N101" s="101">
        <v>1.9199999999999998E-2</v>
      </c>
      <c r="O101" s="97">
        <v>45647.9</v>
      </c>
      <c r="P101" s="99">
        <v>109.78</v>
      </c>
      <c r="Q101" s="97">
        <v>51.18685</v>
      </c>
      <c r="R101" s="98">
        <v>7.1609830414576348E-5</v>
      </c>
      <c r="S101" s="98">
        <v>7.3012565198566617E-5</v>
      </c>
      <c r="T101" s="98">
        <v>2.2777184587839563E-5</v>
      </c>
    </row>
    <row r="102" spans="2:20">
      <c r="B102" s="90" t="s">
        <v>546</v>
      </c>
      <c r="C102" s="87" t="s">
        <v>547</v>
      </c>
      <c r="D102" s="100" t="s">
        <v>128</v>
      </c>
      <c r="E102" s="100" t="s">
        <v>1565</v>
      </c>
      <c r="F102" s="87" t="s">
        <v>543</v>
      </c>
      <c r="G102" s="100" t="s">
        <v>397</v>
      </c>
      <c r="H102" s="87" t="s">
        <v>327</v>
      </c>
      <c r="I102" s="87" t="s">
        <v>169</v>
      </c>
      <c r="J102" s="87"/>
      <c r="K102" s="97">
        <v>5.4</v>
      </c>
      <c r="L102" s="100" t="s">
        <v>251</v>
      </c>
      <c r="M102" s="101">
        <v>1.9799999999999998E-2</v>
      </c>
      <c r="N102" s="101">
        <v>2.6099999999999998E-2</v>
      </c>
      <c r="O102" s="97">
        <v>849628.59</v>
      </c>
      <c r="P102" s="99">
        <v>95.96</v>
      </c>
      <c r="Q102" s="97">
        <v>823.71491000000003</v>
      </c>
      <c r="R102" s="98">
        <v>8.6741192461430255E-4</v>
      </c>
      <c r="S102" s="98">
        <v>1.1749411923454253E-3</v>
      </c>
      <c r="T102" s="98">
        <v>3.6653762739503708E-4</v>
      </c>
    </row>
    <row r="103" spans="2:20">
      <c r="B103" s="90" t="s">
        <v>548</v>
      </c>
      <c r="C103" s="87" t="s">
        <v>549</v>
      </c>
      <c r="D103" s="100" t="s">
        <v>128</v>
      </c>
      <c r="E103" s="100" t="s">
        <v>1565</v>
      </c>
      <c r="F103" s="87" t="s">
        <v>432</v>
      </c>
      <c r="G103" s="100" t="s">
        <v>417</v>
      </c>
      <c r="H103" s="87" t="s">
        <v>327</v>
      </c>
      <c r="I103" s="87" t="s">
        <v>169</v>
      </c>
      <c r="J103" s="87"/>
      <c r="K103" s="97">
        <v>1.67</v>
      </c>
      <c r="L103" s="100" t="s">
        <v>251</v>
      </c>
      <c r="M103" s="101">
        <v>4.4999999999999998E-2</v>
      </c>
      <c r="N103" s="101">
        <v>1.2900000000000002E-2</v>
      </c>
      <c r="O103" s="97">
        <v>13797.1</v>
      </c>
      <c r="P103" s="99">
        <v>130.96</v>
      </c>
      <c r="Q103" s="97">
        <v>18.068680000000001</v>
      </c>
      <c r="R103" s="98">
        <v>8.6593642844369888E-5</v>
      </c>
      <c r="S103" s="98">
        <v>2.5773038906516743E-5</v>
      </c>
      <c r="T103" s="98">
        <v>8.0402224324920361E-6</v>
      </c>
    </row>
    <row r="104" spans="2:20">
      <c r="B104" s="90" t="s">
        <v>550</v>
      </c>
      <c r="C104" s="87" t="s">
        <v>551</v>
      </c>
      <c r="D104" s="100" t="s">
        <v>128</v>
      </c>
      <c r="E104" s="100" t="s">
        <v>1565</v>
      </c>
      <c r="F104" s="87" t="s">
        <v>552</v>
      </c>
      <c r="G104" s="100" t="s">
        <v>397</v>
      </c>
      <c r="H104" s="87" t="s">
        <v>327</v>
      </c>
      <c r="I104" s="87" t="s">
        <v>169</v>
      </c>
      <c r="J104" s="87"/>
      <c r="K104" s="97">
        <v>1.95</v>
      </c>
      <c r="L104" s="100" t="s">
        <v>251</v>
      </c>
      <c r="M104" s="101">
        <v>3.3500000000000002E-2</v>
      </c>
      <c r="N104" s="101">
        <v>1.38E-2</v>
      </c>
      <c r="O104" s="97">
        <v>3003957</v>
      </c>
      <c r="P104" s="99">
        <v>112.48</v>
      </c>
      <c r="Q104" s="97">
        <v>3378.8508299999999</v>
      </c>
      <c r="R104" s="98">
        <v>5.2506191781257709E-3</v>
      </c>
      <c r="S104" s="98">
        <v>4.8195692159530403E-3</v>
      </c>
      <c r="T104" s="98">
        <v>1.5035250078816124E-3</v>
      </c>
    </row>
    <row r="105" spans="2:20">
      <c r="B105" s="90" t="s">
        <v>553</v>
      </c>
      <c r="C105" s="87" t="s">
        <v>554</v>
      </c>
      <c r="D105" s="100" t="s">
        <v>128</v>
      </c>
      <c r="E105" s="100" t="s">
        <v>1565</v>
      </c>
      <c r="F105" s="87" t="s">
        <v>552</v>
      </c>
      <c r="G105" s="100" t="s">
        <v>397</v>
      </c>
      <c r="H105" s="87" t="s">
        <v>327</v>
      </c>
      <c r="I105" s="87" t="s">
        <v>169</v>
      </c>
      <c r="J105" s="87"/>
      <c r="K105" s="97">
        <v>0.90999999999999992</v>
      </c>
      <c r="L105" s="100" t="s">
        <v>251</v>
      </c>
      <c r="M105" s="101">
        <v>3.4000000000000002E-2</v>
      </c>
      <c r="N105" s="101">
        <v>1.1500000000000002E-2</v>
      </c>
      <c r="O105" s="97">
        <v>8862.7000000000007</v>
      </c>
      <c r="P105" s="99">
        <v>110.18</v>
      </c>
      <c r="Q105" s="97">
        <v>9.76492</v>
      </c>
      <c r="R105" s="98">
        <v>8.7186785714285709E-5</v>
      </c>
      <c r="S105" s="98">
        <v>1.3928613660711435E-5</v>
      </c>
      <c r="T105" s="98">
        <v>4.3452055620825721E-6</v>
      </c>
    </row>
    <row r="106" spans="2:20">
      <c r="B106" s="90" t="s">
        <v>555</v>
      </c>
      <c r="C106" s="87" t="s">
        <v>556</v>
      </c>
      <c r="D106" s="100" t="s">
        <v>128</v>
      </c>
      <c r="E106" s="100" t="s">
        <v>1565</v>
      </c>
      <c r="F106" s="87" t="s">
        <v>557</v>
      </c>
      <c r="G106" s="100" t="s">
        <v>377</v>
      </c>
      <c r="H106" s="87" t="s">
        <v>327</v>
      </c>
      <c r="I106" s="87" t="s">
        <v>169</v>
      </c>
      <c r="J106" s="87"/>
      <c r="K106" s="97">
        <v>5.67</v>
      </c>
      <c r="L106" s="100" t="s">
        <v>251</v>
      </c>
      <c r="M106" s="101">
        <v>4.0899999999999999E-2</v>
      </c>
      <c r="N106" s="101">
        <v>3.2500000000000001E-2</v>
      </c>
      <c r="O106" s="97">
        <v>1009593.26</v>
      </c>
      <c r="P106" s="99">
        <v>105.04</v>
      </c>
      <c r="Q106" s="97">
        <v>1060.47676</v>
      </c>
      <c r="R106" s="98">
        <v>5.7919438739873689E-4</v>
      </c>
      <c r="S106" s="98">
        <v>1.5126566409354098E-3</v>
      </c>
      <c r="T106" s="98">
        <v>4.7189219328077497E-4</v>
      </c>
    </row>
    <row r="107" spans="2:20">
      <c r="B107" s="90" t="s">
        <v>558</v>
      </c>
      <c r="C107" s="87" t="s">
        <v>559</v>
      </c>
      <c r="D107" s="100" t="s">
        <v>128</v>
      </c>
      <c r="E107" s="100" t="s">
        <v>1565</v>
      </c>
      <c r="F107" s="87" t="s">
        <v>511</v>
      </c>
      <c r="G107" s="100" t="s">
        <v>332</v>
      </c>
      <c r="H107" s="87" t="s">
        <v>308</v>
      </c>
      <c r="I107" s="87" t="s">
        <v>168</v>
      </c>
      <c r="J107" s="87"/>
      <c r="K107" s="97">
        <v>4.22</v>
      </c>
      <c r="L107" s="100" t="s">
        <v>251</v>
      </c>
      <c r="M107" s="101">
        <v>5.2999999999999999E-2</v>
      </c>
      <c r="N107" s="101">
        <v>1.5899999999999997E-2</v>
      </c>
      <c r="O107" s="97">
        <v>84383.05</v>
      </c>
      <c r="P107" s="99">
        <v>126.56</v>
      </c>
      <c r="Q107" s="97">
        <v>106.79519000000001</v>
      </c>
      <c r="R107" s="98">
        <v>4.1074125212495097E-4</v>
      </c>
      <c r="S107" s="98">
        <v>1.5233191284027656E-4</v>
      </c>
      <c r="T107" s="98">
        <v>4.7521848985108439E-5</v>
      </c>
    </row>
    <row r="108" spans="2:20">
      <c r="B108" s="90" t="s">
        <v>560</v>
      </c>
      <c r="C108" s="87" t="s">
        <v>561</v>
      </c>
      <c r="D108" s="100" t="s">
        <v>128</v>
      </c>
      <c r="E108" s="100" t="s">
        <v>1565</v>
      </c>
      <c r="F108" s="87" t="s">
        <v>562</v>
      </c>
      <c r="G108" s="100" t="s">
        <v>377</v>
      </c>
      <c r="H108" s="87" t="s">
        <v>308</v>
      </c>
      <c r="I108" s="87" t="s">
        <v>169</v>
      </c>
      <c r="J108" s="87"/>
      <c r="K108" s="97">
        <v>3.64</v>
      </c>
      <c r="L108" s="100" t="s">
        <v>251</v>
      </c>
      <c r="M108" s="101">
        <v>4.5999999999999999E-2</v>
      </c>
      <c r="N108" s="101">
        <v>2.0700000000000003E-2</v>
      </c>
      <c r="O108" s="97">
        <v>196070.24</v>
      </c>
      <c r="P108" s="99">
        <v>110.28</v>
      </c>
      <c r="Q108" s="97">
        <v>216.22627</v>
      </c>
      <c r="R108" s="98">
        <v>4.2397307843137252E-4</v>
      </c>
      <c r="S108" s="98">
        <v>3.0842364075964564E-4</v>
      </c>
      <c r="T108" s="98">
        <v>9.6216619395997927E-5</v>
      </c>
    </row>
    <row r="109" spans="2:20">
      <c r="B109" s="90" t="s">
        <v>563</v>
      </c>
      <c r="C109" s="87" t="s">
        <v>564</v>
      </c>
      <c r="D109" s="100" t="s">
        <v>128</v>
      </c>
      <c r="E109" s="100" t="s">
        <v>1565</v>
      </c>
      <c r="F109" s="87" t="s">
        <v>565</v>
      </c>
      <c r="G109" s="100" t="s">
        <v>377</v>
      </c>
      <c r="H109" s="87" t="s">
        <v>308</v>
      </c>
      <c r="I109" s="87" t="s">
        <v>168</v>
      </c>
      <c r="J109" s="87"/>
      <c r="K109" s="97">
        <v>2.57</v>
      </c>
      <c r="L109" s="100" t="s">
        <v>251</v>
      </c>
      <c r="M109" s="101">
        <v>4.4500000000000005E-2</v>
      </c>
      <c r="N109" s="101">
        <v>1.9E-2</v>
      </c>
      <c r="O109" s="97">
        <v>95369.87</v>
      </c>
      <c r="P109" s="99">
        <v>111.16</v>
      </c>
      <c r="Q109" s="97">
        <v>106.01316</v>
      </c>
      <c r="R109" s="98">
        <v>9.4035949667633947E-4</v>
      </c>
      <c r="S109" s="98">
        <v>1.5121643071230352E-4</v>
      </c>
      <c r="T109" s="98">
        <v>4.7173860357888201E-5</v>
      </c>
    </row>
    <row r="110" spans="2:20">
      <c r="B110" s="90" t="s">
        <v>566</v>
      </c>
      <c r="C110" s="87" t="s">
        <v>567</v>
      </c>
      <c r="D110" s="100" t="s">
        <v>128</v>
      </c>
      <c r="E110" s="100" t="s">
        <v>1565</v>
      </c>
      <c r="F110" s="87" t="s">
        <v>565</v>
      </c>
      <c r="G110" s="100" t="s">
        <v>377</v>
      </c>
      <c r="H110" s="87" t="s">
        <v>308</v>
      </c>
      <c r="I110" s="87" t="s">
        <v>168</v>
      </c>
      <c r="J110" s="87"/>
      <c r="K110" s="97">
        <v>5.25</v>
      </c>
      <c r="L110" s="100" t="s">
        <v>251</v>
      </c>
      <c r="M110" s="101">
        <v>3.2500000000000001E-2</v>
      </c>
      <c r="N110" s="101">
        <v>2.5000000000000001E-2</v>
      </c>
      <c r="O110" s="97">
        <v>197436.15</v>
      </c>
      <c r="P110" s="99">
        <v>102.57</v>
      </c>
      <c r="Q110" s="97">
        <v>202.51026000000002</v>
      </c>
      <c r="R110" s="98">
        <v>1.4523517224018744E-3</v>
      </c>
      <c r="S110" s="98">
        <v>2.8885921992911613E-4</v>
      </c>
      <c r="T110" s="98">
        <v>9.0113253168565426E-5</v>
      </c>
    </row>
    <row r="111" spans="2:20">
      <c r="B111" s="90" t="s">
        <v>568</v>
      </c>
      <c r="C111" s="87" t="s">
        <v>569</v>
      </c>
      <c r="D111" s="100" t="s">
        <v>128</v>
      </c>
      <c r="E111" s="100" t="s">
        <v>1565</v>
      </c>
      <c r="F111" s="87" t="s">
        <v>570</v>
      </c>
      <c r="G111" s="100" t="s">
        <v>377</v>
      </c>
      <c r="H111" s="87" t="s">
        <v>308</v>
      </c>
      <c r="I111" s="87" t="s">
        <v>168</v>
      </c>
      <c r="J111" s="87"/>
      <c r="K111" s="97">
        <v>0.9</v>
      </c>
      <c r="L111" s="100" t="s">
        <v>251</v>
      </c>
      <c r="M111" s="101">
        <v>6.5000000000000002E-2</v>
      </c>
      <c r="N111" s="101">
        <v>1.8299999999999997E-2</v>
      </c>
      <c r="O111" s="97">
        <v>661969.94999999995</v>
      </c>
      <c r="P111" s="99">
        <v>112.8</v>
      </c>
      <c r="Q111" s="97">
        <v>746.70207999999991</v>
      </c>
      <c r="R111" s="98">
        <v>8.7012383877478703E-3</v>
      </c>
      <c r="S111" s="98">
        <v>1.0650906297204319E-3</v>
      </c>
      <c r="T111" s="98">
        <v>3.3226836791644225E-4</v>
      </c>
    </row>
    <row r="112" spans="2:20">
      <c r="B112" s="90" t="s">
        <v>571</v>
      </c>
      <c r="C112" s="87" t="s">
        <v>572</v>
      </c>
      <c r="D112" s="100" t="s">
        <v>128</v>
      </c>
      <c r="E112" s="100" t="s">
        <v>1565</v>
      </c>
      <c r="F112" s="87" t="s">
        <v>570</v>
      </c>
      <c r="G112" s="100" t="s">
        <v>377</v>
      </c>
      <c r="H112" s="87" t="s">
        <v>308</v>
      </c>
      <c r="I112" s="87" t="s">
        <v>168</v>
      </c>
      <c r="J112" s="87"/>
      <c r="K112" s="97">
        <v>2.79</v>
      </c>
      <c r="L112" s="100" t="s">
        <v>251</v>
      </c>
      <c r="M112" s="101">
        <v>4.5999999999999999E-2</v>
      </c>
      <c r="N112" s="101">
        <v>3.6500000000000005E-2</v>
      </c>
      <c r="O112" s="97">
        <v>1260052.3899999999</v>
      </c>
      <c r="P112" s="99">
        <v>125.2</v>
      </c>
      <c r="Q112" s="97">
        <v>1577.58566</v>
      </c>
      <c r="R112" s="98">
        <v>2.7379629988323962E-3</v>
      </c>
      <c r="S112" s="98">
        <v>2.2502571628665122E-3</v>
      </c>
      <c r="T112" s="98">
        <v>7.0199591850150388E-4</v>
      </c>
    </row>
    <row r="113" spans="2:20">
      <c r="B113" s="90" t="s">
        <v>573</v>
      </c>
      <c r="C113" s="87" t="s">
        <v>574</v>
      </c>
      <c r="D113" s="100" t="s">
        <v>128</v>
      </c>
      <c r="E113" s="100" t="s">
        <v>1565</v>
      </c>
      <c r="F113" s="87" t="s">
        <v>575</v>
      </c>
      <c r="G113" s="100" t="s">
        <v>377</v>
      </c>
      <c r="H113" s="87" t="s">
        <v>308</v>
      </c>
      <c r="I113" s="87" t="s">
        <v>169</v>
      </c>
      <c r="J113" s="87"/>
      <c r="K113" s="97">
        <v>2.85</v>
      </c>
      <c r="L113" s="100" t="s">
        <v>251</v>
      </c>
      <c r="M113" s="101">
        <v>5.4000000000000006E-2</v>
      </c>
      <c r="N113" s="101">
        <v>1.5699999999999999E-2</v>
      </c>
      <c r="O113" s="97">
        <v>553880.15</v>
      </c>
      <c r="P113" s="99">
        <v>132.66</v>
      </c>
      <c r="Q113" s="97">
        <v>752.63166999999999</v>
      </c>
      <c r="R113" s="98">
        <v>2.954738359584316E-3</v>
      </c>
      <c r="S113" s="98">
        <v>1.0735485554665128E-3</v>
      </c>
      <c r="T113" s="98">
        <v>3.3490692383383527E-4</v>
      </c>
    </row>
    <row r="114" spans="2:20">
      <c r="B114" s="90" t="s">
        <v>576</v>
      </c>
      <c r="C114" s="87" t="s">
        <v>577</v>
      </c>
      <c r="D114" s="100" t="s">
        <v>128</v>
      </c>
      <c r="E114" s="100" t="s">
        <v>1565</v>
      </c>
      <c r="F114" s="87" t="s">
        <v>540</v>
      </c>
      <c r="G114" s="100" t="s">
        <v>377</v>
      </c>
      <c r="H114" s="87" t="s">
        <v>308</v>
      </c>
      <c r="I114" s="87" t="s">
        <v>169</v>
      </c>
      <c r="J114" s="87"/>
      <c r="K114" s="97">
        <v>6.4200000000000008</v>
      </c>
      <c r="L114" s="100" t="s">
        <v>251</v>
      </c>
      <c r="M114" s="101">
        <v>4.9500000000000002E-2</v>
      </c>
      <c r="N114" s="101">
        <v>3.2199999999999999E-2</v>
      </c>
      <c r="O114" s="97">
        <v>425000.55</v>
      </c>
      <c r="P114" s="99">
        <v>133.6</v>
      </c>
      <c r="Q114" s="97">
        <v>567.80072999999993</v>
      </c>
      <c r="R114" s="98">
        <v>3.514361305123969E-4</v>
      </c>
      <c r="S114" s="98">
        <v>8.0990699406036342E-4</v>
      </c>
      <c r="T114" s="98">
        <v>2.5266063522799416E-4</v>
      </c>
    </row>
    <row r="115" spans="2:20">
      <c r="B115" s="90" t="s">
        <v>578</v>
      </c>
      <c r="C115" s="87" t="s">
        <v>579</v>
      </c>
      <c r="D115" s="100" t="s">
        <v>128</v>
      </c>
      <c r="E115" s="100" t="s">
        <v>1565</v>
      </c>
      <c r="F115" s="87" t="s">
        <v>540</v>
      </c>
      <c r="G115" s="100" t="s">
        <v>377</v>
      </c>
      <c r="H115" s="87" t="s">
        <v>308</v>
      </c>
      <c r="I115" s="87" t="s">
        <v>169</v>
      </c>
      <c r="J115" s="87"/>
      <c r="K115" s="97">
        <v>1.38</v>
      </c>
      <c r="L115" s="100" t="s">
        <v>251</v>
      </c>
      <c r="M115" s="101">
        <v>0.05</v>
      </c>
      <c r="N115" s="101">
        <v>1.1600000000000001E-2</v>
      </c>
      <c r="O115" s="97">
        <v>441507.08</v>
      </c>
      <c r="P115" s="99">
        <v>126.18</v>
      </c>
      <c r="Q115" s="97">
        <v>557.09362999999996</v>
      </c>
      <c r="R115" s="98">
        <v>9.9054561672258404E-4</v>
      </c>
      <c r="S115" s="98">
        <v>7.9463446143064359E-4</v>
      </c>
      <c r="T115" s="98">
        <v>2.4789617730373322E-4</v>
      </c>
    </row>
    <row r="116" spans="2:20">
      <c r="B116" s="90" t="s">
        <v>580</v>
      </c>
      <c r="C116" s="87" t="s">
        <v>581</v>
      </c>
      <c r="D116" s="100" t="s">
        <v>128</v>
      </c>
      <c r="E116" s="100" t="s">
        <v>1565</v>
      </c>
      <c r="F116" s="87" t="s">
        <v>528</v>
      </c>
      <c r="G116" s="100" t="s">
        <v>486</v>
      </c>
      <c r="H116" s="87" t="s">
        <v>308</v>
      </c>
      <c r="I116" s="87" t="s">
        <v>169</v>
      </c>
      <c r="J116" s="87"/>
      <c r="K116" s="97">
        <v>4.09</v>
      </c>
      <c r="L116" s="100" t="s">
        <v>251</v>
      </c>
      <c r="M116" s="101">
        <v>4.5999999999999999E-2</v>
      </c>
      <c r="N116" s="101">
        <v>2.1599999999999998E-2</v>
      </c>
      <c r="O116" s="97">
        <v>163447.22</v>
      </c>
      <c r="P116" s="99">
        <v>134.19999999999999</v>
      </c>
      <c r="Q116" s="97">
        <v>219.34617</v>
      </c>
      <c r="R116" s="98">
        <v>4.0029906722246632E-4</v>
      </c>
      <c r="S116" s="98">
        <v>3.1287384432097064E-4</v>
      </c>
      <c r="T116" s="98">
        <v>9.7604916159631567E-5</v>
      </c>
    </row>
    <row r="117" spans="2:20">
      <c r="B117" s="90" t="s">
        <v>582</v>
      </c>
      <c r="C117" s="87" t="s">
        <v>583</v>
      </c>
      <c r="D117" s="100" t="s">
        <v>128</v>
      </c>
      <c r="E117" s="100" t="s">
        <v>1565</v>
      </c>
      <c r="F117" s="87" t="s">
        <v>584</v>
      </c>
      <c r="G117" s="100" t="s">
        <v>585</v>
      </c>
      <c r="H117" s="87" t="s">
        <v>308</v>
      </c>
      <c r="I117" s="87" t="s">
        <v>169</v>
      </c>
      <c r="J117" s="87"/>
      <c r="K117" s="97">
        <v>0.82000000000000006</v>
      </c>
      <c r="L117" s="100" t="s">
        <v>251</v>
      </c>
      <c r="M117" s="101">
        <v>5.2999999999999999E-2</v>
      </c>
      <c r="N117" s="101">
        <v>2.0799999999999999E-2</v>
      </c>
      <c r="O117" s="97">
        <v>48325.91</v>
      </c>
      <c r="P117" s="99">
        <v>122.9</v>
      </c>
      <c r="Q117" s="97">
        <v>59.392530000000001</v>
      </c>
      <c r="R117" s="98">
        <v>4.1202205985493834E-4</v>
      </c>
      <c r="S117" s="98">
        <v>8.4717089817654801E-5</v>
      </c>
      <c r="T117" s="98">
        <v>2.6428557704738597E-5</v>
      </c>
    </row>
    <row r="118" spans="2:20">
      <c r="B118" s="90" t="s">
        <v>586</v>
      </c>
      <c r="C118" s="87" t="s">
        <v>587</v>
      </c>
      <c r="D118" s="100" t="s">
        <v>128</v>
      </c>
      <c r="E118" s="100" t="s">
        <v>1565</v>
      </c>
      <c r="F118" s="87" t="s">
        <v>588</v>
      </c>
      <c r="G118" s="100" t="s">
        <v>377</v>
      </c>
      <c r="H118" s="87" t="s">
        <v>589</v>
      </c>
      <c r="I118" s="87" t="s">
        <v>168</v>
      </c>
      <c r="J118" s="87"/>
      <c r="K118" s="97">
        <v>0.82</v>
      </c>
      <c r="L118" s="100" t="s">
        <v>251</v>
      </c>
      <c r="M118" s="101">
        <v>6.0999999999999999E-2</v>
      </c>
      <c r="N118" s="101">
        <v>2.0400000000000001E-2</v>
      </c>
      <c r="O118" s="97">
        <v>501599.57</v>
      </c>
      <c r="P118" s="99">
        <v>113</v>
      </c>
      <c r="Q118" s="97">
        <v>566.80749000000003</v>
      </c>
      <c r="R118" s="98">
        <v>5.6680749000000002E-3</v>
      </c>
      <c r="S118" s="98">
        <v>8.0849024346411034E-4</v>
      </c>
      <c r="T118" s="98">
        <v>2.5221866212708983E-4</v>
      </c>
    </row>
    <row r="119" spans="2:20">
      <c r="B119" s="90" t="s">
        <v>590</v>
      </c>
      <c r="C119" s="87" t="s">
        <v>591</v>
      </c>
      <c r="D119" s="100" t="s">
        <v>128</v>
      </c>
      <c r="E119" s="100" t="s">
        <v>1565</v>
      </c>
      <c r="F119" s="87" t="s">
        <v>588</v>
      </c>
      <c r="G119" s="100" t="s">
        <v>377</v>
      </c>
      <c r="H119" s="87" t="s">
        <v>589</v>
      </c>
      <c r="I119" s="87" t="s">
        <v>168</v>
      </c>
      <c r="J119" s="87"/>
      <c r="K119" s="97">
        <v>6.42</v>
      </c>
      <c r="L119" s="100" t="s">
        <v>251</v>
      </c>
      <c r="M119" s="101">
        <v>4.6500000000000007E-2</v>
      </c>
      <c r="N119" s="101">
        <v>4.1399999999999999E-2</v>
      </c>
      <c r="O119" s="97">
        <v>1034780.64</v>
      </c>
      <c r="P119" s="99">
        <v>103.12</v>
      </c>
      <c r="Q119" s="97">
        <v>1091.4540200000001</v>
      </c>
      <c r="R119" s="98">
        <v>4.3658160800000003E-3</v>
      </c>
      <c r="S119" s="98">
        <v>1.5568423881619524E-3</v>
      </c>
      <c r="T119" s="98">
        <v>4.8567649079166891E-4</v>
      </c>
    </row>
    <row r="120" spans="2:20">
      <c r="B120" s="90" t="s">
        <v>592</v>
      </c>
      <c r="C120" s="87" t="s">
        <v>593</v>
      </c>
      <c r="D120" s="100" t="s">
        <v>128</v>
      </c>
      <c r="E120" s="100" t="s">
        <v>1565</v>
      </c>
      <c r="F120" s="87" t="s">
        <v>588</v>
      </c>
      <c r="G120" s="100" t="s">
        <v>377</v>
      </c>
      <c r="H120" s="87" t="s">
        <v>589</v>
      </c>
      <c r="I120" s="87" t="s">
        <v>168</v>
      </c>
      <c r="J120" s="87"/>
      <c r="K120" s="97">
        <v>2.39</v>
      </c>
      <c r="L120" s="100" t="s">
        <v>251</v>
      </c>
      <c r="M120" s="101">
        <v>5.5999999999999994E-2</v>
      </c>
      <c r="N120" s="101">
        <v>1.9900000000000001E-2</v>
      </c>
      <c r="O120" s="97">
        <v>1584049.56</v>
      </c>
      <c r="P120" s="99">
        <v>114.14</v>
      </c>
      <c r="Q120" s="97">
        <v>1854.5883999999999</v>
      </c>
      <c r="R120" s="98">
        <v>7.323673153471915E-3</v>
      </c>
      <c r="S120" s="98">
        <v>2.6453719357902531E-3</v>
      </c>
      <c r="T120" s="98">
        <v>8.2525692284768511E-4</v>
      </c>
    </row>
    <row r="121" spans="2:20">
      <c r="B121" s="90" t="s">
        <v>594</v>
      </c>
      <c r="C121" s="87" t="s">
        <v>595</v>
      </c>
      <c r="D121" s="100" t="s">
        <v>128</v>
      </c>
      <c r="E121" s="100" t="s">
        <v>1565</v>
      </c>
      <c r="F121" s="87" t="s">
        <v>596</v>
      </c>
      <c r="G121" s="100" t="s">
        <v>377</v>
      </c>
      <c r="H121" s="87" t="s">
        <v>589</v>
      </c>
      <c r="I121" s="87" t="s">
        <v>169</v>
      </c>
      <c r="J121" s="87"/>
      <c r="K121" s="97">
        <v>3.26</v>
      </c>
      <c r="L121" s="100" t="s">
        <v>251</v>
      </c>
      <c r="M121" s="101">
        <v>5.3499999999999999E-2</v>
      </c>
      <c r="N121" s="101">
        <v>2.3999999999999994E-2</v>
      </c>
      <c r="O121" s="97">
        <v>569804.14</v>
      </c>
      <c r="P121" s="99">
        <v>110.77</v>
      </c>
      <c r="Q121" s="97">
        <v>631.1720600000001</v>
      </c>
      <c r="R121" s="98">
        <v>1.7910277512341883E-3</v>
      </c>
      <c r="S121" s="98">
        <v>9.0029941639822733E-4</v>
      </c>
      <c r="T121" s="98">
        <v>2.8085968402640426E-4</v>
      </c>
    </row>
    <row r="122" spans="2:20">
      <c r="B122" s="90" t="s">
        <v>597</v>
      </c>
      <c r="C122" s="87" t="s">
        <v>598</v>
      </c>
      <c r="D122" s="100" t="s">
        <v>128</v>
      </c>
      <c r="E122" s="100" t="s">
        <v>1565</v>
      </c>
      <c r="F122" s="87" t="s">
        <v>596</v>
      </c>
      <c r="G122" s="100" t="s">
        <v>377</v>
      </c>
      <c r="H122" s="87" t="s">
        <v>589</v>
      </c>
      <c r="I122" s="87" t="s">
        <v>168</v>
      </c>
      <c r="J122" s="87"/>
      <c r="K122" s="97">
        <v>1.4700000000000002</v>
      </c>
      <c r="L122" s="100" t="s">
        <v>251</v>
      </c>
      <c r="M122" s="101">
        <v>5.5E-2</v>
      </c>
      <c r="N122" s="101">
        <v>1.6500000000000001E-2</v>
      </c>
      <c r="O122" s="97">
        <v>388297.54</v>
      </c>
      <c r="P122" s="99">
        <v>126.2</v>
      </c>
      <c r="Q122" s="97">
        <v>490.03149999999999</v>
      </c>
      <c r="R122" s="98">
        <v>4.0852980408503546E-3</v>
      </c>
      <c r="S122" s="98">
        <v>6.9897750776032113E-4</v>
      </c>
      <c r="T122" s="98">
        <v>2.1805479198965951E-4</v>
      </c>
    </row>
    <row r="123" spans="2:20">
      <c r="B123" s="90" t="s">
        <v>599</v>
      </c>
      <c r="C123" s="87" t="s">
        <v>600</v>
      </c>
      <c r="D123" s="100" t="s">
        <v>128</v>
      </c>
      <c r="E123" s="100" t="s">
        <v>1565</v>
      </c>
      <c r="F123" s="87" t="s">
        <v>601</v>
      </c>
      <c r="G123" s="100" t="s">
        <v>585</v>
      </c>
      <c r="H123" s="87" t="s">
        <v>589</v>
      </c>
      <c r="I123" s="87" t="s">
        <v>168</v>
      </c>
      <c r="J123" s="87"/>
      <c r="K123" s="97">
        <v>1.5999999999999999</v>
      </c>
      <c r="L123" s="100" t="s">
        <v>251</v>
      </c>
      <c r="M123" s="101">
        <v>4.2000000000000003E-2</v>
      </c>
      <c r="N123" s="101">
        <v>2.18E-2</v>
      </c>
      <c r="O123" s="97">
        <v>447747.1</v>
      </c>
      <c r="P123" s="99">
        <v>104.94</v>
      </c>
      <c r="Q123" s="97">
        <v>469.86581000000001</v>
      </c>
      <c r="R123" s="98">
        <v>7.4661160726533697E-4</v>
      </c>
      <c r="S123" s="98">
        <v>6.7021330844156874E-4</v>
      </c>
      <c r="T123" s="98">
        <v>2.0908143958623656E-4</v>
      </c>
    </row>
    <row r="124" spans="2:20">
      <c r="B124" s="90" t="s">
        <v>602</v>
      </c>
      <c r="C124" s="87" t="s">
        <v>603</v>
      </c>
      <c r="D124" s="100" t="s">
        <v>128</v>
      </c>
      <c r="E124" s="100" t="s">
        <v>1565</v>
      </c>
      <c r="F124" s="87" t="s">
        <v>604</v>
      </c>
      <c r="G124" s="100" t="s">
        <v>377</v>
      </c>
      <c r="H124" s="87" t="s">
        <v>589</v>
      </c>
      <c r="I124" s="87" t="s">
        <v>168</v>
      </c>
      <c r="J124" s="87"/>
      <c r="K124" s="97">
        <v>3.01</v>
      </c>
      <c r="L124" s="100" t="s">
        <v>251</v>
      </c>
      <c r="M124" s="101">
        <v>4.8000000000000001E-2</v>
      </c>
      <c r="N124" s="101">
        <v>3.0599999999999995E-2</v>
      </c>
      <c r="O124" s="97">
        <v>267966.8</v>
      </c>
      <c r="P124" s="99">
        <v>104.3</v>
      </c>
      <c r="Q124" s="97">
        <v>285.92059</v>
      </c>
      <c r="R124" s="98">
        <v>1.9061372666666669E-3</v>
      </c>
      <c r="S124" s="98">
        <v>4.0783513185491262E-4</v>
      </c>
      <c r="T124" s="98">
        <v>1.2722927970551022E-4</v>
      </c>
    </row>
    <row r="125" spans="2:20">
      <c r="B125" s="90" t="s">
        <v>605</v>
      </c>
      <c r="C125" s="87" t="s">
        <v>606</v>
      </c>
      <c r="D125" s="100" t="s">
        <v>128</v>
      </c>
      <c r="E125" s="100" t="s">
        <v>1565</v>
      </c>
      <c r="F125" s="87" t="s">
        <v>607</v>
      </c>
      <c r="G125" s="100" t="s">
        <v>377</v>
      </c>
      <c r="H125" s="87" t="s">
        <v>589</v>
      </c>
      <c r="I125" s="87" t="s">
        <v>169</v>
      </c>
      <c r="J125" s="87"/>
      <c r="K125" s="97">
        <v>2.85</v>
      </c>
      <c r="L125" s="100" t="s">
        <v>251</v>
      </c>
      <c r="M125" s="101">
        <v>5.4000000000000006E-2</v>
      </c>
      <c r="N125" s="101">
        <v>4.36E-2</v>
      </c>
      <c r="O125" s="97">
        <v>430935.48</v>
      </c>
      <c r="P125" s="99">
        <v>105.52</v>
      </c>
      <c r="Q125" s="97">
        <v>454.72311999999999</v>
      </c>
      <c r="R125" s="98">
        <v>5.0524791111111111E-3</v>
      </c>
      <c r="S125" s="98">
        <v>6.4861388122722198E-4</v>
      </c>
      <c r="T125" s="98">
        <v>2.0234322761799797E-4</v>
      </c>
    </row>
    <row r="126" spans="2:20">
      <c r="B126" s="90" t="s">
        <v>608</v>
      </c>
      <c r="C126" s="87" t="s">
        <v>609</v>
      </c>
      <c r="D126" s="100" t="s">
        <v>128</v>
      </c>
      <c r="E126" s="100" t="s">
        <v>1565</v>
      </c>
      <c r="F126" s="87" t="s">
        <v>607</v>
      </c>
      <c r="G126" s="100" t="s">
        <v>377</v>
      </c>
      <c r="H126" s="87" t="s">
        <v>589</v>
      </c>
      <c r="I126" s="87" t="s">
        <v>169</v>
      </c>
      <c r="J126" s="87"/>
      <c r="K126" s="97">
        <v>2.0699999999999998</v>
      </c>
      <c r="L126" s="100" t="s">
        <v>251</v>
      </c>
      <c r="M126" s="101">
        <v>6.4000000000000001E-2</v>
      </c>
      <c r="N126" s="101">
        <v>4.1499999999999995E-2</v>
      </c>
      <c r="O126" s="97">
        <v>712976.98</v>
      </c>
      <c r="P126" s="99">
        <v>114</v>
      </c>
      <c r="Q126" s="97">
        <v>812.79381000000001</v>
      </c>
      <c r="R126" s="98">
        <v>6.9665859320519564E-3</v>
      </c>
      <c r="S126" s="98">
        <v>1.1593634116109188E-3</v>
      </c>
      <c r="T126" s="98">
        <v>3.6167794349961755E-4</v>
      </c>
    </row>
    <row r="127" spans="2:20">
      <c r="B127" s="90" t="s">
        <v>610</v>
      </c>
      <c r="C127" s="87" t="s">
        <v>611</v>
      </c>
      <c r="D127" s="100" t="s">
        <v>128</v>
      </c>
      <c r="E127" s="100" t="s">
        <v>1565</v>
      </c>
      <c r="F127" s="87" t="s">
        <v>607</v>
      </c>
      <c r="G127" s="100" t="s">
        <v>377</v>
      </c>
      <c r="H127" s="87" t="s">
        <v>589</v>
      </c>
      <c r="I127" s="87" t="s">
        <v>169</v>
      </c>
      <c r="J127" s="87"/>
      <c r="K127" s="97">
        <v>4.4400000000000004</v>
      </c>
      <c r="L127" s="100" t="s">
        <v>251</v>
      </c>
      <c r="M127" s="101">
        <v>2.5000000000000001E-2</v>
      </c>
      <c r="N127" s="101">
        <v>5.2000000000000011E-2</v>
      </c>
      <c r="O127" s="97">
        <v>1252995.19</v>
      </c>
      <c r="P127" s="99">
        <v>88.89</v>
      </c>
      <c r="Q127" s="97">
        <v>1113.78738</v>
      </c>
      <c r="R127" s="98">
        <v>6.086535914138322E-3</v>
      </c>
      <c r="S127" s="98">
        <v>1.5886985368232405E-3</v>
      </c>
      <c r="T127" s="98">
        <v>4.9561441553575198E-4</v>
      </c>
    </row>
    <row r="128" spans="2:20">
      <c r="B128" s="90" t="s">
        <v>612</v>
      </c>
      <c r="C128" s="87" t="s">
        <v>613</v>
      </c>
      <c r="D128" s="100" t="s">
        <v>128</v>
      </c>
      <c r="E128" s="100" t="s">
        <v>1565</v>
      </c>
      <c r="F128" s="87" t="s">
        <v>465</v>
      </c>
      <c r="G128" s="100" t="s">
        <v>332</v>
      </c>
      <c r="H128" s="87" t="s">
        <v>589</v>
      </c>
      <c r="I128" s="87" t="s">
        <v>169</v>
      </c>
      <c r="J128" s="87"/>
      <c r="K128" s="97">
        <v>5.2900000000000009</v>
      </c>
      <c r="L128" s="100" t="s">
        <v>251</v>
      </c>
      <c r="M128" s="101">
        <v>5.0999999999999997E-2</v>
      </c>
      <c r="N128" s="101">
        <v>1.8500000000000003E-2</v>
      </c>
      <c r="O128" s="97">
        <v>2310743.41</v>
      </c>
      <c r="P128" s="99">
        <v>141.88999999999999</v>
      </c>
      <c r="Q128" s="97">
        <v>3313.99082</v>
      </c>
      <c r="R128" s="98">
        <v>2.8886579259755716E-3</v>
      </c>
      <c r="S128" s="98">
        <v>4.7270533508645528E-3</v>
      </c>
      <c r="T128" s="98">
        <v>1.4746635245096308E-3</v>
      </c>
    </row>
    <row r="129" spans="2:20">
      <c r="B129" s="90" t="s">
        <v>614</v>
      </c>
      <c r="C129" s="87" t="s">
        <v>615</v>
      </c>
      <c r="D129" s="100" t="s">
        <v>128</v>
      </c>
      <c r="E129" s="100" t="s">
        <v>1565</v>
      </c>
      <c r="F129" s="87" t="s">
        <v>616</v>
      </c>
      <c r="G129" s="100" t="s">
        <v>377</v>
      </c>
      <c r="H129" s="87" t="s">
        <v>589</v>
      </c>
      <c r="I129" s="87" t="s">
        <v>168</v>
      </c>
      <c r="J129" s="87"/>
      <c r="K129" s="97">
        <v>2.83</v>
      </c>
      <c r="L129" s="100" t="s">
        <v>251</v>
      </c>
      <c r="M129" s="101">
        <v>4.8499999999999995E-2</v>
      </c>
      <c r="N129" s="101">
        <v>2.86E-2</v>
      </c>
      <c r="O129" s="97">
        <v>161343</v>
      </c>
      <c r="P129" s="99">
        <v>113.07</v>
      </c>
      <c r="Q129" s="97">
        <v>182.43029000000001</v>
      </c>
      <c r="R129" s="98">
        <v>2.6248962589928057E-4</v>
      </c>
      <c r="S129" s="98">
        <v>2.6021729101943986E-4</v>
      </c>
      <c r="T129" s="98">
        <v>8.117804455134673E-5</v>
      </c>
    </row>
    <row r="130" spans="2:20">
      <c r="B130" s="90" t="s">
        <v>617</v>
      </c>
      <c r="C130" s="87" t="s">
        <v>618</v>
      </c>
      <c r="D130" s="100" t="s">
        <v>128</v>
      </c>
      <c r="E130" s="100" t="s">
        <v>1565</v>
      </c>
      <c r="F130" s="87" t="s">
        <v>616</v>
      </c>
      <c r="G130" s="100" t="s">
        <v>377</v>
      </c>
      <c r="H130" s="87" t="s">
        <v>589</v>
      </c>
      <c r="I130" s="87" t="s">
        <v>169</v>
      </c>
      <c r="J130" s="87"/>
      <c r="K130" s="97">
        <v>0.64999999999999991</v>
      </c>
      <c r="L130" s="100" t="s">
        <v>251</v>
      </c>
      <c r="M130" s="101">
        <v>4.7E-2</v>
      </c>
      <c r="N130" s="101">
        <v>2.7899999999999994E-2</v>
      </c>
      <c r="O130" s="97">
        <v>85012.160000000003</v>
      </c>
      <c r="P130" s="99">
        <v>121.01</v>
      </c>
      <c r="Q130" s="97">
        <v>102.87322</v>
      </c>
      <c r="R130" s="98">
        <v>8.094941922871979E-4</v>
      </c>
      <c r="S130" s="98">
        <v>1.4673764223499761E-4</v>
      </c>
      <c r="T130" s="98">
        <v>4.5776646171534855E-5</v>
      </c>
    </row>
    <row r="131" spans="2:20">
      <c r="B131" s="90" t="s">
        <v>619</v>
      </c>
      <c r="C131" s="87" t="s">
        <v>620</v>
      </c>
      <c r="D131" s="100" t="s">
        <v>128</v>
      </c>
      <c r="E131" s="100" t="s">
        <v>1565</v>
      </c>
      <c r="F131" s="87" t="s">
        <v>616</v>
      </c>
      <c r="G131" s="100" t="s">
        <v>377</v>
      </c>
      <c r="H131" s="87" t="s">
        <v>589</v>
      </c>
      <c r="I131" s="87" t="s">
        <v>168</v>
      </c>
      <c r="J131" s="87"/>
      <c r="K131" s="97">
        <v>5.3900000000000006</v>
      </c>
      <c r="L131" s="100" t="s">
        <v>251</v>
      </c>
      <c r="M131" s="101">
        <v>3.7999999999999999E-2</v>
      </c>
      <c r="N131" s="101">
        <v>3.6799999999999999E-2</v>
      </c>
      <c r="O131" s="97">
        <v>2253434.6800000002</v>
      </c>
      <c r="P131" s="99">
        <v>100.02</v>
      </c>
      <c r="Q131" s="97">
        <v>2253.8852999999999</v>
      </c>
      <c r="R131" s="98">
        <v>5.8206239799185999E-3</v>
      </c>
      <c r="S131" s="98">
        <v>3.2149262440712969E-3</v>
      </c>
      <c r="T131" s="98">
        <v>1.0029365260397572E-3</v>
      </c>
    </row>
    <row r="132" spans="2:20">
      <c r="B132" s="90" t="s">
        <v>621</v>
      </c>
      <c r="C132" s="87" t="s">
        <v>622</v>
      </c>
      <c r="D132" s="100" t="s">
        <v>128</v>
      </c>
      <c r="E132" s="100" t="s">
        <v>1565</v>
      </c>
      <c r="F132" s="87" t="s">
        <v>623</v>
      </c>
      <c r="G132" s="100" t="s">
        <v>436</v>
      </c>
      <c r="H132" s="87" t="s">
        <v>624</v>
      </c>
      <c r="I132" s="87" t="s">
        <v>169</v>
      </c>
      <c r="J132" s="87"/>
      <c r="K132" s="97">
        <v>2.3800000000000003</v>
      </c>
      <c r="L132" s="100" t="s">
        <v>251</v>
      </c>
      <c r="M132" s="101">
        <v>4.8000000000000001E-2</v>
      </c>
      <c r="N132" s="101">
        <v>2.8400000000000002E-2</v>
      </c>
      <c r="O132" s="97">
        <v>2569422.1800000002</v>
      </c>
      <c r="P132" s="99">
        <v>122.46</v>
      </c>
      <c r="Q132" s="97">
        <v>3146.5144599999999</v>
      </c>
      <c r="R132" s="98">
        <v>3.4177718492305709E-3</v>
      </c>
      <c r="S132" s="98">
        <v>4.4881662411143212E-3</v>
      </c>
      <c r="T132" s="98">
        <v>1.4001396972801866E-3</v>
      </c>
    </row>
    <row r="133" spans="2:20">
      <c r="B133" s="90" t="s">
        <v>625</v>
      </c>
      <c r="C133" s="87" t="s">
        <v>626</v>
      </c>
      <c r="D133" s="100" t="s">
        <v>128</v>
      </c>
      <c r="E133" s="100" t="s">
        <v>1565</v>
      </c>
      <c r="F133" s="87" t="s">
        <v>627</v>
      </c>
      <c r="G133" s="100" t="s">
        <v>486</v>
      </c>
      <c r="H133" s="87" t="s">
        <v>624</v>
      </c>
      <c r="I133" s="87" t="s">
        <v>169</v>
      </c>
      <c r="J133" s="87"/>
      <c r="K133" s="97">
        <v>1.29</v>
      </c>
      <c r="L133" s="100" t="s">
        <v>251</v>
      </c>
      <c r="M133" s="101">
        <v>5.2999999999999999E-2</v>
      </c>
      <c r="N133" s="101">
        <v>3.4399999999999993E-2</v>
      </c>
      <c r="O133" s="97">
        <v>801317.26</v>
      </c>
      <c r="P133" s="99">
        <v>123.98</v>
      </c>
      <c r="Q133" s="97">
        <v>993.47312999999997</v>
      </c>
      <c r="R133" s="98">
        <v>6.5433150687466786E-3</v>
      </c>
      <c r="S133" s="98">
        <v>1.4170831312563489E-3</v>
      </c>
      <c r="T133" s="98">
        <v>4.4207683936535908E-4</v>
      </c>
    </row>
    <row r="134" spans="2:20">
      <c r="B134" s="90" t="s">
        <v>628</v>
      </c>
      <c r="C134" s="87" t="s">
        <v>629</v>
      </c>
      <c r="D134" s="100" t="s">
        <v>128</v>
      </c>
      <c r="E134" s="100" t="s">
        <v>1565</v>
      </c>
      <c r="F134" s="87" t="s">
        <v>627</v>
      </c>
      <c r="G134" s="100" t="s">
        <v>486</v>
      </c>
      <c r="H134" s="87" t="s">
        <v>624</v>
      </c>
      <c r="I134" s="87" t="s">
        <v>168</v>
      </c>
      <c r="J134" s="87"/>
      <c r="K134" s="97">
        <v>2.35</v>
      </c>
      <c r="L134" s="100" t="s">
        <v>251</v>
      </c>
      <c r="M134" s="101">
        <v>5.2999999999999999E-2</v>
      </c>
      <c r="N134" s="101">
        <v>3.2000000000000001E-2</v>
      </c>
      <c r="O134" s="97">
        <v>19309.27</v>
      </c>
      <c r="P134" s="99">
        <v>106</v>
      </c>
      <c r="Q134" s="97">
        <v>20.46782</v>
      </c>
      <c r="R134" s="98">
        <v>7.3753923211357944E-5</v>
      </c>
      <c r="S134" s="98">
        <v>2.9195155439776536E-5</v>
      </c>
      <c r="T134" s="98">
        <v>9.1077945654142499E-6</v>
      </c>
    </row>
    <row r="135" spans="2:20">
      <c r="B135" s="90" t="s">
        <v>630</v>
      </c>
      <c r="C135" s="87" t="s">
        <v>631</v>
      </c>
      <c r="D135" s="100" t="s">
        <v>128</v>
      </c>
      <c r="E135" s="100" t="s">
        <v>1565</v>
      </c>
      <c r="F135" s="87" t="s">
        <v>627</v>
      </c>
      <c r="G135" s="100" t="s">
        <v>486</v>
      </c>
      <c r="H135" s="87" t="s">
        <v>624</v>
      </c>
      <c r="I135" s="87" t="s">
        <v>168</v>
      </c>
      <c r="J135" s="87"/>
      <c r="K135" s="97">
        <v>3.4400000000000004</v>
      </c>
      <c r="L135" s="100" t="s">
        <v>251</v>
      </c>
      <c r="M135" s="101">
        <v>0.05</v>
      </c>
      <c r="N135" s="101">
        <v>3.5300000000000005E-2</v>
      </c>
      <c r="O135" s="97">
        <v>186260.52</v>
      </c>
      <c r="P135" s="99">
        <v>104.23</v>
      </c>
      <c r="Q135" s="97">
        <v>194.13934</v>
      </c>
      <c r="R135" s="98">
        <v>1.8599107117195659E-3</v>
      </c>
      <c r="S135" s="98">
        <v>2.7691899812855628E-4</v>
      </c>
      <c r="T135" s="98">
        <v>8.6388351362534418E-5</v>
      </c>
    </row>
    <row r="136" spans="2:20">
      <c r="B136" s="90" t="s">
        <v>632</v>
      </c>
      <c r="C136" s="87" t="s">
        <v>633</v>
      </c>
      <c r="D136" s="100" t="s">
        <v>128</v>
      </c>
      <c r="E136" s="100" t="s">
        <v>1565</v>
      </c>
      <c r="F136" s="87" t="s">
        <v>627</v>
      </c>
      <c r="G136" s="100" t="s">
        <v>486</v>
      </c>
      <c r="H136" s="87" t="s">
        <v>624</v>
      </c>
      <c r="I136" s="87" t="s">
        <v>169</v>
      </c>
      <c r="J136" s="87"/>
      <c r="K136" s="97">
        <v>0.91</v>
      </c>
      <c r="L136" s="100" t="s">
        <v>251</v>
      </c>
      <c r="M136" s="101">
        <v>5.2499999999999998E-2</v>
      </c>
      <c r="N136" s="101">
        <v>2.5699999999999997E-2</v>
      </c>
      <c r="O136" s="97">
        <v>11935.93</v>
      </c>
      <c r="P136" s="99">
        <v>124.83</v>
      </c>
      <c r="Q136" s="97">
        <v>14.899620000000001</v>
      </c>
      <c r="R136" s="98">
        <v>1.0919839743380446E-4</v>
      </c>
      <c r="S136" s="98">
        <v>2.1252713864671632E-5</v>
      </c>
      <c r="T136" s="98">
        <v>6.6300503943623434E-6</v>
      </c>
    </row>
    <row r="137" spans="2:20">
      <c r="B137" s="90" t="s">
        <v>634</v>
      </c>
      <c r="C137" s="87" t="s">
        <v>635</v>
      </c>
      <c r="D137" s="100" t="s">
        <v>128</v>
      </c>
      <c r="E137" s="100" t="s">
        <v>1565</v>
      </c>
      <c r="F137" s="87" t="s">
        <v>636</v>
      </c>
      <c r="G137" s="100" t="s">
        <v>377</v>
      </c>
      <c r="H137" s="87" t="s">
        <v>624</v>
      </c>
      <c r="I137" s="87" t="s">
        <v>169</v>
      </c>
      <c r="J137" s="87"/>
      <c r="K137" s="97">
        <v>1.59</v>
      </c>
      <c r="L137" s="100" t="s">
        <v>251</v>
      </c>
      <c r="M137" s="101">
        <v>4.6500000000000007E-2</v>
      </c>
      <c r="N137" s="101">
        <v>4.4999999999999998E-2</v>
      </c>
      <c r="O137" s="97">
        <v>891522.3</v>
      </c>
      <c r="P137" s="99">
        <v>122.8</v>
      </c>
      <c r="Q137" s="97">
        <v>1094.7894099999999</v>
      </c>
      <c r="R137" s="98">
        <v>3.1467529630337279E-3</v>
      </c>
      <c r="S137" s="98">
        <v>1.5615999651536531E-3</v>
      </c>
      <c r="T137" s="98">
        <v>4.8716067654840973E-4</v>
      </c>
    </row>
    <row r="138" spans="2:20">
      <c r="B138" s="90" t="s">
        <v>637</v>
      </c>
      <c r="C138" s="87" t="s">
        <v>638</v>
      </c>
      <c r="D138" s="100" t="s">
        <v>128</v>
      </c>
      <c r="E138" s="100" t="s">
        <v>1565</v>
      </c>
      <c r="F138" s="87" t="s">
        <v>636</v>
      </c>
      <c r="G138" s="100" t="s">
        <v>377</v>
      </c>
      <c r="H138" s="87" t="s">
        <v>624</v>
      </c>
      <c r="I138" s="87" t="s">
        <v>169</v>
      </c>
      <c r="J138" s="87"/>
      <c r="K138" s="97">
        <v>2.2400000000000002</v>
      </c>
      <c r="L138" s="100" t="s">
        <v>251</v>
      </c>
      <c r="M138" s="101">
        <v>6.6000000000000003E-2</v>
      </c>
      <c r="N138" s="101">
        <v>5.0799999999999998E-2</v>
      </c>
      <c r="O138" s="97">
        <v>2939053.7</v>
      </c>
      <c r="P138" s="99">
        <v>104.97</v>
      </c>
      <c r="Q138" s="97">
        <v>3085.1246700000002</v>
      </c>
      <c r="R138" s="98">
        <v>1.9770375730938767E-3</v>
      </c>
      <c r="S138" s="98">
        <v>4.4006002735874801E-3</v>
      </c>
      <c r="T138" s="98">
        <v>1.3728223964765878E-3</v>
      </c>
    </row>
    <row r="139" spans="2:20">
      <c r="B139" s="90" t="s">
        <v>639</v>
      </c>
      <c r="C139" s="87" t="s">
        <v>640</v>
      </c>
      <c r="D139" s="100" t="s">
        <v>128</v>
      </c>
      <c r="E139" s="100" t="s">
        <v>1565</v>
      </c>
      <c r="F139" s="87" t="s">
        <v>636</v>
      </c>
      <c r="G139" s="100" t="s">
        <v>377</v>
      </c>
      <c r="H139" s="87" t="s">
        <v>624</v>
      </c>
      <c r="I139" s="87" t="s">
        <v>169</v>
      </c>
      <c r="J139" s="87"/>
      <c r="K139" s="97">
        <v>1.4800000000000002</v>
      </c>
      <c r="L139" s="100" t="s">
        <v>251</v>
      </c>
      <c r="M139" s="101">
        <v>5.0499999999999996E-2</v>
      </c>
      <c r="N139" s="101">
        <v>4.4300000000000006E-2</v>
      </c>
      <c r="O139" s="97">
        <v>1035629.99</v>
      </c>
      <c r="P139" s="99">
        <v>120.78</v>
      </c>
      <c r="Q139" s="97">
        <v>1250.8338899999999</v>
      </c>
      <c r="R139" s="98">
        <v>3.8582446585209772E-3</v>
      </c>
      <c r="S139" s="98">
        <v>1.7841807211461868E-3</v>
      </c>
      <c r="T139" s="98">
        <v>5.5659753239856342E-4</v>
      </c>
    </row>
    <row r="140" spans="2:20">
      <c r="B140" s="90" t="s">
        <v>641</v>
      </c>
      <c r="C140" s="87" t="s">
        <v>642</v>
      </c>
      <c r="D140" s="100" t="s">
        <v>128</v>
      </c>
      <c r="E140" s="100" t="s">
        <v>1565</v>
      </c>
      <c r="F140" s="87" t="s">
        <v>643</v>
      </c>
      <c r="G140" s="100" t="s">
        <v>377</v>
      </c>
      <c r="H140" s="87" t="s">
        <v>644</v>
      </c>
      <c r="I140" s="87" t="s">
        <v>168</v>
      </c>
      <c r="J140" s="87"/>
      <c r="K140" s="97">
        <v>2.77</v>
      </c>
      <c r="L140" s="100" t="s">
        <v>251</v>
      </c>
      <c r="M140" s="101">
        <v>7.4999999999999997E-2</v>
      </c>
      <c r="N140" s="101">
        <v>0.29720000000000002</v>
      </c>
      <c r="O140" s="97">
        <v>417039.6</v>
      </c>
      <c r="P140" s="99">
        <v>60.11</v>
      </c>
      <c r="Q140" s="97">
        <v>250.6825</v>
      </c>
      <c r="R140" s="98">
        <v>1.5907492338814751E-4</v>
      </c>
      <c r="S140" s="98">
        <v>3.5757176648669871E-4</v>
      </c>
      <c r="T140" s="98">
        <v>1.1154899306054371E-4</v>
      </c>
    </row>
    <row r="141" spans="2:20">
      <c r="B141" s="90" t="s">
        <v>645</v>
      </c>
      <c r="C141" s="87" t="s">
        <v>646</v>
      </c>
      <c r="D141" s="100" t="s">
        <v>128</v>
      </c>
      <c r="E141" s="100" t="s">
        <v>1565</v>
      </c>
      <c r="F141" s="87" t="s">
        <v>643</v>
      </c>
      <c r="G141" s="100" t="s">
        <v>377</v>
      </c>
      <c r="H141" s="87" t="s">
        <v>644</v>
      </c>
      <c r="I141" s="87" t="s">
        <v>168</v>
      </c>
      <c r="J141" s="87"/>
      <c r="K141" s="97">
        <v>3.1300000000000003</v>
      </c>
      <c r="L141" s="100" t="s">
        <v>251</v>
      </c>
      <c r="M141" s="101">
        <v>6.2E-2</v>
      </c>
      <c r="N141" s="101">
        <v>0.34720000000000001</v>
      </c>
      <c r="O141" s="97">
        <v>657158.97</v>
      </c>
      <c r="P141" s="99">
        <v>43.46</v>
      </c>
      <c r="Q141" s="97">
        <v>285.60131000000001</v>
      </c>
      <c r="R141" s="98">
        <v>4.4194084487993916E-4</v>
      </c>
      <c r="S141" s="98">
        <v>4.0737971309371518E-4</v>
      </c>
      <c r="T141" s="98">
        <v>1.2708720611639103E-4</v>
      </c>
    </row>
    <row r="142" spans="2:20">
      <c r="B142" s="90" t="s">
        <v>647</v>
      </c>
      <c r="C142" s="87" t="s">
        <v>648</v>
      </c>
      <c r="D142" s="100" t="s">
        <v>128</v>
      </c>
      <c r="E142" s="100" t="s">
        <v>1565</v>
      </c>
      <c r="F142" s="87" t="s">
        <v>649</v>
      </c>
      <c r="G142" s="100" t="s">
        <v>417</v>
      </c>
      <c r="H142" s="87" t="s">
        <v>644</v>
      </c>
      <c r="I142" s="87" t="s">
        <v>168</v>
      </c>
      <c r="J142" s="87"/>
      <c r="K142" s="97">
        <v>2.9600000000000004</v>
      </c>
      <c r="L142" s="100" t="s">
        <v>251</v>
      </c>
      <c r="M142" s="101">
        <v>3.85E-2</v>
      </c>
      <c r="N142" s="101">
        <v>2.7600000000000003E-2</v>
      </c>
      <c r="O142" s="97">
        <v>16584.22</v>
      </c>
      <c r="P142" s="99">
        <v>103.8</v>
      </c>
      <c r="Q142" s="97">
        <v>17.214419999999997</v>
      </c>
      <c r="R142" s="98">
        <v>4.3036049999999997E-4</v>
      </c>
      <c r="S142" s="98">
        <v>2.4554528411213208E-5</v>
      </c>
      <c r="T142" s="98">
        <v>7.6600928150999148E-6</v>
      </c>
    </row>
    <row r="143" spans="2:20">
      <c r="B143" s="90" t="s">
        <v>650</v>
      </c>
      <c r="C143" s="87" t="s">
        <v>651</v>
      </c>
      <c r="D143" s="100" t="s">
        <v>128</v>
      </c>
      <c r="E143" s="100" t="s">
        <v>1565</v>
      </c>
      <c r="F143" s="87" t="s">
        <v>652</v>
      </c>
      <c r="G143" s="100" t="s">
        <v>377</v>
      </c>
      <c r="H143" s="87" t="s">
        <v>644</v>
      </c>
      <c r="I143" s="87" t="s">
        <v>168</v>
      </c>
      <c r="J143" s="87"/>
      <c r="K143" s="97">
        <v>3.42</v>
      </c>
      <c r="L143" s="100" t="s">
        <v>251</v>
      </c>
      <c r="M143" s="101">
        <v>7.2499999999999995E-2</v>
      </c>
      <c r="N143" s="101">
        <v>6.25E-2</v>
      </c>
      <c r="O143" s="97">
        <v>442719.85</v>
      </c>
      <c r="P143" s="99">
        <v>108.76</v>
      </c>
      <c r="Q143" s="97">
        <v>481.50211999999999</v>
      </c>
      <c r="R143" s="98">
        <v>9.8298524342516937E-4</v>
      </c>
      <c r="S143" s="98">
        <v>6.8681125972291793E-4</v>
      </c>
      <c r="T143" s="98">
        <v>2.1425937846685381E-4</v>
      </c>
    </row>
    <row r="144" spans="2:20">
      <c r="B144" s="90" t="s">
        <v>653</v>
      </c>
      <c r="C144" s="87" t="s">
        <v>654</v>
      </c>
      <c r="D144" s="100" t="s">
        <v>128</v>
      </c>
      <c r="E144" s="100" t="s">
        <v>1565</v>
      </c>
      <c r="F144" s="87" t="s">
        <v>652</v>
      </c>
      <c r="G144" s="100" t="s">
        <v>377</v>
      </c>
      <c r="H144" s="87" t="s">
        <v>644</v>
      </c>
      <c r="I144" s="87" t="s">
        <v>168</v>
      </c>
      <c r="J144" s="87"/>
      <c r="K144" s="97">
        <v>4.59</v>
      </c>
      <c r="L144" s="100" t="s">
        <v>251</v>
      </c>
      <c r="M144" s="101">
        <v>4.9000000000000002E-2</v>
      </c>
      <c r="N144" s="101">
        <v>9.8900000000000002E-2</v>
      </c>
      <c r="O144" s="97">
        <v>28816.99</v>
      </c>
      <c r="P144" s="99">
        <v>79.7</v>
      </c>
      <c r="Q144" s="97">
        <v>22.967140000000001</v>
      </c>
      <c r="R144" s="98">
        <v>1.3460200433686924E-4</v>
      </c>
      <c r="S144" s="98">
        <v>3.2760168025080799E-5</v>
      </c>
      <c r="T144" s="98">
        <v>1.0219944912311532E-5</v>
      </c>
    </row>
    <row r="145" spans="2:20">
      <c r="B145" s="90" t="s">
        <v>655</v>
      </c>
      <c r="C145" s="87" t="s">
        <v>656</v>
      </c>
      <c r="D145" s="100" t="s">
        <v>128</v>
      </c>
      <c r="E145" s="100" t="s">
        <v>1565</v>
      </c>
      <c r="F145" s="87" t="s">
        <v>652</v>
      </c>
      <c r="G145" s="100" t="s">
        <v>377</v>
      </c>
      <c r="H145" s="87" t="s">
        <v>644</v>
      </c>
      <c r="I145" s="87" t="s">
        <v>168</v>
      </c>
      <c r="J145" s="87"/>
      <c r="K145" s="97">
        <v>1.46</v>
      </c>
      <c r="L145" s="100" t="s">
        <v>251</v>
      </c>
      <c r="M145" s="101">
        <v>5.3499999999999999E-2</v>
      </c>
      <c r="N145" s="101">
        <v>0.10900000000000003</v>
      </c>
      <c r="O145" s="97">
        <v>294316.21000000002</v>
      </c>
      <c r="P145" s="99">
        <v>111.03</v>
      </c>
      <c r="Q145" s="97">
        <v>326.77929</v>
      </c>
      <c r="R145" s="98">
        <v>9.0931745347762436E-4</v>
      </c>
      <c r="S145" s="98">
        <v>4.6611569605604382E-4</v>
      </c>
      <c r="T145" s="98">
        <v>1.4541063198483898E-4</v>
      </c>
    </row>
    <row r="146" spans="2:20">
      <c r="B146" s="90" t="s">
        <v>657</v>
      </c>
      <c r="C146" s="87" t="s">
        <v>658</v>
      </c>
      <c r="D146" s="100" t="s">
        <v>128</v>
      </c>
      <c r="E146" s="100" t="s">
        <v>1565</v>
      </c>
      <c r="F146" s="87" t="s">
        <v>659</v>
      </c>
      <c r="G146" s="100" t="s">
        <v>486</v>
      </c>
      <c r="H146" s="87" t="s">
        <v>660</v>
      </c>
      <c r="I146" s="87" t="s">
        <v>169</v>
      </c>
      <c r="J146" s="87"/>
      <c r="K146" s="97">
        <v>4.83</v>
      </c>
      <c r="L146" s="100" t="s">
        <v>251</v>
      </c>
      <c r="M146" s="101">
        <v>4.9500000000000002E-2</v>
      </c>
      <c r="N146" s="101">
        <v>0.10970000000000001</v>
      </c>
      <c r="O146" s="97">
        <v>1686450.73</v>
      </c>
      <c r="P146" s="99">
        <v>90.5</v>
      </c>
      <c r="Q146" s="97">
        <v>1526.2378999999999</v>
      </c>
      <c r="R146" s="98">
        <v>5.4471342090299101E-4</v>
      </c>
      <c r="S146" s="98">
        <v>2.1770150767682203E-3</v>
      </c>
      <c r="T146" s="98">
        <v>6.7914713199301413E-4</v>
      </c>
    </row>
    <row r="147" spans="2:20">
      <c r="B147" s="90" t="s">
        <v>661</v>
      </c>
      <c r="C147" s="87" t="s">
        <v>662</v>
      </c>
      <c r="D147" s="100" t="s">
        <v>128</v>
      </c>
      <c r="E147" s="100" t="s">
        <v>1565</v>
      </c>
      <c r="F147" s="87" t="s">
        <v>659</v>
      </c>
      <c r="G147" s="100" t="s">
        <v>486</v>
      </c>
      <c r="H147" s="87" t="s">
        <v>660</v>
      </c>
      <c r="I147" s="87" t="s">
        <v>169</v>
      </c>
      <c r="J147" s="87"/>
      <c r="K147" s="97">
        <v>0.3</v>
      </c>
      <c r="L147" s="100" t="s">
        <v>251</v>
      </c>
      <c r="M147" s="101">
        <v>0.05</v>
      </c>
      <c r="N147" s="101">
        <v>5.8200000000000009E-2</v>
      </c>
      <c r="O147" s="97">
        <v>133082.89000000001</v>
      </c>
      <c r="P147" s="99">
        <v>126.97</v>
      </c>
      <c r="Q147" s="97">
        <v>168.97533999999999</v>
      </c>
      <c r="R147" s="98">
        <v>1.3225031080032327E-3</v>
      </c>
      <c r="S147" s="98">
        <v>2.4102524434888961E-4</v>
      </c>
      <c r="T147" s="98">
        <v>7.5190845109104188E-5</v>
      </c>
    </row>
    <row r="148" spans="2:20">
      <c r="B148" s="90" t="s">
        <v>663</v>
      </c>
      <c r="C148" s="87" t="s">
        <v>664</v>
      </c>
      <c r="D148" s="100" t="s">
        <v>128</v>
      </c>
      <c r="E148" s="100" t="s">
        <v>1565</v>
      </c>
      <c r="F148" s="87" t="s">
        <v>665</v>
      </c>
      <c r="G148" s="100" t="s">
        <v>377</v>
      </c>
      <c r="H148" s="87" t="s">
        <v>660</v>
      </c>
      <c r="I148" s="87" t="s">
        <v>169</v>
      </c>
      <c r="J148" s="87"/>
      <c r="K148" s="97">
        <v>3.12</v>
      </c>
      <c r="L148" s="100" t="s">
        <v>251</v>
      </c>
      <c r="M148" s="101">
        <v>5.4000000000000006E-2</v>
      </c>
      <c r="N148" s="101">
        <v>0.17710000000000001</v>
      </c>
      <c r="O148" s="97">
        <v>2340.46</v>
      </c>
      <c r="P148" s="99">
        <v>85.68</v>
      </c>
      <c r="Q148" s="97">
        <v>2.0053199999999998</v>
      </c>
      <c r="R148" s="98">
        <v>4.2780473130247058E-6</v>
      </c>
      <c r="S148" s="98">
        <v>2.8603744368717665E-6</v>
      </c>
      <c r="T148" s="98">
        <v>8.9232964712004012E-7</v>
      </c>
    </row>
    <row r="149" spans="2:20">
      <c r="B149" s="90" t="s">
        <v>666</v>
      </c>
      <c r="C149" s="87" t="s">
        <v>667</v>
      </c>
      <c r="D149" s="100" t="s">
        <v>128</v>
      </c>
      <c r="E149" s="100" t="s">
        <v>1565</v>
      </c>
      <c r="F149" s="87" t="s">
        <v>668</v>
      </c>
      <c r="G149" s="100" t="s">
        <v>486</v>
      </c>
      <c r="H149" s="87" t="s">
        <v>669</v>
      </c>
      <c r="I149" s="87" t="s">
        <v>169</v>
      </c>
      <c r="J149" s="87"/>
      <c r="K149" s="97">
        <v>1.4799999999999998</v>
      </c>
      <c r="L149" s="100" t="s">
        <v>251</v>
      </c>
      <c r="M149" s="101">
        <v>4.4500000000000005E-2</v>
      </c>
      <c r="N149" s="101">
        <v>0.32409999999999994</v>
      </c>
      <c r="O149" s="97">
        <v>50748.43</v>
      </c>
      <c r="P149" s="99">
        <v>90.29</v>
      </c>
      <c r="Q149" s="97">
        <v>45.82076</v>
      </c>
      <c r="R149" s="98">
        <v>7.9958784390813908E-5</v>
      </c>
      <c r="S149" s="98">
        <v>6.5358411915323431E-5</v>
      </c>
      <c r="T149" s="98">
        <v>2.0389375561791661E-5</v>
      </c>
    </row>
    <row r="150" spans="2:20">
      <c r="B150" s="90" t="s">
        <v>670</v>
      </c>
      <c r="C150" s="87" t="s">
        <v>671</v>
      </c>
      <c r="D150" s="100" t="s">
        <v>128</v>
      </c>
      <c r="E150" s="100" t="s">
        <v>1565</v>
      </c>
      <c r="F150" s="87" t="s">
        <v>668</v>
      </c>
      <c r="G150" s="100" t="s">
        <v>486</v>
      </c>
      <c r="H150" s="87" t="s">
        <v>669</v>
      </c>
      <c r="I150" s="87" t="s">
        <v>169</v>
      </c>
      <c r="J150" s="87"/>
      <c r="K150" s="97">
        <v>2.2800000000000002</v>
      </c>
      <c r="L150" s="100" t="s">
        <v>251</v>
      </c>
      <c r="M150" s="101">
        <v>4.9000000000000002E-2</v>
      </c>
      <c r="N150" s="101">
        <v>0.29460000000000003</v>
      </c>
      <c r="O150" s="97">
        <v>438737.99</v>
      </c>
      <c r="P150" s="99">
        <v>79.459999999999994</v>
      </c>
      <c r="Q150" s="97">
        <v>348.62121999999999</v>
      </c>
      <c r="R150" s="98">
        <v>3.0869357218218468E-4</v>
      </c>
      <c r="S150" s="98">
        <v>4.9727087239894298E-4</v>
      </c>
      <c r="T150" s="98">
        <v>1.5512987963076113E-4</v>
      </c>
    </row>
    <row r="151" spans="2:20">
      <c r="B151" s="90" t="s">
        <v>672</v>
      </c>
      <c r="C151" s="87" t="s">
        <v>673</v>
      </c>
      <c r="D151" s="100" t="s">
        <v>128</v>
      </c>
      <c r="E151" s="100" t="s">
        <v>1565</v>
      </c>
      <c r="F151" s="87" t="s">
        <v>674</v>
      </c>
      <c r="G151" s="100" t="s">
        <v>486</v>
      </c>
      <c r="H151" s="87" t="s">
        <v>675</v>
      </c>
      <c r="I151" s="87"/>
      <c r="J151" s="87"/>
      <c r="K151" s="97">
        <v>3.4</v>
      </c>
      <c r="L151" s="100" t="s">
        <v>251</v>
      </c>
      <c r="M151" s="101">
        <v>7.400000000000001E-2</v>
      </c>
      <c r="N151" s="101">
        <v>5.62E-2</v>
      </c>
      <c r="O151" s="97">
        <v>0.48</v>
      </c>
      <c r="P151" s="99">
        <v>107.64</v>
      </c>
      <c r="Q151" s="97">
        <v>5.1000000000000004E-4</v>
      </c>
      <c r="R151" s="98">
        <v>2.7452037522521435E-9</v>
      </c>
      <c r="S151" s="98">
        <v>7.2746043664083596E-10</v>
      </c>
      <c r="T151" s="98">
        <v>2.2694039855545279E-10</v>
      </c>
    </row>
    <row r="152" spans="2:20">
      <c r="B152" s="90" t="s">
        <v>676</v>
      </c>
      <c r="C152" s="87" t="s">
        <v>677</v>
      </c>
      <c r="D152" s="100" t="s">
        <v>128</v>
      </c>
      <c r="E152" s="100" t="s">
        <v>1565</v>
      </c>
      <c r="F152" s="87" t="s">
        <v>678</v>
      </c>
      <c r="G152" s="100" t="s">
        <v>486</v>
      </c>
      <c r="H152" s="87" t="s">
        <v>675</v>
      </c>
      <c r="I152" s="87"/>
      <c r="J152" s="87"/>
      <c r="K152" s="97">
        <v>0.82</v>
      </c>
      <c r="L152" s="100" t="s">
        <v>251</v>
      </c>
      <c r="M152" s="101">
        <v>5.7500000000000002E-2</v>
      </c>
      <c r="N152" s="101">
        <v>1.8300000000000004E-2</v>
      </c>
      <c r="O152" s="97">
        <v>54766.8</v>
      </c>
      <c r="P152" s="99">
        <v>112.92</v>
      </c>
      <c r="Q152" s="97">
        <v>61.842660000000002</v>
      </c>
      <c r="R152" s="98">
        <v>2.7485626666666669E-4</v>
      </c>
      <c r="S152" s="98">
        <v>8.8211938130648549E-5</v>
      </c>
      <c r="T152" s="98">
        <v>2.7518819427704621E-5</v>
      </c>
    </row>
    <row r="153" spans="2:20">
      <c r="B153" s="90" t="s">
        <v>679</v>
      </c>
      <c r="C153" s="87" t="s">
        <v>680</v>
      </c>
      <c r="D153" s="100" t="s">
        <v>128</v>
      </c>
      <c r="E153" s="100" t="s">
        <v>1565</v>
      </c>
      <c r="F153" s="87" t="s">
        <v>681</v>
      </c>
      <c r="G153" s="100" t="s">
        <v>397</v>
      </c>
      <c r="H153" s="87" t="s">
        <v>675</v>
      </c>
      <c r="I153" s="87"/>
      <c r="J153" s="87"/>
      <c r="K153" s="97">
        <v>3.8699999999999997</v>
      </c>
      <c r="L153" s="100" t="s">
        <v>251</v>
      </c>
      <c r="M153" s="101">
        <v>3.85E-2</v>
      </c>
      <c r="N153" s="101">
        <v>4.1499999999999995E-2</v>
      </c>
      <c r="O153" s="97">
        <v>413912.26</v>
      </c>
      <c r="P153" s="99">
        <v>98.52</v>
      </c>
      <c r="Q153" s="97">
        <v>407.78638000000001</v>
      </c>
      <c r="R153" s="98">
        <v>1.4668574820143885E-3</v>
      </c>
      <c r="S153" s="98">
        <v>5.816636432372271E-4</v>
      </c>
      <c r="T153" s="98">
        <v>1.8145726196604962E-4</v>
      </c>
    </row>
    <row r="154" spans="2:20">
      <c r="B154" s="90" t="s">
        <v>682</v>
      </c>
      <c r="C154" s="87" t="s">
        <v>683</v>
      </c>
      <c r="D154" s="100" t="s">
        <v>128</v>
      </c>
      <c r="E154" s="100" t="s">
        <v>1565</v>
      </c>
      <c r="F154" s="87" t="s">
        <v>684</v>
      </c>
      <c r="G154" s="100" t="s">
        <v>685</v>
      </c>
      <c r="H154" s="87" t="s">
        <v>675</v>
      </c>
      <c r="I154" s="87"/>
      <c r="J154" s="87"/>
      <c r="K154" s="97">
        <v>0.35999999999999993</v>
      </c>
      <c r="L154" s="100" t="s">
        <v>251</v>
      </c>
      <c r="M154" s="101">
        <v>4.1599999999999998E-2</v>
      </c>
      <c r="N154" s="101">
        <v>2.8699999999999996E-2</v>
      </c>
      <c r="O154" s="97">
        <v>144869.29</v>
      </c>
      <c r="P154" s="99">
        <v>104.61</v>
      </c>
      <c r="Q154" s="97">
        <v>151.54776000000001</v>
      </c>
      <c r="R154" s="98">
        <v>1.7319744000000002E-3</v>
      </c>
      <c r="S154" s="98">
        <v>2.161666660030208E-4</v>
      </c>
      <c r="T154" s="98">
        <v>6.7435900107031574E-5</v>
      </c>
    </row>
    <row r="155" spans="2:20">
      <c r="B155" s="86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97"/>
      <c r="P155" s="99"/>
      <c r="Q155" s="87"/>
      <c r="R155" s="87"/>
      <c r="S155" s="98"/>
      <c r="T155" s="87"/>
    </row>
    <row r="156" spans="2:20">
      <c r="B156" s="104" t="s">
        <v>48</v>
      </c>
      <c r="C156" s="85"/>
      <c r="D156" s="85"/>
      <c r="E156" s="85"/>
      <c r="F156" s="85"/>
      <c r="G156" s="85"/>
      <c r="H156" s="85"/>
      <c r="I156" s="85"/>
      <c r="J156" s="85"/>
      <c r="K156" s="94">
        <v>3.9202762102032938</v>
      </c>
      <c r="L156" s="85"/>
      <c r="M156" s="85"/>
      <c r="N156" s="105">
        <v>1.9468558882711772E-2</v>
      </c>
      <c r="O156" s="94"/>
      <c r="P156" s="96"/>
      <c r="Q156" s="94">
        <v>119520.18202000001</v>
      </c>
      <c r="R156" s="85"/>
      <c r="S156" s="95">
        <v>0.17048275254835568</v>
      </c>
      <c r="T156" s="95">
        <v>5.3184230868704038E-2</v>
      </c>
    </row>
    <row r="157" spans="2:20">
      <c r="B157" s="90" t="s">
        <v>686</v>
      </c>
      <c r="C157" s="87" t="s">
        <v>687</v>
      </c>
      <c r="D157" s="100" t="s">
        <v>128</v>
      </c>
      <c r="E157" s="100" t="s">
        <v>1565</v>
      </c>
      <c r="F157" s="87" t="s">
        <v>346</v>
      </c>
      <c r="G157" s="100" t="s">
        <v>332</v>
      </c>
      <c r="H157" s="87" t="s">
        <v>313</v>
      </c>
      <c r="I157" s="87" t="s">
        <v>168</v>
      </c>
      <c r="J157" s="87"/>
      <c r="K157" s="97">
        <v>0.91000000000000014</v>
      </c>
      <c r="L157" s="100" t="s">
        <v>251</v>
      </c>
      <c r="M157" s="101">
        <v>8.3999999999999995E-3</v>
      </c>
      <c r="N157" s="101">
        <v>3.7000000000000002E-3</v>
      </c>
      <c r="O157" s="97">
        <v>1217751.6499999999</v>
      </c>
      <c r="P157" s="99">
        <v>100.49</v>
      </c>
      <c r="Q157" s="97">
        <v>1223.7186899999999</v>
      </c>
      <c r="R157" s="98">
        <v>1.5425712531734607E-3</v>
      </c>
      <c r="S157" s="98">
        <v>1.745503789319513E-3</v>
      </c>
      <c r="T157" s="98">
        <v>5.4453177887913047E-4</v>
      </c>
    </row>
    <row r="158" spans="2:20">
      <c r="B158" s="90" t="s">
        <v>688</v>
      </c>
      <c r="C158" s="87" t="s">
        <v>689</v>
      </c>
      <c r="D158" s="100" t="s">
        <v>128</v>
      </c>
      <c r="E158" s="100" t="s">
        <v>1565</v>
      </c>
      <c r="F158" s="87" t="s">
        <v>346</v>
      </c>
      <c r="G158" s="100" t="s">
        <v>332</v>
      </c>
      <c r="H158" s="87" t="s">
        <v>313</v>
      </c>
      <c r="I158" s="87" t="s">
        <v>168</v>
      </c>
      <c r="J158" s="87"/>
      <c r="K158" s="97">
        <v>2.29</v>
      </c>
      <c r="L158" s="100" t="s">
        <v>251</v>
      </c>
      <c r="M158" s="101">
        <v>5.9000000000000004E-2</v>
      </c>
      <c r="N158" s="101">
        <v>9.7000000000000003E-3</v>
      </c>
      <c r="O158" s="97">
        <v>6923482.3200000003</v>
      </c>
      <c r="P158" s="99">
        <v>112.24</v>
      </c>
      <c r="Q158" s="97">
        <v>7770.91633</v>
      </c>
      <c r="R158" s="98">
        <v>4.801951407757481E-3</v>
      </c>
      <c r="S158" s="98">
        <v>1.1084380757884709E-2</v>
      </c>
      <c r="T158" s="98">
        <v>3.4579114687672084E-3</v>
      </c>
    </row>
    <row r="159" spans="2:20">
      <c r="B159" s="90" t="s">
        <v>690</v>
      </c>
      <c r="C159" s="87" t="s">
        <v>691</v>
      </c>
      <c r="D159" s="100" t="s">
        <v>128</v>
      </c>
      <c r="E159" s="100" t="s">
        <v>1565</v>
      </c>
      <c r="F159" s="87" t="s">
        <v>346</v>
      </c>
      <c r="G159" s="100" t="s">
        <v>332</v>
      </c>
      <c r="H159" s="87" t="s">
        <v>313</v>
      </c>
      <c r="I159" s="87" t="s">
        <v>168</v>
      </c>
      <c r="J159" s="87"/>
      <c r="K159" s="97">
        <v>2.84</v>
      </c>
      <c r="L159" s="100" t="s">
        <v>251</v>
      </c>
      <c r="M159" s="101">
        <v>1.84E-2</v>
      </c>
      <c r="N159" s="101">
        <v>8.3999999999999977E-3</v>
      </c>
      <c r="O159" s="97">
        <v>1236903.05</v>
      </c>
      <c r="P159" s="99">
        <v>103</v>
      </c>
      <c r="Q159" s="97">
        <v>1274.0101000000002</v>
      </c>
      <c r="R159" s="98">
        <v>2.0276356268989042E-3</v>
      </c>
      <c r="S159" s="98">
        <v>1.8172391051585004E-3</v>
      </c>
      <c r="T159" s="98">
        <v>5.6691050952484756E-4</v>
      </c>
    </row>
    <row r="160" spans="2:20">
      <c r="B160" s="90" t="s">
        <v>692</v>
      </c>
      <c r="C160" s="87" t="s">
        <v>693</v>
      </c>
      <c r="D160" s="100" t="s">
        <v>128</v>
      </c>
      <c r="E160" s="100" t="s">
        <v>1565</v>
      </c>
      <c r="F160" s="87" t="s">
        <v>694</v>
      </c>
      <c r="G160" s="100" t="s">
        <v>695</v>
      </c>
      <c r="H160" s="87" t="s">
        <v>323</v>
      </c>
      <c r="I160" s="87" t="s">
        <v>168</v>
      </c>
      <c r="J160" s="87"/>
      <c r="K160" s="97">
        <v>2.41</v>
      </c>
      <c r="L160" s="100" t="s">
        <v>251</v>
      </c>
      <c r="M160" s="101">
        <v>4.8399999999999999E-2</v>
      </c>
      <c r="N160" s="101">
        <v>9.1000000000000004E-3</v>
      </c>
      <c r="O160" s="97">
        <v>6833025.2699999996</v>
      </c>
      <c r="P160" s="99">
        <v>109.67</v>
      </c>
      <c r="Q160" s="97">
        <v>7493.7791200000001</v>
      </c>
      <c r="R160" s="98">
        <v>7.1369324884410171E-3</v>
      </c>
      <c r="S160" s="98">
        <v>1.0689074177892508E-2</v>
      </c>
      <c r="T160" s="98">
        <v>3.3345906278026082E-3</v>
      </c>
    </row>
    <row r="161" spans="2:20">
      <c r="B161" s="90" t="s">
        <v>696</v>
      </c>
      <c r="C161" s="87" t="s">
        <v>697</v>
      </c>
      <c r="D161" s="100" t="s">
        <v>128</v>
      </c>
      <c r="E161" s="100" t="s">
        <v>1565</v>
      </c>
      <c r="F161" s="87" t="s">
        <v>355</v>
      </c>
      <c r="G161" s="100" t="s">
        <v>332</v>
      </c>
      <c r="H161" s="87" t="s">
        <v>323</v>
      </c>
      <c r="I161" s="87" t="s">
        <v>169</v>
      </c>
      <c r="J161" s="87"/>
      <c r="K161" s="97">
        <v>3.8499999999999996</v>
      </c>
      <c r="L161" s="100" t="s">
        <v>251</v>
      </c>
      <c r="M161" s="101">
        <v>1.95E-2</v>
      </c>
      <c r="N161" s="101">
        <v>1.3100000000000001E-2</v>
      </c>
      <c r="O161" s="97">
        <v>6714454.1100000003</v>
      </c>
      <c r="P161" s="99">
        <v>104.38</v>
      </c>
      <c r="Q161" s="97">
        <v>7008.5472</v>
      </c>
      <c r="R161" s="98">
        <v>1.0231455766423357E-2</v>
      </c>
      <c r="S161" s="98">
        <v>9.9969427575096227E-3</v>
      </c>
      <c r="T161" s="98">
        <v>3.1186715585543186E-3</v>
      </c>
    </row>
    <row r="162" spans="2:20">
      <c r="B162" s="90" t="s">
        <v>698</v>
      </c>
      <c r="C162" s="87" t="s">
        <v>699</v>
      </c>
      <c r="D162" s="100" t="s">
        <v>128</v>
      </c>
      <c r="E162" s="100" t="s">
        <v>1565</v>
      </c>
      <c r="F162" s="87" t="s">
        <v>331</v>
      </c>
      <c r="G162" s="100" t="s">
        <v>332</v>
      </c>
      <c r="H162" s="87" t="s">
        <v>323</v>
      </c>
      <c r="I162" s="87" t="s">
        <v>168</v>
      </c>
      <c r="J162" s="87"/>
      <c r="K162" s="97">
        <v>1.6400000000000001</v>
      </c>
      <c r="L162" s="100" t="s">
        <v>251</v>
      </c>
      <c r="M162" s="101">
        <v>5.4000000000000006E-2</v>
      </c>
      <c r="N162" s="101">
        <v>7.4000000000000003E-3</v>
      </c>
      <c r="O162" s="97">
        <v>2325069.87</v>
      </c>
      <c r="P162" s="99">
        <v>109.46</v>
      </c>
      <c r="Q162" s="97">
        <v>2545.0214799999999</v>
      </c>
      <c r="R162" s="98">
        <v>1.1536611456098465E-3</v>
      </c>
      <c r="S162" s="98">
        <v>3.630200857060993E-3</v>
      </c>
      <c r="T162" s="98">
        <v>1.1324866451046828E-3</v>
      </c>
    </row>
    <row r="163" spans="2:20">
      <c r="B163" s="90" t="s">
        <v>700</v>
      </c>
      <c r="C163" s="87" t="s">
        <v>701</v>
      </c>
      <c r="D163" s="100" t="s">
        <v>128</v>
      </c>
      <c r="E163" s="100" t="s">
        <v>1565</v>
      </c>
      <c r="F163" s="87" t="s">
        <v>346</v>
      </c>
      <c r="G163" s="100" t="s">
        <v>332</v>
      </c>
      <c r="H163" s="87" t="s">
        <v>323</v>
      </c>
      <c r="I163" s="87" t="s">
        <v>169</v>
      </c>
      <c r="J163" s="87"/>
      <c r="K163" s="97">
        <v>1.6300000000000001</v>
      </c>
      <c r="L163" s="100" t="s">
        <v>251</v>
      </c>
      <c r="M163" s="101">
        <v>2.4399999999999998E-2</v>
      </c>
      <c r="N163" s="101">
        <v>7.1000000000000004E-3</v>
      </c>
      <c r="O163" s="97">
        <v>4850026.3499999996</v>
      </c>
      <c r="P163" s="99">
        <v>103.05</v>
      </c>
      <c r="Q163" s="97">
        <v>4997.9520499999999</v>
      </c>
      <c r="R163" s="98">
        <v>5.1707160134410934E-3</v>
      </c>
      <c r="S163" s="98">
        <v>7.129043883535217E-3</v>
      </c>
      <c r="T163" s="98">
        <v>2.2239945689961609E-3</v>
      </c>
    </row>
    <row r="164" spans="2:20">
      <c r="B164" s="90" t="s">
        <v>702</v>
      </c>
      <c r="C164" s="87" t="s">
        <v>703</v>
      </c>
      <c r="D164" s="100" t="s">
        <v>128</v>
      </c>
      <c r="E164" s="100" t="s">
        <v>1565</v>
      </c>
      <c r="F164" s="87" t="s">
        <v>346</v>
      </c>
      <c r="G164" s="100" t="s">
        <v>332</v>
      </c>
      <c r="H164" s="87" t="s">
        <v>323</v>
      </c>
      <c r="I164" s="87" t="s">
        <v>169</v>
      </c>
      <c r="J164" s="87"/>
      <c r="K164" s="97">
        <v>2.9699999999999993</v>
      </c>
      <c r="L164" s="100" t="s">
        <v>251</v>
      </c>
      <c r="M164" s="101">
        <v>6.0999999999999999E-2</v>
      </c>
      <c r="N164" s="101">
        <v>1.0999999999999999E-2</v>
      </c>
      <c r="O164" s="97">
        <v>2061790.69</v>
      </c>
      <c r="P164" s="99">
        <v>120.41</v>
      </c>
      <c r="Q164" s="97">
        <v>2482.6022400000002</v>
      </c>
      <c r="R164" s="98">
        <v>1.4492633871250118E-3</v>
      </c>
      <c r="S164" s="98">
        <v>3.541166489246897E-3</v>
      </c>
      <c r="T164" s="98">
        <v>1.104711258431882E-3</v>
      </c>
    </row>
    <row r="165" spans="2:20">
      <c r="B165" s="90" t="s">
        <v>400</v>
      </c>
      <c r="C165" s="87" t="s">
        <v>401</v>
      </c>
      <c r="D165" s="100" t="s">
        <v>128</v>
      </c>
      <c r="E165" s="100" t="s">
        <v>1565</v>
      </c>
      <c r="F165" s="87" t="s">
        <v>396</v>
      </c>
      <c r="G165" s="100" t="s">
        <v>397</v>
      </c>
      <c r="H165" s="87" t="s">
        <v>391</v>
      </c>
      <c r="I165" s="87" t="s">
        <v>169</v>
      </c>
      <c r="J165" s="87"/>
      <c r="K165" s="97">
        <v>0.91000000000000014</v>
      </c>
      <c r="L165" s="100" t="s">
        <v>251</v>
      </c>
      <c r="M165" s="101">
        <v>5.7000000000000002E-2</v>
      </c>
      <c r="N165" s="101">
        <v>4.6000000000000008E-3</v>
      </c>
      <c r="O165" s="97">
        <v>1241890</v>
      </c>
      <c r="P165" s="99">
        <v>105.26</v>
      </c>
      <c r="Q165" s="97">
        <v>1307.2133799999999</v>
      </c>
      <c r="R165" s="98">
        <v>1.4749335088456155E-3</v>
      </c>
      <c r="S165" s="98">
        <v>1.864600031759888E-3</v>
      </c>
      <c r="T165" s="98">
        <v>5.816853440278833E-4</v>
      </c>
    </row>
    <row r="166" spans="2:20">
      <c r="B166" s="90" t="s">
        <v>704</v>
      </c>
      <c r="C166" s="87" t="s">
        <v>705</v>
      </c>
      <c r="D166" s="100" t="s">
        <v>128</v>
      </c>
      <c r="E166" s="100" t="s">
        <v>1565</v>
      </c>
      <c r="F166" s="87" t="s">
        <v>396</v>
      </c>
      <c r="G166" s="100" t="s">
        <v>397</v>
      </c>
      <c r="H166" s="87" t="s">
        <v>391</v>
      </c>
      <c r="I166" s="87" t="s">
        <v>169</v>
      </c>
      <c r="J166" s="87"/>
      <c r="K166" s="97">
        <v>7.5500000000000007</v>
      </c>
      <c r="L166" s="100" t="s">
        <v>251</v>
      </c>
      <c r="M166" s="101">
        <v>3.6499999999999998E-2</v>
      </c>
      <c r="N166" s="101">
        <v>3.0800000000000004E-2</v>
      </c>
      <c r="O166" s="97">
        <v>7984200</v>
      </c>
      <c r="P166" s="99">
        <v>104.79</v>
      </c>
      <c r="Q166" s="97">
        <v>8366.6431799999991</v>
      </c>
      <c r="R166" s="98">
        <v>2.1538477645829203E-2</v>
      </c>
      <c r="S166" s="98">
        <v>1.1934121374393866E-2</v>
      </c>
      <c r="T166" s="98">
        <v>3.7229987016479619E-3</v>
      </c>
    </row>
    <row r="167" spans="2:20">
      <c r="B167" s="90" t="s">
        <v>706</v>
      </c>
      <c r="C167" s="87" t="s">
        <v>707</v>
      </c>
      <c r="D167" s="100" t="s">
        <v>128</v>
      </c>
      <c r="E167" s="100" t="s">
        <v>1565</v>
      </c>
      <c r="F167" s="87" t="s">
        <v>331</v>
      </c>
      <c r="G167" s="100" t="s">
        <v>332</v>
      </c>
      <c r="H167" s="87" t="s">
        <v>391</v>
      </c>
      <c r="I167" s="87" t="s">
        <v>168</v>
      </c>
      <c r="J167" s="87"/>
      <c r="K167" s="97">
        <v>4.91</v>
      </c>
      <c r="L167" s="100" t="s">
        <v>251</v>
      </c>
      <c r="M167" s="101">
        <v>1.4800000000000001E-2</v>
      </c>
      <c r="N167" s="101">
        <v>1.1500000000000002E-2</v>
      </c>
      <c r="O167" s="97">
        <v>18218651.93</v>
      </c>
      <c r="P167" s="99">
        <v>102.13</v>
      </c>
      <c r="Q167" s="97">
        <v>18606.708879999998</v>
      </c>
      <c r="R167" s="98">
        <v>1.958600934736842E-2</v>
      </c>
      <c r="S167" s="98">
        <v>2.6540479541752388E-2</v>
      </c>
      <c r="T167" s="98">
        <v>8.2796351549656502E-3</v>
      </c>
    </row>
    <row r="168" spans="2:20">
      <c r="B168" s="90" t="s">
        <v>708</v>
      </c>
      <c r="C168" s="87" t="s">
        <v>709</v>
      </c>
      <c r="D168" s="100" t="s">
        <v>128</v>
      </c>
      <c r="E168" s="100" t="s">
        <v>1565</v>
      </c>
      <c r="F168" s="87" t="s">
        <v>420</v>
      </c>
      <c r="G168" s="100" t="s">
        <v>377</v>
      </c>
      <c r="H168" s="87" t="s">
        <v>391</v>
      </c>
      <c r="I168" s="87" t="s">
        <v>169</v>
      </c>
      <c r="J168" s="87"/>
      <c r="K168" s="97">
        <v>1.6099999999999999</v>
      </c>
      <c r="L168" s="100" t="s">
        <v>251</v>
      </c>
      <c r="M168" s="101">
        <v>5.2499999999999998E-2</v>
      </c>
      <c r="N168" s="101">
        <v>1.3399999999999999E-2</v>
      </c>
      <c r="O168" s="97">
        <v>891427.35</v>
      </c>
      <c r="P168" s="99">
        <v>108.15</v>
      </c>
      <c r="Q168" s="97">
        <v>964.07866999999999</v>
      </c>
      <c r="R168" s="98">
        <v>1.4145247572178856E-2</v>
      </c>
      <c r="S168" s="98">
        <v>1.3751550788908163E-3</v>
      </c>
      <c r="T168" s="98">
        <v>4.2899685805609965E-4</v>
      </c>
    </row>
    <row r="169" spans="2:20">
      <c r="B169" s="90" t="s">
        <v>710</v>
      </c>
      <c r="C169" s="87" t="s">
        <v>711</v>
      </c>
      <c r="D169" s="100" t="s">
        <v>128</v>
      </c>
      <c r="E169" s="100" t="s">
        <v>1565</v>
      </c>
      <c r="F169" s="87" t="s">
        <v>420</v>
      </c>
      <c r="G169" s="100" t="s">
        <v>377</v>
      </c>
      <c r="H169" s="87" t="s">
        <v>391</v>
      </c>
      <c r="I169" s="87" t="s">
        <v>169</v>
      </c>
      <c r="J169" s="87"/>
      <c r="K169" s="97">
        <v>5.3500000000000005</v>
      </c>
      <c r="L169" s="100" t="s">
        <v>251</v>
      </c>
      <c r="M169" s="101">
        <v>4.5999999999999999E-2</v>
      </c>
      <c r="N169" s="101">
        <v>2.5600000000000001E-2</v>
      </c>
      <c r="O169" s="97">
        <v>1827461.46</v>
      </c>
      <c r="P169" s="99">
        <v>111.33</v>
      </c>
      <c r="Q169" s="97">
        <v>2034.5127600000001</v>
      </c>
      <c r="R169" s="98">
        <v>9.8880836338540203E-3</v>
      </c>
      <c r="S169" s="98">
        <v>2.902014785766573E-3</v>
      </c>
      <c r="T169" s="98">
        <v>9.0531987572657689E-4</v>
      </c>
    </row>
    <row r="170" spans="2:20">
      <c r="B170" s="90" t="s">
        <v>712</v>
      </c>
      <c r="C170" s="87" t="s">
        <v>713</v>
      </c>
      <c r="D170" s="100" t="s">
        <v>128</v>
      </c>
      <c r="E170" s="100" t="s">
        <v>1565</v>
      </c>
      <c r="F170" s="87" t="s">
        <v>331</v>
      </c>
      <c r="G170" s="100" t="s">
        <v>332</v>
      </c>
      <c r="H170" s="87" t="s">
        <v>391</v>
      </c>
      <c r="I170" s="87" t="s">
        <v>168</v>
      </c>
      <c r="J170" s="87"/>
      <c r="K170" s="97">
        <v>4.4000000000000004</v>
      </c>
      <c r="L170" s="100" t="s">
        <v>251</v>
      </c>
      <c r="M170" s="101">
        <v>2.0979999999999999E-2</v>
      </c>
      <c r="N170" s="101">
        <v>1.1000000000000001E-2</v>
      </c>
      <c r="O170" s="97">
        <v>4511489.8899999997</v>
      </c>
      <c r="P170" s="99">
        <v>104.94</v>
      </c>
      <c r="Q170" s="97">
        <v>4734.3573899999992</v>
      </c>
      <c r="R170" s="98">
        <v>4.7343621243621237E-3</v>
      </c>
      <c r="S170" s="98">
        <v>6.7530543022415049E-3</v>
      </c>
      <c r="T170" s="98">
        <v>2.1066999078246137E-3</v>
      </c>
    </row>
    <row r="171" spans="2:20">
      <c r="B171" s="90" t="s">
        <v>714</v>
      </c>
      <c r="C171" s="87" t="s">
        <v>715</v>
      </c>
      <c r="D171" s="100" t="s">
        <v>128</v>
      </c>
      <c r="E171" s="100" t="s">
        <v>1565</v>
      </c>
      <c r="F171" s="87" t="s">
        <v>462</v>
      </c>
      <c r="G171" s="100" t="s">
        <v>377</v>
      </c>
      <c r="H171" s="87" t="s">
        <v>437</v>
      </c>
      <c r="I171" s="87" t="s">
        <v>169</v>
      </c>
      <c r="J171" s="87"/>
      <c r="K171" s="97">
        <v>4.3499999999999996</v>
      </c>
      <c r="L171" s="100" t="s">
        <v>251</v>
      </c>
      <c r="M171" s="101">
        <v>5.0499999999999996E-2</v>
      </c>
      <c r="N171" s="101">
        <v>3.1699999999999992E-2</v>
      </c>
      <c r="O171" s="97">
        <v>3551430</v>
      </c>
      <c r="P171" s="99">
        <v>110.82</v>
      </c>
      <c r="Q171" s="97">
        <v>3935.6947700000001</v>
      </c>
      <c r="R171" s="98">
        <v>6.4168657473228381E-3</v>
      </c>
      <c r="S171" s="98">
        <v>5.6138475213122633E-3</v>
      </c>
      <c r="T171" s="98">
        <v>1.7513100778361E-3</v>
      </c>
    </row>
    <row r="172" spans="2:20">
      <c r="B172" s="90" t="s">
        <v>716</v>
      </c>
      <c r="C172" s="87" t="s">
        <v>717</v>
      </c>
      <c r="D172" s="100" t="s">
        <v>128</v>
      </c>
      <c r="E172" s="100" t="s">
        <v>1565</v>
      </c>
      <c r="F172" s="87" t="s">
        <v>465</v>
      </c>
      <c r="G172" s="100" t="s">
        <v>332</v>
      </c>
      <c r="H172" s="87" t="s">
        <v>437</v>
      </c>
      <c r="I172" s="87" t="s">
        <v>169</v>
      </c>
      <c r="J172" s="87"/>
      <c r="K172" s="97">
        <v>4.3899999999999997</v>
      </c>
      <c r="L172" s="100" t="s">
        <v>251</v>
      </c>
      <c r="M172" s="101">
        <v>6.4000000000000001E-2</v>
      </c>
      <c r="N172" s="101">
        <v>1.6699999999999996E-2</v>
      </c>
      <c r="O172" s="97">
        <v>778970.45</v>
      </c>
      <c r="P172" s="99">
        <v>122.7</v>
      </c>
      <c r="Q172" s="97">
        <v>955.79674</v>
      </c>
      <c r="R172" s="98">
        <v>2.9371534896870466E-3</v>
      </c>
      <c r="S172" s="98">
        <v>1.3633417918044854E-3</v>
      </c>
      <c r="T172" s="98">
        <v>4.2531155512471073E-4</v>
      </c>
    </row>
    <row r="173" spans="2:20">
      <c r="B173" s="90" t="s">
        <v>718</v>
      </c>
      <c r="C173" s="87" t="s">
        <v>719</v>
      </c>
      <c r="D173" s="100" t="s">
        <v>128</v>
      </c>
      <c r="E173" s="100" t="s">
        <v>1565</v>
      </c>
      <c r="F173" s="87" t="s">
        <v>465</v>
      </c>
      <c r="G173" s="100" t="s">
        <v>332</v>
      </c>
      <c r="H173" s="87" t="s">
        <v>437</v>
      </c>
      <c r="I173" s="87" t="s">
        <v>168</v>
      </c>
      <c r="J173" s="87"/>
      <c r="K173" s="97">
        <v>1.64</v>
      </c>
      <c r="L173" s="100" t="s">
        <v>251</v>
      </c>
      <c r="M173" s="101">
        <v>2.1480000000000003E-2</v>
      </c>
      <c r="N173" s="101">
        <v>7.1999999999999998E-3</v>
      </c>
      <c r="O173" s="97">
        <v>1447014.49</v>
      </c>
      <c r="P173" s="99">
        <v>102.52</v>
      </c>
      <c r="Q173" s="97">
        <v>1483.4792600000001</v>
      </c>
      <c r="R173" s="98">
        <v>1.9396931489367823E-3</v>
      </c>
      <c r="S173" s="98">
        <v>2.1160244514259298E-3</v>
      </c>
      <c r="T173" s="98">
        <v>6.6012034218264348E-4</v>
      </c>
    </row>
    <row r="174" spans="2:20">
      <c r="B174" s="90" t="s">
        <v>720</v>
      </c>
      <c r="C174" s="87" t="s">
        <v>721</v>
      </c>
      <c r="D174" s="100" t="s">
        <v>128</v>
      </c>
      <c r="E174" s="100" t="s">
        <v>1565</v>
      </c>
      <c r="F174" s="87" t="s">
        <v>472</v>
      </c>
      <c r="G174" s="100" t="s">
        <v>332</v>
      </c>
      <c r="H174" s="87" t="s">
        <v>437</v>
      </c>
      <c r="I174" s="87" t="s">
        <v>169</v>
      </c>
      <c r="J174" s="87"/>
      <c r="K174" s="97">
        <v>0.75</v>
      </c>
      <c r="L174" s="100" t="s">
        <v>251</v>
      </c>
      <c r="M174" s="101">
        <v>1.3100000000000001E-2</v>
      </c>
      <c r="N174" s="101">
        <v>6.7999999999999996E-3</v>
      </c>
      <c r="O174" s="97">
        <v>1032857.53</v>
      </c>
      <c r="P174" s="99">
        <v>100.47</v>
      </c>
      <c r="Q174" s="97">
        <v>1041.12237</v>
      </c>
      <c r="R174" s="98">
        <v>7.0935958708214656E-3</v>
      </c>
      <c r="S174" s="98">
        <v>1.4850496742681216E-3</v>
      </c>
      <c r="T174" s="98">
        <v>4.6327985410352465E-4</v>
      </c>
    </row>
    <row r="175" spans="2:20">
      <c r="B175" s="90" t="s">
        <v>722</v>
      </c>
      <c r="C175" s="87" t="s">
        <v>723</v>
      </c>
      <c r="D175" s="100" t="s">
        <v>128</v>
      </c>
      <c r="E175" s="100" t="s">
        <v>1565</v>
      </c>
      <c r="F175" s="87" t="s">
        <v>472</v>
      </c>
      <c r="G175" s="100" t="s">
        <v>332</v>
      </c>
      <c r="H175" s="87" t="s">
        <v>437</v>
      </c>
      <c r="I175" s="87" t="s">
        <v>169</v>
      </c>
      <c r="J175" s="87"/>
      <c r="K175" s="97">
        <v>4.16</v>
      </c>
      <c r="L175" s="100" t="s">
        <v>251</v>
      </c>
      <c r="M175" s="101">
        <v>1.0500000000000001E-2</v>
      </c>
      <c r="N175" s="101">
        <v>1.1099999999999999E-2</v>
      </c>
      <c r="O175" s="97">
        <v>891609.97</v>
      </c>
      <c r="P175" s="99">
        <v>99.77</v>
      </c>
      <c r="Q175" s="97">
        <v>891.91899999999998</v>
      </c>
      <c r="R175" s="98">
        <v>2.9730633333333333E-3</v>
      </c>
      <c r="S175" s="98">
        <v>1.2722270297808975E-3</v>
      </c>
      <c r="T175" s="98">
        <v>3.9688716341015857E-4</v>
      </c>
    </row>
    <row r="176" spans="2:20">
      <c r="B176" s="90" t="s">
        <v>724</v>
      </c>
      <c r="C176" s="87" t="s">
        <v>725</v>
      </c>
      <c r="D176" s="100" t="s">
        <v>128</v>
      </c>
      <c r="E176" s="100" t="s">
        <v>1565</v>
      </c>
      <c r="F176" s="87" t="s">
        <v>432</v>
      </c>
      <c r="G176" s="100" t="s">
        <v>417</v>
      </c>
      <c r="H176" s="87" t="s">
        <v>437</v>
      </c>
      <c r="I176" s="87" t="s">
        <v>168</v>
      </c>
      <c r="J176" s="87"/>
      <c r="K176" s="97">
        <v>1.67</v>
      </c>
      <c r="L176" s="100" t="s">
        <v>251</v>
      </c>
      <c r="M176" s="101">
        <v>0.06</v>
      </c>
      <c r="N176" s="101">
        <v>1.03E-2</v>
      </c>
      <c r="O176" s="97">
        <v>116740.31</v>
      </c>
      <c r="P176" s="99">
        <v>110.1</v>
      </c>
      <c r="Q176" s="97">
        <v>128.53107</v>
      </c>
      <c r="R176" s="98">
        <v>8.1980531874649475E-4</v>
      </c>
      <c r="S176" s="98">
        <v>1.833358202041448E-4</v>
      </c>
      <c r="T176" s="98">
        <v>5.7193906377566269E-5</v>
      </c>
    </row>
    <row r="177" spans="2:20">
      <c r="B177" s="90" t="s">
        <v>726</v>
      </c>
      <c r="C177" s="87" t="s">
        <v>727</v>
      </c>
      <c r="D177" s="100" t="s">
        <v>128</v>
      </c>
      <c r="E177" s="100" t="s">
        <v>1565</v>
      </c>
      <c r="F177" s="87" t="s">
        <v>416</v>
      </c>
      <c r="G177" s="100" t="s">
        <v>417</v>
      </c>
      <c r="H177" s="87" t="s">
        <v>437</v>
      </c>
      <c r="I177" s="87" t="s">
        <v>169</v>
      </c>
      <c r="J177" s="87"/>
      <c r="K177" s="97">
        <v>2.36</v>
      </c>
      <c r="L177" s="100" t="s">
        <v>251</v>
      </c>
      <c r="M177" s="101">
        <v>1.942E-2</v>
      </c>
      <c r="N177" s="101">
        <v>7.4000000000000012E-3</v>
      </c>
      <c r="O177" s="97">
        <v>1028245.85</v>
      </c>
      <c r="P177" s="99">
        <v>103.03</v>
      </c>
      <c r="Q177" s="97">
        <v>1059.40167</v>
      </c>
      <c r="R177" s="98">
        <v>7.0589600810239935E-3</v>
      </c>
      <c r="S177" s="98">
        <v>1.5111231400710406E-3</v>
      </c>
      <c r="T177" s="98">
        <v>4.7141379847080831E-4</v>
      </c>
    </row>
    <row r="178" spans="2:20">
      <c r="B178" s="90" t="s">
        <v>728</v>
      </c>
      <c r="C178" s="87" t="s">
        <v>729</v>
      </c>
      <c r="D178" s="100" t="s">
        <v>128</v>
      </c>
      <c r="E178" s="100" t="s">
        <v>1565</v>
      </c>
      <c r="F178" s="87" t="s">
        <v>416</v>
      </c>
      <c r="G178" s="100" t="s">
        <v>417</v>
      </c>
      <c r="H178" s="87" t="s">
        <v>437</v>
      </c>
      <c r="I178" s="87" t="s">
        <v>169</v>
      </c>
      <c r="J178" s="87"/>
      <c r="K178" s="97">
        <v>3.31</v>
      </c>
      <c r="L178" s="100" t="s">
        <v>251</v>
      </c>
      <c r="M178" s="101">
        <v>1.942E-2</v>
      </c>
      <c r="N178" s="101">
        <v>9.3999999999999986E-3</v>
      </c>
      <c r="O178" s="97">
        <v>928289.58</v>
      </c>
      <c r="P178" s="99">
        <v>103.51</v>
      </c>
      <c r="Q178" s="97">
        <v>960.87251000000003</v>
      </c>
      <c r="R178" s="98">
        <v>6.4024447790830162E-3</v>
      </c>
      <c r="S178" s="98">
        <v>1.3705818346681881E-3</v>
      </c>
      <c r="T178" s="98">
        <v>4.27570177216428E-4</v>
      </c>
    </row>
    <row r="179" spans="2:20">
      <c r="B179" s="90" t="s">
        <v>730</v>
      </c>
      <c r="C179" s="87" t="s">
        <v>731</v>
      </c>
      <c r="D179" s="100" t="s">
        <v>128</v>
      </c>
      <c r="E179" s="100" t="s">
        <v>1565</v>
      </c>
      <c r="F179" s="87" t="s">
        <v>732</v>
      </c>
      <c r="G179" s="100" t="s">
        <v>417</v>
      </c>
      <c r="H179" s="87" t="s">
        <v>437</v>
      </c>
      <c r="I179" s="87" t="s">
        <v>168</v>
      </c>
      <c r="J179" s="87"/>
      <c r="K179" s="97">
        <v>7.2800000000000011</v>
      </c>
      <c r="L179" s="100" t="s">
        <v>251</v>
      </c>
      <c r="M179" s="101">
        <v>3.9199999999999999E-2</v>
      </c>
      <c r="N179" s="101">
        <v>3.4299999999999997E-2</v>
      </c>
      <c r="O179" s="97">
        <v>1699256.67</v>
      </c>
      <c r="P179" s="99">
        <v>105.58</v>
      </c>
      <c r="Q179" s="97">
        <v>1794.07527</v>
      </c>
      <c r="R179" s="98">
        <v>5.4077177916699321E-3</v>
      </c>
      <c r="S179" s="98">
        <v>2.559056429962207E-3</v>
      </c>
      <c r="T179" s="98">
        <v>7.9832971923976775E-4</v>
      </c>
    </row>
    <row r="180" spans="2:20">
      <c r="B180" s="90" t="s">
        <v>733</v>
      </c>
      <c r="C180" s="87" t="s">
        <v>734</v>
      </c>
      <c r="D180" s="100" t="s">
        <v>128</v>
      </c>
      <c r="E180" s="100" t="s">
        <v>1565</v>
      </c>
      <c r="F180" s="87" t="s">
        <v>465</v>
      </c>
      <c r="G180" s="100" t="s">
        <v>332</v>
      </c>
      <c r="H180" s="87" t="s">
        <v>437</v>
      </c>
      <c r="I180" s="87" t="s">
        <v>168</v>
      </c>
      <c r="J180" s="87"/>
      <c r="K180" s="97">
        <v>1.61</v>
      </c>
      <c r="L180" s="100" t="s">
        <v>251</v>
      </c>
      <c r="M180" s="101">
        <v>6.0999999999999999E-2</v>
      </c>
      <c r="N180" s="101">
        <v>6.1999999999999998E-3</v>
      </c>
      <c r="O180" s="97">
        <v>248347.35</v>
      </c>
      <c r="P180" s="99">
        <v>114.11</v>
      </c>
      <c r="Q180" s="97">
        <v>283.38916999999998</v>
      </c>
      <c r="R180" s="98">
        <v>4.7231528333333331E-4</v>
      </c>
      <c r="S180" s="98">
        <v>4.0422433205389031E-4</v>
      </c>
      <c r="T180" s="98">
        <v>1.2610284546293911E-4</v>
      </c>
    </row>
    <row r="181" spans="2:20">
      <c r="B181" s="90" t="s">
        <v>735</v>
      </c>
      <c r="C181" s="87" t="s">
        <v>736</v>
      </c>
      <c r="D181" s="100" t="s">
        <v>128</v>
      </c>
      <c r="E181" s="100" t="s">
        <v>1565</v>
      </c>
      <c r="F181" s="87" t="s">
        <v>465</v>
      </c>
      <c r="G181" s="100" t="s">
        <v>332</v>
      </c>
      <c r="H181" s="87" t="s">
        <v>437</v>
      </c>
      <c r="I181" s="87" t="s">
        <v>168</v>
      </c>
      <c r="J181" s="87"/>
      <c r="K181" s="97">
        <v>0.19</v>
      </c>
      <c r="L181" s="100" t="s">
        <v>251</v>
      </c>
      <c r="M181" s="101">
        <v>6.8000000000000005E-2</v>
      </c>
      <c r="N181" s="101">
        <v>5.4999999999999997E-3</v>
      </c>
      <c r="O181" s="97">
        <v>75409.31</v>
      </c>
      <c r="P181" s="99">
        <v>106.69</v>
      </c>
      <c r="Q181" s="97">
        <v>80.454189999999997</v>
      </c>
      <c r="R181" s="98">
        <v>2.2428876433059128E-4</v>
      </c>
      <c r="S181" s="98">
        <v>1.1475929448428387E-4</v>
      </c>
      <c r="T181" s="98">
        <v>3.580059989030612E-5</v>
      </c>
    </row>
    <row r="182" spans="2:20">
      <c r="B182" s="90" t="s">
        <v>737</v>
      </c>
      <c r="C182" s="87" t="s">
        <v>738</v>
      </c>
      <c r="D182" s="100" t="s">
        <v>128</v>
      </c>
      <c r="E182" s="100" t="s">
        <v>1565</v>
      </c>
      <c r="F182" s="87"/>
      <c r="G182" s="100" t="s">
        <v>739</v>
      </c>
      <c r="H182" s="87" t="s">
        <v>437</v>
      </c>
      <c r="I182" s="87" t="s">
        <v>168</v>
      </c>
      <c r="J182" s="87"/>
      <c r="K182" s="97">
        <v>4.47</v>
      </c>
      <c r="L182" s="100" t="s">
        <v>251</v>
      </c>
      <c r="M182" s="101">
        <v>4.2000000000000003E-2</v>
      </c>
      <c r="N182" s="101">
        <v>3.56E-2</v>
      </c>
      <c r="O182" s="97">
        <v>8874849.0600000005</v>
      </c>
      <c r="P182" s="99">
        <v>102.97</v>
      </c>
      <c r="Q182" s="97">
        <v>9138.4323999999997</v>
      </c>
      <c r="R182" s="98">
        <v>6.5274517142857149E-3</v>
      </c>
      <c r="S182" s="98">
        <v>1.3034996125326983E-2</v>
      </c>
      <c r="T182" s="98">
        <v>4.066430374564829E-3</v>
      </c>
    </row>
    <row r="183" spans="2:20">
      <c r="B183" s="90" t="s">
        <v>740</v>
      </c>
      <c r="C183" s="87" t="s">
        <v>741</v>
      </c>
      <c r="D183" s="100" t="s">
        <v>128</v>
      </c>
      <c r="E183" s="100" t="s">
        <v>1565</v>
      </c>
      <c r="F183" s="87" t="s">
        <v>742</v>
      </c>
      <c r="G183" s="100" t="s">
        <v>486</v>
      </c>
      <c r="H183" s="87" t="s">
        <v>437</v>
      </c>
      <c r="I183" s="87" t="s">
        <v>169</v>
      </c>
      <c r="J183" s="87"/>
      <c r="K183" s="97">
        <v>3.28</v>
      </c>
      <c r="L183" s="100" t="s">
        <v>251</v>
      </c>
      <c r="M183" s="101">
        <v>2.3E-2</v>
      </c>
      <c r="N183" s="101">
        <v>1.3199999999999998E-2</v>
      </c>
      <c r="O183" s="97">
        <v>4801382.1900000004</v>
      </c>
      <c r="P183" s="99">
        <v>103.27</v>
      </c>
      <c r="Q183" s="97">
        <v>4958.3873600000006</v>
      </c>
      <c r="R183" s="98">
        <v>1.5907108715856365E-3</v>
      </c>
      <c r="S183" s="98">
        <v>7.0726090861568669E-3</v>
      </c>
      <c r="T183" s="98">
        <v>2.2063890268053323E-3</v>
      </c>
    </row>
    <row r="184" spans="2:20">
      <c r="B184" s="90" t="s">
        <v>743</v>
      </c>
      <c r="C184" s="87" t="s">
        <v>744</v>
      </c>
      <c r="D184" s="100" t="s">
        <v>128</v>
      </c>
      <c r="E184" s="100" t="s">
        <v>1565</v>
      </c>
      <c r="F184" s="87" t="s">
        <v>742</v>
      </c>
      <c r="G184" s="100" t="s">
        <v>486</v>
      </c>
      <c r="H184" s="87" t="s">
        <v>437</v>
      </c>
      <c r="I184" s="87" t="s">
        <v>169</v>
      </c>
      <c r="J184" s="87"/>
      <c r="K184" s="97">
        <v>7.8400000000000007</v>
      </c>
      <c r="L184" s="100" t="s">
        <v>251</v>
      </c>
      <c r="M184" s="101">
        <v>1.7500000000000002E-2</v>
      </c>
      <c r="N184" s="101">
        <v>1.66E-2</v>
      </c>
      <c r="O184" s="97">
        <v>595565.1</v>
      </c>
      <c r="P184" s="99">
        <v>100.9</v>
      </c>
      <c r="Q184" s="97">
        <v>600.92520999999999</v>
      </c>
      <c r="R184" s="98">
        <v>7.9946732352655526E-4</v>
      </c>
      <c r="S184" s="98">
        <v>8.5715552089232554E-4</v>
      </c>
      <c r="T184" s="98">
        <v>2.6740040521454735E-4</v>
      </c>
    </row>
    <row r="185" spans="2:20">
      <c r="B185" s="90" t="s">
        <v>745</v>
      </c>
      <c r="C185" s="87" t="s">
        <v>746</v>
      </c>
      <c r="D185" s="100" t="s">
        <v>128</v>
      </c>
      <c r="E185" s="100" t="s">
        <v>1565</v>
      </c>
      <c r="F185" s="87" t="s">
        <v>516</v>
      </c>
      <c r="G185" s="100" t="s">
        <v>377</v>
      </c>
      <c r="H185" s="87" t="s">
        <v>327</v>
      </c>
      <c r="I185" s="87" t="s">
        <v>169</v>
      </c>
      <c r="J185" s="87"/>
      <c r="K185" s="97">
        <v>5.47</v>
      </c>
      <c r="L185" s="100" t="s">
        <v>251</v>
      </c>
      <c r="M185" s="101">
        <v>3.5000000000000003E-2</v>
      </c>
      <c r="N185" s="101">
        <v>2.63E-2</v>
      </c>
      <c r="O185" s="97">
        <v>209191.26</v>
      </c>
      <c r="P185" s="99">
        <v>104.83</v>
      </c>
      <c r="Q185" s="97">
        <v>222.95603</v>
      </c>
      <c r="R185" s="98">
        <v>2.0890164928989885E-3</v>
      </c>
      <c r="S185" s="98">
        <v>3.180229234029555E-4</v>
      </c>
      <c r="T185" s="98">
        <v>9.9211235899100949E-5</v>
      </c>
    </row>
    <row r="186" spans="2:20">
      <c r="B186" s="90" t="s">
        <v>747</v>
      </c>
      <c r="C186" s="87" t="s">
        <v>748</v>
      </c>
      <c r="D186" s="100" t="s">
        <v>128</v>
      </c>
      <c r="E186" s="100" t="s">
        <v>1565</v>
      </c>
      <c r="F186" s="87" t="s">
        <v>749</v>
      </c>
      <c r="G186" s="100" t="s">
        <v>397</v>
      </c>
      <c r="H186" s="87" t="s">
        <v>327</v>
      </c>
      <c r="I186" s="87" t="s">
        <v>168</v>
      </c>
      <c r="J186" s="87"/>
      <c r="K186" s="97">
        <v>2.16</v>
      </c>
      <c r="L186" s="100" t="s">
        <v>251</v>
      </c>
      <c r="M186" s="101">
        <v>6.9000000000000006E-2</v>
      </c>
      <c r="N186" s="101">
        <v>1.7999999999999995E-2</v>
      </c>
      <c r="O186" s="97">
        <v>166472.94</v>
      </c>
      <c r="P186" s="99">
        <v>113.21</v>
      </c>
      <c r="Q186" s="97">
        <v>188.46401999999998</v>
      </c>
      <c r="R186" s="98">
        <v>3.9391359418108852E-4</v>
      </c>
      <c r="S186" s="98">
        <v>2.6882376133389649E-4</v>
      </c>
      <c r="T186" s="98">
        <v>8.3862940808162377E-5</v>
      </c>
    </row>
    <row r="187" spans="2:20">
      <c r="B187" s="90" t="s">
        <v>750</v>
      </c>
      <c r="C187" s="87" t="s">
        <v>751</v>
      </c>
      <c r="D187" s="100" t="s">
        <v>128</v>
      </c>
      <c r="E187" s="100" t="s">
        <v>1565</v>
      </c>
      <c r="F187" s="87" t="s">
        <v>752</v>
      </c>
      <c r="G187" s="100" t="s">
        <v>753</v>
      </c>
      <c r="H187" s="87" t="s">
        <v>327</v>
      </c>
      <c r="I187" s="87" t="s">
        <v>168</v>
      </c>
      <c r="J187" s="87"/>
      <c r="K187" s="97">
        <v>2.06</v>
      </c>
      <c r="L187" s="100" t="s">
        <v>251</v>
      </c>
      <c r="M187" s="101">
        <v>5.5500000000000001E-2</v>
      </c>
      <c r="N187" s="101">
        <v>1.4300000000000002E-2</v>
      </c>
      <c r="O187" s="97">
        <v>423639.2</v>
      </c>
      <c r="P187" s="99">
        <v>110.58</v>
      </c>
      <c r="Q187" s="97">
        <v>468.46022999999997</v>
      </c>
      <c r="R187" s="98">
        <v>7.8076704999999998E-3</v>
      </c>
      <c r="S187" s="98">
        <v>6.6820839895032622E-4</v>
      </c>
      <c r="T187" s="98">
        <v>2.0845598294819424E-4</v>
      </c>
    </row>
    <row r="188" spans="2:20">
      <c r="B188" s="90" t="s">
        <v>754</v>
      </c>
      <c r="C188" s="87" t="s">
        <v>755</v>
      </c>
      <c r="D188" s="100" t="s">
        <v>128</v>
      </c>
      <c r="E188" s="100" t="s">
        <v>1565</v>
      </c>
      <c r="F188" s="87" t="s">
        <v>535</v>
      </c>
      <c r="G188" s="100" t="s">
        <v>332</v>
      </c>
      <c r="H188" s="87" t="s">
        <v>327</v>
      </c>
      <c r="I188" s="87" t="s">
        <v>169</v>
      </c>
      <c r="J188" s="87"/>
      <c r="K188" s="97">
        <v>0.91</v>
      </c>
      <c r="L188" s="100" t="s">
        <v>251</v>
      </c>
      <c r="M188" s="101">
        <v>1.09E-2</v>
      </c>
      <c r="N188" s="101">
        <v>6.3000000000000009E-3</v>
      </c>
      <c r="O188" s="97">
        <v>325955.90000000002</v>
      </c>
      <c r="P188" s="99">
        <v>100.5</v>
      </c>
      <c r="Q188" s="97">
        <v>327.58566999999999</v>
      </c>
      <c r="R188" s="98">
        <v>3.1198635238095236E-3</v>
      </c>
      <c r="S188" s="98">
        <v>4.6726591085388387E-4</v>
      </c>
      <c r="T188" s="98">
        <v>1.4576945590363729E-4</v>
      </c>
    </row>
    <row r="189" spans="2:20">
      <c r="B189" s="90" t="s">
        <v>756</v>
      </c>
      <c r="C189" s="87" t="s">
        <v>757</v>
      </c>
      <c r="D189" s="100" t="s">
        <v>128</v>
      </c>
      <c r="E189" s="100" t="s">
        <v>1565</v>
      </c>
      <c r="F189" s="87" t="s">
        <v>511</v>
      </c>
      <c r="G189" s="100" t="s">
        <v>332</v>
      </c>
      <c r="H189" s="87" t="s">
        <v>327</v>
      </c>
      <c r="I189" s="87" t="s">
        <v>168</v>
      </c>
      <c r="J189" s="87"/>
      <c r="K189" s="97">
        <v>3.81</v>
      </c>
      <c r="L189" s="100" t="s">
        <v>251</v>
      </c>
      <c r="M189" s="101">
        <v>1.54E-2</v>
      </c>
      <c r="N189" s="101">
        <v>1.1099999999999999E-2</v>
      </c>
      <c r="O189" s="97">
        <v>827824.52</v>
      </c>
      <c r="P189" s="99">
        <v>101.77</v>
      </c>
      <c r="Q189" s="97">
        <v>842.47699</v>
      </c>
      <c r="R189" s="98">
        <v>1.6369583608595965E-3</v>
      </c>
      <c r="S189" s="98">
        <v>1.2017032921671708E-3</v>
      </c>
      <c r="T189" s="98">
        <v>3.7488639977332978E-4</v>
      </c>
    </row>
    <row r="190" spans="2:20">
      <c r="B190" s="90" t="s">
        <v>758</v>
      </c>
      <c r="C190" s="87" t="s">
        <v>759</v>
      </c>
      <c r="D190" s="100" t="s">
        <v>128</v>
      </c>
      <c r="E190" s="100" t="s">
        <v>1565</v>
      </c>
      <c r="F190" s="87" t="s">
        <v>760</v>
      </c>
      <c r="G190" s="100" t="s">
        <v>377</v>
      </c>
      <c r="H190" s="87" t="s">
        <v>327</v>
      </c>
      <c r="I190" s="87" t="s">
        <v>168</v>
      </c>
      <c r="J190" s="87"/>
      <c r="K190" s="97">
        <v>4.6700000000000008</v>
      </c>
      <c r="L190" s="100" t="s">
        <v>251</v>
      </c>
      <c r="M190" s="101">
        <v>6.0499999999999998E-2</v>
      </c>
      <c r="N190" s="101">
        <v>4.4500000000000005E-2</v>
      </c>
      <c r="O190" s="97">
        <v>1145000</v>
      </c>
      <c r="P190" s="99">
        <v>108.27</v>
      </c>
      <c r="Q190" s="97">
        <v>1239.69146</v>
      </c>
      <c r="R190" s="98">
        <v>2.0727645522550268E-3</v>
      </c>
      <c r="S190" s="98">
        <v>1.7682872368461086E-3</v>
      </c>
      <c r="T190" s="98">
        <v>5.5163936081998265E-4</v>
      </c>
    </row>
    <row r="191" spans="2:20">
      <c r="B191" s="90" t="s">
        <v>761</v>
      </c>
      <c r="C191" s="87" t="s">
        <v>762</v>
      </c>
      <c r="D191" s="100" t="s">
        <v>128</v>
      </c>
      <c r="E191" s="100" t="s">
        <v>1565</v>
      </c>
      <c r="F191" s="87" t="s">
        <v>540</v>
      </c>
      <c r="G191" s="100" t="s">
        <v>377</v>
      </c>
      <c r="H191" s="87" t="s">
        <v>327</v>
      </c>
      <c r="I191" s="87" t="s">
        <v>169</v>
      </c>
      <c r="J191" s="87"/>
      <c r="K191" s="97">
        <v>4.7099999999999991</v>
      </c>
      <c r="L191" s="100" t="s">
        <v>251</v>
      </c>
      <c r="M191" s="101">
        <v>7.0499999999999993E-2</v>
      </c>
      <c r="N191" s="101">
        <v>3.27E-2</v>
      </c>
      <c r="O191" s="97">
        <v>702.99</v>
      </c>
      <c r="P191" s="99">
        <v>118.4</v>
      </c>
      <c r="Q191" s="97">
        <v>0.83234000000000008</v>
      </c>
      <c r="R191" s="98">
        <v>1.2444703869006013E-6</v>
      </c>
      <c r="S191" s="98">
        <v>1.1872439604581047E-6</v>
      </c>
      <c r="T191" s="98">
        <v>3.7037563006597173E-7</v>
      </c>
    </row>
    <row r="192" spans="2:20">
      <c r="B192" s="90" t="s">
        <v>763</v>
      </c>
      <c r="C192" s="87" t="s">
        <v>764</v>
      </c>
      <c r="D192" s="100" t="s">
        <v>128</v>
      </c>
      <c r="E192" s="100" t="s">
        <v>1565</v>
      </c>
      <c r="F192" s="87" t="s">
        <v>543</v>
      </c>
      <c r="G192" s="100" t="s">
        <v>397</v>
      </c>
      <c r="H192" s="87" t="s">
        <v>327</v>
      </c>
      <c r="I192" s="87" t="s">
        <v>169</v>
      </c>
      <c r="J192" s="87"/>
      <c r="K192" s="97">
        <v>5.56</v>
      </c>
      <c r="L192" s="100" t="s">
        <v>251</v>
      </c>
      <c r="M192" s="101">
        <v>4.1399999999999999E-2</v>
      </c>
      <c r="N192" s="101">
        <v>3.9399999999999998E-2</v>
      </c>
      <c r="O192" s="97">
        <v>596217.36</v>
      </c>
      <c r="P192" s="99">
        <v>101.23</v>
      </c>
      <c r="Q192" s="97">
        <v>615.89253000000008</v>
      </c>
      <c r="R192" s="98">
        <v>1.1043348703246888E-3</v>
      </c>
      <c r="S192" s="98">
        <v>8.7850480156397882E-4</v>
      </c>
      <c r="T192" s="98">
        <v>2.7406058083436505E-4</v>
      </c>
    </row>
    <row r="193" spans="2:20">
      <c r="B193" s="90" t="s">
        <v>765</v>
      </c>
      <c r="C193" s="87" t="s">
        <v>766</v>
      </c>
      <c r="D193" s="100" t="s">
        <v>128</v>
      </c>
      <c r="E193" s="100" t="s">
        <v>1565</v>
      </c>
      <c r="F193" s="87" t="s">
        <v>552</v>
      </c>
      <c r="G193" s="100" t="s">
        <v>397</v>
      </c>
      <c r="H193" s="87" t="s">
        <v>327</v>
      </c>
      <c r="I193" s="87" t="s">
        <v>169</v>
      </c>
      <c r="J193" s="87"/>
      <c r="K193" s="97">
        <v>3.89</v>
      </c>
      <c r="L193" s="100" t="s">
        <v>251</v>
      </c>
      <c r="M193" s="101">
        <v>1.3300000000000001E-2</v>
      </c>
      <c r="N193" s="101">
        <v>1.2699999999999998E-2</v>
      </c>
      <c r="O193" s="97">
        <v>2373152.19</v>
      </c>
      <c r="P193" s="99">
        <v>100.26</v>
      </c>
      <c r="Q193" s="97">
        <v>2379.3223900000003</v>
      </c>
      <c r="R193" s="98">
        <v>4.3566002797807164E-3</v>
      </c>
      <c r="S193" s="98">
        <v>3.3938488328210145E-3</v>
      </c>
      <c r="T193" s="98">
        <v>1.0587536695657108E-3</v>
      </c>
    </row>
    <row r="194" spans="2:20">
      <c r="B194" s="90" t="s">
        <v>767</v>
      </c>
      <c r="C194" s="87" t="s">
        <v>768</v>
      </c>
      <c r="D194" s="100" t="s">
        <v>128</v>
      </c>
      <c r="E194" s="100" t="s">
        <v>1565</v>
      </c>
      <c r="F194" s="87" t="s">
        <v>552</v>
      </c>
      <c r="G194" s="100" t="s">
        <v>397</v>
      </c>
      <c r="H194" s="87" t="s">
        <v>327</v>
      </c>
      <c r="I194" s="87" t="s">
        <v>169</v>
      </c>
      <c r="J194" s="87"/>
      <c r="K194" s="97">
        <v>1.4599999999999997</v>
      </c>
      <c r="L194" s="100" t="s">
        <v>251</v>
      </c>
      <c r="M194" s="101">
        <v>5.5E-2</v>
      </c>
      <c r="N194" s="101">
        <v>8.6999999999999994E-3</v>
      </c>
      <c r="O194" s="97">
        <v>101112.29</v>
      </c>
      <c r="P194" s="99">
        <v>106.88</v>
      </c>
      <c r="Q194" s="97">
        <v>108.06882</v>
      </c>
      <c r="R194" s="98">
        <v>2.89134966797408E-4</v>
      </c>
      <c r="S194" s="98">
        <v>1.5414860977345078E-4</v>
      </c>
      <c r="T194" s="98">
        <v>4.8088590357289188E-5</v>
      </c>
    </row>
    <row r="195" spans="2:20">
      <c r="B195" s="90" t="s">
        <v>769</v>
      </c>
      <c r="C195" s="87" t="s">
        <v>770</v>
      </c>
      <c r="D195" s="100" t="s">
        <v>128</v>
      </c>
      <c r="E195" s="100" t="s">
        <v>1565</v>
      </c>
      <c r="F195" s="87" t="s">
        <v>528</v>
      </c>
      <c r="G195" s="100" t="s">
        <v>486</v>
      </c>
      <c r="H195" s="87" t="s">
        <v>327</v>
      </c>
      <c r="I195" s="87" t="s">
        <v>168</v>
      </c>
      <c r="J195" s="87"/>
      <c r="K195" s="97">
        <v>1.25</v>
      </c>
      <c r="L195" s="100" t="s">
        <v>251</v>
      </c>
      <c r="M195" s="101">
        <v>8.5000000000000006E-2</v>
      </c>
      <c r="N195" s="101">
        <v>7.4000000000000003E-3</v>
      </c>
      <c r="O195" s="97">
        <v>110782.23</v>
      </c>
      <c r="P195" s="99">
        <v>111.72</v>
      </c>
      <c r="Q195" s="97">
        <v>123.76591000000001</v>
      </c>
      <c r="R195" s="98">
        <v>2.2675463185458443E-4</v>
      </c>
      <c r="S195" s="98">
        <v>1.7653882927421647E-4</v>
      </c>
      <c r="T195" s="98">
        <v>5.5073499888192742E-5</v>
      </c>
    </row>
    <row r="196" spans="2:20">
      <c r="B196" s="90" t="s">
        <v>771</v>
      </c>
      <c r="C196" s="87" t="s">
        <v>772</v>
      </c>
      <c r="D196" s="100" t="s">
        <v>128</v>
      </c>
      <c r="E196" s="100" t="s">
        <v>1565</v>
      </c>
      <c r="F196" s="87" t="s">
        <v>528</v>
      </c>
      <c r="G196" s="100" t="s">
        <v>486</v>
      </c>
      <c r="H196" s="87" t="s">
        <v>327</v>
      </c>
      <c r="I196" s="87" t="s">
        <v>168</v>
      </c>
      <c r="J196" s="87"/>
      <c r="K196" s="97">
        <v>2.2999999999999998</v>
      </c>
      <c r="L196" s="100" t="s">
        <v>251</v>
      </c>
      <c r="M196" s="101">
        <v>8.5000000000000006E-2</v>
      </c>
      <c r="N196" s="101">
        <v>1.3100000000000001E-2</v>
      </c>
      <c r="O196" s="97">
        <v>0.28000000000000003</v>
      </c>
      <c r="P196" s="99">
        <v>119.72</v>
      </c>
      <c r="Q196" s="97">
        <v>3.4000000000000002E-4</v>
      </c>
      <c r="R196" s="98">
        <v>8.1100256843559308E-10</v>
      </c>
      <c r="S196" s="98">
        <v>4.8497362442722401E-10</v>
      </c>
      <c r="T196" s="98">
        <v>1.5129359903696853E-10</v>
      </c>
    </row>
    <row r="197" spans="2:20">
      <c r="B197" s="90" t="s">
        <v>773</v>
      </c>
      <c r="C197" s="87" t="s">
        <v>774</v>
      </c>
      <c r="D197" s="100" t="s">
        <v>128</v>
      </c>
      <c r="E197" s="100" t="s">
        <v>1565</v>
      </c>
      <c r="F197" s="87"/>
      <c r="G197" s="100" t="s">
        <v>377</v>
      </c>
      <c r="H197" s="87" t="s">
        <v>327</v>
      </c>
      <c r="I197" s="87" t="s">
        <v>169</v>
      </c>
      <c r="J197" s="87"/>
      <c r="K197" s="97">
        <v>4.03</v>
      </c>
      <c r="L197" s="100" t="s">
        <v>251</v>
      </c>
      <c r="M197" s="101">
        <v>5.0999999999999997E-2</v>
      </c>
      <c r="N197" s="101">
        <v>4.2300000000000004E-2</v>
      </c>
      <c r="O197" s="97">
        <v>1506294.19</v>
      </c>
      <c r="P197" s="99">
        <v>104.99</v>
      </c>
      <c r="Q197" s="97">
        <v>1581.4583</v>
      </c>
      <c r="R197" s="98">
        <v>1.8671290436835892E-3</v>
      </c>
      <c r="S197" s="98">
        <v>2.2557810695044592E-3</v>
      </c>
      <c r="T197" s="98">
        <v>7.0371917039378199E-4</v>
      </c>
    </row>
    <row r="198" spans="2:20">
      <c r="B198" s="90" t="s">
        <v>775</v>
      </c>
      <c r="C198" s="87" t="s">
        <v>776</v>
      </c>
      <c r="D198" s="100" t="s">
        <v>128</v>
      </c>
      <c r="E198" s="100" t="s">
        <v>1565</v>
      </c>
      <c r="F198" s="87" t="s">
        <v>777</v>
      </c>
      <c r="G198" s="100" t="s">
        <v>778</v>
      </c>
      <c r="H198" s="87" t="s">
        <v>308</v>
      </c>
      <c r="I198" s="87" t="s">
        <v>169</v>
      </c>
      <c r="J198" s="87"/>
      <c r="K198" s="97">
        <v>1.9299999999999997</v>
      </c>
      <c r="L198" s="100" t="s">
        <v>251</v>
      </c>
      <c r="M198" s="101">
        <v>6.3E-2</v>
      </c>
      <c r="N198" s="101">
        <v>1.0599999999999998E-2</v>
      </c>
      <c r="O198" s="97">
        <v>310434.19</v>
      </c>
      <c r="P198" s="99">
        <v>110.34</v>
      </c>
      <c r="Q198" s="97">
        <v>342.53309000000002</v>
      </c>
      <c r="R198" s="98">
        <v>1.2178954311111113E-3</v>
      </c>
      <c r="S198" s="98">
        <v>4.8858680630457796E-4</v>
      </c>
      <c r="T198" s="98">
        <v>1.5242077639809957E-4</v>
      </c>
    </row>
    <row r="199" spans="2:20">
      <c r="B199" s="90" t="s">
        <v>779</v>
      </c>
      <c r="C199" s="87" t="s">
        <v>780</v>
      </c>
      <c r="D199" s="100" t="s">
        <v>128</v>
      </c>
      <c r="E199" s="100" t="s">
        <v>1565</v>
      </c>
      <c r="F199" s="87" t="s">
        <v>777</v>
      </c>
      <c r="G199" s="100" t="s">
        <v>778</v>
      </c>
      <c r="H199" s="87" t="s">
        <v>308</v>
      </c>
      <c r="I199" s="87" t="s">
        <v>169</v>
      </c>
      <c r="J199" s="87"/>
      <c r="K199" s="97">
        <v>5.69</v>
      </c>
      <c r="L199" s="100" t="s">
        <v>251</v>
      </c>
      <c r="M199" s="101">
        <v>4.7500000000000001E-2</v>
      </c>
      <c r="N199" s="101">
        <v>3.2500000000000001E-2</v>
      </c>
      <c r="O199" s="97">
        <v>1023104.59</v>
      </c>
      <c r="P199" s="99">
        <v>108.81</v>
      </c>
      <c r="Q199" s="97">
        <v>1113.2401499999999</v>
      </c>
      <c r="R199" s="98">
        <v>2.2176982150683292E-3</v>
      </c>
      <c r="S199" s="98">
        <v>1.5879179717747246E-3</v>
      </c>
      <c r="T199" s="98">
        <v>4.9537090848810199E-4</v>
      </c>
    </row>
    <row r="200" spans="2:20">
      <c r="B200" s="90" t="s">
        <v>781</v>
      </c>
      <c r="C200" s="87" t="s">
        <v>782</v>
      </c>
      <c r="D200" s="100" t="s">
        <v>128</v>
      </c>
      <c r="E200" s="100" t="s">
        <v>1565</v>
      </c>
      <c r="F200" s="87" t="s">
        <v>511</v>
      </c>
      <c r="G200" s="100" t="s">
        <v>332</v>
      </c>
      <c r="H200" s="87" t="s">
        <v>308</v>
      </c>
      <c r="I200" s="87" t="s">
        <v>168</v>
      </c>
      <c r="J200" s="87"/>
      <c r="K200" s="97">
        <v>4.4300000000000006</v>
      </c>
      <c r="L200" s="100" t="s">
        <v>251</v>
      </c>
      <c r="M200" s="101">
        <v>2.6832999999999999E-2</v>
      </c>
      <c r="N200" s="101">
        <v>1.5199999999999998E-2</v>
      </c>
      <c r="O200" s="97">
        <v>13665.31</v>
      </c>
      <c r="P200" s="99">
        <v>105.2</v>
      </c>
      <c r="Q200" s="97">
        <v>14.375909999999999</v>
      </c>
      <c r="R200" s="98">
        <v>1.4892994778717056E-4</v>
      </c>
      <c r="S200" s="98">
        <v>2.0505697579822273E-5</v>
      </c>
      <c r="T200" s="98">
        <v>6.3970093039163112E-6</v>
      </c>
    </row>
    <row r="201" spans="2:20">
      <c r="B201" s="90" t="s">
        <v>783</v>
      </c>
      <c r="C201" s="87" t="s">
        <v>784</v>
      </c>
      <c r="D201" s="100" t="s">
        <v>128</v>
      </c>
      <c r="E201" s="100" t="s">
        <v>1565</v>
      </c>
      <c r="F201" s="87" t="s">
        <v>596</v>
      </c>
      <c r="G201" s="100" t="s">
        <v>377</v>
      </c>
      <c r="H201" s="87" t="s">
        <v>589</v>
      </c>
      <c r="I201" s="87" t="s">
        <v>168</v>
      </c>
      <c r="J201" s="87"/>
      <c r="K201" s="97">
        <v>3.2200000000000006</v>
      </c>
      <c r="L201" s="100" t="s">
        <v>251</v>
      </c>
      <c r="M201" s="101">
        <v>0.05</v>
      </c>
      <c r="N201" s="101">
        <v>2.8500000000000001E-2</v>
      </c>
      <c r="O201" s="97">
        <v>1229478.3799999999</v>
      </c>
      <c r="P201" s="99">
        <v>107.04</v>
      </c>
      <c r="Q201" s="97">
        <v>1316.0336599999998</v>
      </c>
      <c r="R201" s="98">
        <v>5.2641346399999994E-3</v>
      </c>
      <c r="S201" s="98">
        <v>1.8771812175247789E-3</v>
      </c>
      <c r="T201" s="98">
        <v>5.8561020257410037E-4</v>
      </c>
    </row>
    <row r="202" spans="2:20">
      <c r="B202" s="90" t="s">
        <v>785</v>
      </c>
      <c r="C202" s="87" t="s">
        <v>786</v>
      </c>
      <c r="D202" s="100" t="s">
        <v>128</v>
      </c>
      <c r="E202" s="100" t="s">
        <v>1565</v>
      </c>
      <c r="F202" s="87" t="s">
        <v>596</v>
      </c>
      <c r="G202" s="100" t="s">
        <v>377</v>
      </c>
      <c r="H202" s="87" t="s">
        <v>589</v>
      </c>
      <c r="I202" s="87" t="s">
        <v>168</v>
      </c>
      <c r="J202" s="87"/>
      <c r="K202" s="97">
        <v>4.45</v>
      </c>
      <c r="L202" s="100" t="s">
        <v>251</v>
      </c>
      <c r="M202" s="101">
        <v>4.6500000000000007E-2</v>
      </c>
      <c r="N202" s="101">
        <v>3.8699999999999991E-2</v>
      </c>
      <c r="O202" s="97">
        <v>376821.99</v>
      </c>
      <c r="P202" s="99">
        <v>103.6</v>
      </c>
      <c r="Q202" s="97">
        <v>390.38756999999998</v>
      </c>
      <c r="R202" s="98">
        <v>2.0126712101003843E-3</v>
      </c>
      <c r="S202" s="98">
        <v>5.5684610221834289E-4</v>
      </c>
      <c r="T202" s="98">
        <v>1.7371511907234258E-4</v>
      </c>
    </row>
    <row r="203" spans="2:20">
      <c r="B203" s="90" t="s">
        <v>787</v>
      </c>
      <c r="C203" s="87" t="s">
        <v>788</v>
      </c>
      <c r="D203" s="100" t="s">
        <v>128</v>
      </c>
      <c r="E203" s="100" t="s">
        <v>1565</v>
      </c>
      <c r="F203" s="87" t="s">
        <v>601</v>
      </c>
      <c r="G203" s="100" t="s">
        <v>585</v>
      </c>
      <c r="H203" s="87" t="s">
        <v>589</v>
      </c>
      <c r="I203" s="87" t="s">
        <v>168</v>
      </c>
      <c r="J203" s="87"/>
      <c r="K203" s="97">
        <v>2.83</v>
      </c>
      <c r="L203" s="100" t="s">
        <v>251</v>
      </c>
      <c r="M203" s="101">
        <v>3.3000000000000002E-2</v>
      </c>
      <c r="N203" s="101">
        <v>2.7699999999999999E-2</v>
      </c>
      <c r="O203" s="97">
        <v>802332.37</v>
      </c>
      <c r="P203" s="99">
        <v>102</v>
      </c>
      <c r="Q203" s="97">
        <v>818.37899000000004</v>
      </c>
      <c r="R203" s="98">
        <v>1.5267075587427799E-3</v>
      </c>
      <c r="S203" s="98">
        <v>1.167330073339385E-3</v>
      </c>
      <c r="T203" s="98">
        <v>3.6416324345099784E-4</v>
      </c>
    </row>
    <row r="204" spans="2:20">
      <c r="B204" s="90" t="s">
        <v>789</v>
      </c>
      <c r="C204" s="87" t="s">
        <v>790</v>
      </c>
      <c r="D204" s="100" t="s">
        <v>128</v>
      </c>
      <c r="E204" s="100" t="s">
        <v>1565</v>
      </c>
      <c r="F204" s="87" t="s">
        <v>607</v>
      </c>
      <c r="G204" s="100" t="s">
        <v>377</v>
      </c>
      <c r="H204" s="87" t="s">
        <v>589</v>
      </c>
      <c r="I204" s="87" t="s">
        <v>169</v>
      </c>
      <c r="J204" s="87"/>
      <c r="K204" s="97">
        <v>6.06</v>
      </c>
      <c r="L204" s="100" t="s">
        <v>251</v>
      </c>
      <c r="M204" s="101">
        <v>6.9000000000000006E-2</v>
      </c>
      <c r="N204" s="101">
        <v>6.5799999999999997E-2</v>
      </c>
      <c r="O204" s="97">
        <v>444500.37</v>
      </c>
      <c r="P204" s="99">
        <v>103.39</v>
      </c>
      <c r="Q204" s="97">
        <v>459.56895000000003</v>
      </c>
      <c r="R204" s="98">
        <v>1.6357037097675478E-3</v>
      </c>
      <c r="S204" s="98">
        <v>6.5552593928151076E-4</v>
      </c>
      <c r="T204" s="98">
        <v>2.0449953073864893E-4</v>
      </c>
    </row>
    <row r="205" spans="2:20">
      <c r="B205" s="90" t="s">
        <v>791</v>
      </c>
      <c r="C205" s="87" t="s">
        <v>792</v>
      </c>
      <c r="D205" s="100" t="s">
        <v>128</v>
      </c>
      <c r="E205" s="100" t="s">
        <v>1565</v>
      </c>
      <c r="F205" s="87" t="s">
        <v>793</v>
      </c>
      <c r="G205" s="100" t="s">
        <v>585</v>
      </c>
      <c r="H205" s="87" t="s">
        <v>589</v>
      </c>
      <c r="I205" s="87" t="s">
        <v>168</v>
      </c>
      <c r="J205" s="87"/>
      <c r="K205" s="97">
        <v>0.65999999999999992</v>
      </c>
      <c r="L205" s="100" t="s">
        <v>251</v>
      </c>
      <c r="M205" s="101">
        <v>6.6500000000000004E-2</v>
      </c>
      <c r="N205" s="101">
        <v>1.6299999999999999E-2</v>
      </c>
      <c r="O205" s="97">
        <v>165051.51</v>
      </c>
      <c r="P205" s="99">
        <v>103.88</v>
      </c>
      <c r="Q205" s="97">
        <v>171.45551</v>
      </c>
      <c r="R205" s="98">
        <v>1.5805993085964509E-3</v>
      </c>
      <c r="S205" s="98">
        <v>2.4456294150799454E-4</v>
      </c>
      <c r="T205" s="98">
        <v>7.6294474066526308E-5</v>
      </c>
    </row>
    <row r="206" spans="2:20">
      <c r="B206" s="90" t="s">
        <v>794</v>
      </c>
      <c r="C206" s="87" t="s">
        <v>795</v>
      </c>
      <c r="D206" s="100" t="s">
        <v>128</v>
      </c>
      <c r="E206" s="100" t="s">
        <v>1565</v>
      </c>
      <c r="F206" s="87" t="s">
        <v>796</v>
      </c>
      <c r="G206" s="100" t="s">
        <v>585</v>
      </c>
      <c r="H206" s="87" t="s">
        <v>624</v>
      </c>
      <c r="I206" s="87" t="s">
        <v>168</v>
      </c>
      <c r="J206" s="87"/>
      <c r="K206" s="97">
        <v>2.4899999999999993</v>
      </c>
      <c r="L206" s="100" t="s">
        <v>251</v>
      </c>
      <c r="M206" s="101">
        <v>4.2999999999999997E-2</v>
      </c>
      <c r="N206" s="101">
        <v>3.6400000000000002E-2</v>
      </c>
      <c r="O206" s="97">
        <v>2649822.71</v>
      </c>
      <c r="P206" s="99">
        <v>102.13</v>
      </c>
      <c r="Q206" s="97">
        <v>2706.2640200000001</v>
      </c>
      <c r="R206" s="98">
        <v>4.1052766012960847E-3</v>
      </c>
      <c r="S206" s="98">
        <v>3.8601960895187919E-3</v>
      </c>
      <c r="T206" s="98">
        <v>1.2042365397942781E-3</v>
      </c>
    </row>
    <row r="207" spans="2:20">
      <c r="B207" s="90" t="s">
        <v>797</v>
      </c>
      <c r="C207" s="87" t="s">
        <v>798</v>
      </c>
      <c r="D207" s="100" t="s">
        <v>128</v>
      </c>
      <c r="E207" s="100" t="s">
        <v>1565</v>
      </c>
      <c r="F207" s="87" t="s">
        <v>623</v>
      </c>
      <c r="G207" s="100" t="s">
        <v>436</v>
      </c>
      <c r="H207" s="87" t="s">
        <v>624</v>
      </c>
      <c r="I207" s="87" t="s">
        <v>169</v>
      </c>
      <c r="J207" s="87"/>
      <c r="K207" s="97">
        <v>3.55</v>
      </c>
      <c r="L207" s="100" t="s">
        <v>251</v>
      </c>
      <c r="M207" s="101">
        <v>0.06</v>
      </c>
      <c r="N207" s="101">
        <v>3.1899999999999998E-2</v>
      </c>
      <c r="O207" s="97">
        <v>2545752.44</v>
      </c>
      <c r="P207" s="99">
        <v>110.24</v>
      </c>
      <c r="Q207" s="97">
        <v>2806.4373999999998</v>
      </c>
      <c r="R207" s="98">
        <v>4.1037430071039546E-3</v>
      </c>
      <c r="S207" s="98">
        <v>4.003082698841514E-3</v>
      </c>
      <c r="T207" s="98">
        <v>1.2488118079939776E-3</v>
      </c>
    </row>
    <row r="208" spans="2:20">
      <c r="B208" s="90" t="s">
        <v>799</v>
      </c>
      <c r="C208" s="87" t="s">
        <v>800</v>
      </c>
      <c r="D208" s="100" t="s">
        <v>128</v>
      </c>
      <c r="E208" s="100" t="s">
        <v>1565</v>
      </c>
      <c r="F208" s="87" t="s">
        <v>627</v>
      </c>
      <c r="G208" s="100" t="s">
        <v>486</v>
      </c>
      <c r="H208" s="87" t="s">
        <v>624</v>
      </c>
      <c r="I208" s="87" t="s">
        <v>169</v>
      </c>
      <c r="J208" s="87"/>
      <c r="K208" s="97">
        <v>1.1300000000000001</v>
      </c>
      <c r="L208" s="100" t="s">
        <v>251</v>
      </c>
      <c r="M208" s="101">
        <v>5.1900000000000002E-2</v>
      </c>
      <c r="N208" s="101">
        <v>2.9399999999999999E-2</v>
      </c>
      <c r="O208" s="97">
        <v>234738.41</v>
      </c>
      <c r="P208" s="99">
        <v>103.01</v>
      </c>
      <c r="Q208" s="97">
        <v>241.80404999999999</v>
      </c>
      <c r="R208" s="98">
        <v>2.6883331198527217E-3</v>
      </c>
      <c r="S208" s="98">
        <v>3.4490760744024023E-4</v>
      </c>
      <c r="T208" s="98">
        <v>1.0759824995945612E-4</v>
      </c>
    </row>
    <row r="209" spans="2:20">
      <c r="B209" s="90" t="s">
        <v>801</v>
      </c>
      <c r="C209" s="87" t="s">
        <v>802</v>
      </c>
      <c r="D209" s="100" t="s">
        <v>128</v>
      </c>
      <c r="E209" s="100" t="s">
        <v>1565</v>
      </c>
      <c r="F209" s="87" t="s">
        <v>803</v>
      </c>
      <c r="G209" s="100" t="s">
        <v>585</v>
      </c>
      <c r="H209" s="87" t="s">
        <v>624</v>
      </c>
      <c r="I209" s="87" t="s">
        <v>169</v>
      </c>
      <c r="J209" s="87"/>
      <c r="K209" s="97">
        <v>3.43</v>
      </c>
      <c r="L209" s="100" t="s">
        <v>251</v>
      </c>
      <c r="M209" s="101">
        <v>4.7E-2</v>
      </c>
      <c r="N209" s="101">
        <v>4.8400000000000006E-2</v>
      </c>
      <c r="O209" s="97">
        <v>89818.96</v>
      </c>
      <c r="P209" s="99">
        <v>100.11</v>
      </c>
      <c r="Q209" s="97">
        <v>89.917760000000001</v>
      </c>
      <c r="R209" s="98">
        <v>8.1636548518303307E-4</v>
      </c>
      <c r="S209" s="98">
        <v>1.2825806461052135E-4</v>
      </c>
      <c r="T209" s="98">
        <v>4.0011710375712844E-5</v>
      </c>
    </row>
    <row r="210" spans="2:20">
      <c r="B210" s="90" t="s">
        <v>804</v>
      </c>
      <c r="C210" s="87" t="s">
        <v>805</v>
      </c>
      <c r="D210" s="100" t="s">
        <v>128</v>
      </c>
      <c r="E210" s="100" t="s">
        <v>1565</v>
      </c>
      <c r="F210" s="87" t="s">
        <v>636</v>
      </c>
      <c r="G210" s="100" t="s">
        <v>377</v>
      </c>
      <c r="H210" s="87" t="s">
        <v>624</v>
      </c>
      <c r="I210" s="87" t="s">
        <v>169</v>
      </c>
      <c r="J210" s="87"/>
      <c r="K210" s="97">
        <v>4.26</v>
      </c>
      <c r="L210" s="100" t="s">
        <v>251</v>
      </c>
      <c r="M210" s="101">
        <v>6.2400000000000004E-2</v>
      </c>
      <c r="N210" s="101">
        <v>6.1599999999999995E-2</v>
      </c>
      <c r="O210" s="97">
        <v>1165092.23</v>
      </c>
      <c r="P210" s="99">
        <v>102.03</v>
      </c>
      <c r="Q210" s="97">
        <v>1188.74361</v>
      </c>
      <c r="R210" s="98">
        <v>2.7147640797385592E-3</v>
      </c>
      <c r="S210" s="98">
        <v>1.695615579577654E-3</v>
      </c>
      <c r="T210" s="98">
        <v>5.2896852673264252E-4</v>
      </c>
    </row>
    <row r="211" spans="2:20">
      <c r="B211" s="90" t="s">
        <v>806</v>
      </c>
      <c r="C211" s="87" t="s">
        <v>807</v>
      </c>
      <c r="D211" s="100" t="s">
        <v>128</v>
      </c>
      <c r="E211" s="100" t="s">
        <v>1565</v>
      </c>
      <c r="F211" s="87" t="s">
        <v>652</v>
      </c>
      <c r="G211" s="100" t="s">
        <v>377</v>
      </c>
      <c r="H211" s="87" t="s">
        <v>644</v>
      </c>
      <c r="I211" s="87" t="s">
        <v>168</v>
      </c>
      <c r="J211" s="87"/>
      <c r="K211" s="97">
        <v>1.94</v>
      </c>
      <c r="L211" s="100" t="s">
        <v>251</v>
      </c>
      <c r="M211" s="101">
        <v>3.5400000000000001E-2</v>
      </c>
      <c r="N211" s="101">
        <v>0.1222</v>
      </c>
      <c r="O211" s="97">
        <v>29403.5</v>
      </c>
      <c r="P211" s="99">
        <v>85.7</v>
      </c>
      <c r="Q211" s="97">
        <v>25.198799999999999</v>
      </c>
      <c r="R211" s="98">
        <v>1.2092657200032632E-4</v>
      </c>
      <c r="S211" s="98">
        <v>3.5943392256519791E-5</v>
      </c>
      <c r="T211" s="98">
        <v>1.121299159827283E-5</v>
      </c>
    </row>
    <row r="212" spans="2:20">
      <c r="B212" s="90" t="s">
        <v>808</v>
      </c>
      <c r="C212" s="87" t="s">
        <v>809</v>
      </c>
      <c r="D212" s="100" t="s">
        <v>128</v>
      </c>
      <c r="E212" s="100" t="s">
        <v>1565</v>
      </c>
      <c r="F212" s="87" t="s">
        <v>659</v>
      </c>
      <c r="G212" s="100" t="s">
        <v>486</v>
      </c>
      <c r="H212" s="87" t="s">
        <v>660</v>
      </c>
      <c r="I212" s="87" t="s">
        <v>169</v>
      </c>
      <c r="J212" s="87"/>
      <c r="K212" s="97">
        <v>1.4200000000000002</v>
      </c>
      <c r="L212" s="100" t="s">
        <v>251</v>
      </c>
      <c r="M212" s="101">
        <v>6.7000000000000004E-2</v>
      </c>
      <c r="N212" s="101">
        <v>0.10290000000000001</v>
      </c>
      <c r="O212" s="97">
        <v>181334.46</v>
      </c>
      <c r="P212" s="99">
        <v>95.27</v>
      </c>
      <c r="Q212" s="97">
        <v>184.90674999999999</v>
      </c>
      <c r="R212" s="98">
        <v>3.5648249488073967E-4</v>
      </c>
      <c r="S212" s="98">
        <v>2.6374969626046641E-4</v>
      </c>
      <c r="T212" s="98">
        <v>8.2280022628614631E-5</v>
      </c>
    </row>
    <row r="213" spans="2:20">
      <c r="B213" s="90" t="s">
        <v>810</v>
      </c>
      <c r="C213" s="87" t="s">
        <v>811</v>
      </c>
      <c r="D213" s="100" t="s">
        <v>128</v>
      </c>
      <c r="E213" s="100" t="s">
        <v>1565</v>
      </c>
      <c r="F213" s="87" t="s">
        <v>681</v>
      </c>
      <c r="G213" s="100" t="s">
        <v>397</v>
      </c>
      <c r="H213" s="87" t="s">
        <v>675</v>
      </c>
      <c r="I213" s="87"/>
      <c r="J213" s="87"/>
      <c r="K213" s="97">
        <v>5.23</v>
      </c>
      <c r="L213" s="100" t="s">
        <v>251</v>
      </c>
      <c r="M213" s="101">
        <v>5.5E-2</v>
      </c>
      <c r="N213" s="101">
        <v>6.1700000000000005E-2</v>
      </c>
      <c r="O213" s="97">
        <v>1300000</v>
      </c>
      <c r="P213" s="99">
        <v>97.09</v>
      </c>
      <c r="Q213" s="97">
        <v>1262.1699799999999</v>
      </c>
      <c r="R213" s="98">
        <v>2.0197014060797307E-3</v>
      </c>
      <c r="S213" s="98">
        <v>1.8003504407171668E-3</v>
      </c>
      <c r="T213" s="98">
        <v>5.6164187903123104E-4</v>
      </c>
    </row>
    <row r="214" spans="2:20">
      <c r="B214" s="90" t="s">
        <v>812</v>
      </c>
      <c r="C214" s="87" t="s">
        <v>813</v>
      </c>
      <c r="D214" s="100" t="s">
        <v>128</v>
      </c>
      <c r="E214" s="100" t="s">
        <v>1565</v>
      </c>
      <c r="F214" s="87" t="s">
        <v>814</v>
      </c>
      <c r="G214" s="100" t="s">
        <v>486</v>
      </c>
      <c r="H214" s="87" t="s">
        <v>675</v>
      </c>
      <c r="I214" s="87"/>
      <c r="J214" s="87"/>
      <c r="K214" s="97">
        <v>0.66000000000000014</v>
      </c>
      <c r="L214" s="100" t="s">
        <v>251</v>
      </c>
      <c r="M214" s="101">
        <v>5.6399999999999999E-2</v>
      </c>
      <c r="N214" s="101">
        <v>1.5100000000000001E-2</v>
      </c>
      <c r="O214" s="97">
        <v>162062.34</v>
      </c>
      <c r="P214" s="99">
        <v>103.2</v>
      </c>
      <c r="Q214" s="97">
        <v>167.24832999999998</v>
      </c>
      <c r="R214" s="98">
        <v>5.7426716940353626E-3</v>
      </c>
      <c r="S214" s="98">
        <v>2.3856184935147176E-4</v>
      </c>
      <c r="T214" s="98">
        <v>7.4422358172419376E-5</v>
      </c>
    </row>
    <row r="215" spans="2:20">
      <c r="B215" s="86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97"/>
      <c r="P215" s="99"/>
      <c r="Q215" s="87"/>
      <c r="R215" s="87"/>
      <c r="S215" s="98"/>
      <c r="T215" s="87"/>
    </row>
    <row r="216" spans="2:20">
      <c r="B216" s="104" t="s">
        <v>49</v>
      </c>
      <c r="C216" s="85"/>
      <c r="D216" s="85"/>
      <c r="E216" s="85"/>
      <c r="F216" s="85"/>
      <c r="G216" s="85"/>
      <c r="H216" s="85"/>
      <c r="I216" s="85"/>
      <c r="J216" s="85"/>
      <c r="K216" s="94">
        <v>5.2034173446504512</v>
      </c>
      <c r="L216" s="85"/>
      <c r="M216" s="85"/>
      <c r="N216" s="105">
        <v>6.5337203565444812E-2</v>
      </c>
      <c r="O216" s="94"/>
      <c r="P216" s="96"/>
      <c r="Q216" s="94">
        <v>7130.0758900000001</v>
      </c>
      <c r="R216" s="85"/>
      <c r="S216" s="95">
        <v>1.0170290431807248E-2</v>
      </c>
      <c r="T216" s="95">
        <v>3.1727495376612249E-3</v>
      </c>
    </row>
    <row r="217" spans="2:20">
      <c r="B217" s="90" t="s">
        <v>815</v>
      </c>
      <c r="C217" s="87" t="s">
        <v>816</v>
      </c>
      <c r="D217" s="100" t="s">
        <v>128</v>
      </c>
      <c r="E217" s="100" t="s">
        <v>1565</v>
      </c>
      <c r="F217" s="87" t="s">
        <v>623</v>
      </c>
      <c r="G217" s="100" t="s">
        <v>436</v>
      </c>
      <c r="H217" s="87" t="s">
        <v>624</v>
      </c>
      <c r="I217" s="87" t="s">
        <v>169</v>
      </c>
      <c r="J217" s="87"/>
      <c r="K217" s="97">
        <v>5.27</v>
      </c>
      <c r="L217" s="100" t="s">
        <v>251</v>
      </c>
      <c r="M217" s="101">
        <v>6.7000000000000004E-2</v>
      </c>
      <c r="N217" s="101">
        <v>6.1800000000000001E-2</v>
      </c>
      <c r="O217" s="97">
        <v>4018683.98</v>
      </c>
      <c r="P217" s="99">
        <v>103.59</v>
      </c>
      <c r="Q217" s="97">
        <v>4162.9547300000004</v>
      </c>
      <c r="R217" s="98">
        <v>4.5720478560124234E-3</v>
      </c>
      <c r="S217" s="98">
        <v>5.9380095403957518E-3</v>
      </c>
      <c r="T217" s="98">
        <v>1.8524364815578574E-3</v>
      </c>
    </row>
    <row r="218" spans="2:20">
      <c r="B218" s="90" t="s">
        <v>817</v>
      </c>
      <c r="C218" s="87" t="s">
        <v>818</v>
      </c>
      <c r="D218" s="100" t="s">
        <v>128</v>
      </c>
      <c r="E218" s="100" t="s">
        <v>1565</v>
      </c>
      <c r="F218" s="87" t="s">
        <v>681</v>
      </c>
      <c r="G218" s="100" t="s">
        <v>397</v>
      </c>
      <c r="H218" s="87" t="s">
        <v>675</v>
      </c>
      <c r="I218" s="87"/>
      <c r="J218" s="87"/>
      <c r="K218" s="97">
        <v>5.1099999999999994</v>
      </c>
      <c r="L218" s="100" t="s">
        <v>251</v>
      </c>
      <c r="M218" s="101">
        <v>6.3500000000000001E-2</v>
      </c>
      <c r="N218" s="101">
        <v>7.0299999999999987E-2</v>
      </c>
      <c r="O218" s="97">
        <v>3012000</v>
      </c>
      <c r="P218" s="99">
        <v>98.51</v>
      </c>
      <c r="Q218" s="97">
        <v>2967.1211600000001</v>
      </c>
      <c r="R218" s="98">
        <v>7.9108253104078971E-3</v>
      </c>
      <c r="S218" s="98">
        <v>4.2322808914114973E-3</v>
      </c>
      <c r="T218" s="98">
        <v>1.3203130561033674E-3</v>
      </c>
    </row>
    <row r="219" spans="2:20">
      <c r="B219" s="86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97"/>
      <c r="P219" s="99"/>
      <c r="Q219" s="87"/>
      <c r="R219" s="87"/>
      <c r="S219" s="98"/>
      <c r="T219" s="87"/>
    </row>
    <row r="220" spans="2:20">
      <c r="B220" s="84" t="s">
        <v>238</v>
      </c>
      <c r="C220" s="85"/>
      <c r="D220" s="85"/>
      <c r="E220" s="85"/>
      <c r="F220" s="85"/>
      <c r="G220" s="85"/>
      <c r="H220" s="85"/>
      <c r="I220" s="85"/>
      <c r="J220" s="85"/>
      <c r="K220" s="94">
        <v>4.1599662852657584</v>
      </c>
      <c r="L220" s="85"/>
      <c r="M220" s="85"/>
      <c r="N220" s="105">
        <v>2.9721084748936616E-2</v>
      </c>
      <c r="O220" s="94"/>
      <c r="P220" s="96"/>
      <c r="Q220" s="94">
        <v>59727.28676000001</v>
      </c>
      <c r="R220" s="85"/>
      <c r="S220" s="95">
        <v>8.5194584521180436E-2</v>
      </c>
      <c r="T220" s="95">
        <v>2.6577518160686705E-2</v>
      </c>
    </row>
    <row r="221" spans="2:20">
      <c r="B221" s="104" t="s">
        <v>67</v>
      </c>
      <c r="C221" s="85"/>
      <c r="D221" s="85"/>
      <c r="E221" s="85"/>
      <c r="F221" s="85"/>
      <c r="G221" s="85"/>
      <c r="H221" s="85"/>
      <c r="I221" s="85"/>
      <c r="J221" s="85"/>
      <c r="K221" s="94">
        <v>6.9156028231257425</v>
      </c>
      <c r="L221" s="85"/>
      <c r="M221" s="85"/>
      <c r="N221" s="105">
        <v>4.5719167385978497E-2</v>
      </c>
      <c r="O221" s="94"/>
      <c r="P221" s="96"/>
      <c r="Q221" s="94">
        <v>17022.276869999998</v>
      </c>
      <c r="R221" s="85"/>
      <c r="S221" s="95">
        <v>2.4280456793081176E-2</v>
      </c>
      <c r="T221" s="95">
        <v>7.574592739606009E-3</v>
      </c>
    </row>
    <row r="222" spans="2:20">
      <c r="B222" s="90" t="s">
        <v>819</v>
      </c>
      <c r="C222" s="87" t="s">
        <v>820</v>
      </c>
      <c r="D222" s="100" t="s">
        <v>31</v>
      </c>
      <c r="E222" s="100" t="s">
        <v>1566</v>
      </c>
      <c r="F222" s="87" t="s">
        <v>821</v>
      </c>
      <c r="G222" s="100" t="s">
        <v>436</v>
      </c>
      <c r="H222" s="87" t="s">
        <v>644</v>
      </c>
      <c r="I222" s="87" t="s">
        <v>328</v>
      </c>
      <c r="J222" s="87"/>
      <c r="K222" s="97">
        <v>7.3999999999999995</v>
      </c>
      <c r="L222" s="100" t="s">
        <v>320</v>
      </c>
      <c r="M222" s="101">
        <v>4.4999999999999998E-2</v>
      </c>
      <c r="N222" s="101">
        <v>4.5200000000000004E-2</v>
      </c>
      <c r="O222" s="97">
        <v>2421397</v>
      </c>
      <c r="P222" s="99">
        <v>99.322000000000003</v>
      </c>
      <c r="Q222" s="97">
        <v>9418.4817300000013</v>
      </c>
      <c r="R222" s="98">
        <v>3.0267462500000002E-3</v>
      </c>
      <c r="S222" s="98">
        <v>1.3434456532940267E-2</v>
      </c>
      <c r="T222" s="98">
        <v>4.1910470541048047E-3</v>
      </c>
    </row>
    <row r="223" spans="2:20">
      <c r="B223" s="90" t="s">
        <v>822</v>
      </c>
      <c r="C223" s="87" t="s">
        <v>823</v>
      </c>
      <c r="D223" s="100" t="s">
        <v>31</v>
      </c>
      <c r="E223" s="100" t="s">
        <v>1566</v>
      </c>
      <c r="F223" s="87" t="s">
        <v>824</v>
      </c>
      <c r="G223" s="100" t="s">
        <v>825</v>
      </c>
      <c r="H223" s="87" t="s">
        <v>660</v>
      </c>
      <c r="I223" s="87" t="s">
        <v>314</v>
      </c>
      <c r="J223" s="87"/>
      <c r="K223" s="97">
        <v>2.8500000000000005</v>
      </c>
      <c r="L223" s="100" t="s">
        <v>320</v>
      </c>
      <c r="M223" s="101">
        <v>3.8390000000000001E-2</v>
      </c>
      <c r="N223" s="101">
        <v>3.3999999999999996E-2</v>
      </c>
      <c r="O223" s="97">
        <v>8360.8700000000008</v>
      </c>
      <c r="P223" s="99">
        <v>100.836</v>
      </c>
      <c r="Q223" s="97">
        <v>32.896860000000004</v>
      </c>
      <c r="R223" s="98">
        <v>2.0902175000000003E-5</v>
      </c>
      <c r="S223" s="98">
        <v>4.6923851254338142E-5</v>
      </c>
      <c r="T223" s="98">
        <v>1.4638483371809672E-5</v>
      </c>
    </row>
    <row r="224" spans="2:20">
      <c r="B224" s="90" t="s">
        <v>826</v>
      </c>
      <c r="C224" s="87" t="s">
        <v>827</v>
      </c>
      <c r="D224" s="100" t="s">
        <v>31</v>
      </c>
      <c r="E224" s="100" t="s">
        <v>1566</v>
      </c>
      <c r="F224" s="87" t="s">
        <v>824</v>
      </c>
      <c r="G224" s="100" t="s">
        <v>825</v>
      </c>
      <c r="H224" s="87" t="s">
        <v>660</v>
      </c>
      <c r="I224" s="87" t="s">
        <v>314</v>
      </c>
      <c r="J224" s="87"/>
      <c r="K224" s="97">
        <v>4.5299999999999994</v>
      </c>
      <c r="L224" s="100" t="s">
        <v>320</v>
      </c>
      <c r="M224" s="101">
        <v>4.4349999999999994E-2</v>
      </c>
      <c r="N224" s="101">
        <v>3.73E-2</v>
      </c>
      <c r="O224" s="97">
        <v>641318</v>
      </c>
      <c r="P224" s="99">
        <v>102.752</v>
      </c>
      <c r="Q224" s="97">
        <v>2571.5978100000002</v>
      </c>
      <c r="R224" s="98">
        <v>1.603295E-3</v>
      </c>
      <c r="S224" s="98">
        <v>3.6681091484847403E-3</v>
      </c>
      <c r="T224" s="98">
        <v>1.1443126116190776E-3</v>
      </c>
    </row>
    <row r="225" spans="2:20">
      <c r="B225" s="90" t="s">
        <v>828</v>
      </c>
      <c r="C225" s="87" t="s">
        <v>829</v>
      </c>
      <c r="D225" s="100" t="s">
        <v>31</v>
      </c>
      <c r="E225" s="100" t="s">
        <v>1566</v>
      </c>
      <c r="F225" s="87" t="s">
        <v>824</v>
      </c>
      <c r="G225" s="100" t="s">
        <v>825</v>
      </c>
      <c r="H225" s="87" t="s">
        <v>660</v>
      </c>
      <c r="I225" s="87" t="s">
        <v>314</v>
      </c>
      <c r="J225" s="87"/>
      <c r="K225" s="97">
        <v>6.6599999999999993</v>
      </c>
      <c r="L225" s="100" t="s">
        <v>320</v>
      </c>
      <c r="M225" s="101">
        <v>5.0819999999999997E-2</v>
      </c>
      <c r="N225" s="101">
        <v>4.9500000000000009E-2</v>
      </c>
      <c r="O225" s="97">
        <v>635765</v>
      </c>
      <c r="P225" s="99">
        <v>100.425</v>
      </c>
      <c r="Q225" s="97">
        <v>2491.6484399999999</v>
      </c>
      <c r="R225" s="98">
        <v>1.5894125000000001E-3</v>
      </c>
      <c r="S225" s="98">
        <v>3.5540699257212895E-3</v>
      </c>
      <c r="T225" s="98">
        <v>1.1087366471248473E-3</v>
      </c>
    </row>
    <row r="226" spans="2:20">
      <c r="B226" s="90" t="s">
        <v>830</v>
      </c>
      <c r="C226" s="87" t="s">
        <v>831</v>
      </c>
      <c r="D226" s="100" t="s">
        <v>31</v>
      </c>
      <c r="E226" s="100" t="s">
        <v>1566</v>
      </c>
      <c r="F226" s="87" t="s">
        <v>824</v>
      </c>
      <c r="G226" s="100" t="s">
        <v>825</v>
      </c>
      <c r="H226" s="87" t="s">
        <v>660</v>
      </c>
      <c r="I226" s="87" t="s">
        <v>314</v>
      </c>
      <c r="J226" s="87"/>
      <c r="K226" s="97">
        <v>7.8500000000000005</v>
      </c>
      <c r="L226" s="100" t="s">
        <v>320</v>
      </c>
      <c r="M226" s="101">
        <v>5.4120000000000001E-2</v>
      </c>
      <c r="N226" s="101">
        <v>5.2699999999999997E-2</v>
      </c>
      <c r="O226" s="97">
        <v>638603</v>
      </c>
      <c r="P226" s="99">
        <v>100.63500000000001</v>
      </c>
      <c r="Q226" s="97">
        <v>2507.6520299999997</v>
      </c>
      <c r="R226" s="98">
        <v>1.5965075E-3</v>
      </c>
      <c r="S226" s="98">
        <v>3.5768973346805458E-3</v>
      </c>
      <c r="T226" s="98">
        <v>1.1158579433854709E-3</v>
      </c>
    </row>
    <row r="227" spans="2:20">
      <c r="B227" s="86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97"/>
      <c r="P227" s="99"/>
      <c r="Q227" s="87"/>
      <c r="R227" s="87"/>
      <c r="S227" s="98"/>
      <c r="T227" s="87"/>
    </row>
    <row r="228" spans="2:20">
      <c r="B228" s="104" t="s">
        <v>66</v>
      </c>
      <c r="C228" s="85"/>
      <c r="D228" s="85"/>
      <c r="E228" s="85"/>
      <c r="F228" s="85"/>
      <c r="G228" s="85"/>
      <c r="H228" s="85"/>
      <c r="I228" s="85"/>
      <c r="J228" s="85"/>
      <c r="K228" s="94">
        <v>3.0615656942961071</v>
      </c>
      <c r="L228" s="85"/>
      <c r="M228" s="85"/>
      <c r="N228" s="105">
        <v>2.3344226559737717E-2</v>
      </c>
      <c r="O228" s="94"/>
      <c r="P228" s="96"/>
      <c r="Q228" s="94">
        <v>42705.009890000008</v>
      </c>
      <c r="R228" s="85"/>
      <c r="S228" s="95">
        <v>6.091412772809926E-2</v>
      </c>
      <c r="T228" s="95">
        <v>1.9002925421080695E-2</v>
      </c>
    </row>
    <row r="229" spans="2:20">
      <c r="B229" s="90" t="s">
        <v>832</v>
      </c>
      <c r="C229" s="87" t="s">
        <v>833</v>
      </c>
      <c r="D229" s="100" t="s">
        <v>31</v>
      </c>
      <c r="E229" s="100" t="s">
        <v>1566</v>
      </c>
      <c r="F229" s="87"/>
      <c r="G229" s="100" t="s">
        <v>834</v>
      </c>
      <c r="H229" s="87" t="s">
        <v>313</v>
      </c>
      <c r="I229" s="87" t="s">
        <v>314</v>
      </c>
      <c r="J229" s="87"/>
      <c r="K229" s="97">
        <v>3.66</v>
      </c>
      <c r="L229" s="100" t="s">
        <v>320</v>
      </c>
      <c r="M229" s="101">
        <v>1.7500000000000002E-2</v>
      </c>
      <c r="N229" s="101">
        <v>1.7299999999999999E-2</v>
      </c>
      <c r="O229" s="97">
        <v>661000</v>
      </c>
      <c r="P229" s="99">
        <v>100</v>
      </c>
      <c r="Q229" s="97">
        <v>2588.7507999999998</v>
      </c>
      <c r="R229" s="98">
        <v>4.4066666666666668E-4</v>
      </c>
      <c r="S229" s="98">
        <v>3.6925760535731632E-3</v>
      </c>
      <c r="T229" s="98">
        <v>1.1519453692406807E-3</v>
      </c>
    </row>
    <row r="230" spans="2:20">
      <c r="B230" s="90" t="s">
        <v>835</v>
      </c>
      <c r="C230" s="87" t="s">
        <v>836</v>
      </c>
      <c r="D230" s="100" t="s">
        <v>31</v>
      </c>
      <c r="E230" s="100" t="s">
        <v>1566</v>
      </c>
      <c r="F230" s="87"/>
      <c r="G230" s="100" t="s">
        <v>837</v>
      </c>
      <c r="H230" s="87" t="s">
        <v>323</v>
      </c>
      <c r="I230" s="87" t="s">
        <v>314</v>
      </c>
      <c r="J230" s="87"/>
      <c r="K230" s="97">
        <v>2.3000000000000003</v>
      </c>
      <c r="L230" s="100" t="s">
        <v>320</v>
      </c>
      <c r="M230" s="101">
        <v>0.01</v>
      </c>
      <c r="N230" s="101">
        <v>1.3000000000000003E-2</v>
      </c>
      <c r="O230" s="97">
        <v>717999.99</v>
      </c>
      <c r="P230" s="99">
        <v>99.180999999999997</v>
      </c>
      <c r="Q230" s="97">
        <v>2783.1264799999999</v>
      </c>
      <c r="R230" s="98">
        <v>1.7949999750000001E-4</v>
      </c>
      <c r="S230" s="98">
        <v>3.9698321654264169E-3</v>
      </c>
      <c r="T230" s="98">
        <v>1.2384388874537929E-3</v>
      </c>
    </row>
    <row r="231" spans="2:20">
      <c r="B231" s="90" t="s">
        <v>838</v>
      </c>
      <c r="C231" s="87" t="s">
        <v>839</v>
      </c>
      <c r="D231" s="100" t="s">
        <v>31</v>
      </c>
      <c r="E231" s="100" t="s">
        <v>1566</v>
      </c>
      <c r="F231" s="87"/>
      <c r="G231" s="100" t="s">
        <v>840</v>
      </c>
      <c r="H231" s="87" t="s">
        <v>323</v>
      </c>
      <c r="I231" s="87" t="s">
        <v>314</v>
      </c>
      <c r="J231" s="87"/>
      <c r="K231" s="97">
        <v>1.31</v>
      </c>
      <c r="L231" s="100" t="s">
        <v>324</v>
      </c>
      <c r="M231" s="101">
        <v>1.4999999999999999E-2</v>
      </c>
      <c r="N231" s="101">
        <v>7.9000000000000008E-3</v>
      </c>
      <c r="O231" s="97">
        <v>304000</v>
      </c>
      <c r="P231" s="99">
        <v>100.86799999999999</v>
      </c>
      <c r="Q231" s="97">
        <v>1791.1096399999999</v>
      </c>
      <c r="R231" s="98">
        <v>2.1714285714285715E-4</v>
      </c>
      <c r="S231" s="98">
        <v>2.5548262760510007E-3</v>
      </c>
      <c r="T231" s="98">
        <v>7.9701006972179118E-4</v>
      </c>
    </row>
    <row r="232" spans="2:20">
      <c r="B232" s="90" t="s">
        <v>841</v>
      </c>
      <c r="C232" s="87" t="s">
        <v>842</v>
      </c>
      <c r="D232" s="100" t="s">
        <v>31</v>
      </c>
      <c r="E232" s="100" t="s">
        <v>1566</v>
      </c>
      <c r="F232" s="87"/>
      <c r="G232" s="100" t="s">
        <v>843</v>
      </c>
      <c r="H232" s="87" t="s">
        <v>323</v>
      </c>
      <c r="I232" s="87" t="s">
        <v>309</v>
      </c>
      <c r="J232" s="87"/>
      <c r="K232" s="97">
        <v>2.8600000000000003</v>
      </c>
      <c r="L232" s="100" t="s">
        <v>320</v>
      </c>
      <c r="M232" s="101">
        <v>1.6250000000000001E-2</v>
      </c>
      <c r="N232" s="101">
        <v>1.4100000000000003E-2</v>
      </c>
      <c r="O232" s="97">
        <v>283000</v>
      </c>
      <c r="P232" s="99">
        <v>100.422</v>
      </c>
      <c r="Q232" s="97">
        <v>1110.1721399999999</v>
      </c>
      <c r="R232" s="98">
        <v>2.264E-4</v>
      </c>
      <c r="S232" s="98">
        <v>1.5835417837468454E-3</v>
      </c>
      <c r="T232" s="98">
        <v>4.9400570179756835E-4</v>
      </c>
    </row>
    <row r="233" spans="2:20">
      <c r="B233" s="90" t="s">
        <v>844</v>
      </c>
      <c r="C233" s="87" t="s">
        <v>845</v>
      </c>
      <c r="D233" s="100" t="s">
        <v>31</v>
      </c>
      <c r="E233" s="100" t="s">
        <v>1566</v>
      </c>
      <c r="F233" s="87"/>
      <c r="G233" s="100" t="s">
        <v>843</v>
      </c>
      <c r="H233" s="87" t="s">
        <v>323</v>
      </c>
      <c r="I233" s="87" t="s">
        <v>309</v>
      </c>
      <c r="J233" s="87"/>
      <c r="K233" s="97">
        <v>2.29</v>
      </c>
      <c r="L233" s="100" t="s">
        <v>320</v>
      </c>
      <c r="M233" s="101">
        <v>0.01</v>
      </c>
      <c r="N233" s="101">
        <v>1.2599999999999998E-2</v>
      </c>
      <c r="O233" s="97">
        <v>453000</v>
      </c>
      <c r="P233" s="99">
        <v>99.21</v>
      </c>
      <c r="Q233" s="97">
        <v>1756.5388400000002</v>
      </c>
      <c r="R233" s="98">
        <v>1.0066666666666666E-3</v>
      </c>
      <c r="S233" s="98">
        <v>2.5055147284764462E-3</v>
      </c>
      <c r="T233" s="98">
        <v>7.8162671456418181E-4</v>
      </c>
    </row>
    <row r="234" spans="2:20">
      <c r="B234" s="90" t="s">
        <v>846</v>
      </c>
      <c r="C234" s="87" t="s">
        <v>847</v>
      </c>
      <c r="D234" s="100" t="s">
        <v>31</v>
      </c>
      <c r="E234" s="100" t="s">
        <v>1566</v>
      </c>
      <c r="F234" s="87"/>
      <c r="G234" s="100" t="s">
        <v>825</v>
      </c>
      <c r="H234" s="87" t="s">
        <v>391</v>
      </c>
      <c r="I234" s="87" t="s">
        <v>328</v>
      </c>
      <c r="J234" s="87"/>
      <c r="K234" s="97">
        <v>2.42</v>
      </c>
      <c r="L234" s="100" t="s">
        <v>320</v>
      </c>
      <c r="M234" s="101">
        <v>1.7180000000000001E-2</v>
      </c>
      <c r="N234" s="101">
        <v>1.9E-2</v>
      </c>
      <c r="O234" s="97">
        <v>642000</v>
      </c>
      <c r="P234" s="99">
        <v>99.400999999999996</v>
      </c>
      <c r="Q234" s="97">
        <v>2490.79585</v>
      </c>
      <c r="R234" s="98">
        <v>3.21E-4</v>
      </c>
      <c r="S234" s="98">
        <v>3.5528537973023178E-3</v>
      </c>
      <c r="T234" s="98">
        <v>1.1083572606260153E-3</v>
      </c>
    </row>
    <row r="235" spans="2:20">
      <c r="B235" s="90" t="s">
        <v>848</v>
      </c>
      <c r="C235" s="87" t="s">
        <v>849</v>
      </c>
      <c r="D235" s="100" t="s">
        <v>31</v>
      </c>
      <c r="E235" s="100" t="s">
        <v>1566</v>
      </c>
      <c r="F235" s="87"/>
      <c r="G235" s="100" t="s">
        <v>850</v>
      </c>
      <c r="H235" s="87" t="s">
        <v>391</v>
      </c>
      <c r="I235" s="87" t="s">
        <v>314</v>
      </c>
      <c r="J235" s="87"/>
      <c r="K235" s="97">
        <v>2.5100000000000002</v>
      </c>
      <c r="L235" s="100" t="s">
        <v>320</v>
      </c>
      <c r="M235" s="101">
        <v>1.375E-2</v>
      </c>
      <c r="N235" s="101">
        <v>1.5600000000000001E-2</v>
      </c>
      <c r="O235" s="97">
        <v>567000</v>
      </c>
      <c r="P235" s="99">
        <v>99.376999999999995</v>
      </c>
      <c r="Q235" s="97">
        <v>2211.8329800000001</v>
      </c>
      <c r="R235" s="98">
        <v>1.4174999999999999E-3</v>
      </c>
      <c r="S235" s="98">
        <v>3.1549431086419634E-3</v>
      </c>
      <c r="T235" s="98">
        <v>9.842240353319506E-4</v>
      </c>
    </row>
    <row r="236" spans="2:20">
      <c r="B236" s="90" t="s">
        <v>851</v>
      </c>
      <c r="C236" s="87" t="s">
        <v>852</v>
      </c>
      <c r="D236" s="100" t="s">
        <v>31</v>
      </c>
      <c r="E236" s="100" t="s">
        <v>1566</v>
      </c>
      <c r="F236" s="87"/>
      <c r="G236" s="100" t="s">
        <v>853</v>
      </c>
      <c r="H236" s="87" t="s">
        <v>391</v>
      </c>
      <c r="I236" s="87" t="s">
        <v>314</v>
      </c>
      <c r="J236" s="87"/>
      <c r="K236" s="97">
        <v>2.2400000000000002</v>
      </c>
      <c r="L236" s="100" t="s">
        <v>320</v>
      </c>
      <c r="M236" s="101">
        <v>1.125E-2</v>
      </c>
      <c r="N236" s="101">
        <v>1.2500000000000001E-2</v>
      </c>
      <c r="O236" s="97">
        <v>756000</v>
      </c>
      <c r="P236" s="99">
        <v>99.558000000000007</v>
      </c>
      <c r="Q236" s="97">
        <v>2944.1559999999999</v>
      </c>
      <c r="R236" s="98">
        <v>6.0479999999999996E-4</v>
      </c>
      <c r="S236" s="98">
        <v>4.1995235476445817E-3</v>
      </c>
      <c r="T236" s="98">
        <v>1.3100939922537796E-3</v>
      </c>
    </row>
    <row r="237" spans="2:20">
      <c r="B237" s="90" t="s">
        <v>854</v>
      </c>
      <c r="C237" s="87" t="s">
        <v>855</v>
      </c>
      <c r="D237" s="100" t="s">
        <v>31</v>
      </c>
      <c r="E237" s="100" t="s">
        <v>1566</v>
      </c>
      <c r="F237" s="87"/>
      <c r="G237" s="100" t="s">
        <v>856</v>
      </c>
      <c r="H237" s="87" t="s">
        <v>437</v>
      </c>
      <c r="I237" s="87" t="s">
        <v>314</v>
      </c>
      <c r="J237" s="87"/>
      <c r="K237" s="97">
        <v>2.76</v>
      </c>
      <c r="L237" s="100" t="s">
        <v>320</v>
      </c>
      <c r="M237" s="101">
        <v>1.4999999999999999E-2</v>
      </c>
      <c r="N237" s="101">
        <v>1.3899999999999999E-2</v>
      </c>
      <c r="O237" s="97">
        <v>756000</v>
      </c>
      <c r="P237" s="99">
        <v>100.005</v>
      </c>
      <c r="Q237" s="97">
        <v>2957.3113699999999</v>
      </c>
      <c r="R237" s="98">
        <v>2.5200000000000001E-3</v>
      </c>
      <c r="S237" s="98">
        <v>4.2182882754962913E-3</v>
      </c>
      <c r="T237" s="98">
        <v>1.3159478842360236E-3</v>
      </c>
    </row>
    <row r="238" spans="2:20">
      <c r="B238" s="90" t="s">
        <v>857</v>
      </c>
      <c r="C238" s="87" t="s">
        <v>858</v>
      </c>
      <c r="D238" s="100" t="s">
        <v>31</v>
      </c>
      <c r="E238" s="100" t="s">
        <v>1566</v>
      </c>
      <c r="F238" s="87"/>
      <c r="G238" s="100" t="s">
        <v>840</v>
      </c>
      <c r="H238" s="87" t="s">
        <v>437</v>
      </c>
      <c r="I238" s="87" t="s">
        <v>328</v>
      </c>
      <c r="J238" s="87"/>
      <c r="K238" s="97">
        <v>0.97</v>
      </c>
      <c r="L238" s="100" t="s">
        <v>310</v>
      </c>
      <c r="M238" s="101">
        <v>3.7499999999999999E-2</v>
      </c>
      <c r="N238" s="101">
        <v>3.0000000000000003E-4</v>
      </c>
      <c r="O238" s="97">
        <v>661000</v>
      </c>
      <c r="P238" s="99">
        <v>103.685</v>
      </c>
      <c r="Q238" s="97">
        <v>3014.1148199999998</v>
      </c>
      <c r="R238" s="98">
        <v>8.8133333333333336E-4</v>
      </c>
      <c r="S238" s="98">
        <v>4.2993123196917926E-3</v>
      </c>
      <c r="T238" s="98">
        <v>1.341224350083719E-3</v>
      </c>
    </row>
    <row r="239" spans="2:20">
      <c r="B239" s="90" t="s">
        <v>859</v>
      </c>
      <c r="C239" s="87" t="s">
        <v>860</v>
      </c>
      <c r="D239" s="100" t="s">
        <v>31</v>
      </c>
      <c r="E239" s="100" t="s">
        <v>1566</v>
      </c>
      <c r="F239" s="87"/>
      <c r="G239" s="100" t="s">
        <v>825</v>
      </c>
      <c r="H239" s="87" t="s">
        <v>437</v>
      </c>
      <c r="I239" s="87" t="s">
        <v>328</v>
      </c>
      <c r="J239" s="87"/>
      <c r="K239" s="97">
        <v>2.79</v>
      </c>
      <c r="L239" s="100" t="s">
        <v>320</v>
      </c>
      <c r="M239" s="101">
        <v>0.02</v>
      </c>
      <c r="N239" s="101">
        <v>1.9E-2</v>
      </c>
      <c r="O239" s="97">
        <v>378000</v>
      </c>
      <c r="P239" s="99">
        <v>100.05800000000001</v>
      </c>
      <c r="Q239" s="97">
        <v>1479.5808100000002</v>
      </c>
      <c r="R239" s="98">
        <v>3.0239999999999998E-4</v>
      </c>
      <c r="S239" s="98">
        <v>2.1104637295843174E-3</v>
      </c>
      <c r="T239" s="98">
        <v>6.5838560532627385E-4</v>
      </c>
    </row>
    <row r="240" spans="2:20">
      <c r="B240" s="90" t="s">
        <v>861</v>
      </c>
      <c r="C240" s="87" t="s">
        <v>862</v>
      </c>
      <c r="D240" s="100" t="s">
        <v>31</v>
      </c>
      <c r="E240" s="100" t="s">
        <v>1566</v>
      </c>
      <c r="F240" s="87"/>
      <c r="G240" s="100" t="s">
        <v>825</v>
      </c>
      <c r="H240" s="87" t="s">
        <v>437</v>
      </c>
      <c r="I240" s="87" t="s">
        <v>328</v>
      </c>
      <c r="J240" s="87"/>
      <c r="K240" s="97">
        <v>16.169999999999998</v>
      </c>
      <c r="L240" s="100" t="s">
        <v>320</v>
      </c>
      <c r="M240" s="101">
        <v>3.6249999999999998E-2</v>
      </c>
      <c r="N240" s="101">
        <v>4.5999999999999985E-2</v>
      </c>
      <c r="O240" s="97">
        <v>189000</v>
      </c>
      <c r="P240" s="99">
        <v>83.933000000000007</v>
      </c>
      <c r="Q240" s="97">
        <v>628.64122999999995</v>
      </c>
      <c r="R240" s="98">
        <v>3.7800000000000003E-4</v>
      </c>
      <c r="S240" s="98">
        <v>8.9668945816908264E-4</v>
      </c>
      <c r="T240" s="98">
        <v>2.7973351232272558E-4</v>
      </c>
    </row>
    <row r="241" spans="2:20">
      <c r="B241" s="90" t="s">
        <v>863</v>
      </c>
      <c r="C241" s="87" t="s">
        <v>864</v>
      </c>
      <c r="D241" s="100" t="s">
        <v>31</v>
      </c>
      <c r="E241" s="100" t="s">
        <v>1566</v>
      </c>
      <c r="F241" s="87"/>
      <c r="G241" s="100" t="s">
        <v>840</v>
      </c>
      <c r="H241" s="87" t="s">
        <v>437</v>
      </c>
      <c r="I241" s="87" t="s">
        <v>314</v>
      </c>
      <c r="J241" s="87"/>
      <c r="K241" s="97">
        <v>1.2500000000000002</v>
      </c>
      <c r="L241" s="100" t="s">
        <v>179</v>
      </c>
      <c r="M241" s="101">
        <v>2.58E-2</v>
      </c>
      <c r="N241" s="101">
        <v>1.1700000000000002E-2</v>
      </c>
      <c r="O241" s="97">
        <v>736999.99</v>
      </c>
      <c r="P241" s="99">
        <v>101.72199999999999</v>
      </c>
      <c r="Q241" s="97">
        <v>2121.4017599999997</v>
      </c>
      <c r="R241" s="98">
        <v>4.9133332666666664E-4</v>
      </c>
      <c r="S241" s="98">
        <v>3.0259526482749755E-3</v>
      </c>
      <c r="T241" s="98">
        <v>9.439838449228214E-4</v>
      </c>
    </row>
    <row r="242" spans="2:20">
      <c r="B242" s="90" t="s">
        <v>865</v>
      </c>
      <c r="C242" s="87" t="s">
        <v>866</v>
      </c>
      <c r="D242" s="100" t="s">
        <v>31</v>
      </c>
      <c r="E242" s="100" t="s">
        <v>1566</v>
      </c>
      <c r="F242" s="87"/>
      <c r="G242" s="100" t="s">
        <v>825</v>
      </c>
      <c r="H242" s="87" t="s">
        <v>437</v>
      </c>
      <c r="I242" s="87" t="s">
        <v>328</v>
      </c>
      <c r="J242" s="87"/>
      <c r="K242" s="97">
        <v>2.33</v>
      </c>
      <c r="L242" s="100" t="s">
        <v>320</v>
      </c>
      <c r="M242" s="101">
        <v>1.15E-2</v>
      </c>
      <c r="N242" s="101">
        <v>1.78E-2</v>
      </c>
      <c r="O242" s="97">
        <v>567000</v>
      </c>
      <c r="P242" s="99">
        <v>98.38</v>
      </c>
      <c r="Q242" s="97">
        <v>2179.7729300000001</v>
      </c>
      <c r="R242" s="98">
        <v>7.5600000000000005E-4</v>
      </c>
      <c r="S242" s="98">
        <v>3.1092128773248517E-3</v>
      </c>
      <c r="T242" s="98">
        <v>9.6995791665605306E-4</v>
      </c>
    </row>
    <row r="243" spans="2:20">
      <c r="B243" s="90" t="s">
        <v>867</v>
      </c>
      <c r="C243" s="87" t="s">
        <v>868</v>
      </c>
      <c r="D243" s="100" t="s">
        <v>31</v>
      </c>
      <c r="E243" s="100" t="s">
        <v>1566</v>
      </c>
      <c r="F243" s="87"/>
      <c r="G243" s="100" t="s">
        <v>825</v>
      </c>
      <c r="H243" s="87" t="s">
        <v>437</v>
      </c>
      <c r="I243" s="87" t="s">
        <v>328</v>
      </c>
      <c r="J243" s="87"/>
      <c r="K243" s="97">
        <v>1.9900000000000002</v>
      </c>
      <c r="L243" s="100" t="s">
        <v>320</v>
      </c>
      <c r="M243" s="101">
        <v>1.4499999999999999E-2</v>
      </c>
      <c r="N243" s="101">
        <v>1.7100000000000001E-2</v>
      </c>
      <c r="O243" s="97">
        <v>849999.99</v>
      </c>
      <c r="P243" s="99">
        <v>99.358999999999995</v>
      </c>
      <c r="Q243" s="97">
        <v>3317.4821499999998</v>
      </c>
      <c r="R243" s="98">
        <v>8.4999998999999999E-4</v>
      </c>
      <c r="S243" s="98">
        <v>4.732033359582704E-3</v>
      </c>
      <c r="T243" s="98">
        <v>1.4762171006305889E-3</v>
      </c>
    </row>
    <row r="244" spans="2:20">
      <c r="B244" s="90" t="s">
        <v>869</v>
      </c>
      <c r="C244" s="87" t="s">
        <v>870</v>
      </c>
      <c r="D244" s="100" t="s">
        <v>31</v>
      </c>
      <c r="E244" s="100" t="s">
        <v>1566</v>
      </c>
      <c r="F244" s="87"/>
      <c r="G244" s="100" t="s">
        <v>871</v>
      </c>
      <c r="H244" s="87" t="s">
        <v>644</v>
      </c>
      <c r="I244" s="87" t="s">
        <v>328</v>
      </c>
      <c r="J244" s="87"/>
      <c r="K244" s="97">
        <v>5.8199999999999994</v>
      </c>
      <c r="L244" s="100" t="s">
        <v>320</v>
      </c>
      <c r="M244" s="101">
        <v>5.2499999999999998E-2</v>
      </c>
      <c r="N244" s="101">
        <v>6.1800000000000008E-2</v>
      </c>
      <c r="O244" s="97">
        <v>25382.11</v>
      </c>
      <c r="P244" s="99">
        <v>94.290999999999997</v>
      </c>
      <c r="Q244" s="97">
        <v>95.567700000000002</v>
      </c>
      <c r="R244" s="98">
        <v>8.4607033333333332E-6</v>
      </c>
      <c r="S244" s="98">
        <v>1.3631709955051061E-4</v>
      </c>
      <c r="T244" s="98">
        <v>4.2525827307897926E-5</v>
      </c>
    </row>
    <row r="245" spans="2:20">
      <c r="B245" s="90" t="s">
        <v>872</v>
      </c>
      <c r="C245" s="87" t="s">
        <v>873</v>
      </c>
      <c r="D245" s="100" t="s">
        <v>31</v>
      </c>
      <c r="E245" s="100" t="s">
        <v>1566</v>
      </c>
      <c r="F245" s="87"/>
      <c r="G245" s="100" t="s">
        <v>871</v>
      </c>
      <c r="H245" s="87" t="s">
        <v>644</v>
      </c>
      <c r="I245" s="87" t="s">
        <v>328</v>
      </c>
      <c r="J245" s="87"/>
      <c r="K245" s="97">
        <v>6.37</v>
      </c>
      <c r="L245" s="100" t="s">
        <v>320</v>
      </c>
      <c r="M245" s="101">
        <v>5.6250000000000001E-2</v>
      </c>
      <c r="N245" s="101">
        <v>6.3700000000000007E-2</v>
      </c>
      <c r="O245" s="97">
        <v>25382.11</v>
      </c>
      <c r="P245" s="99">
        <v>94.891000000000005</v>
      </c>
      <c r="Q245" s="97">
        <v>96.42607000000001</v>
      </c>
      <c r="R245" s="98">
        <v>1.6921406666666666E-5</v>
      </c>
      <c r="S245" s="98">
        <v>1.3754147252109767E-4</v>
      </c>
      <c r="T245" s="98">
        <v>4.2907785797913705E-5</v>
      </c>
    </row>
    <row r="246" spans="2:20">
      <c r="B246" s="90" t="s">
        <v>874</v>
      </c>
      <c r="C246" s="87" t="s">
        <v>875</v>
      </c>
      <c r="D246" s="100" t="s">
        <v>31</v>
      </c>
      <c r="E246" s="100" t="s">
        <v>1566</v>
      </c>
      <c r="F246" s="87"/>
      <c r="G246" s="100" t="s">
        <v>840</v>
      </c>
      <c r="H246" s="87" t="s">
        <v>644</v>
      </c>
      <c r="I246" s="87" t="s">
        <v>328</v>
      </c>
      <c r="J246" s="87"/>
      <c r="K246" s="97">
        <v>2.2499999999999996</v>
      </c>
      <c r="L246" s="100" t="s">
        <v>320</v>
      </c>
      <c r="M246" s="101">
        <v>4.7500000000000001E-2</v>
      </c>
      <c r="N246" s="101">
        <v>3.9800000000000002E-2</v>
      </c>
      <c r="O246" s="97">
        <v>507642.21</v>
      </c>
      <c r="P246" s="99">
        <v>101.426</v>
      </c>
      <c r="Q246" s="97">
        <v>2066.3038300000003</v>
      </c>
      <c r="R246" s="98">
        <v>3.3842814000000003E-4</v>
      </c>
      <c r="S246" s="98">
        <v>2.9473613458910427E-3</v>
      </c>
      <c r="T246" s="98">
        <v>9.1946630336638938E-4</v>
      </c>
    </row>
    <row r="247" spans="2:20">
      <c r="B247" s="90" t="s">
        <v>876</v>
      </c>
      <c r="C247" s="87" t="s">
        <v>877</v>
      </c>
      <c r="D247" s="100" t="s">
        <v>31</v>
      </c>
      <c r="E247" s="100" t="s">
        <v>1566</v>
      </c>
      <c r="F247" s="87"/>
      <c r="G247" s="100" t="s">
        <v>878</v>
      </c>
      <c r="H247" s="87" t="s">
        <v>879</v>
      </c>
      <c r="I247" s="87" t="s">
        <v>314</v>
      </c>
      <c r="J247" s="87"/>
      <c r="K247" s="97">
        <v>7.71</v>
      </c>
      <c r="L247" s="100" t="s">
        <v>324</v>
      </c>
      <c r="M247" s="101">
        <v>6.2689999999999996E-2</v>
      </c>
      <c r="N247" s="101">
        <v>6.25E-2</v>
      </c>
      <c r="O247" s="97">
        <v>304585.33</v>
      </c>
      <c r="P247" s="99">
        <v>99.575000000000003</v>
      </c>
      <c r="Q247" s="97">
        <v>1813.7503700000002</v>
      </c>
      <c r="R247" s="98">
        <v>8.7024380000000009E-4</v>
      </c>
      <c r="S247" s="98">
        <v>2.5871208551327017E-3</v>
      </c>
      <c r="T247" s="98">
        <v>8.0708476832921558E-4</v>
      </c>
    </row>
    <row r="248" spans="2:20">
      <c r="B248" s="90" t="s">
        <v>880</v>
      </c>
      <c r="C248" s="87" t="s">
        <v>881</v>
      </c>
      <c r="D248" s="100" t="s">
        <v>31</v>
      </c>
      <c r="E248" s="100" t="s">
        <v>1566</v>
      </c>
      <c r="F248" s="87"/>
      <c r="G248" s="100" t="s">
        <v>871</v>
      </c>
      <c r="H248" s="87" t="s">
        <v>879</v>
      </c>
      <c r="I248" s="87" t="s">
        <v>314</v>
      </c>
      <c r="J248" s="87"/>
      <c r="K248" s="97">
        <v>4.8600000000000003</v>
      </c>
      <c r="L248" s="100" t="s">
        <v>324</v>
      </c>
      <c r="M248" s="101">
        <v>6.6250000000000003E-2</v>
      </c>
      <c r="N248" s="101">
        <v>5.7699999999999994E-2</v>
      </c>
      <c r="O248" s="97">
        <v>253821.11</v>
      </c>
      <c r="P248" s="99">
        <v>103.64100000000001</v>
      </c>
      <c r="Q248" s="97">
        <v>1550.3336999999999</v>
      </c>
      <c r="R248" s="98">
        <v>5.0764221999999998E-4</v>
      </c>
      <c r="S248" s="98">
        <v>2.2113851575313779E-3</v>
      </c>
      <c r="T248" s="98">
        <v>6.8986930935676413E-4</v>
      </c>
    </row>
    <row r="249" spans="2:20">
      <c r="B249" s="90" t="s">
        <v>882</v>
      </c>
      <c r="C249" s="87" t="s">
        <v>883</v>
      </c>
      <c r="D249" s="100" t="s">
        <v>31</v>
      </c>
      <c r="E249" s="100" t="s">
        <v>1566</v>
      </c>
      <c r="F249" s="87"/>
      <c r="G249" s="100" t="s">
        <v>840</v>
      </c>
      <c r="H249" s="87" t="s">
        <v>879</v>
      </c>
      <c r="I249" s="87" t="s">
        <v>328</v>
      </c>
      <c r="J249" s="87"/>
      <c r="K249" s="97">
        <v>3.13</v>
      </c>
      <c r="L249" s="100" t="s">
        <v>324</v>
      </c>
      <c r="M249" s="101">
        <v>6.8750000000000006E-2</v>
      </c>
      <c r="N249" s="101">
        <v>6.7199999999999996E-2</v>
      </c>
      <c r="O249" s="97">
        <v>253821.11</v>
      </c>
      <c r="P249" s="99">
        <v>100.01900000000001</v>
      </c>
      <c r="Q249" s="97">
        <v>1471.6895200000001</v>
      </c>
      <c r="R249" s="98">
        <v>2.5382110999999999E-4</v>
      </c>
      <c r="S249" s="98">
        <v>2.0992076486645926E-3</v>
      </c>
      <c r="T249" s="98">
        <v>6.5487412984055493E-4</v>
      </c>
    </row>
    <row r="250" spans="2:20">
      <c r="B250" s="90" t="s">
        <v>884</v>
      </c>
      <c r="C250" s="87" t="s">
        <v>885</v>
      </c>
      <c r="D250" s="100" t="s">
        <v>31</v>
      </c>
      <c r="E250" s="100" t="s">
        <v>1566</v>
      </c>
      <c r="F250" s="87"/>
      <c r="G250" s="100" t="s">
        <v>886</v>
      </c>
      <c r="H250" s="87" t="s">
        <v>879</v>
      </c>
      <c r="I250" s="87" t="s">
        <v>314</v>
      </c>
      <c r="J250" s="87"/>
      <c r="K250" s="97">
        <v>6.85</v>
      </c>
      <c r="L250" s="100" t="s">
        <v>320</v>
      </c>
      <c r="M250" s="101">
        <v>5.3030000000000001E-2</v>
      </c>
      <c r="N250" s="101">
        <v>5.3500000000000006E-2</v>
      </c>
      <c r="O250" s="97">
        <v>126910.55</v>
      </c>
      <c r="P250" s="99">
        <v>99.686999999999998</v>
      </c>
      <c r="Q250" s="97">
        <v>495.91629999999998</v>
      </c>
      <c r="R250" s="98">
        <v>8.4607033333333338E-5</v>
      </c>
      <c r="S250" s="98">
        <v>7.073715453633486E-4</v>
      </c>
      <c r="T250" s="98">
        <v>2.2067341720028526E-4</v>
      </c>
    </row>
    <row r="251" spans="2:20">
      <c r="B251" s="90" t="s">
        <v>887</v>
      </c>
      <c r="C251" s="87" t="s">
        <v>888</v>
      </c>
      <c r="D251" s="100" t="s">
        <v>31</v>
      </c>
      <c r="E251" s="100" t="s">
        <v>1566</v>
      </c>
      <c r="F251" s="87"/>
      <c r="G251" s="100" t="s">
        <v>840</v>
      </c>
      <c r="H251" s="87" t="s">
        <v>889</v>
      </c>
      <c r="I251" s="87" t="s">
        <v>328</v>
      </c>
      <c r="J251" s="87"/>
      <c r="K251" s="97">
        <v>6.14</v>
      </c>
      <c r="L251" s="100" t="s">
        <v>320</v>
      </c>
      <c r="M251" s="101">
        <v>7.4999999999999997E-2</v>
      </c>
      <c r="N251" s="101">
        <v>6.6400000000000001E-2</v>
      </c>
      <c r="O251" s="97">
        <v>96452.02</v>
      </c>
      <c r="P251" s="99">
        <v>104.952</v>
      </c>
      <c r="Q251" s="97">
        <v>396.48264</v>
      </c>
      <c r="R251" s="98">
        <v>4.2867564444444446E-5</v>
      </c>
      <c r="S251" s="98">
        <v>5.6554006748021836E-4</v>
      </c>
      <c r="T251" s="98">
        <v>1.7642731047434922E-4</v>
      </c>
    </row>
    <row r="252" spans="2:20">
      <c r="B252" s="90" t="s">
        <v>890</v>
      </c>
      <c r="C252" s="87" t="s">
        <v>891</v>
      </c>
      <c r="D252" s="100" t="s">
        <v>31</v>
      </c>
      <c r="E252" s="100" t="s">
        <v>1566</v>
      </c>
      <c r="F252" s="87"/>
      <c r="G252" s="100" t="s">
        <v>840</v>
      </c>
      <c r="H252" s="87" t="s">
        <v>889</v>
      </c>
      <c r="I252" s="87" t="s">
        <v>328</v>
      </c>
      <c r="J252" s="87"/>
      <c r="K252" s="97">
        <v>2.95</v>
      </c>
      <c r="L252" s="100" t="s">
        <v>310</v>
      </c>
      <c r="M252" s="101">
        <v>5.6250000000000001E-2</v>
      </c>
      <c r="N252" s="101">
        <v>5.5899999999999998E-2</v>
      </c>
      <c r="O252" s="97">
        <v>76146.33</v>
      </c>
      <c r="P252" s="99">
        <v>99.790999999999997</v>
      </c>
      <c r="Q252" s="97">
        <v>323.35199</v>
      </c>
      <c r="R252" s="98">
        <v>5.4390235714285716E-5</v>
      </c>
      <c r="S252" s="98">
        <v>4.612270192825161E-4</v>
      </c>
      <c r="T252" s="98">
        <v>1.4388554800842898E-4</v>
      </c>
    </row>
    <row r="253" spans="2:20">
      <c r="B253" s="90" t="s">
        <v>892</v>
      </c>
      <c r="C253" s="87" t="s">
        <v>893</v>
      </c>
      <c r="D253" s="100" t="s">
        <v>31</v>
      </c>
      <c r="E253" s="100" t="s">
        <v>1566</v>
      </c>
      <c r="F253" s="87"/>
      <c r="G253" s="100" t="s">
        <v>840</v>
      </c>
      <c r="H253" s="87" t="s">
        <v>894</v>
      </c>
      <c r="I253" s="87" t="s">
        <v>328</v>
      </c>
      <c r="J253" s="87"/>
      <c r="K253" s="97">
        <v>4.1599999999999993</v>
      </c>
      <c r="L253" s="100" t="s">
        <v>310</v>
      </c>
      <c r="M253" s="101">
        <v>0.08</v>
      </c>
      <c r="N253" s="101">
        <v>5.9500000000000004E-2</v>
      </c>
      <c r="O253" s="97">
        <v>139601.60999999999</v>
      </c>
      <c r="P253" s="99">
        <v>108.40600000000001</v>
      </c>
      <c r="Q253" s="97">
        <v>644.67214999999999</v>
      </c>
      <c r="R253" s="98">
        <v>1.3960161E-4</v>
      </c>
      <c r="S253" s="98">
        <v>9.1955585044938525E-4</v>
      </c>
      <c r="T253" s="98">
        <v>2.8686696991882477E-4</v>
      </c>
    </row>
    <row r="254" spans="2:20">
      <c r="B254" s="90" t="s">
        <v>895</v>
      </c>
      <c r="C254" s="87" t="s">
        <v>896</v>
      </c>
      <c r="D254" s="100" t="s">
        <v>31</v>
      </c>
      <c r="E254" s="100" t="s">
        <v>1566</v>
      </c>
      <c r="F254" s="87"/>
      <c r="G254" s="100" t="s">
        <v>840</v>
      </c>
      <c r="H254" s="87" t="s">
        <v>894</v>
      </c>
      <c r="I254" s="87" t="s">
        <v>328</v>
      </c>
      <c r="J254" s="87"/>
      <c r="K254" s="97">
        <v>16.040000000000003</v>
      </c>
      <c r="L254" s="100" t="s">
        <v>310</v>
      </c>
      <c r="M254" s="101">
        <v>5.5E-2</v>
      </c>
      <c r="N254" s="101">
        <v>5.5099999999999996E-2</v>
      </c>
      <c r="O254" s="97">
        <v>88837.39</v>
      </c>
      <c r="P254" s="99">
        <v>99.59</v>
      </c>
      <c r="Q254" s="97">
        <v>375.72782000000001</v>
      </c>
      <c r="R254" s="98">
        <v>7.1069911999999995E-5</v>
      </c>
      <c r="S254" s="98">
        <v>5.3593553724570471E-4</v>
      </c>
      <c r="T254" s="98">
        <v>1.6719180631210082E-4</v>
      </c>
    </row>
    <row r="255" spans="2:20">
      <c r="B255" s="142"/>
      <c r="C255" s="141"/>
      <c r="D255" s="141"/>
      <c r="E255" s="141"/>
      <c r="F255" s="141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</row>
    <row r="256" spans="2:20">
      <c r="B256" s="142"/>
      <c r="C256" s="141"/>
      <c r="D256" s="141"/>
      <c r="E256" s="141"/>
      <c r="F256" s="141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</row>
    <row r="257" spans="2:20">
      <c r="B257" s="150" t="s">
        <v>47</v>
      </c>
      <c r="C257" s="141"/>
      <c r="D257" s="141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</row>
    <row r="258" spans="2:20">
      <c r="B258" s="150" t="s">
        <v>120</v>
      </c>
      <c r="C258" s="141"/>
      <c r="D258" s="141"/>
      <c r="E258" s="141"/>
      <c r="F258" s="141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</row>
    <row r="259" spans="2:20">
      <c r="B259" s="143"/>
      <c r="C259" s="141"/>
      <c r="D259" s="141"/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</row>
    <row r="260" spans="2:20">
      <c r="B260" s="142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</row>
    <row r="261" spans="2:20">
      <c r="B261" s="142"/>
      <c r="C261" s="141"/>
      <c r="D261" s="141"/>
      <c r="E261" s="141"/>
      <c r="F261" s="141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</row>
    <row r="262" spans="2:20">
      <c r="B262" s="142"/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</row>
    <row r="263" spans="2:20">
      <c r="B263" s="142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</row>
    <row r="264" spans="2:20">
      <c r="B264" s="142"/>
      <c r="C264" s="141"/>
      <c r="D264" s="141"/>
      <c r="E264" s="141"/>
      <c r="F264" s="141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</row>
    <row r="265" spans="2:20">
      <c r="B265" s="142"/>
      <c r="C265" s="141"/>
      <c r="D265" s="141"/>
      <c r="E265" s="141"/>
      <c r="F265" s="141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</row>
    <row r="266" spans="2:20">
      <c r="B266" s="142"/>
      <c r="C266" s="141"/>
      <c r="D266" s="141"/>
      <c r="E266" s="141"/>
      <c r="F266" s="141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</row>
    <row r="267" spans="2:20">
      <c r="B267" s="142"/>
      <c r="C267" s="141"/>
      <c r="D267" s="141"/>
      <c r="E267" s="141"/>
      <c r="F267" s="141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</row>
    <row r="268" spans="2:20">
      <c r="B268" s="142"/>
      <c r="C268" s="141"/>
      <c r="D268" s="141"/>
      <c r="E268" s="141"/>
      <c r="F268" s="141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</row>
    <row r="269" spans="2:20">
      <c r="B269" s="142"/>
      <c r="C269" s="141"/>
      <c r="D269" s="141"/>
      <c r="E269" s="141"/>
      <c r="F269" s="141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</row>
    <row r="270" spans="2:20">
      <c r="B270" s="142"/>
      <c r="C270" s="141"/>
      <c r="D270" s="141"/>
      <c r="E270" s="141"/>
      <c r="F270" s="141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</row>
    <row r="271" spans="2:20">
      <c r="B271" s="142"/>
      <c r="C271" s="141"/>
      <c r="D271" s="141"/>
      <c r="E271" s="141"/>
      <c r="F271" s="141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</row>
    <row r="272" spans="2:20">
      <c r="B272" s="142"/>
      <c r="C272" s="141"/>
      <c r="D272" s="141"/>
      <c r="E272" s="141"/>
      <c r="F272" s="141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</row>
    <row r="273" spans="2:20">
      <c r="B273" s="142"/>
      <c r="C273" s="141"/>
      <c r="D273" s="141"/>
      <c r="E273" s="141"/>
      <c r="F273" s="141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</row>
    <row r="274" spans="2:20">
      <c r="B274" s="142"/>
      <c r="C274" s="141"/>
      <c r="D274" s="141"/>
      <c r="E274" s="141"/>
      <c r="F274" s="141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</row>
    <row r="275" spans="2:20">
      <c r="B275" s="142"/>
      <c r="C275" s="141"/>
      <c r="D275" s="141"/>
      <c r="E275" s="141"/>
      <c r="F275" s="141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</row>
    <row r="276" spans="2:20">
      <c r="B276" s="142"/>
      <c r="C276" s="141"/>
      <c r="D276" s="141"/>
      <c r="E276" s="141"/>
      <c r="F276" s="141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</row>
    <row r="277" spans="2:20">
      <c r="B277" s="142"/>
      <c r="C277" s="141"/>
      <c r="D277" s="141"/>
      <c r="E277" s="141"/>
      <c r="F277" s="141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</row>
    <row r="278" spans="2:20">
      <c r="B278" s="142"/>
      <c r="C278" s="141"/>
      <c r="D278" s="141"/>
      <c r="E278" s="141"/>
      <c r="F278" s="141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</row>
    <row r="279" spans="2:20">
      <c r="B279" s="142"/>
      <c r="C279" s="141"/>
      <c r="D279" s="141"/>
      <c r="E279" s="141"/>
      <c r="F279" s="141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</row>
    <row r="280" spans="2:20">
      <c r="B280" s="142"/>
      <c r="C280" s="141"/>
      <c r="D280" s="141"/>
      <c r="E280" s="141"/>
      <c r="F280" s="141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</row>
    <row r="281" spans="2:20">
      <c r="B281" s="142"/>
      <c r="C281" s="141"/>
      <c r="D281" s="141"/>
      <c r="E281" s="141"/>
      <c r="F281" s="141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</row>
    <row r="282" spans="2:20">
      <c r="B282" s="142"/>
      <c r="C282" s="141"/>
      <c r="D282" s="141"/>
      <c r="E282" s="141"/>
      <c r="F282" s="141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</row>
    <row r="283" spans="2:20">
      <c r="B283" s="142"/>
      <c r="C283" s="141"/>
      <c r="D283" s="141"/>
      <c r="E283" s="141"/>
      <c r="F283" s="141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</row>
    <row r="284" spans="2:20">
      <c r="B284" s="142"/>
      <c r="C284" s="141"/>
      <c r="D284" s="141"/>
      <c r="E284" s="141"/>
      <c r="F284" s="141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</row>
    <row r="285" spans="2:20">
      <c r="B285" s="142"/>
      <c r="C285" s="141"/>
      <c r="D285" s="141"/>
      <c r="E285" s="141"/>
      <c r="F285" s="141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</row>
    <row r="286" spans="2:20">
      <c r="B286" s="142"/>
      <c r="C286" s="141"/>
      <c r="D286" s="141"/>
      <c r="E286" s="141"/>
      <c r="F286" s="141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</row>
    <row r="287" spans="2:20">
      <c r="B287" s="142"/>
      <c r="C287" s="141"/>
      <c r="D287" s="141"/>
      <c r="E287" s="141"/>
      <c r="F287" s="141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</row>
    <row r="288" spans="2:20">
      <c r="B288" s="142"/>
      <c r="C288" s="141"/>
      <c r="D288" s="141"/>
      <c r="E288" s="141"/>
      <c r="F288" s="141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</row>
    <row r="289" spans="2:20">
      <c r="B289" s="142"/>
      <c r="C289" s="141"/>
      <c r="D289" s="141"/>
      <c r="E289" s="141"/>
      <c r="F289" s="141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</row>
    <row r="290" spans="2:20">
      <c r="B290" s="142"/>
      <c r="C290" s="141"/>
      <c r="D290" s="141"/>
      <c r="E290" s="141"/>
      <c r="F290" s="141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</row>
    <row r="291" spans="2:20">
      <c r="B291" s="142"/>
      <c r="C291" s="141"/>
      <c r="D291" s="141"/>
      <c r="E291" s="141"/>
      <c r="F291" s="141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</row>
    <row r="292" spans="2:20">
      <c r="B292" s="142"/>
      <c r="C292" s="141"/>
      <c r="D292" s="141"/>
      <c r="E292" s="141"/>
      <c r="F292" s="141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</row>
    <row r="293" spans="2:20">
      <c r="B293" s="142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</row>
    <row r="294" spans="2:20">
      <c r="B294" s="142"/>
      <c r="C294" s="141"/>
      <c r="D294" s="141"/>
      <c r="E294" s="141"/>
      <c r="F294" s="141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</row>
    <row r="295" spans="2:20">
      <c r="B295" s="142"/>
      <c r="C295" s="141"/>
      <c r="D295" s="141"/>
      <c r="E295" s="141"/>
      <c r="F295" s="141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</row>
    <row r="296" spans="2:20">
      <c r="B296" s="142"/>
      <c r="C296" s="141"/>
      <c r="D296" s="141"/>
      <c r="E296" s="141"/>
      <c r="F296" s="141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</row>
    <row r="297" spans="2:20">
      <c r="B297" s="142"/>
      <c r="C297" s="141"/>
      <c r="D297" s="141"/>
      <c r="E297" s="141"/>
      <c r="F297" s="141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</row>
    <row r="298" spans="2:20">
      <c r="B298" s="142"/>
      <c r="C298" s="141"/>
      <c r="D298" s="141"/>
      <c r="E298" s="141"/>
      <c r="F298" s="141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</row>
    <row r="299" spans="2:20">
      <c r="B299" s="142"/>
      <c r="C299" s="141"/>
      <c r="D299" s="141"/>
      <c r="E299" s="141"/>
      <c r="F299" s="141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</row>
    <row r="300" spans="2:20">
      <c r="B300" s="142"/>
      <c r="C300" s="141"/>
      <c r="D300" s="141"/>
      <c r="E300" s="141"/>
      <c r="F300" s="141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</row>
    <row r="301" spans="2:20">
      <c r="B301" s="142"/>
      <c r="C301" s="141"/>
      <c r="D301" s="141"/>
      <c r="E301" s="141"/>
      <c r="F301" s="141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</row>
    <row r="302" spans="2:20">
      <c r="B302" s="142"/>
      <c r="C302" s="141"/>
      <c r="D302" s="141"/>
      <c r="E302" s="141"/>
      <c r="F302" s="141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</row>
    <row r="303" spans="2:20">
      <c r="B303" s="142"/>
      <c r="C303" s="141"/>
      <c r="D303" s="141"/>
      <c r="E303" s="141"/>
      <c r="F303" s="141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</row>
    <row r="304" spans="2:20">
      <c r="B304" s="142"/>
      <c r="C304" s="141"/>
      <c r="D304" s="141"/>
      <c r="E304" s="141"/>
      <c r="F304" s="141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</row>
    <row r="305" spans="2:20">
      <c r="B305" s="142"/>
      <c r="C305" s="141"/>
      <c r="D305" s="141"/>
      <c r="E305" s="141"/>
      <c r="F305" s="141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</row>
    <row r="306" spans="2:20">
      <c r="B306" s="142"/>
      <c r="C306" s="141"/>
      <c r="D306" s="141"/>
      <c r="E306" s="141"/>
      <c r="F306" s="141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</row>
    <row r="307" spans="2:20">
      <c r="B307" s="142"/>
      <c r="C307" s="141"/>
      <c r="D307" s="141"/>
      <c r="E307" s="141"/>
      <c r="F307" s="141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</row>
    <row r="308" spans="2:20">
      <c r="B308" s="142"/>
      <c r="C308" s="141"/>
      <c r="D308" s="141"/>
      <c r="E308" s="141"/>
      <c r="F308" s="141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</row>
    <row r="309" spans="2:20">
      <c r="B309" s="142"/>
      <c r="C309" s="141"/>
      <c r="D309" s="141"/>
      <c r="E309" s="141"/>
      <c r="F309" s="141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</row>
    <row r="310" spans="2:20">
      <c r="B310" s="142"/>
      <c r="C310" s="141"/>
      <c r="D310" s="141"/>
      <c r="E310" s="141"/>
      <c r="F310" s="141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</row>
    <row r="311" spans="2:20">
      <c r="B311" s="142"/>
      <c r="C311" s="141"/>
      <c r="D311" s="141"/>
      <c r="E311" s="141"/>
      <c r="F311" s="141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</row>
    <row r="312" spans="2:20">
      <c r="B312" s="142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</row>
    <row r="313" spans="2:20">
      <c r="B313" s="142"/>
      <c r="C313" s="141"/>
      <c r="D313" s="141"/>
      <c r="E313" s="141"/>
      <c r="F313" s="141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</row>
    <row r="314" spans="2:20">
      <c r="B314" s="142"/>
      <c r="C314" s="141"/>
      <c r="D314" s="141"/>
      <c r="E314" s="141"/>
      <c r="F314" s="141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</row>
    <row r="315" spans="2:20">
      <c r="B315" s="142"/>
      <c r="C315" s="141"/>
      <c r="D315" s="141"/>
      <c r="E315" s="141"/>
      <c r="F315" s="141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</row>
    <row r="316" spans="2:20">
      <c r="B316" s="142"/>
      <c r="C316" s="141"/>
      <c r="D316" s="141"/>
      <c r="E316" s="141"/>
      <c r="F316" s="141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</row>
    <row r="317" spans="2:20">
      <c r="B317" s="142"/>
      <c r="C317" s="141"/>
      <c r="D317" s="141"/>
      <c r="E317" s="141"/>
      <c r="F317" s="141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</row>
    <row r="318" spans="2:20">
      <c r="B318" s="142"/>
      <c r="C318" s="141"/>
      <c r="D318" s="141"/>
      <c r="E318" s="141"/>
      <c r="F318" s="141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</row>
    <row r="319" spans="2:20">
      <c r="B319" s="142"/>
      <c r="C319" s="141"/>
      <c r="D319" s="141"/>
      <c r="E319" s="141"/>
      <c r="F319" s="141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</row>
    <row r="320" spans="2:20">
      <c r="B320" s="142"/>
      <c r="C320" s="141"/>
      <c r="D320" s="141"/>
      <c r="E320" s="141"/>
      <c r="F320" s="141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</row>
    <row r="321" spans="2:20">
      <c r="B321" s="142"/>
      <c r="C321" s="141"/>
      <c r="D321" s="141"/>
      <c r="E321" s="141"/>
      <c r="F321" s="141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</row>
    <row r="322" spans="2:20">
      <c r="B322" s="142"/>
      <c r="C322" s="141"/>
      <c r="D322" s="141"/>
      <c r="E322" s="141"/>
      <c r="F322" s="141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</row>
    <row r="323" spans="2:20">
      <c r="B323" s="142"/>
      <c r="C323" s="141"/>
      <c r="D323" s="141"/>
      <c r="E323" s="141"/>
      <c r="F323" s="141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</row>
    <row r="324" spans="2:20">
      <c r="B324" s="142"/>
      <c r="C324" s="141"/>
      <c r="D324" s="141"/>
      <c r="E324" s="141"/>
      <c r="F324" s="141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</row>
    <row r="325" spans="2:20">
      <c r="C325" s="1"/>
      <c r="D325" s="1"/>
      <c r="E325" s="1"/>
      <c r="F325" s="1"/>
    </row>
    <row r="326" spans="2:20">
      <c r="C326" s="1"/>
      <c r="D326" s="1"/>
      <c r="E326" s="1"/>
      <c r="F326" s="1"/>
    </row>
    <row r="327" spans="2:20">
      <c r="C327" s="1"/>
      <c r="D327" s="1"/>
      <c r="E327" s="1"/>
      <c r="F327" s="1"/>
    </row>
    <row r="328" spans="2:20">
      <c r="C328" s="1"/>
      <c r="D328" s="1"/>
      <c r="E328" s="1"/>
      <c r="F328" s="1"/>
    </row>
    <row r="329" spans="2:20">
      <c r="C329" s="1"/>
      <c r="D329" s="1"/>
      <c r="E329" s="1"/>
      <c r="F329" s="1"/>
    </row>
    <row r="330" spans="2:20">
      <c r="C330" s="1"/>
      <c r="D330" s="1"/>
      <c r="E330" s="1"/>
      <c r="F330" s="1"/>
    </row>
    <row r="331" spans="2:20">
      <c r="C331" s="1"/>
      <c r="D331" s="1"/>
      <c r="E331" s="1"/>
      <c r="F331" s="1"/>
    </row>
    <row r="332" spans="2:20">
      <c r="C332" s="1"/>
      <c r="D332" s="1"/>
      <c r="E332" s="1"/>
      <c r="F332" s="1"/>
    </row>
    <row r="333" spans="2:20">
      <c r="C333" s="1"/>
      <c r="D333" s="1"/>
      <c r="E333" s="1"/>
      <c r="F333" s="1"/>
    </row>
    <row r="334" spans="2:20">
      <c r="C334" s="1"/>
      <c r="D334" s="1"/>
      <c r="E334" s="1"/>
      <c r="F334" s="1"/>
    </row>
    <row r="335" spans="2:20">
      <c r="C335" s="1"/>
      <c r="D335" s="1"/>
      <c r="E335" s="1"/>
      <c r="F335" s="1"/>
    </row>
    <row r="336" spans="2:20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54">
    <cfRule type="cellIs" dxfId="9" priority="2" operator="equal">
      <formula>"NR3"</formula>
    </cfRule>
  </conditionalFormatting>
  <conditionalFormatting sqref="B12:B254">
    <cfRule type="containsText" dxfId="8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$AX$7:$AX$24</formula1>
    </dataValidation>
    <dataValidation allowBlank="1" showInputMessage="1" showErrorMessage="1" sqref="H2"/>
    <dataValidation type="list" allowBlank="1" showInputMessage="1" showErrorMessage="1" sqref="I12:I828">
      <formula1>$AZ$7:$AZ$10</formula1>
    </dataValidation>
    <dataValidation type="list" allowBlank="1" showInputMessage="1" showErrorMessage="1" sqref="E12:E13 E255:E822 E227:E228 E219:E221 E215:E216 E156:E157">
      <formula1>$AV$7:$AV$24</formula1>
    </dataValidation>
    <dataValidation type="list" allowBlank="1" showInputMessage="1" showErrorMessage="1" sqref="L12:L828">
      <formula1>$BA$7:$BA$20</formula1>
    </dataValidation>
    <dataValidation type="list" allowBlank="1" showInputMessage="1" showErrorMessage="1" sqref="G12:G555">
      <formula1>$AX$7:$AX$29</formula1>
    </dataValidation>
    <dataValidation type="list" allowBlank="1" showInputMessage="1" showErrorMessage="1" sqref="E14:E155 E229:E254 E222:E226 E217:E218 E158:E214">
      <formula1>$AX$7:$AX$27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V363"/>
  <sheetViews>
    <sheetView rightToLeft="1" zoomScale="70" zoomScaleNormal="70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1.425781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4.7109375" style="2" bestFit="1" customWidth="1"/>
    <col min="8" max="8" width="8" style="1" bestFit="1" customWidth="1"/>
    <col min="9" max="9" width="14.140625" style="1" customWidth="1"/>
    <col min="10" max="10" width="11.7109375" style="1" bestFit="1" customWidth="1"/>
    <col min="11" max="11" width="11.140625" style="1" bestFit="1" customWidth="1"/>
    <col min="12" max="12" width="9" style="1" bestFit="1" customWidth="1"/>
    <col min="13" max="13" width="11.7109375" style="1" bestFit="1" customWidth="1"/>
    <col min="14" max="14" width="10.42578125" style="1" bestFit="1" customWidth="1"/>
    <col min="15" max="15" width="6.85546875" style="1" customWidth="1"/>
    <col min="16" max="16" width="6.42578125" style="1" customWidth="1"/>
    <col min="17" max="17" width="6.7109375" style="1" customWidth="1"/>
    <col min="18" max="18" width="7.28515625" style="1" customWidth="1"/>
    <col min="19" max="30" width="5.7109375" style="1" customWidth="1"/>
    <col min="31" max="16384" width="9.140625" style="1"/>
  </cols>
  <sheetData>
    <row r="1" spans="2:48">
      <c r="B1" s="57" t="s">
        <v>186</v>
      </c>
      <c r="C1" s="81" t="s" vm="1">
        <v>245</v>
      </c>
    </row>
    <row r="2" spans="2:48">
      <c r="B2" s="57" t="s">
        <v>185</v>
      </c>
      <c r="C2" s="81" t="s">
        <v>246</v>
      </c>
    </row>
    <row r="3" spans="2:48">
      <c r="B3" s="57" t="s">
        <v>187</v>
      </c>
      <c r="C3" s="81" t="s">
        <v>247</v>
      </c>
    </row>
    <row r="4" spans="2:48">
      <c r="B4" s="57" t="s">
        <v>188</v>
      </c>
      <c r="C4" s="81">
        <v>69</v>
      </c>
    </row>
    <row r="6" spans="2:48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6"/>
      <c r="AV6" s="3"/>
    </row>
    <row r="7" spans="2:48" ht="26.25" customHeight="1">
      <c r="B7" s="164" t="s">
        <v>97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6"/>
      <c r="AR7" s="3"/>
      <c r="AV7" s="3"/>
    </row>
    <row r="8" spans="2:48" s="3" customFormat="1" ht="63">
      <c r="B8" s="23" t="s">
        <v>123</v>
      </c>
      <c r="C8" s="31" t="s">
        <v>46</v>
      </c>
      <c r="D8" s="73" t="s">
        <v>127</v>
      </c>
      <c r="E8" s="73" t="s">
        <v>234</v>
      </c>
      <c r="F8" s="73" t="s">
        <v>125</v>
      </c>
      <c r="G8" s="31" t="s">
        <v>68</v>
      </c>
      <c r="H8" s="31" t="s">
        <v>109</v>
      </c>
      <c r="I8" s="31" t="s">
        <v>0</v>
      </c>
      <c r="J8" s="14" t="s">
        <v>113</v>
      </c>
      <c r="K8" s="14" t="s">
        <v>62</v>
      </c>
      <c r="L8" s="14" t="s">
        <v>60</v>
      </c>
      <c r="M8" s="77" t="s">
        <v>189</v>
      </c>
      <c r="N8" s="15" t="s">
        <v>191</v>
      </c>
      <c r="AR8" s="1"/>
      <c r="AS8" s="1"/>
      <c r="AT8" s="1"/>
      <c r="AV8" s="4"/>
    </row>
    <row r="9" spans="2:48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63</v>
      </c>
      <c r="K9" s="17" t="s">
        <v>23</v>
      </c>
      <c r="L9" s="17" t="s">
        <v>20</v>
      </c>
      <c r="M9" s="17" t="s">
        <v>20</v>
      </c>
      <c r="N9" s="18" t="s">
        <v>20</v>
      </c>
      <c r="AR9" s="1"/>
      <c r="AT9" s="1"/>
      <c r="AV9" s="4"/>
    </row>
    <row r="10" spans="2:4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R10" s="1"/>
      <c r="AS10" s="3"/>
      <c r="AT10" s="1"/>
      <c r="AV10" s="1"/>
    </row>
    <row r="11" spans="2:48" s="4" customFormat="1" ht="18" customHeight="1">
      <c r="B11" s="130" t="s">
        <v>35</v>
      </c>
      <c r="C11" s="85"/>
      <c r="D11" s="85"/>
      <c r="E11" s="85"/>
      <c r="F11" s="85"/>
      <c r="G11" s="85"/>
      <c r="H11" s="85"/>
      <c r="I11" s="94"/>
      <c r="J11" s="96"/>
      <c r="K11" s="94">
        <v>89258.190669999996</v>
      </c>
      <c r="L11" s="85"/>
      <c r="M11" s="95">
        <v>1</v>
      </c>
      <c r="N11" s="95">
        <v>3.9718214441153712E-2</v>
      </c>
      <c r="AR11" s="1"/>
      <c r="AS11" s="3"/>
      <c r="AT11" s="1"/>
      <c r="AV11" s="1"/>
    </row>
    <row r="12" spans="2:48" ht="20.25">
      <c r="B12" s="84" t="s">
        <v>237</v>
      </c>
      <c r="C12" s="85"/>
      <c r="D12" s="85"/>
      <c r="E12" s="85"/>
      <c r="F12" s="85"/>
      <c r="G12" s="85"/>
      <c r="H12" s="85"/>
      <c r="I12" s="94"/>
      <c r="J12" s="96"/>
      <c r="K12" s="94">
        <v>74214.042849999998</v>
      </c>
      <c r="L12" s="85"/>
      <c r="M12" s="95">
        <v>0.83145358754111076</v>
      </c>
      <c r="N12" s="95">
        <v>3.3023851887824411E-2</v>
      </c>
      <c r="AS12" s="4"/>
    </row>
    <row r="13" spans="2:48">
      <c r="B13" s="104" t="s">
        <v>32</v>
      </c>
      <c r="C13" s="85"/>
      <c r="D13" s="85"/>
      <c r="E13" s="85"/>
      <c r="F13" s="85"/>
      <c r="G13" s="85"/>
      <c r="H13" s="85"/>
      <c r="I13" s="94"/>
      <c r="J13" s="96"/>
      <c r="K13" s="94">
        <v>50911.24454</v>
      </c>
      <c r="L13" s="85"/>
      <c r="M13" s="95">
        <v>0.57038176729602308</v>
      </c>
      <c r="N13" s="95">
        <v>2.2654545346787684E-2</v>
      </c>
    </row>
    <row r="14" spans="2:48">
      <c r="B14" s="108" t="s">
        <v>897</v>
      </c>
      <c r="C14" s="87" t="s">
        <v>898</v>
      </c>
      <c r="D14" s="100" t="s">
        <v>128</v>
      </c>
      <c r="E14" s="100" t="s">
        <v>1565</v>
      </c>
      <c r="F14" s="87" t="s">
        <v>899</v>
      </c>
      <c r="G14" s="100" t="s">
        <v>685</v>
      </c>
      <c r="H14" s="100" t="s">
        <v>251</v>
      </c>
      <c r="I14" s="97">
        <v>322713.28000000003</v>
      </c>
      <c r="J14" s="99">
        <v>240.3</v>
      </c>
      <c r="K14" s="97">
        <v>775.48000999999999</v>
      </c>
      <c r="L14" s="98">
        <v>9.677051580683756E-5</v>
      </c>
      <c r="M14" s="98">
        <v>8.6880543306894712E-3</v>
      </c>
      <c r="N14" s="98">
        <v>3.4507400498271862E-4</v>
      </c>
    </row>
    <row r="15" spans="2:48">
      <c r="B15" s="108" t="s">
        <v>900</v>
      </c>
      <c r="C15" s="87" t="s">
        <v>901</v>
      </c>
      <c r="D15" s="100" t="s">
        <v>128</v>
      </c>
      <c r="E15" s="100" t="s">
        <v>1565</v>
      </c>
      <c r="F15" s="87" t="s">
        <v>902</v>
      </c>
      <c r="G15" s="100" t="s">
        <v>196</v>
      </c>
      <c r="H15" s="100" t="s">
        <v>251</v>
      </c>
      <c r="I15" s="97">
        <v>22148.17</v>
      </c>
      <c r="J15" s="99">
        <v>3955</v>
      </c>
      <c r="K15" s="97">
        <v>875.96011999999996</v>
      </c>
      <c r="L15" s="98">
        <v>4.0740733021810141E-5</v>
      </c>
      <c r="M15" s="98">
        <v>9.8137785835089014E-3</v>
      </c>
      <c r="N15" s="98">
        <v>3.8978576225780827E-4</v>
      </c>
    </row>
    <row r="16" spans="2:48" ht="20.25">
      <c r="B16" s="108" t="s">
        <v>903</v>
      </c>
      <c r="C16" s="87" t="s">
        <v>904</v>
      </c>
      <c r="D16" s="100" t="s">
        <v>128</v>
      </c>
      <c r="E16" s="100" t="s">
        <v>1565</v>
      </c>
      <c r="F16" s="87" t="s">
        <v>905</v>
      </c>
      <c r="G16" s="100" t="s">
        <v>871</v>
      </c>
      <c r="H16" s="100" t="s">
        <v>251</v>
      </c>
      <c r="I16" s="97">
        <v>16633.45</v>
      </c>
      <c r="J16" s="99">
        <v>14220</v>
      </c>
      <c r="K16" s="97">
        <v>2365.2765899999999</v>
      </c>
      <c r="L16" s="98">
        <v>3.3921176399355463E-4</v>
      </c>
      <c r="M16" s="98">
        <v>2.6499266591060062E-2</v>
      </c>
      <c r="N16" s="98">
        <v>1.052503552997024E-3</v>
      </c>
      <c r="AR16" s="4"/>
    </row>
    <row r="17" spans="2:14">
      <c r="B17" s="108" t="s">
        <v>906</v>
      </c>
      <c r="C17" s="87" t="s">
        <v>907</v>
      </c>
      <c r="D17" s="100" t="s">
        <v>128</v>
      </c>
      <c r="E17" s="100" t="s">
        <v>1565</v>
      </c>
      <c r="F17" s="87" t="s">
        <v>694</v>
      </c>
      <c r="G17" s="100" t="s">
        <v>695</v>
      </c>
      <c r="H17" s="100" t="s">
        <v>251</v>
      </c>
      <c r="I17" s="97">
        <v>6454.11</v>
      </c>
      <c r="J17" s="99">
        <v>34280</v>
      </c>
      <c r="K17" s="97">
        <v>2212.4689100000001</v>
      </c>
      <c r="L17" s="98">
        <v>1.5104563030847654E-4</v>
      </c>
      <c r="M17" s="98">
        <v>2.4787292834332782E-2</v>
      </c>
      <c r="N17" s="98">
        <v>9.8450701220970235E-4</v>
      </c>
    </row>
    <row r="18" spans="2:14">
      <c r="B18" s="108" t="s">
        <v>908</v>
      </c>
      <c r="C18" s="87" t="s">
        <v>909</v>
      </c>
      <c r="D18" s="100" t="s">
        <v>128</v>
      </c>
      <c r="E18" s="100" t="s">
        <v>1565</v>
      </c>
      <c r="F18" s="87" t="s">
        <v>910</v>
      </c>
      <c r="G18" s="100" t="s">
        <v>753</v>
      </c>
      <c r="H18" s="100" t="s">
        <v>251</v>
      </c>
      <c r="I18" s="97">
        <v>2446.5100000000002</v>
      </c>
      <c r="J18" s="99">
        <v>6673</v>
      </c>
      <c r="K18" s="97">
        <v>163.25560999999999</v>
      </c>
      <c r="L18" s="98">
        <v>2.2111458212940185E-5</v>
      </c>
      <c r="M18" s="98">
        <v>1.8290266559802763E-3</v>
      </c>
      <c r="N18" s="98">
        <v>7.2645672940810897E-5</v>
      </c>
    </row>
    <row r="19" spans="2:14">
      <c r="B19" s="108" t="s">
        <v>911</v>
      </c>
      <c r="C19" s="87" t="s">
        <v>912</v>
      </c>
      <c r="D19" s="100" t="s">
        <v>128</v>
      </c>
      <c r="E19" s="100" t="s">
        <v>1565</v>
      </c>
      <c r="F19" s="87" t="s">
        <v>396</v>
      </c>
      <c r="G19" s="100" t="s">
        <v>397</v>
      </c>
      <c r="H19" s="100" t="s">
        <v>251</v>
      </c>
      <c r="I19" s="97">
        <v>223609.29</v>
      </c>
      <c r="J19" s="99">
        <v>857</v>
      </c>
      <c r="K19" s="97">
        <v>1916.3316200000002</v>
      </c>
      <c r="L19" s="98">
        <v>8.0968907358534297E-5</v>
      </c>
      <c r="M19" s="98">
        <v>2.1469532438596541E-2</v>
      </c>
      <c r="N19" s="98">
        <v>8.5273149334748333E-4</v>
      </c>
    </row>
    <row r="20" spans="2:14">
      <c r="B20" s="108" t="s">
        <v>913</v>
      </c>
      <c r="C20" s="87" t="s">
        <v>914</v>
      </c>
      <c r="D20" s="100" t="s">
        <v>128</v>
      </c>
      <c r="E20" s="100" t="s">
        <v>1565</v>
      </c>
      <c r="F20" s="87" t="s">
        <v>355</v>
      </c>
      <c r="G20" s="100" t="s">
        <v>332</v>
      </c>
      <c r="H20" s="100" t="s">
        <v>251</v>
      </c>
      <c r="I20" s="97">
        <v>11393.11</v>
      </c>
      <c r="J20" s="99">
        <v>4594</v>
      </c>
      <c r="K20" s="97">
        <v>523.39946999999995</v>
      </c>
      <c r="L20" s="98">
        <v>1.1355631872567778E-4</v>
      </c>
      <c r="M20" s="98">
        <v>5.8638816905339361E-3</v>
      </c>
      <c r="N20" s="98">
        <v>2.3290291044218182E-4</v>
      </c>
    </row>
    <row r="21" spans="2:14">
      <c r="B21" s="108" t="s">
        <v>915</v>
      </c>
      <c r="C21" s="87" t="s">
        <v>916</v>
      </c>
      <c r="D21" s="100" t="s">
        <v>128</v>
      </c>
      <c r="E21" s="100" t="s">
        <v>1565</v>
      </c>
      <c r="F21" s="87" t="s">
        <v>457</v>
      </c>
      <c r="G21" s="100" t="s">
        <v>377</v>
      </c>
      <c r="H21" s="100" t="s">
        <v>251</v>
      </c>
      <c r="I21" s="97">
        <v>17949.71</v>
      </c>
      <c r="J21" s="99">
        <v>3468</v>
      </c>
      <c r="K21" s="97">
        <v>622.49593999999991</v>
      </c>
      <c r="L21" s="98">
        <v>1.0058980763891901E-4</v>
      </c>
      <c r="M21" s="98">
        <v>6.974104396776923E-3</v>
      </c>
      <c r="N21" s="98">
        <v>2.7699897396617879E-4</v>
      </c>
    </row>
    <row r="22" spans="2:14">
      <c r="B22" s="108" t="s">
        <v>917</v>
      </c>
      <c r="C22" s="87" t="s">
        <v>918</v>
      </c>
      <c r="D22" s="100" t="s">
        <v>128</v>
      </c>
      <c r="E22" s="100" t="s">
        <v>1565</v>
      </c>
      <c r="F22" s="87" t="s">
        <v>465</v>
      </c>
      <c r="G22" s="100" t="s">
        <v>332</v>
      </c>
      <c r="H22" s="100" t="s">
        <v>251</v>
      </c>
      <c r="I22" s="97">
        <v>125331.53</v>
      </c>
      <c r="J22" s="99">
        <v>706</v>
      </c>
      <c r="K22" s="97">
        <v>884.84059999999999</v>
      </c>
      <c r="L22" s="98">
        <v>1.1892511774906583E-4</v>
      </c>
      <c r="M22" s="98">
        <v>9.9132706293742767E-3</v>
      </c>
      <c r="N22" s="98">
        <v>3.9373740867067837E-4</v>
      </c>
    </row>
    <row r="23" spans="2:14">
      <c r="B23" s="108" t="s">
        <v>919</v>
      </c>
      <c r="C23" s="87" t="s">
        <v>920</v>
      </c>
      <c r="D23" s="100" t="s">
        <v>128</v>
      </c>
      <c r="E23" s="100" t="s">
        <v>1565</v>
      </c>
      <c r="F23" s="87" t="s">
        <v>921</v>
      </c>
      <c r="G23" s="100" t="s">
        <v>685</v>
      </c>
      <c r="H23" s="100" t="s">
        <v>251</v>
      </c>
      <c r="I23" s="97">
        <v>25892.9</v>
      </c>
      <c r="J23" s="99">
        <v>1240</v>
      </c>
      <c r="K23" s="97">
        <v>321.07196000000005</v>
      </c>
      <c r="L23" s="98">
        <v>4.7339064526268174E-5</v>
      </c>
      <c r="M23" s="98">
        <v>3.5971148147854346E-3</v>
      </c>
      <c r="N23" s="98">
        <v>1.4287097758309883E-4</v>
      </c>
    </row>
    <row r="24" spans="2:14">
      <c r="B24" s="108" t="s">
        <v>922</v>
      </c>
      <c r="C24" s="87" t="s">
        <v>923</v>
      </c>
      <c r="D24" s="100" t="s">
        <v>128</v>
      </c>
      <c r="E24" s="100" t="s">
        <v>1565</v>
      </c>
      <c r="F24" s="87" t="s">
        <v>924</v>
      </c>
      <c r="G24" s="100" t="s">
        <v>436</v>
      </c>
      <c r="H24" s="100" t="s">
        <v>251</v>
      </c>
      <c r="I24" s="97">
        <v>24468.45</v>
      </c>
      <c r="J24" s="99">
        <v>25450</v>
      </c>
      <c r="K24" s="97">
        <v>6227.2205300000005</v>
      </c>
      <c r="L24" s="98">
        <v>2.4101613061410111E-5</v>
      </c>
      <c r="M24" s="98">
        <v>6.9766376432868829E-2</v>
      </c>
      <c r="N24" s="98">
        <v>2.7709958999429371E-3</v>
      </c>
    </row>
    <row r="25" spans="2:14">
      <c r="B25" s="108" t="s">
        <v>925</v>
      </c>
      <c r="C25" s="87" t="s">
        <v>926</v>
      </c>
      <c r="D25" s="100" t="s">
        <v>128</v>
      </c>
      <c r="E25" s="100" t="s">
        <v>1565</v>
      </c>
      <c r="F25" s="87" t="s">
        <v>927</v>
      </c>
      <c r="G25" s="100" t="s">
        <v>685</v>
      </c>
      <c r="H25" s="100" t="s">
        <v>251</v>
      </c>
      <c r="I25" s="97">
        <v>5782046.5800000001</v>
      </c>
      <c r="J25" s="99">
        <v>67.2</v>
      </c>
      <c r="K25" s="97">
        <v>3885.5353</v>
      </c>
      <c r="L25" s="98">
        <v>4.4641131455212964E-4</v>
      </c>
      <c r="M25" s="98">
        <v>4.3531414549566293E-2</v>
      </c>
      <c r="N25" s="98">
        <v>1.7289900580064329E-3</v>
      </c>
    </row>
    <row r="26" spans="2:14">
      <c r="B26" s="108" t="s">
        <v>928</v>
      </c>
      <c r="C26" s="87" t="s">
        <v>929</v>
      </c>
      <c r="D26" s="100" t="s">
        <v>128</v>
      </c>
      <c r="E26" s="100" t="s">
        <v>1565</v>
      </c>
      <c r="F26" s="87" t="s">
        <v>821</v>
      </c>
      <c r="G26" s="100" t="s">
        <v>436</v>
      </c>
      <c r="H26" s="100" t="s">
        <v>251</v>
      </c>
      <c r="I26" s="97">
        <v>138201.29999999999</v>
      </c>
      <c r="J26" s="99">
        <v>1581</v>
      </c>
      <c r="K26" s="97">
        <v>2184.9625499999997</v>
      </c>
      <c r="L26" s="98">
        <v>1.0838342859253053E-4</v>
      </c>
      <c r="M26" s="98">
        <v>2.4479126605625602E-2</v>
      </c>
      <c r="N26" s="98">
        <v>9.7226719985438886E-4</v>
      </c>
    </row>
    <row r="27" spans="2:14">
      <c r="B27" s="108" t="s">
        <v>930</v>
      </c>
      <c r="C27" s="87" t="s">
        <v>931</v>
      </c>
      <c r="D27" s="100" t="s">
        <v>128</v>
      </c>
      <c r="E27" s="100" t="s">
        <v>1565</v>
      </c>
      <c r="F27" s="87" t="s">
        <v>331</v>
      </c>
      <c r="G27" s="100" t="s">
        <v>332</v>
      </c>
      <c r="H27" s="100" t="s">
        <v>251</v>
      </c>
      <c r="I27" s="97">
        <v>176501.8</v>
      </c>
      <c r="J27" s="99">
        <v>1350</v>
      </c>
      <c r="K27" s="97">
        <v>2382.7743</v>
      </c>
      <c r="L27" s="98">
        <v>1.1975985992361967E-4</v>
      </c>
      <c r="M27" s="98">
        <v>2.6695301373623508E-2</v>
      </c>
      <c r="N27" s="98">
        <v>1.0602897045288039E-3</v>
      </c>
    </row>
    <row r="28" spans="2:14">
      <c r="B28" s="108" t="s">
        <v>932</v>
      </c>
      <c r="C28" s="87" t="s">
        <v>933</v>
      </c>
      <c r="D28" s="100" t="s">
        <v>128</v>
      </c>
      <c r="E28" s="100" t="s">
        <v>1565</v>
      </c>
      <c r="F28" s="87" t="s">
        <v>337</v>
      </c>
      <c r="G28" s="100" t="s">
        <v>332</v>
      </c>
      <c r="H28" s="100" t="s">
        <v>251</v>
      </c>
      <c r="I28" s="97">
        <v>30380.66</v>
      </c>
      <c r="J28" s="99">
        <v>4650</v>
      </c>
      <c r="K28" s="97">
        <v>1412.7006899999999</v>
      </c>
      <c r="L28" s="98">
        <v>1.3101870601146823E-4</v>
      </c>
      <c r="M28" s="98">
        <v>1.5827126669225818E-2</v>
      </c>
      <c r="N28" s="98">
        <v>6.2862521103561396E-4</v>
      </c>
    </row>
    <row r="29" spans="2:14">
      <c r="B29" s="108" t="s">
        <v>934</v>
      </c>
      <c r="C29" s="87" t="s">
        <v>935</v>
      </c>
      <c r="D29" s="100" t="s">
        <v>128</v>
      </c>
      <c r="E29" s="100" t="s">
        <v>1565</v>
      </c>
      <c r="F29" s="87"/>
      <c r="G29" s="100" t="s">
        <v>936</v>
      </c>
      <c r="H29" s="100" t="s">
        <v>251</v>
      </c>
      <c r="I29" s="97">
        <v>8099</v>
      </c>
      <c r="J29" s="99">
        <v>21100</v>
      </c>
      <c r="K29" s="97">
        <v>1708.8889999999999</v>
      </c>
      <c r="L29" s="98">
        <v>1.6470121890269809E-5</v>
      </c>
      <c r="M29" s="98">
        <v>1.9145458665166107E-2</v>
      </c>
      <c r="N29" s="98">
        <v>7.6042343283731198E-4</v>
      </c>
    </row>
    <row r="30" spans="2:14">
      <c r="B30" s="108" t="s">
        <v>937</v>
      </c>
      <c r="C30" s="87" t="s">
        <v>938</v>
      </c>
      <c r="D30" s="100" t="s">
        <v>128</v>
      </c>
      <c r="E30" s="100" t="s">
        <v>1565</v>
      </c>
      <c r="F30" s="87" t="s">
        <v>489</v>
      </c>
      <c r="G30" s="100" t="s">
        <v>377</v>
      </c>
      <c r="H30" s="100" t="s">
        <v>251</v>
      </c>
      <c r="I30" s="97">
        <v>13469.09</v>
      </c>
      <c r="J30" s="99">
        <v>12450</v>
      </c>
      <c r="K30" s="97">
        <v>1676.9017099999999</v>
      </c>
      <c r="L30" s="98">
        <v>3.0330298094464298E-4</v>
      </c>
      <c r="M30" s="98">
        <v>1.8787090544998161E-2</v>
      </c>
      <c r="N30" s="98">
        <v>7.461896909916083E-4</v>
      </c>
    </row>
    <row r="31" spans="2:14">
      <c r="B31" s="108" t="s">
        <v>939</v>
      </c>
      <c r="C31" s="87" t="s">
        <v>940</v>
      </c>
      <c r="D31" s="100" t="s">
        <v>128</v>
      </c>
      <c r="E31" s="100" t="s">
        <v>1565</v>
      </c>
      <c r="F31" s="87" t="s">
        <v>941</v>
      </c>
      <c r="G31" s="100" t="s">
        <v>199</v>
      </c>
      <c r="H31" s="100" t="s">
        <v>251</v>
      </c>
      <c r="I31" s="97">
        <v>9387.39</v>
      </c>
      <c r="J31" s="99">
        <v>22450</v>
      </c>
      <c r="K31" s="97">
        <v>2107.4690599999999</v>
      </c>
      <c r="L31" s="98">
        <v>1.5483841278004639E-4</v>
      </c>
      <c r="M31" s="98">
        <v>2.3610931884017316E-2</v>
      </c>
      <c r="N31" s="98">
        <v>9.3778405572487328E-4</v>
      </c>
    </row>
    <row r="32" spans="2:14">
      <c r="B32" s="108" t="s">
        <v>942</v>
      </c>
      <c r="C32" s="87" t="s">
        <v>943</v>
      </c>
      <c r="D32" s="100" t="s">
        <v>128</v>
      </c>
      <c r="E32" s="100" t="s">
        <v>1565</v>
      </c>
      <c r="F32" s="87" t="s">
        <v>346</v>
      </c>
      <c r="G32" s="100" t="s">
        <v>332</v>
      </c>
      <c r="H32" s="100" t="s">
        <v>251</v>
      </c>
      <c r="I32" s="97">
        <v>206825.44</v>
      </c>
      <c r="J32" s="99">
        <v>2010</v>
      </c>
      <c r="K32" s="97">
        <v>4157.1913399999994</v>
      </c>
      <c r="L32" s="98">
        <v>1.5559859788511529E-4</v>
      </c>
      <c r="M32" s="98">
        <v>4.6574900396196876E-2</v>
      </c>
      <c r="N32" s="98">
        <v>1.8498718815115227E-3</v>
      </c>
    </row>
    <row r="33" spans="2:14">
      <c r="B33" s="108" t="s">
        <v>944</v>
      </c>
      <c r="C33" s="87" t="s">
        <v>945</v>
      </c>
      <c r="D33" s="100" t="s">
        <v>128</v>
      </c>
      <c r="E33" s="100" t="s">
        <v>1565</v>
      </c>
      <c r="F33" s="87" t="s">
        <v>742</v>
      </c>
      <c r="G33" s="100" t="s">
        <v>486</v>
      </c>
      <c r="H33" s="100" t="s">
        <v>251</v>
      </c>
      <c r="I33" s="97">
        <v>2700.6</v>
      </c>
      <c r="J33" s="99">
        <v>61190</v>
      </c>
      <c r="K33" s="97">
        <v>1697.75316</v>
      </c>
      <c r="L33" s="98">
        <v>2.6621188064410145E-4</v>
      </c>
      <c r="M33" s="98">
        <v>1.9020698798128573E-2</v>
      </c>
      <c r="N33" s="98">
        <v>7.5546819368466544E-4</v>
      </c>
    </row>
    <row r="34" spans="2:14">
      <c r="B34" s="108" t="s">
        <v>946</v>
      </c>
      <c r="C34" s="87" t="s">
        <v>947</v>
      </c>
      <c r="D34" s="100" t="s">
        <v>128</v>
      </c>
      <c r="E34" s="100" t="s">
        <v>1565</v>
      </c>
      <c r="F34" s="87" t="s">
        <v>948</v>
      </c>
      <c r="G34" s="100" t="s">
        <v>753</v>
      </c>
      <c r="H34" s="100" t="s">
        <v>251</v>
      </c>
      <c r="I34" s="97">
        <v>12107.07</v>
      </c>
      <c r="J34" s="99">
        <v>20900</v>
      </c>
      <c r="K34" s="97">
        <v>2530.37763</v>
      </c>
      <c r="L34" s="98">
        <v>2.0616706546915066E-4</v>
      </c>
      <c r="M34" s="98">
        <v>2.8348968436467187E-2</v>
      </c>
      <c r="N34" s="98">
        <v>1.1259704075451018E-3</v>
      </c>
    </row>
    <row r="35" spans="2:14">
      <c r="B35" s="108" t="s">
        <v>949</v>
      </c>
      <c r="C35" s="87" t="s">
        <v>950</v>
      </c>
      <c r="D35" s="100" t="s">
        <v>128</v>
      </c>
      <c r="E35" s="100" t="s">
        <v>1565</v>
      </c>
      <c r="F35" s="87" t="s">
        <v>951</v>
      </c>
      <c r="G35" s="100" t="s">
        <v>436</v>
      </c>
      <c r="H35" s="100" t="s">
        <v>251</v>
      </c>
      <c r="I35" s="97">
        <v>9091.94</v>
      </c>
      <c r="J35" s="99">
        <v>56500</v>
      </c>
      <c r="K35" s="97">
        <v>5136.9460999999992</v>
      </c>
      <c r="L35" s="98">
        <v>6.4681358898583866E-5</v>
      </c>
      <c r="M35" s="98">
        <v>5.7551537415675459E-2</v>
      </c>
      <c r="N35" s="98">
        <v>2.2858443044938793E-3</v>
      </c>
    </row>
    <row r="36" spans="2:14">
      <c r="B36" s="108" t="s">
        <v>952</v>
      </c>
      <c r="C36" s="87" t="s">
        <v>953</v>
      </c>
      <c r="D36" s="100" t="s">
        <v>128</v>
      </c>
      <c r="E36" s="100" t="s">
        <v>1565</v>
      </c>
      <c r="F36" s="87" t="s">
        <v>528</v>
      </c>
      <c r="G36" s="100" t="s">
        <v>486</v>
      </c>
      <c r="H36" s="100" t="s">
        <v>251</v>
      </c>
      <c r="I36" s="97">
        <v>473.2</v>
      </c>
      <c r="J36" s="99">
        <v>78010</v>
      </c>
      <c r="K36" s="97">
        <v>369.14332000000002</v>
      </c>
      <c r="L36" s="98">
        <v>3.9487315784620556E-5</v>
      </c>
      <c r="M36" s="98">
        <v>4.1356800673315736E-3</v>
      </c>
      <c r="N36" s="98">
        <v>1.6426182777428048E-4</v>
      </c>
    </row>
    <row r="37" spans="2:14">
      <c r="B37" s="108" t="s">
        <v>954</v>
      </c>
      <c r="C37" s="87" t="s">
        <v>955</v>
      </c>
      <c r="D37" s="100" t="s">
        <v>128</v>
      </c>
      <c r="E37" s="100" t="s">
        <v>1565</v>
      </c>
      <c r="F37" s="87" t="s">
        <v>376</v>
      </c>
      <c r="G37" s="100" t="s">
        <v>377</v>
      </c>
      <c r="H37" s="100" t="s">
        <v>251</v>
      </c>
      <c r="I37" s="97">
        <v>22875.77</v>
      </c>
      <c r="J37" s="99">
        <v>14500</v>
      </c>
      <c r="K37" s="97">
        <v>3316.9866499999998</v>
      </c>
      <c r="L37" s="98">
        <v>1.8863073620160043E-4</v>
      </c>
      <c r="M37" s="98">
        <v>3.7161706114605918E-2</v>
      </c>
      <c r="N37" s="98">
        <v>1.4759966124590512E-3</v>
      </c>
    </row>
    <row r="38" spans="2:14">
      <c r="B38" s="108" t="s">
        <v>956</v>
      </c>
      <c r="C38" s="87" t="s">
        <v>957</v>
      </c>
      <c r="D38" s="100" t="s">
        <v>128</v>
      </c>
      <c r="E38" s="100" t="s">
        <v>1565</v>
      </c>
      <c r="F38" s="87" t="s">
        <v>958</v>
      </c>
      <c r="G38" s="100" t="s">
        <v>753</v>
      </c>
      <c r="H38" s="100" t="s">
        <v>251</v>
      </c>
      <c r="I38" s="97">
        <v>25121.87</v>
      </c>
      <c r="J38" s="99">
        <v>5795</v>
      </c>
      <c r="K38" s="97">
        <v>1455.8123700000001</v>
      </c>
      <c r="L38" s="98">
        <v>2.34102170014035E-4</v>
      </c>
      <c r="M38" s="98">
        <v>1.6310126376887269E-2</v>
      </c>
      <c r="N38" s="98">
        <v>6.4780909699952609E-4</v>
      </c>
    </row>
    <row r="39" spans="2:14">
      <c r="B39" s="109"/>
      <c r="C39" s="87"/>
      <c r="D39" s="87"/>
      <c r="E39" s="87"/>
      <c r="F39" s="87"/>
      <c r="G39" s="87"/>
      <c r="H39" s="87"/>
      <c r="I39" s="97"/>
      <c r="J39" s="99"/>
      <c r="K39" s="87"/>
      <c r="L39" s="87"/>
      <c r="M39" s="98"/>
      <c r="N39" s="87"/>
    </row>
    <row r="40" spans="2:14">
      <c r="B40" s="107" t="s">
        <v>34</v>
      </c>
      <c r="C40" s="85"/>
      <c r="D40" s="85"/>
      <c r="E40" s="85"/>
      <c r="F40" s="85"/>
      <c r="G40" s="85"/>
      <c r="H40" s="85"/>
      <c r="I40" s="94"/>
      <c r="J40" s="96"/>
      <c r="K40" s="94">
        <v>14098.331109999997</v>
      </c>
      <c r="L40" s="85"/>
      <c r="M40" s="95">
        <v>0.15794999880877597</v>
      </c>
      <c r="N40" s="95">
        <v>6.273491923666938E-3</v>
      </c>
    </row>
    <row r="41" spans="2:14">
      <c r="B41" s="108" t="s">
        <v>959</v>
      </c>
      <c r="C41" s="87" t="s">
        <v>960</v>
      </c>
      <c r="D41" s="100" t="s">
        <v>128</v>
      </c>
      <c r="E41" s="100" t="s">
        <v>1565</v>
      </c>
      <c r="F41" s="87" t="s">
        <v>777</v>
      </c>
      <c r="G41" s="100" t="s">
        <v>778</v>
      </c>
      <c r="H41" s="100" t="s">
        <v>251</v>
      </c>
      <c r="I41" s="97">
        <v>80290.91</v>
      </c>
      <c r="J41" s="99">
        <v>347.3</v>
      </c>
      <c r="K41" s="97">
        <v>278.85033000000004</v>
      </c>
      <c r="L41" s="98">
        <v>2.7416553667287009E-4</v>
      </c>
      <c r="M41" s="98">
        <v>3.1240867410246829E-3</v>
      </c>
      <c r="N41" s="98">
        <v>1.2408314711278339E-4</v>
      </c>
    </row>
    <row r="42" spans="2:14">
      <c r="B42" s="108" t="s">
        <v>961</v>
      </c>
      <c r="C42" s="87" t="s">
        <v>962</v>
      </c>
      <c r="D42" s="100" t="s">
        <v>128</v>
      </c>
      <c r="E42" s="100" t="s">
        <v>1565</v>
      </c>
      <c r="F42" s="87" t="s">
        <v>963</v>
      </c>
      <c r="G42" s="100" t="s">
        <v>964</v>
      </c>
      <c r="H42" s="100" t="s">
        <v>251</v>
      </c>
      <c r="I42" s="97">
        <v>5691.84</v>
      </c>
      <c r="J42" s="99">
        <v>3112</v>
      </c>
      <c r="K42" s="97">
        <v>177.13005999999999</v>
      </c>
      <c r="L42" s="98">
        <v>2.2404971240765661E-4</v>
      </c>
      <c r="M42" s="98">
        <v>1.9844684131552093E-3</v>
      </c>
      <c r="N42" s="98">
        <v>7.8819541985394626E-5</v>
      </c>
    </row>
    <row r="43" spans="2:14">
      <c r="B43" s="108" t="s">
        <v>965</v>
      </c>
      <c r="C43" s="87" t="s">
        <v>966</v>
      </c>
      <c r="D43" s="100" t="s">
        <v>128</v>
      </c>
      <c r="E43" s="100" t="s">
        <v>1565</v>
      </c>
      <c r="F43" s="87" t="s">
        <v>967</v>
      </c>
      <c r="G43" s="100" t="s">
        <v>968</v>
      </c>
      <c r="H43" s="100" t="s">
        <v>251</v>
      </c>
      <c r="I43" s="97">
        <v>0.12</v>
      </c>
      <c r="J43" s="99">
        <v>9648</v>
      </c>
      <c r="K43" s="97">
        <v>1.158E-2</v>
      </c>
      <c r="L43" s="98">
        <v>3.9865276626483356E-9</v>
      </c>
      <c r="M43" s="98">
        <v>1.2973599300049537E-7</v>
      </c>
      <c r="N43" s="98">
        <v>5.1528819907296921E-9</v>
      </c>
    </row>
    <row r="44" spans="2:14">
      <c r="B44" s="108" t="s">
        <v>969</v>
      </c>
      <c r="C44" s="87" t="s">
        <v>970</v>
      </c>
      <c r="D44" s="100" t="s">
        <v>128</v>
      </c>
      <c r="E44" s="100" t="s">
        <v>1565</v>
      </c>
      <c r="F44" s="87" t="s">
        <v>971</v>
      </c>
      <c r="G44" s="100" t="s">
        <v>417</v>
      </c>
      <c r="H44" s="100" t="s">
        <v>251</v>
      </c>
      <c r="I44" s="97">
        <v>392.8</v>
      </c>
      <c r="J44" s="99">
        <v>17700</v>
      </c>
      <c r="K44" s="97">
        <v>69.525600000000011</v>
      </c>
      <c r="L44" s="98">
        <v>2.7223065088421943E-5</v>
      </c>
      <c r="M44" s="98">
        <v>7.7892683548836284E-4</v>
      </c>
      <c r="N44" s="98">
        <v>3.093758308589606E-5</v>
      </c>
    </row>
    <row r="45" spans="2:14">
      <c r="B45" s="108" t="s">
        <v>972</v>
      </c>
      <c r="C45" s="87" t="s">
        <v>973</v>
      </c>
      <c r="D45" s="100" t="s">
        <v>128</v>
      </c>
      <c r="E45" s="100" t="s">
        <v>1565</v>
      </c>
      <c r="F45" s="87" t="s">
        <v>974</v>
      </c>
      <c r="G45" s="100" t="s">
        <v>975</v>
      </c>
      <c r="H45" s="100" t="s">
        <v>251</v>
      </c>
      <c r="I45" s="97">
        <v>30482.14</v>
      </c>
      <c r="J45" s="99">
        <v>926</v>
      </c>
      <c r="K45" s="97">
        <v>282.26461999999998</v>
      </c>
      <c r="L45" s="98">
        <v>2.8012846774787926E-4</v>
      </c>
      <c r="M45" s="98">
        <v>3.1623385807087634E-3</v>
      </c>
      <c r="N45" s="98">
        <v>1.2560244188412434E-4</v>
      </c>
    </row>
    <row r="46" spans="2:14">
      <c r="B46" s="108" t="s">
        <v>976</v>
      </c>
      <c r="C46" s="87" t="s">
        <v>977</v>
      </c>
      <c r="D46" s="100" t="s">
        <v>128</v>
      </c>
      <c r="E46" s="100" t="s">
        <v>1565</v>
      </c>
      <c r="F46" s="87" t="s">
        <v>978</v>
      </c>
      <c r="G46" s="100" t="s">
        <v>585</v>
      </c>
      <c r="H46" s="100" t="s">
        <v>251</v>
      </c>
      <c r="I46" s="97">
        <v>4666.51</v>
      </c>
      <c r="J46" s="99">
        <v>7290</v>
      </c>
      <c r="K46" s="97">
        <v>342.89515999999998</v>
      </c>
      <c r="L46" s="98">
        <v>2.2255264981590862E-4</v>
      </c>
      <c r="M46" s="98">
        <v>3.8416100239778701E-3</v>
      </c>
      <c r="N46" s="98">
        <v>1.525818907316387E-4</v>
      </c>
    </row>
    <row r="47" spans="2:14">
      <c r="B47" s="108" t="s">
        <v>979</v>
      </c>
      <c r="C47" s="87" t="s">
        <v>980</v>
      </c>
      <c r="D47" s="100" t="s">
        <v>128</v>
      </c>
      <c r="E47" s="100" t="s">
        <v>1565</v>
      </c>
      <c r="F47" s="87" t="s">
        <v>981</v>
      </c>
      <c r="G47" s="100" t="s">
        <v>199</v>
      </c>
      <c r="H47" s="100" t="s">
        <v>251</v>
      </c>
      <c r="I47" s="97">
        <v>3984.85</v>
      </c>
      <c r="J47" s="99">
        <v>2251</v>
      </c>
      <c r="K47" s="97">
        <v>89.698970000000003</v>
      </c>
      <c r="L47" s="98">
        <v>1.1883390239072095E-4</v>
      </c>
      <c r="M47" s="98">
        <v>1.004938250783389E-3</v>
      </c>
      <c r="N47" s="98">
        <v>3.9914352944732554E-5</v>
      </c>
    </row>
    <row r="48" spans="2:14">
      <c r="B48" s="108" t="s">
        <v>982</v>
      </c>
      <c r="C48" s="87" t="s">
        <v>983</v>
      </c>
      <c r="D48" s="100" t="s">
        <v>128</v>
      </c>
      <c r="E48" s="100" t="s">
        <v>1565</v>
      </c>
      <c r="F48" s="87" t="s">
        <v>984</v>
      </c>
      <c r="G48" s="100" t="s">
        <v>377</v>
      </c>
      <c r="H48" s="100" t="s">
        <v>251</v>
      </c>
      <c r="I48" s="97">
        <v>26940.51</v>
      </c>
      <c r="J48" s="99">
        <v>2820</v>
      </c>
      <c r="K48" s="97">
        <v>759.72238000000004</v>
      </c>
      <c r="L48" s="98">
        <v>1.8026306185908961E-4</v>
      </c>
      <c r="M48" s="98">
        <v>8.5115144537132714E-3</v>
      </c>
      <c r="N48" s="98">
        <v>3.3806215629156306E-4</v>
      </c>
    </row>
    <row r="49" spans="2:14">
      <c r="B49" s="108" t="s">
        <v>985</v>
      </c>
      <c r="C49" s="87" t="s">
        <v>986</v>
      </c>
      <c r="D49" s="100" t="s">
        <v>128</v>
      </c>
      <c r="E49" s="100" t="s">
        <v>1565</v>
      </c>
      <c r="F49" s="87" t="s">
        <v>987</v>
      </c>
      <c r="G49" s="100" t="s">
        <v>486</v>
      </c>
      <c r="H49" s="100" t="s">
        <v>251</v>
      </c>
      <c r="I49" s="97">
        <v>2795.84</v>
      </c>
      <c r="J49" s="99">
        <v>2787</v>
      </c>
      <c r="K49" s="97">
        <v>77.920059999999992</v>
      </c>
      <c r="L49" s="98">
        <v>1.013911436150296E-4</v>
      </c>
      <c r="M49" s="98">
        <v>8.7297377882194973E-4</v>
      </c>
      <c r="N49" s="98">
        <v>3.4672959748754492E-5</v>
      </c>
    </row>
    <row r="50" spans="2:14">
      <c r="B50" s="108" t="s">
        <v>988</v>
      </c>
      <c r="C50" s="87" t="s">
        <v>989</v>
      </c>
      <c r="D50" s="100" t="s">
        <v>128</v>
      </c>
      <c r="E50" s="100" t="s">
        <v>1565</v>
      </c>
      <c r="F50" s="87" t="s">
        <v>990</v>
      </c>
      <c r="G50" s="100" t="s">
        <v>486</v>
      </c>
      <c r="H50" s="100" t="s">
        <v>251</v>
      </c>
      <c r="I50" s="97">
        <v>944.95</v>
      </c>
      <c r="J50" s="99">
        <v>48000</v>
      </c>
      <c r="K50" s="97">
        <v>453.57600000000002</v>
      </c>
      <c r="L50" s="98">
        <v>2.6363262008334022E-4</v>
      </c>
      <c r="M50" s="98">
        <v>5.0816176823137039E-3</v>
      </c>
      <c r="N50" s="98">
        <v>2.0183278081409422E-4</v>
      </c>
    </row>
    <row r="51" spans="2:14">
      <c r="B51" s="108" t="s">
        <v>991</v>
      </c>
      <c r="C51" s="87" t="s">
        <v>992</v>
      </c>
      <c r="D51" s="100" t="s">
        <v>128</v>
      </c>
      <c r="E51" s="100" t="s">
        <v>1565</v>
      </c>
      <c r="F51" s="87" t="s">
        <v>993</v>
      </c>
      <c r="G51" s="100" t="s">
        <v>377</v>
      </c>
      <c r="H51" s="100" t="s">
        <v>251</v>
      </c>
      <c r="I51" s="97">
        <v>1282.24</v>
      </c>
      <c r="J51" s="99">
        <v>7798</v>
      </c>
      <c r="K51" s="97">
        <v>99.989080000000001</v>
      </c>
      <c r="L51" s="98">
        <v>5.0080539587505768E-5</v>
      </c>
      <c r="M51" s="98">
        <v>1.1202230209849716E-3</v>
      </c>
      <c r="N51" s="98">
        <v>4.4493258169398141E-5</v>
      </c>
    </row>
    <row r="52" spans="2:14">
      <c r="B52" s="108" t="s">
        <v>994</v>
      </c>
      <c r="C52" s="87" t="s">
        <v>995</v>
      </c>
      <c r="D52" s="100" t="s">
        <v>128</v>
      </c>
      <c r="E52" s="100" t="s">
        <v>1565</v>
      </c>
      <c r="F52" s="87" t="s">
        <v>390</v>
      </c>
      <c r="G52" s="100" t="s">
        <v>377</v>
      </c>
      <c r="H52" s="100" t="s">
        <v>251</v>
      </c>
      <c r="I52" s="97">
        <v>864.54</v>
      </c>
      <c r="J52" s="99">
        <v>3499</v>
      </c>
      <c r="K52" s="97">
        <v>30.250250000000001</v>
      </c>
      <c r="L52" s="98">
        <v>8.9841166504007467E-6</v>
      </c>
      <c r="M52" s="98">
        <v>3.3890727307972669E-4</v>
      </c>
      <c r="N52" s="98">
        <v>1.3460791747847226E-5</v>
      </c>
    </row>
    <row r="53" spans="2:14">
      <c r="B53" s="108" t="s">
        <v>996</v>
      </c>
      <c r="C53" s="87" t="s">
        <v>997</v>
      </c>
      <c r="D53" s="100" t="s">
        <v>128</v>
      </c>
      <c r="E53" s="100" t="s">
        <v>1565</v>
      </c>
      <c r="F53" s="87" t="s">
        <v>623</v>
      </c>
      <c r="G53" s="100" t="s">
        <v>436</v>
      </c>
      <c r="H53" s="100" t="s">
        <v>251</v>
      </c>
      <c r="I53" s="97">
        <v>418407.01</v>
      </c>
      <c r="J53" s="99">
        <v>154</v>
      </c>
      <c r="K53" s="97">
        <v>644.34680000000003</v>
      </c>
      <c r="L53" s="98">
        <v>1.3086066745260296E-4</v>
      </c>
      <c r="M53" s="98">
        <v>7.2189094934966827E-3</v>
      </c>
      <c r="N53" s="98">
        <v>2.8672219529398161E-4</v>
      </c>
    </row>
    <row r="54" spans="2:14">
      <c r="B54" s="108" t="s">
        <v>998</v>
      </c>
      <c r="C54" s="87" t="s">
        <v>999</v>
      </c>
      <c r="D54" s="100" t="s">
        <v>128</v>
      </c>
      <c r="E54" s="100" t="s">
        <v>1565</v>
      </c>
      <c r="F54" s="87" t="s">
        <v>452</v>
      </c>
      <c r="G54" s="100" t="s">
        <v>377</v>
      </c>
      <c r="H54" s="100" t="s">
        <v>251</v>
      </c>
      <c r="I54" s="97">
        <v>400.62</v>
      </c>
      <c r="J54" s="99">
        <v>117400</v>
      </c>
      <c r="K54" s="97">
        <v>470.32787999999999</v>
      </c>
      <c r="L54" s="98">
        <v>1.9968747429887328E-4</v>
      </c>
      <c r="M54" s="98">
        <v>5.2692965930585343E-3</v>
      </c>
      <c r="N54" s="98">
        <v>2.0928705203713952E-4</v>
      </c>
    </row>
    <row r="55" spans="2:14">
      <c r="B55" s="108" t="s">
        <v>1000</v>
      </c>
      <c r="C55" s="87" t="s">
        <v>1001</v>
      </c>
      <c r="D55" s="100" t="s">
        <v>128</v>
      </c>
      <c r="E55" s="100" t="s">
        <v>1565</v>
      </c>
      <c r="F55" s="87" t="s">
        <v>1002</v>
      </c>
      <c r="G55" s="100" t="s">
        <v>159</v>
      </c>
      <c r="H55" s="100" t="s">
        <v>251</v>
      </c>
      <c r="I55" s="97">
        <v>12945.05</v>
      </c>
      <c r="J55" s="99">
        <v>3470</v>
      </c>
      <c r="K55" s="97">
        <v>458.25478000000004</v>
      </c>
      <c r="L55" s="98">
        <v>1.3889395708900377E-4</v>
      </c>
      <c r="M55" s="98">
        <v>5.1340361770745727E-3</v>
      </c>
      <c r="N55" s="98">
        <v>2.039147498296889E-4</v>
      </c>
    </row>
    <row r="56" spans="2:14">
      <c r="B56" s="108" t="s">
        <v>1003</v>
      </c>
      <c r="C56" s="87" t="s">
        <v>1004</v>
      </c>
      <c r="D56" s="100" t="s">
        <v>128</v>
      </c>
      <c r="E56" s="100" t="s">
        <v>1565</v>
      </c>
      <c r="F56" s="87" t="s">
        <v>1005</v>
      </c>
      <c r="G56" s="100" t="s">
        <v>194</v>
      </c>
      <c r="H56" s="100" t="s">
        <v>251</v>
      </c>
      <c r="I56" s="97">
        <v>9860.99</v>
      </c>
      <c r="J56" s="99">
        <v>10750</v>
      </c>
      <c r="K56" s="97">
        <v>1060.0564299999999</v>
      </c>
      <c r="L56" s="98">
        <v>3.8766771186223123E-4</v>
      </c>
      <c r="M56" s="98">
        <v>1.1876293055493099E-2</v>
      </c>
      <c r="N56" s="98">
        <v>4.7170515434405956E-4</v>
      </c>
    </row>
    <row r="57" spans="2:14">
      <c r="B57" s="108" t="s">
        <v>1006</v>
      </c>
      <c r="C57" s="87" t="s">
        <v>1007</v>
      </c>
      <c r="D57" s="100" t="s">
        <v>128</v>
      </c>
      <c r="E57" s="100" t="s">
        <v>1565</v>
      </c>
      <c r="F57" s="87" t="s">
        <v>432</v>
      </c>
      <c r="G57" s="100" t="s">
        <v>417</v>
      </c>
      <c r="H57" s="100" t="s">
        <v>251</v>
      </c>
      <c r="I57" s="97">
        <v>29834.54</v>
      </c>
      <c r="J57" s="99">
        <v>868</v>
      </c>
      <c r="K57" s="97">
        <v>258.96381000000002</v>
      </c>
      <c r="L57" s="98">
        <v>1.1946110363372686E-4</v>
      </c>
      <c r="M57" s="98">
        <v>2.9012890364025572E-3</v>
      </c>
      <c r="N57" s="98">
        <v>1.1523402010360499E-4</v>
      </c>
    </row>
    <row r="58" spans="2:14">
      <c r="B58" s="108" t="s">
        <v>1008</v>
      </c>
      <c r="C58" s="87" t="s">
        <v>1009</v>
      </c>
      <c r="D58" s="100" t="s">
        <v>128</v>
      </c>
      <c r="E58" s="100" t="s">
        <v>1565</v>
      </c>
      <c r="F58" s="87" t="s">
        <v>416</v>
      </c>
      <c r="G58" s="100" t="s">
        <v>417</v>
      </c>
      <c r="H58" s="100" t="s">
        <v>251</v>
      </c>
      <c r="I58" s="97">
        <v>32939.120000000003</v>
      </c>
      <c r="J58" s="99">
        <v>1493</v>
      </c>
      <c r="K58" s="97">
        <v>491.78106000000002</v>
      </c>
      <c r="L58" s="98">
        <v>1.5406373555962346E-4</v>
      </c>
      <c r="M58" s="98">
        <v>5.5096463003399127E-3</v>
      </c>
      <c r="N58" s="98">
        <v>2.1883331325180986E-4</v>
      </c>
    </row>
    <row r="59" spans="2:14">
      <c r="B59" s="108" t="s">
        <v>1010</v>
      </c>
      <c r="C59" s="87" t="s">
        <v>1011</v>
      </c>
      <c r="D59" s="100" t="s">
        <v>128</v>
      </c>
      <c r="E59" s="100" t="s">
        <v>1565</v>
      </c>
      <c r="F59" s="87" t="s">
        <v>420</v>
      </c>
      <c r="G59" s="100" t="s">
        <v>377</v>
      </c>
      <c r="H59" s="100" t="s">
        <v>251</v>
      </c>
      <c r="I59" s="97">
        <v>1034.3800000000001</v>
      </c>
      <c r="J59" s="99">
        <v>6880</v>
      </c>
      <c r="K59" s="97">
        <v>71.16534</v>
      </c>
      <c r="L59" s="98">
        <v>5.8239152691777404E-5</v>
      </c>
      <c r="M59" s="98">
        <v>7.9729758653867644E-4</v>
      </c>
      <c r="N59" s="98">
        <v>3.1667236515557458E-5</v>
      </c>
    </row>
    <row r="60" spans="2:14">
      <c r="B60" s="108" t="s">
        <v>1012</v>
      </c>
      <c r="C60" s="87" t="s">
        <v>1013</v>
      </c>
      <c r="D60" s="100" t="s">
        <v>128</v>
      </c>
      <c r="E60" s="100" t="s">
        <v>1565</v>
      </c>
      <c r="F60" s="87" t="s">
        <v>1014</v>
      </c>
      <c r="G60" s="100" t="s">
        <v>1015</v>
      </c>
      <c r="H60" s="100" t="s">
        <v>251</v>
      </c>
      <c r="I60" s="97">
        <v>28425.9</v>
      </c>
      <c r="J60" s="99">
        <v>4950</v>
      </c>
      <c r="K60" s="97">
        <v>1407.08205</v>
      </c>
      <c r="L60" s="98">
        <v>1.264346767958282E-3</v>
      </c>
      <c r="M60" s="98">
        <v>1.5764178496539091E-2</v>
      </c>
      <c r="N60" s="98">
        <v>6.2612502201416377E-4</v>
      </c>
    </row>
    <row r="61" spans="2:14">
      <c r="B61" s="108" t="s">
        <v>1016</v>
      </c>
      <c r="C61" s="87" t="s">
        <v>1017</v>
      </c>
      <c r="D61" s="100" t="s">
        <v>128</v>
      </c>
      <c r="E61" s="100" t="s">
        <v>1565</v>
      </c>
      <c r="F61" s="87" t="s">
        <v>681</v>
      </c>
      <c r="G61" s="100" t="s">
        <v>397</v>
      </c>
      <c r="H61" s="100" t="s">
        <v>251</v>
      </c>
      <c r="I61" s="97">
        <v>2017.33</v>
      </c>
      <c r="J61" s="99">
        <v>2910</v>
      </c>
      <c r="K61" s="97">
        <v>58.704300000000003</v>
      </c>
      <c r="L61" s="98">
        <v>9.7850963262027956E-5</v>
      </c>
      <c r="M61" s="98">
        <v>6.5769090275466155E-4</v>
      </c>
      <c r="N61" s="98">
        <v>2.6122308311605621E-5</v>
      </c>
    </row>
    <row r="62" spans="2:14">
      <c r="B62" s="108" t="s">
        <v>1018</v>
      </c>
      <c r="C62" s="87" t="s">
        <v>1019</v>
      </c>
      <c r="D62" s="100" t="s">
        <v>128</v>
      </c>
      <c r="E62" s="100" t="s">
        <v>1565</v>
      </c>
      <c r="F62" s="87" t="s">
        <v>1020</v>
      </c>
      <c r="G62" s="100" t="s">
        <v>968</v>
      </c>
      <c r="H62" s="100" t="s">
        <v>251</v>
      </c>
      <c r="I62" s="97">
        <v>2567.33</v>
      </c>
      <c r="J62" s="99">
        <v>5567</v>
      </c>
      <c r="K62" s="97">
        <v>142.92326</v>
      </c>
      <c r="L62" s="98">
        <v>3.1287684810037602E-5</v>
      </c>
      <c r="M62" s="98">
        <v>1.601234115627632E-3</v>
      </c>
      <c r="N62" s="98">
        <v>6.3598159974989415E-5</v>
      </c>
    </row>
    <row r="63" spans="2:14">
      <c r="B63" s="108" t="s">
        <v>1021</v>
      </c>
      <c r="C63" s="87" t="s">
        <v>1022</v>
      </c>
      <c r="D63" s="100" t="s">
        <v>128</v>
      </c>
      <c r="E63" s="100" t="s">
        <v>1565</v>
      </c>
      <c r="F63" s="87" t="s">
        <v>485</v>
      </c>
      <c r="G63" s="100" t="s">
        <v>486</v>
      </c>
      <c r="H63" s="100" t="s">
        <v>251</v>
      </c>
      <c r="I63" s="97">
        <v>1317.2</v>
      </c>
      <c r="J63" s="99">
        <v>15250</v>
      </c>
      <c r="K63" s="97">
        <v>200.87299999999999</v>
      </c>
      <c r="L63" s="98">
        <v>7.6263354988953338E-5</v>
      </c>
      <c r="M63" s="98">
        <v>2.2504713404135151E-3</v>
      </c>
      <c r="N63" s="98">
        <v>8.9384703292214623E-5</v>
      </c>
    </row>
    <row r="64" spans="2:14">
      <c r="B64" s="108" t="s">
        <v>1023</v>
      </c>
      <c r="C64" s="87" t="s">
        <v>1024</v>
      </c>
      <c r="D64" s="100" t="s">
        <v>128</v>
      </c>
      <c r="E64" s="100" t="s">
        <v>1565</v>
      </c>
      <c r="F64" s="87" t="s">
        <v>1025</v>
      </c>
      <c r="G64" s="100" t="s">
        <v>377</v>
      </c>
      <c r="H64" s="100" t="s">
        <v>251</v>
      </c>
      <c r="I64" s="97">
        <v>1140</v>
      </c>
      <c r="J64" s="99">
        <v>28270</v>
      </c>
      <c r="K64" s="97">
        <v>322.27800000000002</v>
      </c>
      <c r="L64" s="98">
        <v>2.2710583889111788E-4</v>
      </c>
      <c r="M64" s="98">
        <v>3.6106266279977242E-3</v>
      </c>
      <c r="N64" s="98">
        <v>1.4340764267775335E-4</v>
      </c>
    </row>
    <row r="65" spans="2:14">
      <c r="B65" s="108" t="s">
        <v>1026</v>
      </c>
      <c r="C65" s="87" t="s">
        <v>1027</v>
      </c>
      <c r="D65" s="100" t="s">
        <v>128</v>
      </c>
      <c r="E65" s="100" t="s">
        <v>1565</v>
      </c>
      <c r="F65" s="87" t="s">
        <v>1028</v>
      </c>
      <c r="G65" s="100" t="s">
        <v>417</v>
      </c>
      <c r="H65" s="100" t="s">
        <v>251</v>
      </c>
      <c r="I65" s="97">
        <v>6392.08</v>
      </c>
      <c r="J65" s="99">
        <v>4750</v>
      </c>
      <c r="K65" s="97">
        <v>303.62379999999996</v>
      </c>
      <c r="L65" s="98">
        <v>1.1535501070846364E-4</v>
      </c>
      <c r="M65" s="98">
        <v>3.4016351633492053E-3</v>
      </c>
      <c r="N65" s="98">
        <v>1.3510687486847269E-4</v>
      </c>
    </row>
    <row r="66" spans="2:14">
      <c r="B66" s="108" t="s">
        <v>1029</v>
      </c>
      <c r="C66" s="87" t="s">
        <v>1030</v>
      </c>
      <c r="D66" s="100" t="s">
        <v>128</v>
      </c>
      <c r="E66" s="100" t="s">
        <v>1565</v>
      </c>
      <c r="F66" s="87" t="s">
        <v>1031</v>
      </c>
      <c r="G66" s="100" t="s">
        <v>199</v>
      </c>
      <c r="H66" s="100" t="s">
        <v>251</v>
      </c>
      <c r="I66" s="97">
        <v>6654.6</v>
      </c>
      <c r="J66" s="99">
        <v>2687</v>
      </c>
      <c r="K66" s="97">
        <v>178.8091</v>
      </c>
      <c r="L66" s="98">
        <v>1.2310342730182655E-4</v>
      </c>
      <c r="M66" s="98">
        <v>2.0032794599330636E-3</v>
      </c>
      <c r="N66" s="98">
        <v>7.9566683175180019E-5</v>
      </c>
    </row>
    <row r="67" spans="2:14">
      <c r="B67" s="108" t="s">
        <v>1032</v>
      </c>
      <c r="C67" s="87" t="s">
        <v>1033</v>
      </c>
      <c r="D67" s="100" t="s">
        <v>128</v>
      </c>
      <c r="E67" s="100" t="s">
        <v>1565</v>
      </c>
      <c r="F67" s="87" t="s">
        <v>1034</v>
      </c>
      <c r="G67" s="100" t="s">
        <v>1035</v>
      </c>
      <c r="H67" s="100" t="s">
        <v>251</v>
      </c>
      <c r="I67" s="97">
        <v>8392.6200000000008</v>
      </c>
      <c r="J67" s="99">
        <v>1970</v>
      </c>
      <c r="K67" s="97">
        <v>165.33461</v>
      </c>
      <c r="L67" s="98">
        <v>1.9816492809779596E-4</v>
      </c>
      <c r="M67" s="98">
        <v>1.8523186360707797E-3</v>
      </c>
      <c r="N67" s="98">
        <v>7.3570788800804597E-5</v>
      </c>
    </row>
    <row r="68" spans="2:14">
      <c r="B68" s="108" t="s">
        <v>1036</v>
      </c>
      <c r="C68" s="87" t="s">
        <v>1037</v>
      </c>
      <c r="D68" s="100" t="s">
        <v>128</v>
      </c>
      <c r="E68" s="100" t="s">
        <v>1565</v>
      </c>
      <c r="F68" s="87" t="s">
        <v>1038</v>
      </c>
      <c r="G68" s="100" t="s">
        <v>1015</v>
      </c>
      <c r="H68" s="100" t="s">
        <v>251</v>
      </c>
      <c r="I68" s="97">
        <v>15521.86</v>
      </c>
      <c r="J68" s="99">
        <v>2266</v>
      </c>
      <c r="K68" s="97">
        <v>351.72534999999999</v>
      </c>
      <c r="L68" s="98">
        <v>2.5619779532892837E-4</v>
      </c>
      <c r="M68" s="98">
        <v>3.9405386481603435E-3</v>
      </c>
      <c r="N68" s="98">
        <v>1.5651115904128651E-4</v>
      </c>
    </row>
    <row r="69" spans="2:14">
      <c r="B69" s="108" t="s">
        <v>1039</v>
      </c>
      <c r="C69" s="87" t="s">
        <v>1040</v>
      </c>
      <c r="D69" s="100" t="s">
        <v>128</v>
      </c>
      <c r="E69" s="100" t="s">
        <v>1565</v>
      </c>
      <c r="F69" s="87" t="s">
        <v>1041</v>
      </c>
      <c r="G69" s="100" t="s">
        <v>1042</v>
      </c>
      <c r="H69" s="100" t="s">
        <v>251</v>
      </c>
      <c r="I69" s="97">
        <v>85971.1</v>
      </c>
      <c r="J69" s="99">
        <v>1008</v>
      </c>
      <c r="K69" s="97">
        <v>866.58868999999993</v>
      </c>
      <c r="L69" s="98">
        <v>8.3740183629733139E-4</v>
      </c>
      <c r="M69" s="98">
        <v>9.7087862020853576E-3</v>
      </c>
      <c r="N69" s="98">
        <v>3.8561565233774059E-4</v>
      </c>
    </row>
    <row r="70" spans="2:14">
      <c r="B70" s="108" t="s">
        <v>1043</v>
      </c>
      <c r="C70" s="87" t="s">
        <v>1044</v>
      </c>
      <c r="D70" s="100" t="s">
        <v>128</v>
      </c>
      <c r="E70" s="100" t="s">
        <v>1565</v>
      </c>
      <c r="F70" s="87" t="s">
        <v>1045</v>
      </c>
      <c r="G70" s="100" t="s">
        <v>417</v>
      </c>
      <c r="H70" s="100" t="s">
        <v>251</v>
      </c>
      <c r="I70" s="97">
        <v>9943.5400000000009</v>
      </c>
      <c r="J70" s="99">
        <v>3340</v>
      </c>
      <c r="K70" s="97">
        <v>332.11424</v>
      </c>
      <c r="L70" s="98">
        <v>1.5715562719272787E-4</v>
      </c>
      <c r="M70" s="98">
        <v>3.7208264867016265E-3</v>
      </c>
      <c r="N70" s="98">
        <v>1.4778458429713979E-4</v>
      </c>
    </row>
    <row r="71" spans="2:14">
      <c r="B71" s="108" t="s">
        <v>1046</v>
      </c>
      <c r="C71" s="87" t="s">
        <v>1047</v>
      </c>
      <c r="D71" s="100" t="s">
        <v>128</v>
      </c>
      <c r="E71" s="100" t="s">
        <v>1565</v>
      </c>
      <c r="F71" s="87" t="s">
        <v>684</v>
      </c>
      <c r="G71" s="100" t="s">
        <v>685</v>
      </c>
      <c r="H71" s="100" t="s">
        <v>251</v>
      </c>
      <c r="I71" s="97">
        <v>21034.42</v>
      </c>
      <c r="J71" s="99">
        <v>1913</v>
      </c>
      <c r="K71" s="97">
        <v>402.38845000000003</v>
      </c>
      <c r="L71" s="98">
        <v>2.157716599175E-4</v>
      </c>
      <c r="M71" s="98">
        <v>4.5081403396096875E-3</v>
      </c>
      <c r="N71" s="98">
        <v>1.7905528473943311E-4</v>
      </c>
    </row>
    <row r="72" spans="2:14">
      <c r="B72" s="108" t="s">
        <v>1048</v>
      </c>
      <c r="C72" s="87" t="s">
        <v>1049</v>
      </c>
      <c r="D72" s="100" t="s">
        <v>128</v>
      </c>
      <c r="E72" s="100" t="s">
        <v>1565</v>
      </c>
      <c r="F72" s="87" t="s">
        <v>543</v>
      </c>
      <c r="G72" s="100" t="s">
        <v>397</v>
      </c>
      <c r="H72" s="100" t="s">
        <v>251</v>
      </c>
      <c r="I72" s="97">
        <v>5658.19</v>
      </c>
      <c r="J72" s="99">
        <v>2423</v>
      </c>
      <c r="K72" s="97">
        <v>137.09793999999999</v>
      </c>
      <c r="L72" s="98">
        <v>5.6245074123806615E-5</v>
      </c>
      <c r="M72" s="98">
        <v>1.5359704131452791E-3</v>
      </c>
      <c r="N72" s="98">
        <v>6.1006002244571667E-5</v>
      </c>
    </row>
    <row r="73" spans="2:14">
      <c r="B73" s="108" t="s">
        <v>1050</v>
      </c>
      <c r="C73" s="87" t="s">
        <v>1051</v>
      </c>
      <c r="D73" s="100" t="s">
        <v>128</v>
      </c>
      <c r="E73" s="100" t="s">
        <v>1565</v>
      </c>
      <c r="F73" s="87" t="s">
        <v>1052</v>
      </c>
      <c r="G73" s="100" t="s">
        <v>778</v>
      </c>
      <c r="H73" s="100" t="s">
        <v>251</v>
      </c>
      <c r="I73" s="97">
        <v>33926.89</v>
      </c>
      <c r="J73" s="99">
        <v>1426</v>
      </c>
      <c r="K73" s="97">
        <v>483.79745000000003</v>
      </c>
      <c r="L73" s="98">
        <v>5.1200985201483402E-4</v>
      </c>
      <c r="M73" s="98">
        <v>5.420202295928973E-3</v>
      </c>
      <c r="N73" s="98">
        <v>2.1528075710414065E-4</v>
      </c>
    </row>
    <row r="74" spans="2:14">
      <c r="B74" s="108" t="s">
        <v>1053</v>
      </c>
      <c r="C74" s="87" t="s">
        <v>1054</v>
      </c>
      <c r="D74" s="100" t="s">
        <v>128</v>
      </c>
      <c r="E74" s="100" t="s">
        <v>1565</v>
      </c>
      <c r="F74" s="87" t="s">
        <v>1055</v>
      </c>
      <c r="G74" s="100" t="s">
        <v>194</v>
      </c>
      <c r="H74" s="100" t="s">
        <v>251</v>
      </c>
      <c r="I74" s="97">
        <v>4473.24</v>
      </c>
      <c r="J74" s="99">
        <v>5622</v>
      </c>
      <c r="K74" s="97">
        <v>251.48554999999999</v>
      </c>
      <c r="L74" s="98">
        <v>3.3193603157445368E-4</v>
      </c>
      <c r="M74" s="98">
        <v>2.8175066972820142E-3</v>
      </c>
      <c r="N74" s="98">
        <v>1.1190633519203381E-4</v>
      </c>
    </row>
    <row r="75" spans="2:14">
      <c r="B75" s="108" t="s">
        <v>1056</v>
      </c>
      <c r="C75" s="87" t="s">
        <v>1057</v>
      </c>
      <c r="D75" s="100" t="s">
        <v>128</v>
      </c>
      <c r="E75" s="100" t="s">
        <v>1565</v>
      </c>
      <c r="F75" s="87" t="s">
        <v>1058</v>
      </c>
      <c r="G75" s="100" t="s">
        <v>1015</v>
      </c>
      <c r="H75" s="100" t="s">
        <v>251</v>
      </c>
      <c r="I75" s="97">
        <v>1806.89</v>
      </c>
      <c r="J75" s="99">
        <v>10560</v>
      </c>
      <c r="K75" s="97">
        <v>190.80757999999997</v>
      </c>
      <c r="L75" s="98">
        <v>1.2267748955752079E-4</v>
      </c>
      <c r="M75" s="98">
        <v>2.1377038742073796E-3</v>
      </c>
      <c r="N75" s="98">
        <v>8.4905780887453795E-5</v>
      </c>
    </row>
    <row r="76" spans="2:14">
      <c r="B76" s="108" t="s">
        <v>1059</v>
      </c>
      <c r="C76" s="87" t="s">
        <v>1060</v>
      </c>
      <c r="D76" s="100" t="s">
        <v>128</v>
      </c>
      <c r="E76" s="100" t="s">
        <v>1565</v>
      </c>
      <c r="F76" s="87" t="s">
        <v>1061</v>
      </c>
      <c r="G76" s="100" t="s">
        <v>436</v>
      </c>
      <c r="H76" s="100" t="s">
        <v>251</v>
      </c>
      <c r="I76" s="97">
        <v>2526.9499999999998</v>
      </c>
      <c r="J76" s="99">
        <v>9853</v>
      </c>
      <c r="K76" s="97">
        <v>248.98038</v>
      </c>
      <c r="L76" s="98">
        <v>2.6465876724387577E-4</v>
      </c>
      <c r="M76" s="98">
        <v>2.7894401413592982E-3</v>
      </c>
      <c r="N76" s="98">
        <v>1.1079158170527075E-4</v>
      </c>
    </row>
    <row r="77" spans="2:14">
      <c r="B77" s="108" t="s">
        <v>1062</v>
      </c>
      <c r="C77" s="87" t="s">
        <v>1063</v>
      </c>
      <c r="D77" s="100" t="s">
        <v>128</v>
      </c>
      <c r="E77" s="100" t="s">
        <v>1565</v>
      </c>
      <c r="F77" s="87" t="s">
        <v>552</v>
      </c>
      <c r="G77" s="100" t="s">
        <v>397</v>
      </c>
      <c r="H77" s="100" t="s">
        <v>251</v>
      </c>
      <c r="I77" s="97">
        <v>20027.830000000002</v>
      </c>
      <c r="J77" s="99">
        <v>1719</v>
      </c>
      <c r="K77" s="97">
        <v>344.27840000000003</v>
      </c>
      <c r="L77" s="98">
        <v>1.2703039059176578E-4</v>
      </c>
      <c r="M77" s="98">
        <v>3.8571070891728625E-3</v>
      </c>
      <c r="N77" s="98">
        <v>1.5319740649026196E-4</v>
      </c>
    </row>
    <row r="78" spans="2:14">
      <c r="B78" s="108" t="s">
        <v>1064</v>
      </c>
      <c r="C78" s="87" t="s">
        <v>1065</v>
      </c>
      <c r="D78" s="100" t="s">
        <v>128</v>
      </c>
      <c r="E78" s="100" t="s">
        <v>1565</v>
      </c>
      <c r="F78" s="87" t="s">
        <v>1066</v>
      </c>
      <c r="G78" s="100" t="s">
        <v>753</v>
      </c>
      <c r="H78" s="100" t="s">
        <v>251</v>
      </c>
      <c r="I78" s="97">
        <v>3928.03</v>
      </c>
      <c r="J78" s="99">
        <v>6316</v>
      </c>
      <c r="K78" s="97">
        <v>248.09437</v>
      </c>
      <c r="L78" s="98">
        <v>3.1230525793052917E-4</v>
      </c>
      <c r="M78" s="98">
        <v>2.7795137694112525E-3</v>
      </c>
      <c r="N78" s="98">
        <v>1.1039732393561562E-4</v>
      </c>
    </row>
    <row r="79" spans="2:14">
      <c r="B79" s="108" t="s">
        <v>1067</v>
      </c>
      <c r="C79" s="87" t="s">
        <v>1068</v>
      </c>
      <c r="D79" s="100" t="s">
        <v>128</v>
      </c>
      <c r="E79" s="100" t="s">
        <v>1565</v>
      </c>
      <c r="F79" s="87" t="s">
        <v>616</v>
      </c>
      <c r="G79" s="100" t="s">
        <v>377</v>
      </c>
      <c r="H79" s="100" t="s">
        <v>251</v>
      </c>
      <c r="I79" s="97">
        <v>1170.2</v>
      </c>
      <c r="J79" s="99">
        <v>12000</v>
      </c>
      <c r="K79" s="97">
        <v>140.42400000000001</v>
      </c>
      <c r="L79" s="98">
        <v>1.0109825779589211E-4</v>
      </c>
      <c r="M79" s="98">
        <v>1.5732337721158516E-3</v>
      </c>
      <c r="N79" s="98">
        <v>6.2486036326962554E-5</v>
      </c>
    </row>
    <row r="80" spans="2:14">
      <c r="B80" s="108" t="s">
        <v>1069</v>
      </c>
      <c r="C80" s="87" t="s">
        <v>1070</v>
      </c>
      <c r="D80" s="100" t="s">
        <v>128</v>
      </c>
      <c r="E80" s="100" t="s">
        <v>1565</v>
      </c>
      <c r="F80" s="87" t="s">
        <v>502</v>
      </c>
      <c r="G80" s="100" t="s">
        <v>377</v>
      </c>
      <c r="H80" s="100" t="s">
        <v>251</v>
      </c>
      <c r="I80" s="97">
        <v>19968.12</v>
      </c>
      <c r="J80" s="99">
        <v>1039</v>
      </c>
      <c r="K80" s="97">
        <v>207.46876999999998</v>
      </c>
      <c r="L80" s="98">
        <v>1.2242094648062799E-4</v>
      </c>
      <c r="M80" s="98">
        <v>2.3243667437427788E-3</v>
      </c>
      <c r="N80" s="98">
        <v>9.2319696767861881E-5</v>
      </c>
    </row>
    <row r="81" spans="2:14">
      <c r="B81" s="108" t="s">
        <v>1071</v>
      </c>
      <c r="C81" s="87" t="s">
        <v>1072</v>
      </c>
      <c r="D81" s="100" t="s">
        <v>128</v>
      </c>
      <c r="E81" s="100" t="s">
        <v>1565</v>
      </c>
      <c r="F81" s="87" t="s">
        <v>1073</v>
      </c>
      <c r="G81" s="100" t="s">
        <v>159</v>
      </c>
      <c r="H81" s="100" t="s">
        <v>251</v>
      </c>
      <c r="I81" s="97">
        <v>1336.57</v>
      </c>
      <c r="J81" s="99">
        <v>17900</v>
      </c>
      <c r="K81" s="97">
        <v>239.24602999999999</v>
      </c>
      <c r="L81" s="98">
        <v>9.9161132593043175E-5</v>
      </c>
      <c r="M81" s="98">
        <v>2.6803818025454493E-3</v>
      </c>
      <c r="N81" s="98">
        <v>1.0645997921766628E-4</v>
      </c>
    </row>
    <row r="82" spans="2:14">
      <c r="B82" s="108" t="s">
        <v>1074</v>
      </c>
      <c r="C82" s="87" t="s">
        <v>1075</v>
      </c>
      <c r="D82" s="100" t="s">
        <v>128</v>
      </c>
      <c r="E82" s="100" t="s">
        <v>1565</v>
      </c>
      <c r="F82" s="87" t="s">
        <v>557</v>
      </c>
      <c r="G82" s="100" t="s">
        <v>377</v>
      </c>
      <c r="H82" s="100" t="s">
        <v>251</v>
      </c>
      <c r="I82" s="97">
        <v>98798.3</v>
      </c>
      <c r="J82" s="99">
        <v>614</v>
      </c>
      <c r="K82" s="97">
        <v>606.62156000000004</v>
      </c>
      <c r="L82" s="98">
        <v>2.4344668742072248E-4</v>
      </c>
      <c r="M82" s="98">
        <v>6.7962565165897741E-3</v>
      </c>
      <c r="N82" s="98">
        <v>2.69935173723001E-4</v>
      </c>
    </row>
    <row r="83" spans="2:14">
      <c r="B83" s="108" t="s">
        <v>1076</v>
      </c>
      <c r="C83" s="87" t="s">
        <v>1077</v>
      </c>
      <c r="D83" s="100" t="s">
        <v>128</v>
      </c>
      <c r="E83" s="100" t="s">
        <v>1565</v>
      </c>
      <c r="F83" s="87" t="s">
        <v>1078</v>
      </c>
      <c r="G83" s="100" t="s">
        <v>377</v>
      </c>
      <c r="H83" s="100" t="s">
        <v>251</v>
      </c>
      <c r="I83" s="97">
        <v>23869.31</v>
      </c>
      <c r="J83" s="99">
        <v>632</v>
      </c>
      <c r="K83" s="97">
        <v>150.85404</v>
      </c>
      <c r="L83" s="98">
        <v>6.8178548986004006E-5</v>
      </c>
      <c r="M83" s="98">
        <v>1.6900862415834582E-3</v>
      </c>
      <c r="N83" s="98">
        <v>6.7127207767255314E-5</v>
      </c>
    </row>
    <row r="84" spans="2:14">
      <c r="B84" s="109"/>
      <c r="C84" s="87"/>
      <c r="D84" s="87"/>
      <c r="E84" s="87"/>
      <c r="F84" s="87"/>
      <c r="G84" s="87"/>
      <c r="H84" s="87"/>
      <c r="I84" s="97"/>
      <c r="J84" s="99"/>
      <c r="K84" s="87"/>
      <c r="L84" s="87"/>
      <c r="M84" s="98"/>
      <c r="N84" s="87"/>
    </row>
    <row r="85" spans="2:14">
      <c r="B85" s="107" t="s">
        <v>33</v>
      </c>
      <c r="C85" s="85"/>
      <c r="D85" s="85"/>
      <c r="E85" s="85"/>
      <c r="F85" s="85"/>
      <c r="G85" s="85"/>
      <c r="H85" s="85"/>
      <c r="I85" s="94"/>
      <c r="J85" s="96"/>
      <c r="K85" s="94">
        <v>9204.4671999999991</v>
      </c>
      <c r="L85" s="85"/>
      <c r="M85" s="95">
        <v>0.10312182143631166</v>
      </c>
      <c r="N85" s="95">
        <v>4.0958146173697887E-3</v>
      </c>
    </row>
    <row r="86" spans="2:14">
      <c r="B86" s="108" t="s">
        <v>1079</v>
      </c>
      <c r="C86" s="87" t="s">
        <v>1080</v>
      </c>
      <c r="D86" s="100" t="s">
        <v>128</v>
      </c>
      <c r="E86" s="100" t="s">
        <v>1565</v>
      </c>
      <c r="F86" s="87" t="s">
        <v>588</v>
      </c>
      <c r="G86" s="100" t="s">
        <v>377</v>
      </c>
      <c r="H86" s="100" t="s">
        <v>251</v>
      </c>
      <c r="I86" s="97">
        <v>10563.25</v>
      </c>
      <c r="J86" s="99">
        <v>542</v>
      </c>
      <c r="K86" s="97">
        <v>57.25282</v>
      </c>
      <c r="L86" s="98">
        <v>9.1984787053334864E-5</v>
      </c>
      <c r="M86" s="98">
        <v>6.414293138841641E-4</v>
      </c>
      <c r="N86" s="98">
        <v>2.5476427037693328E-5</v>
      </c>
    </row>
    <row r="87" spans="2:14">
      <c r="B87" s="108" t="s">
        <v>1081</v>
      </c>
      <c r="C87" s="87" t="s">
        <v>1082</v>
      </c>
      <c r="D87" s="100" t="s">
        <v>128</v>
      </c>
      <c r="E87" s="100" t="s">
        <v>1565</v>
      </c>
      <c r="F87" s="87" t="s">
        <v>1083</v>
      </c>
      <c r="G87" s="100" t="s">
        <v>1042</v>
      </c>
      <c r="H87" s="100" t="s">
        <v>251</v>
      </c>
      <c r="I87" s="97">
        <v>1496.32</v>
      </c>
      <c r="J87" s="99">
        <v>3275</v>
      </c>
      <c r="K87" s="97">
        <v>50.417010000000005</v>
      </c>
      <c r="L87" s="98">
        <v>2.6228276027925038E-4</v>
      </c>
      <c r="M87" s="98">
        <v>5.6484463354627848E-4</v>
      </c>
      <c r="N87" s="98">
        <v>2.2434620281125978E-5</v>
      </c>
    </row>
    <row r="88" spans="2:14">
      <c r="B88" s="108" t="s">
        <v>1084</v>
      </c>
      <c r="C88" s="87" t="s">
        <v>1085</v>
      </c>
      <c r="D88" s="100" t="s">
        <v>128</v>
      </c>
      <c r="E88" s="100" t="s">
        <v>1565</v>
      </c>
      <c r="F88" s="87" t="s">
        <v>1086</v>
      </c>
      <c r="G88" s="100" t="s">
        <v>695</v>
      </c>
      <c r="H88" s="100" t="s">
        <v>251</v>
      </c>
      <c r="I88" s="97">
        <v>304.16000000000003</v>
      </c>
      <c r="J88" s="99">
        <v>1065</v>
      </c>
      <c r="K88" s="97">
        <v>3.2393000000000001</v>
      </c>
      <c r="L88" s="98">
        <v>3.2397581898000239E-5</v>
      </c>
      <c r="M88" s="98">
        <v>3.6291347333895046E-5</v>
      </c>
      <c r="N88" s="98">
        <v>1.4414275157660357E-6</v>
      </c>
    </row>
    <row r="89" spans="2:14">
      <c r="B89" s="108" t="s">
        <v>1087</v>
      </c>
      <c r="C89" s="87" t="s">
        <v>1088</v>
      </c>
      <c r="D89" s="100" t="s">
        <v>128</v>
      </c>
      <c r="E89" s="100" t="s">
        <v>1565</v>
      </c>
      <c r="F89" s="87" t="s">
        <v>1089</v>
      </c>
      <c r="G89" s="100" t="s">
        <v>585</v>
      </c>
      <c r="H89" s="100" t="s">
        <v>251</v>
      </c>
      <c r="I89" s="97">
        <v>13564</v>
      </c>
      <c r="J89" s="99">
        <v>1868</v>
      </c>
      <c r="K89" s="97">
        <v>253.37551999999999</v>
      </c>
      <c r="L89" s="98">
        <v>1.0397070914247774E-3</v>
      </c>
      <c r="M89" s="98">
        <v>2.8386808885334089E-3</v>
      </c>
      <c r="N89" s="98">
        <v>1.1274733626077469E-4</v>
      </c>
    </row>
    <row r="90" spans="2:14">
      <c r="B90" s="108" t="s">
        <v>1090</v>
      </c>
      <c r="C90" s="87" t="s">
        <v>1091</v>
      </c>
      <c r="D90" s="100" t="s">
        <v>128</v>
      </c>
      <c r="E90" s="100" t="s">
        <v>1565</v>
      </c>
      <c r="F90" s="87" t="s">
        <v>596</v>
      </c>
      <c r="G90" s="100" t="s">
        <v>377</v>
      </c>
      <c r="H90" s="100" t="s">
        <v>251</v>
      </c>
      <c r="I90" s="97">
        <v>96173.45</v>
      </c>
      <c r="J90" s="99">
        <v>271</v>
      </c>
      <c r="K90" s="97">
        <v>260.63004999999998</v>
      </c>
      <c r="L90" s="98">
        <v>4.5679348640890067E-4</v>
      </c>
      <c r="M90" s="98">
        <v>2.9199566789739856E-3</v>
      </c>
      <c r="N90" s="98">
        <v>1.159754655343678E-4</v>
      </c>
    </row>
    <row r="91" spans="2:14">
      <c r="B91" s="108" t="s">
        <v>1092</v>
      </c>
      <c r="C91" s="87" t="s">
        <v>1093</v>
      </c>
      <c r="D91" s="100" t="s">
        <v>128</v>
      </c>
      <c r="E91" s="100" t="s">
        <v>1565</v>
      </c>
      <c r="F91" s="87" t="s">
        <v>1094</v>
      </c>
      <c r="G91" s="100" t="s">
        <v>1035</v>
      </c>
      <c r="H91" s="100" t="s">
        <v>251</v>
      </c>
      <c r="I91" s="97">
        <v>17296.02</v>
      </c>
      <c r="J91" s="99">
        <v>186.1</v>
      </c>
      <c r="K91" s="97">
        <v>32.187889999999996</v>
      </c>
      <c r="L91" s="98">
        <v>1.1608982587553046E-3</v>
      </c>
      <c r="M91" s="98">
        <v>3.6061553296551938E-4</v>
      </c>
      <c r="N91" s="98">
        <v>1.4323005069135434E-5</v>
      </c>
    </row>
    <row r="92" spans="2:14">
      <c r="B92" s="108" t="s">
        <v>1095</v>
      </c>
      <c r="C92" s="87" t="s">
        <v>1096</v>
      </c>
      <c r="D92" s="100" t="s">
        <v>128</v>
      </c>
      <c r="E92" s="100" t="s">
        <v>1565</v>
      </c>
      <c r="F92" s="87" t="s">
        <v>1097</v>
      </c>
      <c r="G92" s="100" t="s">
        <v>1035</v>
      </c>
      <c r="H92" s="100" t="s">
        <v>251</v>
      </c>
      <c r="I92" s="97">
        <v>18738.95</v>
      </c>
      <c r="J92" s="99">
        <v>63.6</v>
      </c>
      <c r="K92" s="97">
        <v>11.917969999999999</v>
      </c>
      <c r="L92" s="98">
        <v>7.069300607805293E-4</v>
      </c>
      <c r="M92" s="98">
        <v>1.3352242422280772E-4</v>
      </c>
      <c r="N92" s="98">
        <v>5.303272277984175E-6</v>
      </c>
    </row>
    <row r="93" spans="2:14">
      <c r="B93" s="108" t="s">
        <v>1098</v>
      </c>
      <c r="C93" s="87" t="s">
        <v>1099</v>
      </c>
      <c r="D93" s="100" t="s">
        <v>128</v>
      </c>
      <c r="E93" s="100" t="s">
        <v>1565</v>
      </c>
      <c r="F93" s="87" t="s">
        <v>1100</v>
      </c>
      <c r="G93" s="100" t="s">
        <v>159</v>
      </c>
      <c r="H93" s="100" t="s">
        <v>251</v>
      </c>
      <c r="I93" s="97">
        <v>96.11</v>
      </c>
      <c r="J93" s="99">
        <v>3556</v>
      </c>
      <c r="K93" s="97">
        <v>3.4176700000000002</v>
      </c>
      <c r="L93" s="98">
        <v>9.5774788241155959E-6</v>
      </c>
      <c r="M93" s="98">
        <v>3.8289707357340499E-5</v>
      </c>
      <c r="N93" s="98">
        <v>1.5207988077078713E-6</v>
      </c>
    </row>
    <row r="94" spans="2:14">
      <c r="B94" s="108" t="s">
        <v>1101</v>
      </c>
      <c r="C94" s="87" t="s">
        <v>1102</v>
      </c>
      <c r="D94" s="100" t="s">
        <v>128</v>
      </c>
      <c r="E94" s="100" t="s">
        <v>1565</v>
      </c>
      <c r="F94" s="87" t="s">
        <v>1103</v>
      </c>
      <c r="G94" s="100" t="s">
        <v>1035</v>
      </c>
      <c r="H94" s="100" t="s">
        <v>251</v>
      </c>
      <c r="I94" s="97">
        <v>232937.59</v>
      </c>
      <c r="J94" s="99">
        <v>142.9</v>
      </c>
      <c r="K94" s="97">
        <v>332.86781999999999</v>
      </c>
      <c r="L94" s="98">
        <v>8.9735319327654921E-4</v>
      </c>
      <c r="M94" s="98">
        <v>3.7292691852858504E-3</v>
      </c>
      <c r="N94" s="98">
        <v>1.4811991320997001E-4</v>
      </c>
    </row>
    <row r="95" spans="2:14">
      <c r="B95" s="108" t="s">
        <v>1104</v>
      </c>
      <c r="C95" s="87" t="s">
        <v>1105</v>
      </c>
      <c r="D95" s="100" t="s">
        <v>128</v>
      </c>
      <c r="E95" s="100" t="s">
        <v>1565</v>
      </c>
      <c r="F95" s="87" t="s">
        <v>793</v>
      </c>
      <c r="G95" s="100" t="s">
        <v>585</v>
      </c>
      <c r="H95" s="100" t="s">
        <v>251</v>
      </c>
      <c r="I95" s="97">
        <v>4724.76</v>
      </c>
      <c r="J95" s="99">
        <v>3675</v>
      </c>
      <c r="K95" s="97">
        <v>173.63493</v>
      </c>
      <c r="L95" s="98">
        <v>2.9756978003658185E-4</v>
      </c>
      <c r="M95" s="98">
        <v>1.9453108862799225E-3</v>
      </c>
      <c r="N95" s="98">
        <v>7.7264274935976747E-5</v>
      </c>
    </row>
    <row r="96" spans="2:14">
      <c r="B96" s="108" t="s">
        <v>1106</v>
      </c>
      <c r="C96" s="87" t="s">
        <v>1107</v>
      </c>
      <c r="D96" s="100" t="s">
        <v>128</v>
      </c>
      <c r="E96" s="100" t="s">
        <v>1565</v>
      </c>
      <c r="F96" s="87" t="s">
        <v>1108</v>
      </c>
      <c r="G96" s="100" t="s">
        <v>159</v>
      </c>
      <c r="H96" s="100" t="s">
        <v>251</v>
      </c>
      <c r="I96" s="97">
        <v>1333.83</v>
      </c>
      <c r="J96" s="99">
        <v>2846</v>
      </c>
      <c r="K96" s="97">
        <v>37.960800000000006</v>
      </c>
      <c r="L96" s="98">
        <v>6.1659308134144299E-5</v>
      </c>
      <c r="M96" s="98">
        <v>4.2529206244328196E-4</v>
      </c>
      <c r="N96" s="98">
        <v>1.6891841336242809E-5</v>
      </c>
    </row>
    <row r="97" spans="2:14">
      <c r="B97" s="108" t="s">
        <v>1109</v>
      </c>
      <c r="C97" s="87" t="s">
        <v>1110</v>
      </c>
      <c r="D97" s="100" t="s">
        <v>128</v>
      </c>
      <c r="E97" s="100" t="s">
        <v>1565</v>
      </c>
      <c r="F97" s="87" t="s">
        <v>1111</v>
      </c>
      <c r="G97" s="100" t="s">
        <v>196</v>
      </c>
      <c r="H97" s="100" t="s">
        <v>251</v>
      </c>
      <c r="I97" s="97">
        <v>16999.060000000001</v>
      </c>
      <c r="J97" s="99">
        <v>1980</v>
      </c>
      <c r="K97" s="97">
        <v>336.58139</v>
      </c>
      <c r="L97" s="98">
        <v>5.7151671474564743E-4</v>
      </c>
      <c r="M97" s="98">
        <v>3.7708739945714162E-3</v>
      </c>
      <c r="N97" s="98">
        <v>1.4977238194695741E-4</v>
      </c>
    </row>
    <row r="98" spans="2:14">
      <c r="B98" s="108" t="s">
        <v>1112</v>
      </c>
      <c r="C98" s="87" t="s">
        <v>1113</v>
      </c>
      <c r="D98" s="100" t="s">
        <v>128</v>
      </c>
      <c r="E98" s="100" t="s">
        <v>1565</v>
      </c>
      <c r="F98" s="87" t="s">
        <v>1114</v>
      </c>
      <c r="G98" s="100" t="s">
        <v>585</v>
      </c>
      <c r="H98" s="100" t="s">
        <v>251</v>
      </c>
      <c r="I98" s="97">
        <v>6864.88</v>
      </c>
      <c r="J98" s="99">
        <v>1662</v>
      </c>
      <c r="K98" s="97">
        <v>114.09430999999999</v>
      </c>
      <c r="L98" s="98">
        <v>1.0319388011262084E-3</v>
      </c>
      <c r="M98" s="98">
        <v>1.2782503111879401E-3</v>
      </c>
      <c r="N98" s="98">
        <v>5.0769819969234074E-5</v>
      </c>
    </row>
    <row r="99" spans="2:14">
      <c r="B99" s="108" t="s">
        <v>1115</v>
      </c>
      <c r="C99" s="87" t="s">
        <v>1116</v>
      </c>
      <c r="D99" s="100" t="s">
        <v>128</v>
      </c>
      <c r="E99" s="100" t="s">
        <v>1565</v>
      </c>
      <c r="F99" s="87" t="s">
        <v>1117</v>
      </c>
      <c r="G99" s="100" t="s">
        <v>1118</v>
      </c>
      <c r="H99" s="100" t="s">
        <v>251</v>
      </c>
      <c r="I99" s="97">
        <v>3085.46</v>
      </c>
      <c r="J99" s="99">
        <v>11370</v>
      </c>
      <c r="K99" s="97">
        <v>350.8168</v>
      </c>
      <c r="L99" s="98">
        <v>6.7367578034849935E-4</v>
      </c>
      <c r="M99" s="98">
        <v>3.9303597503675463E-3</v>
      </c>
      <c r="N99" s="98">
        <v>1.5610687139597758E-4</v>
      </c>
    </row>
    <row r="100" spans="2:14">
      <c r="B100" s="108" t="s">
        <v>1119</v>
      </c>
      <c r="C100" s="87" t="s">
        <v>1120</v>
      </c>
      <c r="D100" s="100" t="s">
        <v>128</v>
      </c>
      <c r="E100" s="100" t="s">
        <v>1565</v>
      </c>
      <c r="F100" s="87" t="s">
        <v>1121</v>
      </c>
      <c r="G100" s="100" t="s">
        <v>377</v>
      </c>
      <c r="H100" s="100" t="s">
        <v>251</v>
      </c>
      <c r="I100" s="97">
        <v>667.9</v>
      </c>
      <c r="J100" s="99">
        <v>6885</v>
      </c>
      <c r="K100" s="97">
        <v>45.984919999999995</v>
      </c>
      <c r="L100" s="98">
        <v>5.2834613815282466E-5</v>
      </c>
      <c r="M100" s="98">
        <v>5.1518991876065099E-4</v>
      </c>
      <c r="N100" s="98">
        <v>2.04624236712561E-5</v>
      </c>
    </row>
    <row r="101" spans="2:14">
      <c r="B101" s="108" t="s">
        <v>1122</v>
      </c>
      <c r="C101" s="87" t="s">
        <v>1123</v>
      </c>
      <c r="D101" s="100" t="s">
        <v>128</v>
      </c>
      <c r="E101" s="100" t="s">
        <v>1565</v>
      </c>
      <c r="F101" s="87" t="s">
        <v>1124</v>
      </c>
      <c r="G101" s="100" t="s">
        <v>975</v>
      </c>
      <c r="H101" s="100" t="s">
        <v>251</v>
      </c>
      <c r="I101" s="97">
        <v>1241.3900000000001</v>
      </c>
      <c r="J101" s="99">
        <v>11230</v>
      </c>
      <c r="K101" s="97">
        <v>139.40810000000002</v>
      </c>
      <c r="L101" s="98">
        <v>7.8522718575320502E-4</v>
      </c>
      <c r="M101" s="98">
        <v>1.5618521835761969E-3</v>
      </c>
      <c r="N101" s="98">
        <v>6.2033979952663565E-5</v>
      </c>
    </row>
    <row r="102" spans="2:14">
      <c r="B102" s="108" t="s">
        <v>1125</v>
      </c>
      <c r="C102" s="87" t="s">
        <v>1126</v>
      </c>
      <c r="D102" s="100" t="s">
        <v>128</v>
      </c>
      <c r="E102" s="100" t="s">
        <v>1565</v>
      </c>
      <c r="F102" s="87" t="s">
        <v>1127</v>
      </c>
      <c r="G102" s="100" t="s">
        <v>1035</v>
      </c>
      <c r="H102" s="100" t="s">
        <v>251</v>
      </c>
      <c r="I102" s="97">
        <v>12980.23</v>
      </c>
      <c r="J102" s="99">
        <v>219.5</v>
      </c>
      <c r="K102" s="97">
        <v>28.491599999999998</v>
      </c>
      <c r="L102" s="98">
        <v>7.9520778785016318E-4</v>
      </c>
      <c r="M102" s="98">
        <v>3.192043193586281E-4</v>
      </c>
      <c r="N102" s="98">
        <v>1.2678225606828505E-5</v>
      </c>
    </row>
    <row r="103" spans="2:14">
      <c r="B103" s="108" t="s">
        <v>1128</v>
      </c>
      <c r="C103" s="87" t="s">
        <v>1129</v>
      </c>
      <c r="D103" s="100" t="s">
        <v>128</v>
      </c>
      <c r="E103" s="100" t="s">
        <v>1565</v>
      </c>
      <c r="F103" s="87" t="s">
        <v>1130</v>
      </c>
      <c r="G103" s="100" t="s">
        <v>1042</v>
      </c>
      <c r="H103" s="100" t="s">
        <v>251</v>
      </c>
      <c r="I103" s="97">
        <v>23425.439999999999</v>
      </c>
      <c r="J103" s="99">
        <v>3421</v>
      </c>
      <c r="K103" s="97">
        <v>801.38430000000005</v>
      </c>
      <c r="L103" s="98">
        <v>9.4721999287687762E-4</v>
      </c>
      <c r="M103" s="98">
        <v>8.9782718424444626E-3</v>
      </c>
      <c r="N103" s="98">
        <v>3.5660092634918144E-4</v>
      </c>
    </row>
    <row r="104" spans="2:14">
      <c r="B104" s="108" t="s">
        <v>1131</v>
      </c>
      <c r="C104" s="87" t="s">
        <v>1132</v>
      </c>
      <c r="D104" s="100" t="s">
        <v>128</v>
      </c>
      <c r="E104" s="100" t="s">
        <v>1565</v>
      </c>
      <c r="F104" s="87" t="s">
        <v>390</v>
      </c>
      <c r="G104" s="100" t="s">
        <v>377</v>
      </c>
      <c r="H104" s="100" t="s">
        <v>251</v>
      </c>
      <c r="I104" s="97">
        <v>108.07</v>
      </c>
      <c r="J104" s="99">
        <v>1287</v>
      </c>
      <c r="K104" s="97">
        <v>1.39086</v>
      </c>
      <c r="L104" s="87"/>
      <c r="M104" s="98">
        <v>1.5582435511629446E-5</v>
      </c>
      <c r="N104" s="98">
        <v>6.1890651516634714E-7</v>
      </c>
    </row>
    <row r="105" spans="2:14">
      <c r="B105" s="108" t="s">
        <v>1133</v>
      </c>
      <c r="C105" s="87" t="s">
        <v>1134</v>
      </c>
      <c r="D105" s="100" t="s">
        <v>128</v>
      </c>
      <c r="E105" s="100" t="s">
        <v>1565</v>
      </c>
      <c r="F105" s="87" t="s">
        <v>1135</v>
      </c>
      <c r="G105" s="100" t="s">
        <v>964</v>
      </c>
      <c r="H105" s="100" t="s">
        <v>251</v>
      </c>
      <c r="I105" s="97">
        <v>1669.52</v>
      </c>
      <c r="J105" s="99">
        <v>511.6</v>
      </c>
      <c r="K105" s="97">
        <v>8.5412599999999994</v>
      </c>
      <c r="L105" s="98">
        <v>3.045565806901912E-5</v>
      </c>
      <c r="M105" s="98">
        <v>9.5691610326028583E-5</v>
      </c>
      <c r="N105" s="98">
        <v>3.8006998991485222E-6</v>
      </c>
    </row>
    <row r="106" spans="2:14">
      <c r="B106" s="108" t="s">
        <v>1136</v>
      </c>
      <c r="C106" s="87" t="s">
        <v>1137</v>
      </c>
      <c r="D106" s="100" t="s">
        <v>128</v>
      </c>
      <c r="E106" s="100" t="s">
        <v>1565</v>
      </c>
      <c r="F106" s="87" t="s">
        <v>1138</v>
      </c>
      <c r="G106" s="100" t="s">
        <v>194</v>
      </c>
      <c r="H106" s="100" t="s">
        <v>251</v>
      </c>
      <c r="I106" s="97">
        <v>6799.54</v>
      </c>
      <c r="J106" s="99">
        <v>2180</v>
      </c>
      <c r="K106" s="97">
        <v>148.22997000000001</v>
      </c>
      <c r="L106" s="98">
        <v>1.1271430428025058E-3</v>
      </c>
      <c r="M106" s="98">
        <v>1.6606875950244938E-3</v>
      </c>
      <c r="N106" s="98">
        <v>6.5959546018946687E-5</v>
      </c>
    </row>
    <row r="107" spans="2:14">
      <c r="B107" s="108" t="s">
        <v>1139</v>
      </c>
      <c r="C107" s="87" t="s">
        <v>1140</v>
      </c>
      <c r="D107" s="100" t="s">
        <v>128</v>
      </c>
      <c r="E107" s="100" t="s">
        <v>1565</v>
      </c>
      <c r="F107" s="87" t="s">
        <v>1141</v>
      </c>
      <c r="G107" s="100" t="s">
        <v>585</v>
      </c>
      <c r="H107" s="100" t="s">
        <v>251</v>
      </c>
      <c r="I107" s="97">
        <v>3769.99</v>
      </c>
      <c r="J107" s="99">
        <v>899.6</v>
      </c>
      <c r="K107" s="97">
        <v>33.914830000000002</v>
      </c>
      <c r="L107" s="98">
        <v>4.3515041238979238E-4</v>
      </c>
      <c r="M107" s="98">
        <v>3.7996322517210626E-4</v>
      </c>
      <c r="N107" s="98">
        <v>1.5091460857138091E-5</v>
      </c>
    </row>
    <row r="108" spans="2:14">
      <c r="B108" s="108" t="s">
        <v>1142</v>
      </c>
      <c r="C108" s="87" t="s">
        <v>1143</v>
      </c>
      <c r="D108" s="100" t="s">
        <v>128</v>
      </c>
      <c r="E108" s="100" t="s">
        <v>1565</v>
      </c>
      <c r="F108" s="87" t="s">
        <v>1144</v>
      </c>
      <c r="G108" s="100" t="s">
        <v>436</v>
      </c>
      <c r="H108" s="100" t="s">
        <v>251</v>
      </c>
      <c r="I108" s="97">
        <v>17262.330000000002</v>
      </c>
      <c r="J108" s="99">
        <v>702.4</v>
      </c>
      <c r="K108" s="97">
        <v>121.25060999999999</v>
      </c>
      <c r="L108" s="98">
        <v>6.5556521006016261E-4</v>
      </c>
      <c r="M108" s="98">
        <v>1.3584255863787384E-3</v>
      </c>
      <c r="N108" s="98">
        <v>5.3954238742140714E-5</v>
      </c>
    </row>
    <row r="109" spans="2:14">
      <c r="B109" s="108" t="s">
        <v>1145</v>
      </c>
      <c r="C109" s="87" t="s">
        <v>1146</v>
      </c>
      <c r="D109" s="100" t="s">
        <v>128</v>
      </c>
      <c r="E109" s="100" t="s">
        <v>1565</v>
      </c>
      <c r="F109" s="87" t="s">
        <v>1147</v>
      </c>
      <c r="G109" s="100" t="s">
        <v>159</v>
      </c>
      <c r="H109" s="100" t="s">
        <v>251</v>
      </c>
      <c r="I109" s="97">
        <v>16626.64</v>
      </c>
      <c r="J109" s="99">
        <v>564.9</v>
      </c>
      <c r="K109" s="97">
        <v>93.92389</v>
      </c>
      <c r="L109" s="98">
        <v>4.12571814533949E-4</v>
      </c>
      <c r="M109" s="98">
        <v>1.0522719460811136E-3</v>
      </c>
      <c r="N109" s="98">
        <v>4.1794362804859811E-5</v>
      </c>
    </row>
    <row r="110" spans="2:14">
      <c r="B110" s="108" t="s">
        <v>1148</v>
      </c>
      <c r="C110" s="87" t="s">
        <v>1149</v>
      </c>
      <c r="D110" s="100" t="s">
        <v>128</v>
      </c>
      <c r="E110" s="100" t="s">
        <v>1565</v>
      </c>
      <c r="F110" s="87" t="s">
        <v>1150</v>
      </c>
      <c r="G110" s="100" t="s">
        <v>436</v>
      </c>
      <c r="H110" s="100" t="s">
        <v>251</v>
      </c>
      <c r="I110" s="97">
        <v>8375.99</v>
      </c>
      <c r="J110" s="99">
        <v>1673</v>
      </c>
      <c r="K110" s="97">
        <v>140.13031000000001</v>
      </c>
      <c r="L110" s="98">
        <v>5.517864668146751E-4</v>
      </c>
      <c r="M110" s="98">
        <v>1.5699434298201422E-3</v>
      </c>
      <c r="N110" s="98">
        <v>6.2355349806076759E-5</v>
      </c>
    </row>
    <row r="111" spans="2:14">
      <c r="B111" s="108" t="s">
        <v>1151</v>
      </c>
      <c r="C111" s="87" t="s">
        <v>1152</v>
      </c>
      <c r="D111" s="100" t="s">
        <v>128</v>
      </c>
      <c r="E111" s="100" t="s">
        <v>1565</v>
      </c>
      <c r="F111" s="87" t="s">
        <v>1153</v>
      </c>
      <c r="G111" s="100" t="s">
        <v>377</v>
      </c>
      <c r="H111" s="100" t="s">
        <v>251</v>
      </c>
      <c r="I111" s="97">
        <v>8650</v>
      </c>
      <c r="J111" s="99">
        <v>4723</v>
      </c>
      <c r="K111" s="97">
        <v>408.53949999999998</v>
      </c>
      <c r="L111" s="98">
        <v>4.8229167160341907E-4</v>
      </c>
      <c r="M111" s="98">
        <v>4.5770533430419579E-3</v>
      </c>
      <c r="N111" s="98">
        <v>1.8179238618753999E-4</v>
      </c>
    </row>
    <row r="112" spans="2:14">
      <c r="B112" s="108" t="s">
        <v>1154</v>
      </c>
      <c r="C112" s="87" t="s">
        <v>1155</v>
      </c>
      <c r="D112" s="100" t="s">
        <v>128</v>
      </c>
      <c r="E112" s="100" t="s">
        <v>1565</v>
      </c>
      <c r="F112" s="87" t="s">
        <v>1156</v>
      </c>
      <c r="G112" s="100" t="s">
        <v>585</v>
      </c>
      <c r="H112" s="100" t="s">
        <v>251</v>
      </c>
      <c r="I112" s="97">
        <v>6133.61</v>
      </c>
      <c r="J112" s="99">
        <v>11600</v>
      </c>
      <c r="K112" s="97">
        <v>711.49876000000006</v>
      </c>
      <c r="L112" s="98">
        <v>1.2815385290412087E-3</v>
      </c>
      <c r="M112" s="98">
        <v>7.9712433633178873E-3</v>
      </c>
      <c r="N112" s="98">
        <v>3.1660355326688325E-4</v>
      </c>
    </row>
    <row r="113" spans="2:14">
      <c r="B113" s="108" t="s">
        <v>1157</v>
      </c>
      <c r="C113" s="87" t="s">
        <v>1158</v>
      </c>
      <c r="D113" s="100" t="s">
        <v>128</v>
      </c>
      <c r="E113" s="100" t="s">
        <v>1565</v>
      </c>
      <c r="F113" s="87" t="s">
        <v>1159</v>
      </c>
      <c r="G113" s="100" t="s">
        <v>975</v>
      </c>
      <c r="H113" s="100" t="s">
        <v>251</v>
      </c>
      <c r="I113" s="97">
        <v>13530.39</v>
      </c>
      <c r="J113" s="99">
        <v>3011</v>
      </c>
      <c r="K113" s="97">
        <v>407.40003999999999</v>
      </c>
      <c r="L113" s="98">
        <v>9.7237436843302391E-4</v>
      </c>
      <c r="M113" s="98">
        <v>4.5642874557721529E-3</v>
      </c>
      <c r="N113" s="98">
        <v>1.8128534793942626E-4</v>
      </c>
    </row>
    <row r="114" spans="2:14">
      <c r="B114" s="108" t="s">
        <v>1160</v>
      </c>
      <c r="C114" s="87" t="s">
        <v>1161</v>
      </c>
      <c r="D114" s="100" t="s">
        <v>128</v>
      </c>
      <c r="E114" s="100" t="s">
        <v>1565</v>
      </c>
      <c r="F114" s="87" t="s">
        <v>1162</v>
      </c>
      <c r="G114" s="100" t="s">
        <v>975</v>
      </c>
      <c r="H114" s="100" t="s">
        <v>251</v>
      </c>
      <c r="I114" s="97">
        <v>2298.81</v>
      </c>
      <c r="J114" s="99">
        <v>880.5</v>
      </c>
      <c r="K114" s="97">
        <v>20.241019999999999</v>
      </c>
      <c r="L114" s="98">
        <v>1.8703958341808713E-4</v>
      </c>
      <c r="M114" s="98">
        <v>2.2676932893289176E-4</v>
      </c>
      <c r="N114" s="98">
        <v>9.0068728352331178E-6</v>
      </c>
    </row>
    <row r="115" spans="2:14">
      <c r="B115" s="108" t="s">
        <v>1163</v>
      </c>
      <c r="C115" s="87" t="s">
        <v>1164</v>
      </c>
      <c r="D115" s="100" t="s">
        <v>128</v>
      </c>
      <c r="E115" s="100" t="s">
        <v>1565</v>
      </c>
      <c r="F115" s="87" t="s">
        <v>1165</v>
      </c>
      <c r="G115" s="100" t="s">
        <v>196</v>
      </c>
      <c r="H115" s="100" t="s">
        <v>251</v>
      </c>
      <c r="I115" s="97">
        <v>12195.93</v>
      </c>
      <c r="J115" s="99">
        <v>325</v>
      </c>
      <c r="K115" s="97">
        <v>39.636769999999999</v>
      </c>
      <c r="L115" s="98">
        <v>8.9576519359355284E-5</v>
      </c>
      <c r="M115" s="98">
        <v>4.4406871461850125E-4</v>
      </c>
      <c r="N115" s="98">
        <v>1.7637616433825125E-5</v>
      </c>
    </row>
    <row r="116" spans="2:14">
      <c r="B116" s="108" t="s">
        <v>1166</v>
      </c>
      <c r="C116" s="87" t="s">
        <v>1167</v>
      </c>
      <c r="D116" s="100" t="s">
        <v>128</v>
      </c>
      <c r="E116" s="100" t="s">
        <v>1565</v>
      </c>
      <c r="F116" s="87" t="s">
        <v>1168</v>
      </c>
      <c r="G116" s="100" t="s">
        <v>585</v>
      </c>
      <c r="H116" s="100" t="s">
        <v>251</v>
      </c>
      <c r="I116" s="97">
        <v>10257.91</v>
      </c>
      <c r="J116" s="99">
        <v>307.3</v>
      </c>
      <c r="K116" s="97">
        <v>31.522560000000002</v>
      </c>
      <c r="L116" s="98">
        <v>8.9008228951512384E-4</v>
      </c>
      <c r="M116" s="98">
        <v>3.5316153916387696E-4</v>
      </c>
      <c r="N116" s="98">
        <v>1.4026945744878772E-5</v>
      </c>
    </row>
    <row r="117" spans="2:14">
      <c r="B117" s="108" t="s">
        <v>1169</v>
      </c>
      <c r="C117" s="87" t="s">
        <v>1170</v>
      </c>
      <c r="D117" s="100" t="s">
        <v>128</v>
      </c>
      <c r="E117" s="100" t="s">
        <v>1565</v>
      </c>
      <c r="F117" s="87" t="s">
        <v>1171</v>
      </c>
      <c r="G117" s="100" t="s">
        <v>964</v>
      </c>
      <c r="H117" s="100" t="s">
        <v>251</v>
      </c>
      <c r="I117" s="97">
        <v>45374.61</v>
      </c>
      <c r="J117" s="99">
        <v>175.3</v>
      </c>
      <c r="K117" s="97">
        <v>79.541690000000003</v>
      </c>
      <c r="L117" s="98">
        <v>1.4158754910048774E-3</v>
      </c>
      <c r="M117" s="98">
        <v>8.9114163532707873E-4</v>
      </c>
      <c r="N117" s="98">
        <v>3.5394554569361319E-5</v>
      </c>
    </row>
    <row r="118" spans="2:14">
      <c r="B118" s="108" t="s">
        <v>1172</v>
      </c>
      <c r="C118" s="87" t="s">
        <v>1173</v>
      </c>
      <c r="D118" s="100" t="s">
        <v>128</v>
      </c>
      <c r="E118" s="100" t="s">
        <v>1565</v>
      </c>
      <c r="F118" s="87" t="s">
        <v>1174</v>
      </c>
      <c r="G118" s="100" t="s">
        <v>1035</v>
      </c>
      <c r="H118" s="100" t="s">
        <v>251</v>
      </c>
      <c r="I118" s="97">
        <v>8413.8799999999992</v>
      </c>
      <c r="J118" s="99">
        <v>167.1</v>
      </c>
      <c r="K118" s="97">
        <v>14.0596</v>
      </c>
      <c r="L118" s="98">
        <v>8.9300341901859062E-4</v>
      </c>
      <c r="M118" s="98">
        <v>1.5751607661396931E-4</v>
      </c>
      <c r="N118" s="98">
        <v>6.2562573088828305E-6</v>
      </c>
    </row>
    <row r="119" spans="2:14">
      <c r="B119" s="108" t="s">
        <v>1175</v>
      </c>
      <c r="C119" s="87" t="s">
        <v>1176</v>
      </c>
      <c r="D119" s="100" t="s">
        <v>128</v>
      </c>
      <c r="E119" s="100" t="s">
        <v>1565</v>
      </c>
      <c r="F119" s="87" t="s">
        <v>1177</v>
      </c>
      <c r="G119" s="100" t="s">
        <v>159</v>
      </c>
      <c r="H119" s="100" t="s">
        <v>251</v>
      </c>
      <c r="I119" s="97">
        <v>33620.5</v>
      </c>
      <c r="J119" s="99">
        <v>500.6</v>
      </c>
      <c r="K119" s="97">
        <v>168.30422000000002</v>
      </c>
      <c r="L119" s="98">
        <v>1.0056133146487056E-3</v>
      </c>
      <c r="M119" s="98">
        <v>1.8855885239960134E-3</v>
      </c>
      <c r="N119" s="98">
        <v>7.4892209343852177E-5</v>
      </c>
    </row>
    <row r="120" spans="2:14">
      <c r="B120" s="108" t="s">
        <v>1178</v>
      </c>
      <c r="C120" s="87" t="s">
        <v>1179</v>
      </c>
      <c r="D120" s="100" t="s">
        <v>128</v>
      </c>
      <c r="E120" s="100" t="s">
        <v>1565</v>
      </c>
      <c r="F120" s="87" t="s">
        <v>1180</v>
      </c>
      <c r="G120" s="100" t="s">
        <v>159</v>
      </c>
      <c r="H120" s="100" t="s">
        <v>251</v>
      </c>
      <c r="I120" s="97">
        <v>1748.36</v>
      </c>
      <c r="J120" s="99">
        <v>949</v>
      </c>
      <c r="K120" s="97">
        <v>16.591939999999997</v>
      </c>
      <c r="L120" s="98">
        <v>2.0310356881022659E-4</v>
      </c>
      <c r="M120" s="98">
        <v>1.8588703037173044E-4</v>
      </c>
      <c r="N120" s="98">
        <v>7.3831009341336439E-6</v>
      </c>
    </row>
    <row r="121" spans="2:14">
      <c r="B121" s="108" t="s">
        <v>1181</v>
      </c>
      <c r="C121" s="87" t="s">
        <v>1182</v>
      </c>
      <c r="D121" s="100" t="s">
        <v>128</v>
      </c>
      <c r="E121" s="100" t="s">
        <v>1565</v>
      </c>
      <c r="F121" s="87" t="s">
        <v>1183</v>
      </c>
      <c r="G121" s="100" t="s">
        <v>1184</v>
      </c>
      <c r="H121" s="100" t="s">
        <v>251</v>
      </c>
      <c r="I121" s="97">
        <v>2.52</v>
      </c>
      <c r="J121" s="99">
        <v>11520</v>
      </c>
      <c r="K121" s="97">
        <v>0.2903</v>
      </c>
      <c r="L121" s="98">
        <v>3.4640684686879141E-7</v>
      </c>
      <c r="M121" s="98">
        <v>3.2523625879139726E-6</v>
      </c>
      <c r="N121" s="98">
        <v>1.2917803470715283E-7</v>
      </c>
    </row>
    <row r="122" spans="2:14">
      <c r="B122" s="108" t="s">
        <v>1185</v>
      </c>
      <c r="C122" s="87" t="s">
        <v>1186</v>
      </c>
      <c r="D122" s="100" t="s">
        <v>128</v>
      </c>
      <c r="E122" s="100" t="s">
        <v>1565</v>
      </c>
      <c r="F122" s="87" t="s">
        <v>1187</v>
      </c>
      <c r="G122" s="100" t="s">
        <v>159</v>
      </c>
      <c r="H122" s="100" t="s">
        <v>251</v>
      </c>
      <c r="I122" s="97">
        <v>10997.29</v>
      </c>
      <c r="J122" s="99">
        <v>4800</v>
      </c>
      <c r="K122" s="97">
        <v>527.86992000000009</v>
      </c>
      <c r="L122" s="98">
        <v>1.0094932270179051E-3</v>
      </c>
      <c r="M122" s="98">
        <v>5.9139661698006957E-3</v>
      </c>
      <c r="N122" s="98">
        <v>2.3489217652987253E-4</v>
      </c>
    </row>
    <row r="123" spans="2:14">
      <c r="B123" s="108" t="s">
        <v>1188</v>
      </c>
      <c r="C123" s="87" t="s">
        <v>1189</v>
      </c>
      <c r="D123" s="100" t="s">
        <v>128</v>
      </c>
      <c r="E123" s="100" t="s">
        <v>1565</v>
      </c>
      <c r="F123" s="87" t="s">
        <v>1190</v>
      </c>
      <c r="G123" s="100" t="s">
        <v>1184</v>
      </c>
      <c r="H123" s="100" t="s">
        <v>251</v>
      </c>
      <c r="I123" s="97">
        <v>8295.34</v>
      </c>
      <c r="J123" s="99">
        <v>474.7</v>
      </c>
      <c r="K123" s="97">
        <v>39.377980000000001</v>
      </c>
      <c r="L123" s="98">
        <v>1.0835484405588253E-4</v>
      </c>
      <c r="M123" s="98">
        <v>4.4116937285437361E-4</v>
      </c>
      <c r="N123" s="98">
        <v>1.7522459755899309E-5</v>
      </c>
    </row>
    <row r="124" spans="2:14">
      <c r="B124" s="108" t="s">
        <v>1191</v>
      </c>
      <c r="C124" s="87" t="s">
        <v>1192</v>
      </c>
      <c r="D124" s="100" t="s">
        <v>128</v>
      </c>
      <c r="E124" s="100" t="s">
        <v>1565</v>
      </c>
      <c r="F124" s="87" t="s">
        <v>1193</v>
      </c>
      <c r="G124" s="100" t="s">
        <v>778</v>
      </c>
      <c r="H124" s="100" t="s">
        <v>251</v>
      </c>
      <c r="I124" s="97">
        <v>8369.82</v>
      </c>
      <c r="J124" s="99">
        <v>3980</v>
      </c>
      <c r="K124" s="97">
        <v>333.11884000000003</v>
      </c>
      <c r="L124" s="98">
        <v>8.7817287430379427E-4</v>
      </c>
      <c r="M124" s="98">
        <v>3.7320814762152972E-3</v>
      </c>
      <c r="N124" s="98">
        <v>1.4823161238417668E-4</v>
      </c>
    </row>
    <row r="125" spans="2:14">
      <c r="B125" s="108" t="s">
        <v>1194</v>
      </c>
      <c r="C125" s="87" t="s">
        <v>1195</v>
      </c>
      <c r="D125" s="100" t="s">
        <v>128</v>
      </c>
      <c r="E125" s="100" t="s">
        <v>1565</v>
      </c>
      <c r="F125" s="87" t="s">
        <v>1196</v>
      </c>
      <c r="G125" s="100" t="s">
        <v>436</v>
      </c>
      <c r="H125" s="100" t="s">
        <v>251</v>
      </c>
      <c r="I125" s="97">
        <v>22945.57</v>
      </c>
      <c r="J125" s="99">
        <v>1919</v>
      </c>
      <c r="K125" s="97">
        <v>440.32549</v>
      </c>
      <c r="L125" s="98">
        <v>1.3660650950015286E-3</v>
      </c>
      <c r="M125" s="98">
        <v>4.9331662079947916E-3</v>
      </c>
      <c r="N125" s="98">
        <v>1.9593655332299025E-4</v>
      </c>
    </row>
    <row r="126" spans="2:14">
      <c r="B126" s="108" t="s">
        <v>1197</v>
      </c>
      <c r="C126" s="87" t="s">
        <v>1198</v>
      </c>
      <c r="D126" s="100" t="s">
        <v>128</v>
      </c>
      <c r="E126" s="100" t="s">
        <v>1565</v>
      </c>
      <c r="F126" s="87" t="s">
        <v>1199</v>
      </c>
      <c r="G126" s="100" t="s">
        <v>436</v>
      </c>
      <c r="H126" s="100" t="s">
        <v>251</v>
      </c>
      <c r="I126" s="97">
        <v>3905.37</v>
      </c>
      <c r="J126" s="99">
        <v>513</v>
      </c>
      <c r="K126" s="97">
        <v>20.034549999999999</v>
      </c>
      <c r="L126" s="98">
        <v>2.9754354409585159E-4</v>
      </c>
      <c r="M126" s="98">
        <v>2.24456151862528E-4</v>
      </c>
      <c r="N126" s="98">
        <v>8.9149975723120515E-6</v>
      </c>
    </row>
    <row r="127" spans="2:14">
      <c r="B127" s="108" t="s">
        <v>1200</v>
      </c>
      <c r="C127" s="87" t="s">
        <v>1201</v>
      </c>
      <c r="D127" s="100" t="s">
        <v>128</v>
      </c>
      <c r="E127" s="100" t="s">
        <v>1565</v>
      </c>
      <c r="F127" s="87" t="s">
        <v>1202</v>
      </c>
      <c r="G127" s="100" t="s">
        <v>436</v>
      </c>
      <c r="H127" s="100" t="s">
        <v>251</v>
      </c>
      <c r="I127" s="97">
        <v>16108.44</v>
      </c>
      <c r="J127" s="99">
        <v>2258</v>
      </c>
      <c r="K127" s="97">
        <v>363.72858000000002</v>
      </c>
      <c r="L127" s="98">
        <v>6.261665716959994E-4</v>
      </c>
      <c r="M127" s="98">
        <v>4.075016278839389E-3</v>
      </c>
      <c r="N127" s="98">
        <v>1.6185237041413508E-4</v>
      </c>
    </row>
    <row r="128" spans="2:14">
      <c r="B128" s="108" t="s">
        <v>1203</v>
      </c>
      <c r="C128" s="87" t="s">
        <v>1204</v>
      </c>
      <c r="D128" s="100" t="s">
        <v>128</v>
      </c>
      <c r="E128" s="100" t="s">
        <v>1565</v>
      </c>
      <c r="F128" s="87" t="s">
        <v>1205</v>
      </c>
      <c r="G128" s="100" t="s">
        <v>975</v>
      </c>
      <c r="H128" s="100" t="s">
        <v>251</v>
      </c>
      <c r="I128" s="97">
        <v>1654</v>
      </c>
      <c r="J128" s="99">
        <v>20600</v>
      </c>
      <c r="K128" s="97">
        <v>340.72399999999999</v>
      </c>
      <c r="L128" s="98">
        <v>6.8265330085983777E-4</v>
      </c>
      <c r="M128" s="98">
        <v>3.8172855336011035E-3</v>
      </c>
      <c r="N128" s="98">
        <v>1.5161576540668252E-4</v>
      </c>
    </row>
    <row r="129" spans="2:14">
      <c r="B129" s="108" t="s">
        <v>1206</v>
      </c>
      <c r="C129" s="87" t="s">
        <v>1207</v>
      </c>
      <c r="D129" s="100" t="s">
        <v>128</v>
      </c>
      <c r="E129" s="100" t="s">
        <v>1565</v>
      </c>
      <c r="F129" s="87" t="s">
        <v>1208</v>
      </c>
      <c r="G129" s="100" t="s">
        <v>964</v>
      </c>
      <c r="H129" s="100" t="s">
        <v>251</v>
      </c>
      <c r="I129" s="97">
        <v>11124.69</v>
      </c>
      <c r="J129" s="99">
        <v>1630</v>
      </c>
      <c r="K129" s="97">
        <v>181.33245000000002</v>
      </c>
      <c r="L129" s="98">
        <v>3.0546607857751044E-4</v>
      </c>
      <c r="M129" s="98">
        <v>2.0315496946427185E-3</v>
      </c>
      <c r="N129" s="98">
        <v>8.0689526419679833E-5</v>
      </c>
    </row>
    <row r="130" spans="2:14">
      <c r="B130" s="108" t="s">
        <v>1209</v>
      </c>
      <c r="C130" s="87" t="s">
        <v>1210</v>
      </c>
      <c r="D130" s="100" t="s">
        <v>128</v>
      </c>
      <c r="E130" s="100" t="s">
        <v>1565</v>
      </c>
      <c r="F130" s="87" t="s">
        <v>1211</v>
      </c>
      <c r="G130" s="100" t="s">
        <v>194</v>
      </c>
      <c r="H130" s="100" t="s">
        <v>251</v>
      </c>
      <c r="I130" s="97">
        <v>4084.75</v>
      </c>
      <c r="J130" s="99">
        <v>9868</v>
      </c>
      <c r="K130" s="97">
        <v>403.08312999999998</v>
      </c>
      <c r="L130" s="98">
        <v>8.0661802965810924E-4</v>
      </c>
      <c r="M130" s="98">
        <v>4.5159231547752818E-3</v>
      </c>
      <c r="N130" s="98">
        <v>1.7936440426113604E-4</v>
      </c>
    </row>
    <row r="131" spans="2:14">
      <c r="B131" s="108" t="s">
        <v>1212</v>
      </c>
      <c r="C131" s="87" t="s">
        <v>1213</v>
      </c>
      <c r="D131" s="100" t="s">
        <v>128</v>
      </c>
      <c r="E131" s="100" t="s">
        <v>1565</v>
      </c>
      <c r="F131" s="87" t="s">
        <v>1214</v>
      </c>
      <c r="G131" s="100" t="s">
        <v>436</v>
      </c>
      <c r="H131" s="100" t="s">
        <v>251</v>
      </c>
      <c r="I131" s="97">
        <v>96315.6</v>
      </c>
      <c r="J131" s="99">
        <v>744.3</v>
      </c>
      <c r="K131" s="97">
        <v>716.87701000000004</v>
      </c>
      <c r="L131" s="98">
        <v>1.2374121097920411E-3</v>
      </c>
      <c r="M131" s="98">
        <v>8.0314983377872233E-3</v>
      </c>
      <c r="N131" s="98">
        <v>3.1899677326400257E-4</v>
      </c>
    </row>
    <row r="132" spans="2:14">
      <c r="B132" s="108" t="s">
        <v>1215</v>
      </c>
      <c r="C132" s="87" t="s">
        <v>1216</v>
      </c>
      <c r="D132" s="100" t="s">
        <v>128</v>
      </c>
      <c r="E132" s="100" t="s">
        <v>1565</v>
      </c>
      <c r="F132" s="87" t="s">
        <v>1217</v>
      </c>
      <c r="G132" s="100" t="s">
        <v>964</v>
      </c>
      <c r="H132" s="100" t="s">
        <v>251</v>
      </c>
      <c r="I132" s="97">
        <v>44760.56</v>
      </c>
      <c r="J132" s="99">
        <v>501</v>
      </c>
      <c r="K132" s="97">
        <v>224.25041000000002</v>
      </c>
      <c r="L132" s="98">
        <v>3.5212845535687748E-4</v>
      </c>
      <c r="M132" s="98">
        <v>2.5123790692675491E-3</v>
      </c>
      <c r="N132" s="98">
        <v>9.9787210630634691E-5</v>
      </c>
    </row>
    <row r="133" spans="2:14">
      <c r="B133" s="108" t="s">
        <v>1218</v>
      </c>
      <c r="C133" s="87" t="s">
        <v>1219</v>
      </c>
      <c r="D133" s="100" t="s">
        <v>128</v>
      </c>
      <c r="E133" s="100" t="s">
        <v>1565</v>
      </c>
      <c r="F133" s="87" t="s">
        <v>1220</v>
      </c>
      <c r="G133" s="100" t="s">
        <v>436</v>
      </c>
      <c r="H133" s="100" t="s">
        <v>251</v>
      </c>
      <c r="I133" s="97">
        <v>2781.17</v>
      </c>
      <c r="J133" s="99">
        <v>2340</v>
      </c>
      <c r="K133" s="97">
        <v>65.07938</v>
      </c>
      <c r="L133" s="98">
        <v>3.4353244892413351E-4</v>
      </c>
      <c r="M133" s="98">
        <v>7.29113815902986E-4</v>
      </c>
      <c r="N133" s="98">
        <v>2.8959098892042669E-5</v>
      </c>
    </row>
    <row r="134" spans="2:14">
      <c r="B134" s="108" t="s">
        <v>1221</v>
      </c>
      <c r="C134" s="87" t="s">
        <v>1222</v>
      </c>
      <c r="D134" s="100" t="s">
        <v>128</v>
      </c>
      <c r="E134" s="100" t="s">
        <v>1565</v>
      </c>
      <c r="F134" s="87" t="s">
        <v>1223</v>
      </c>
      <c r="G134" s="100" t="s">
        <v>975</v>
      </c>
      <c r="H134" s="100" t="s">
        <v>251</v>
      </c>
      <c r="I134" s="97">
        <v>70251.05</v>
      </c>
      <c r="J134" s="99">
        <v>59.8</v>
      </c>
      <c r="K134" s="97">
        <v>42.010129999999997</v>
      </c>
      <c r="L134" s="98">
        <v>2.6879308497442867E-4</v>
      </c>
      <c r="M134" s="98">
        <v>4.7065854331864419E-4</v>
      </c>
      <c r="N134" s="98">
        <v>1.8693716952090946E-5</v>
      </c>
    </row>
    <row r="135" spans="2:14">
      <c r="B135" s="108" t="s">
        <v>1224</v>
      </c>
      <c r="C135" s="87" t="s">
        <v>1225</v>
      </c>
      <c r="D135" s="100" t="s">
        <v>128</v>
      </c>
      <c r="E135" s="100" t="s">
        <v>1565</v>
      </c>
      <c r="F135" s="87" t="s">
        <v>1226</v>
      </c>
      <c r="G135" s="100" t="s">
        <v>585</v>
      </c>
      <c r="H135" s="100" t="s">
        <v>251</v>
      </c>
      <c r="I135" s="97">
        <v>530</v>
      </c>
      <c r="J135" s="99">
        <v>5280</v>
      </c>
      <c r="K135" s="97">
        <v>27.984000000000002</v>
      </c>
      <c r="L135" s="98">
        <v>6.23875626038591E-5</v>
      </c>
      <c r="M135" s="98">
        <v>3.1351744629757016E-4</v>
      </c>
      <c r="N135" s="98">
        <v>1.2452353163089785E-5</v>
      </c>
    </row>
    <row r="136" spans="2:14">
      <c r="B136" s="109"/>
      <c r="C136" s="87"/>
      <c r="D136" s="87"/>
      <c r="E136" s="87"/>
      <c r="F136" s="87"/>
      <c r="G136" s="87"/>
      <c r="H136" s="87"/>
      <c r="I136" s="97"/>
      <c r="J136" s="99"/>
      <c r="K136" s="87"/>
      <c r="L136" s="87"/>
      <c r="M136" s="98"/>
      <c r="N136" s="87"/>
    </row>
    <row r="137" spans="2:14">
      <c r="B137" s="106" t="s">
        <v>238</v>
      </c>
      <c r="C137" s="85"/>
      <c r="D137" s="85"/>
      <c r="E137" s="85"/>
      <c r="F137" s="85"/>
      <c r="G137" s="85"/>
      <c r="H137" s="85"/>
      <c r="I137" s="94"/>
      <c r="J137" s="96"/>
      <c r="K137" s="94">
        <v>15044.147820000004</v>
      </c>
      <c r="L137" s="85"/>
      <c r="M137" s="95">
        <v>0.16854641245888929</v>
      </c>
      <c r="N137" s="95">
        <v>6.6943625533293074E-3</v>
      </c>
    </row>
    <row r="138" spans="2:14">
      <c r="B138" s="107" t="s">
        <v>67</v>
      </c>
      <c r="C138" s="85"/>
      <c r="D138" s="85"/>
      <c r="E138" s="85"/>
      <c r="F138" s="85"/>
      <c r="G138" s="85"/>
      <c r="H138" s="85"/>
      <c r="I138" s="94"/>
      <c r="J138" s="96"/>
      <c r="K138" s="94">
        <v>2948.2990499999996</v>
      </c>
      <c r="L138" s="85"/>
      <c r="M138" s="95">
        <v>3.3031131685161232E-2</v>
      </c>
      <c r="N138" s="95">
        <v>1.311937571505221E-3</v>
      </c>
    </row>
    <row r="139" spans="2:14">
      <c r="B139" s="108" t="s">
        <v>1227</v>
      </c>
      <c r="C139" s="87" t="s">
        <v>1228</v>
      </c>
      <c r="D139" s="100" t="s">
        <v>1229</v>
      </c>
      <c r="E139" s="100" t="s">
        <v>1566</v>
      </c>
      <c r="F139" s="87"/>
      <c r="G139" s="100" t="s">
        <v>843</v>
      </c>
      <c r="H139" s="100" t="s">
        <v>320</v>
      </c>
      <c r="I139" s="97">
        <v>6233</v>
      </c>
      <c r="J139" s="99">
        <v>5457</v>
      </c>
      <c r="K139" s="97">
        <v>1331.3406299999999</v>
      </c>
      <c r="L139" s="98">
        <v>4.1456048424495571E-5</v>
      </c>
      <c r="M139" s="98">
        <v>1.4915613009927036E-2</v>
      </c>
      <c r="N139" s="98">
        <v>5.9242151604954423E-4</v>
      </c>
    </row>
    <row r="140" spans="2:14">
      <c r="B140" s="108" t="s">
        <v>1230</v>
      </c>
      <c r="C140" s="87" t="s">
        <v>1231</v>
      </c>
      <c r="D140" s="100" t="s">
        <v>1232</v>
      </c>
      <c r="E140" s="100" t="s">
        <v>1566</v>
      </c>
      <c r="F140" s="87" t="s">
        <v>1233</v>
      </c>
      <c r="G140" s="100" t="s">
        <v>1234</v>
      </c>
      <c r="H140" s="100" t="s">
        <v>320</v>
      </c>
      <c r="I140" s="97">
        <v>4036.07</v>
      </c>
      <c r="J140" s="99">
        <v>4334</v>
      </c>
      <c r="K140" s="97">
        <v>682.55058999999994</v>
      </c>
      <c r="L140" s="98">
        <v>1.1435325163753085E-4</v>
      </c>
      <c r="M140" s="98">
        <v>7.646923883136785E-3</v>
      </c>
      <c r="N140" s="98">
        <v>3.0372216260560669E-4</v>
      </c>
    </row>
    <row r="141" spans="2:14">
      <c r="B141" s="108" t="s">
        <v>1235</v>
      </c>
      <c r="C141" s="87" t="s">
        <v>1236</v>
      </c>
      <c r="D141" s="100" t="s">
        <v>1232</v>
      </c>
      <c r="E141" s="100" t="s">
        <v>1566</v>
      </c>
      <c r="F141" s="87" t="s">
        <v>1237</v>
      </c>
      <c r="G141" s="100" t="s">
        <v>843</v>
      </c>
      <c r="H141" s="100" t="s">
        <v>320</v>
      </c>
      <c r="I141" s="97">
        <v>1206.76</v>
      </c>
      <c r="J141" s="99">
        <v>8138</v>
      </c>
      <c r="K141" s="97">
        <v>383.20032000000003</v>
      </c>
      <c r="L141" s="98">
        <v>6.6725450928574758E-6</v>
      </c>
      <c r="M141" s="98">
        <v>4.2931670149661131E-3</v>
      </c>
      <c r="N141" s="98">
        <v>1.7051692813211186E-4</v>
      </c>
    </row>
    <row r="142" spans="2:14">
      <c r="B142" s="108" t="s">
        <v>1238</v>
      </c>
      <c r="C142" s="87" t="s">
        <v>1239</v>
      </c>
      <c r="D142" s="100" t="s">
        <v>1232</v>
      </c>
      <c r="E142" s="100" t="s">
        <v>1566</v>
      </c>
      <c r="F142" s="87" t="s">
        <v>1240</v>
      </c>
      <c r="G142" s="100" t="s">
        <v>964</v>
      </c>
      <c r="H142" s="100" t="s">
        <v>320</v>
      </c>
      <c r="I142" s="97">
        <v>1531</v>
      </c>
      <c r="J142" s="99">
        <v>536</v>
      </c>
      <c r="K142" s="97">
        <v>32.020429999999998</v>
      </c>
      <c r="L142" s="98">
        <v>1.3373291902624615E-4</v>
      </c>
      <c r="M142" s="98">
        <v>3.5873940262114433E-4</v>
      </c>
      <c r="N142" s="98">
        <v>1.4248488521797992E-5</v>
      </c>
    </row>
    <row r="143" spans="2:14">
      <c r="B143" s="108" t="s">
        <v>1241</v>
      </c>
      <c r="C143" s="87" t="s">
        <v>1242</v>
      </c>
      <c r="D143" s="100" t="s">
        <v>1232</v>
      </c>
      <c r="E143" s="100" t="s">
        <v>1566</v>
      </c>
      <c r="F143" s="87" t="s">
        <v>1243</v>
      </c>
      <c r="G143" s="100" t="s">
        <v>31</v>
      </c>
      <c r="H143" s="100" t="s">
        <v>320</v>
      </c>
      <c r="I143" s="97">
        <v>64.63</v>
      </c>
      <c r="J143" s="99">
        <v>1080</v>
      </c>
      <c r="K143" s="97">
        <v>2.7235900000000002</v>
      </c>
      <c r="L143" s="98">
        <v>2.1711988440877328E-6</v>
      </c>
      <c r="M143" s="98">
        <v>3.0513614263922209E-5</v>
      </c>
      <c r="N143" s="98">
        <v>1.211946274709109E-6</v>
      </c>
    </row>
    <row r="144" spans="2:14">
      <c r="B144" s="108" t="s">
        <v>1244</v>
      </c>
      <c r="C144" s="87" t="s">
        <v>1245</v>
      </c>
      <c r="D144" s="100" t="s">
        <v>1232</v>
      </c>
      <c r="E144" s="100" t="s">
        <v>1566</v>
      </c>
      <c r="F144" s="87" t="s">
        <v>1246</v>
      </c>
      <c r="G144" s="100" t="s">
        <v>1247</v>
      </c>
      <c r="H144" s="100" t="s">
        <v>320</v>
      </c>
      <c r="I144" s="97">
        <v>984.2</v>
      </c>
      <c r="J144" s="99">
        <v>853.99999999999989</v>
      </c>
      <c r="K144" s="97">
        <v>32.796589999999995</v>
      </c>
      <c r="L144" s="98">
        <v>4.6643254362698744E-5</v>
      </c>
      <c r="M144" s="98">
        <v>3.674350751882656E-4</v>
      </c>
      <c r="N144" s="98">
        <v>1.4593865109528972E-5</v>
      </c>
    </row>
    <row r="145" spans="2:14">
      <c r="B145" s="108" t="s">
        <v>1248</v>
      </c>
      <c r="C145" s="87" t="s">
        <v>1249</v>
      </c>
      <c r="D145" s="100" t="s">
        <v>1232</v>
      </c>
      <c r="E145" s="100" t="s">
        <v>1566</v>
      </c>
      <c r="F145" s="87" t="s">
        <v>1250</v>
      </c>
      <c r="G145" s="100" t="s">
        <v>968</v>
      </c>
      <c r="H145" s="100" t="s">
        <v>320</v>
      </c>
      <c r="I145" s="97">
        <v>697.74</v>
      </c>
      <c r="J145" s="99">
        <v>4214</v>
      </c>
      <c r="K145" s="97">
        <v>114.72957000000001</v>
      </c>
      <c r="L145" s="98">
        <v>1.4906093469755686E-5</v>
      </c>
      <c r="M145" s="98">
        <v>1.2853674171390194E-3</v>
      </c>
      <c r="N145" s="98">
        <v>5.1052498709599447E-5</v>
      </c>
    </row>
    <row r="146" spans="2:14">
      <c r="B146" s="108" t="s">
        <v>1251</v>
      </c>
      <c r="C146" s="87" t="s">
        <v>1252</v>
      </c>
      <c r="D146" s="100" t="s">
        <v>1229</v>
      </c>
      <c r="E146" s="100" t="s">
        <v>1566</v>
      </c>
      <c r="F146" s="87" t="s">
        <v>905</v>
      </c>
      <c r="G146" s="100" t="s">
        <v>871</v>
      </c>
      <c r="H146" s="100" t="s">
        <v>320</v>
      </c>
      <c r="I146" s="97">
        <v>1156.6600000000001</v>
      </c>
      <c r="J146" s="99">
        <v>3647</v>
      </c>
      <c r="K146" s="97">
        <v>164.59959000000001</v>
      </c>
      <c r="L146" s="98">
        <v>2.3588171963169695E-5</v>
      </c>
      <c r="M146" s="98">
        <v>1.8440838735858727E-3</v>
      </c>
      <c r="N146" s="98">
        <v>7.3243718738557091E-5</v>
      </c>
    </row>
    <row r="147" spans="2:14">
      <c r="B147" s="108" t="s">
        <v>1253</v>
      </c>
      <c r="C147" s="87" t="s">
        <v>1254</v>
      </c>
      <c r="D147" s="100" t="s">
        <v>1232</v>
      </c>
      <c r="E147" s="100" t="s">
        <v>1566</v>
      </c>
      <c r="F147" s="87" t="s">
        <v>1255</v>
      </c>
      <c r="G147" s="100" t="s">
        <v>837</v>
      </c>
      <c r="H147" s="100" t="s">
        <v>320</v>
      </c>
      <c r="I147" s="97">
        <v>171.48</v>
      </c>
      <c r="J147" s="99">
        <v>2348</v>
      </c>
      <c r="K147" s="97">
        <v>15.71082</v>
      </c>
      <c r="L147" s="98">
        <v>3.2787136001223686E-6</v>
      </c>
      <c r="M147" s="98">
        <v>1.7601544331192077E-4</v>
      </c>
      <c r="N147" s="98">
        <v>6.9910191224176044E-6</v>
      </c>
    </row>
    <row r="148" spans="2:14">
      <c r="B148" s="108" t="s">
        <v>1256</v>
      </c>
      <c r="C148" s="87" t="s">
        <v>1257</v>
      </c>
      <c r="D148" s="100" t="s">
        <v>1232</v>
      </c>
      <c r="E148" s="100" t="s">
        <v>1566</v>
      </c>
      <c r="F148" s="87" t="s">
        <v>1258</v>
      </c>
      <c r="G148" s="100" t="s">
        <v>936</v>
      </c>
      <c r="H148" s="100" t="s">
        <v>320</v>
      </c>
      <c r="I148" s="97">
        <v>343.21</v>
      </c>
      <c r="J148" s="99">
        <v>526</v>
      </c>
      <c r="K148" s="97">
        <v>7.0442</v>
      </c>
      <c r="L148" s="98">
        <v>1.5282405458901412E-5</v>
      </c>
      <c r="M148" s="98">
        <v>7.8919368039213249E-5</v>
      </c>
      <c r="N148" s="98">
        <v>3.1345363833418047E-6</v>
      </c>
    </row>
    <row r="149" spans="2:14">
      <c r="B149" s="108" t="s">
        <v>1259</v>
      </c>
      <c r="C149" s="87" t="s">
        <v>1260</v>
      </c>
      <c r="D149" s="100" t="s">
        <v>1232</v>
      </c>
      <c r="E149" s="100" t="s">
        <v>1566</v>
      </c>
      <c r="F149" s="87" t="s">
        <v>1261</v>
      </c>
      <c r="G149" s="100" t="s">
        <v>843</v>
      </c>
      <c r="H149" s="100" t="s">
        <v>320</v>
      </c>
      <c r="I149" s="97">
        <v>948.13</v>
      </c>
      <c r="J149" s="99">
        <v>4056</v>
      </c>
      <c r="K149" s="97">
        <v>150.05589000000001</v>
      </c>
      <c r="L149" s="98">
        <v>1.5230079446261407E-5</v>
      </c>
      <c r="M149" s="98">
        <v>1.6811442050710798E-3</v>
      </c>
      <c r="N149" s="98">
        <v>6.6772046043516036E-5</v>
      </c>
    </row>
    <row r="150" spans="2:14">
      <c r="B150" s="108" t="s">
        <v>1262</v>
      </c>
      <c r="C150" s="87" t="s">
        <v>1263</v>
      </c>
      <c r="D150" s="100" t="s">
        <v>1232</v>
      </c>
      <c r="E150" s="100" t="s">
        <v>1566</v>
      </c>
      <c r="F150" s="87" t="s">
        <v>1264</v>
      </c>
      <c r="G150" s="100" t="s">
        <v>843</v>
      </c>
      <c r="H150" s="100" t="s">
        <v>320</v>
      </c>
      <c r="I150" s="97">
        <v>355.15</v>
      </c>
      <c r="J150" s="99">
        <v>2275</v>
      </c>
      <c r="K150" s="97">
        <v>31.52683</v>
      </c>
      <c r="L150" s="98">
        <v>9.2440775630034696E-6</v>
      </c>
      <c r="M150" s="98">
        <v>3.5320937791086417E-4</v>
      </c>
      <c r="N150" s="98">
        <v>1.4028845814490206E-5</v>
      </c>
    </row>
    <row r="151" spans="2:14">
      <c r="B151" s="109"/>
      <c r="C151" s="87"/>
      <c r="D151" s="87"/>
      <c r="E151" s="87"/>
      <c r="F151" s="87"/>
      <c r="G151" s="87"/>
      <c r="H151" s="87"/>
      <c r="I151" s="97"/>
      <c r="J151" s="99"/>
      <c r="K151" s="87"/>
      <c r="L151" s="87"/>
      <c r="M151" s="98"/>
      <c r="N151" s="87"/>
    </row>
    <row r="152" spans="2:14">
      <c r="B152" s="107" t="s">
        <v>66</v>
      </c>
      <c r="C152" s="85"/>
      <c r="D152" s="85"/>
      <c r="E152" s="85"/>
      <c r="F152" s="85"/>
      <c r="G152" s="85"/>
      <c r="H152" s="85"/>
      <c r="I152" s="94"/>
      <c r="J152" s="96"/>
      <c r="K152" s="94">
        <v>12095.848770000004</v>
      </c>
      <c r="L152" s="85"/>
      <c r="M152" s="95">
        <v>0.13551528077372807</v>
      </c>
      <c r="N152" s="95">
        <v>5.3824249818240867E-3</v>
      </c>
    </row>
    <row r="153" spans="2:14">
      <c r="B153" s="108" t="s">
        <v>1265</v>
      </c>
      <c r="C153" s="87" t="s">
        <v>1266</v>
      </c>
      <c r="D153" s="100" t="s">
        <v>31</v>
      </c>
      <c r="E153" s="100" t="s">
        <v>1566</v>
      </c>
      <c r="F153" s="87"/>
      <c r="G153" s="100" t="s">
        <v>1563</v>
      </c>
      <c r="H153" s="100" t="s">
        <v>310</v>
      </c>
      <c r="I153" s="97">
        <v>650</v>
      </c>
      <c r="J153" s="99">
        <v>8991</v>
      </c>
      <c r="K153" s="97">
        <v>248.18935999999999</v>
      </c>
      <c r="L153" s="98">
        <v>3.1068341911175077E-6</v>
      </c>
      <c r="M153" s="98">
        <v>2.7805779854712799E-3</v>
      </c>
      <c r="N153" s="98">
        <v>1.104395926972995E-4</v>
      </c>
    </row>
    <row r="154" spans="2:14">
      <c r="B154" s="108" t="s">
        <v>1267</v>
      </c>
      <c r="C154" s="87" t="s">
        <v>1268</v>
      </c>
      <c r="D154" s="100" t="s">
        <v>1229</v>
      </c>
      <c r="E154" s="100" t="s">
        <v>1566</v>
      </c>
      <c r="F154" s="87"/>
      <c r="G154" s="100" t="s">
        <v>1269</v>
      </c>
      <c r="H154" s="100" t="s">
        <v>320</v>
      </c>
      <c r="I154" s="97">
        <v>890</v>
      </c>
      <c r="J154" s="99">
        <v>8127</v>
      </c>
      <c r="K154" s="97">
        <v>282.23283000000004</v>
      </c>
      <c r="L154" s="98">
        <v>3.5946439417531006E-7</v>
      </c>
      <c r="M154" s="98">
        <v>3.1619824229179622E-3</v>
      </c>
      <c r="N154" s="98">
        <v>1.2558829593261442E-4</v>
      </c>
    </row>
    <row r="155" spans="2:14">
      <c r="B155" s="108" t="s">
        <v>1270</v>
      </c>
      <c r="C155" s="87" t="s">
        <v>1271</v>
      </c>
      <c r="D155" s="100" t="s">
        <v>1232</v>
      </c>
      <c r="E155" s="100" t="s">
        <v>1566</v>
      </c>
      <c r="F155" s="87"/>
      <c r="G155" s="100" t="s">
        <v>843</v>
      </c>
      <c r="H155" s="100" t="s">
        <v>320</v>
      </c>
      <c r="I155" s="97">
        <v>311.37</v>
      </c>
      <c r="J155" s="99">
        <v>75888</v>
      </c>
      <c r="K155" s="97">
        <v>922.01321999999993</v>
      </c>
      <c r="L155" s="98">
        <v>9.0120514111180206E-7</v>
      </c>
      <c r="M155" s="98">
        <v>1.0329732353737839E-2</v>
      </c>
      <c r="N155" s="98">
        <v>4.1027852474548299E-4</v>
      </c>
    </row>
    <row r="156" spans="2:14">
      <c r="B156" s="108" t="s">
        <v>1272</v>
      </c>
      <c r="C156" s="87" t="s">
        <v>1273</v>
      </c>
      <c r="D156" s="100" t="s">
        <v>1232</v>
      </c>
      <c r="E156" s="100" t="s">
        <v>1566</v>
      </c>
      <c r="F156" s="87"/>
      <c r="G156" s="100" t="s">
        <v>837</v>
      </c>
      <c r="H156" s="100" t="s">
        <v>320</v>
      </c>
      <c r="I156" s="97">
        <v>1754.86</v>
      </c>
      <c r="J156" s="99">
        <v>10526</v>
      </c>
      <c r="K156" s="97">
        <v>720.76402000000007</v>
      </c>
      <c r="L156" s="98">
        <v>3.1475440650967627E-7</v>
      </c>
      <c r="M156" s="98">
        <v>8.0750462740698543E-3</v>
      </c>
      <c r="N156" s="98">
        <v>3.2072641953574579E-4</v>
      </c>
    </row>
    <row r="157" spans="2:14">
      <c r="B157" s="108" t="s">
        <v>1274</v>
      </c>
      <c r="C157" s="87" t="s">
        <v>1275</v>
      </c>
      <c r="D157" s="100" t="s">
        <v>1229</v>
      </c>
      <c r="E157" s="100" t="s">
        <v>1566</v>
      </c>
      <c r="F157" s="87"/>
      <c r="G157" s="100" t="s">
        <v>1276</v>
      </c>
      <c r="H157" s="100" t="s">
        <v>320</v>
      </c>
      <c r="I157" s="97">
        <v>206.81</v>
      </c>
      <c r="J157" s="99">
        <v>34052</v>
      </c>
      <c r="K157" s="97">
        <v>274.79030999999998</v>
      </c>
      <c r="L157" s="98">
        <v>1.2610939420714264E-6</v>
      </c>
      <c r="M157" s="98">
        <v>3.0786004952300474E-3</v>
      </c>
      <c r="N157" s="98">
        <v>1.2227651464818905E-4</v>
      </c>
    </row>
    <row r="158" spans="2:14">
      <c r="B158" s="108" t="s">
        <v>1277</v>
      </c>
      <c r="C158" s="87" t="s">
        <v>1278</v>
      </c>
      <c r="D158" s="100" t="s">
        <v>1229</v>
      </c>
      <c r="E158" s="100" t="s">
        <v>1566</v>
      </c>
      <c r="F158" s="87"/>
      <c r="G158" s="100" t="s">
        <v>1247</v>
      </c>
      <c r="H158" s="100" t="s">
        <v>320</v>
      </c>
      <c r="I158" s="97">
        <v>1125.1500000000001</v>
      </c>
      <c r="J158" s="99">
        <v>6879.0000000000009</v>
      </c>
      <c r="K158" s="97">
        <v>303.67950999999999</v>
      </c>
      <c r="L158" s="98">
        <v>6.7443459107385351E-7</v>
      </c>
      <c r="M158" s="98">
        <v>3.4022593077507653E-3</v>
      </c>
      <c r="N158" s="98">
        <v>1.3513166476965607E-4</v>
      </c>
    </row>
    <row r="159" spans="2:14">
      <c r="B159" s="108" t="s">
        <v>1279</v>
      </c>
      <c r="C159" s="87" t="s">
        <v>1280</v>
      </c>
      <c r="D159" s="100" t="s">
        <v>1229</v>
      </c>
      <c r="E159" s="100" t="s">
        <v>1566</v>
      </c>
      <c r="F159" s="87"/>
      <c r="G159" s="100" t="s">
        <v>825</v>
      </c>
      <c r="H159" s="100" t="s">
        <v>320</v>
      </c>
      <c r="I159" s="97">
        <v>1000</v>
      </c>
      <c r="J159" s="99">
        <v>3899</v>
      </c>
      <c r="K159" s="97">
        <v>152.13898</v>
      </c>
      <c r="L159" s="98">
        <v>9.5361133805736504E-6</v>
      </c>
      <c r="M159" s="98">
        <v>1.7044820072869174E-3</v>
      </c>
      <c r="N159" s="98">
        <v>6.7698981876509922E-5</v>
      </c>
    </row>
    <row r="160" spans="2:14">
      <c r="B160" s="108" t="s">
        <v>1281</v>
      </c>
      <c r="C160" s="87" t="s">
        <v>1282</v>
      </c>
      <c r="D160" s="100" t="s">
        <v>1229</v>
      </c>
      <c r="E160" s="100" t="s">
        <v>1566</v>
      </c>
      <c r="F160" s="87"/>
      <c r="G160" s="100" t="s">
        <v>840</v>
      </c>
      <c r="H160" s="100" t="s">
        <v>320</v>
      </c>
      <c r="I160" s="97">
        <v>2760.79</v>
      </c>
      <c r="J160" s="99">
        <v>5175</v>
      </c>
      <c r="K160" s="97">
        <v>557.48218000000008</v>
      </c>
      <c r="L160" s="98">
        <v>9.2675355529671621E-7</v>
      </c>
      <c r="M160" s="98">
        <v>6.2457257515009419E-3</v>
      </c>
      <c r="N160" s="98">
        <v>2.4806907473875036E-4</v>
      </c>
    </row>
    <row r="161" spans="2:14">
      <c r="B161" s="108" t="s">
        <v>1283</v>
      </c>
      <c r="C161" s="87" t="s">
        <v>1284</v>
      </c>
      <c r="D161" s="100" t="s">
        <v>1229</v>
      </c>
      <c r="E161" s="100" t="s">
        <v>1566</v>
      </c>
      <c r="F161" s="87"/>
      <c r="G161" s="100" t="s">
        <v>1042</v>
      </c>
      <c r="H161" s="100" t="s">
        <v>320</v>
      </c>
      <c r="I161" s="97">
        <v>1180</v>
      </c>
      <c r="J161" s="99">
        <v>1828</v>
      </c>
      <c r="K161" s="97">
        <v>84.167699999999996</v>
      </c>
      <c r="L161" s="98">
        <v>9.9747716469398293E-7</v>
      </c>
      <c r="M161" s="98">
        <v>9.429689238400512E-4</v>
      </c>
      <c r="N161" s="98">
        <v>3.7453041928423097E-5</v>
      </c>
    </row>
    <row r="162" spans="2:14">
      <c r="B162" s="108" t="s">
        <v>1285</v>
      </c>
      <c r="C162" s="87" t="s">
        <v>1286</v>
      </c>
      <c r="D162" s="100" t="s">
        <v>1229</v>
      </c>
      <c r="E162" s="100" t="s">
        <v>1566</v>
      </c>
      <c r="F162" s="87"/>
      <c r="G162" s="100" t="s">
        <v>853</v>
      </c>
      <c r="H162" s="100" t="s">
        <v>320</v>
      </c>
      <c r="I162" s="97">
        <v>1565</v>
      </c>
      <c r="J162" s="99">
        <v>9777</v>
      </c>
      <c r="K162" s="97">
        <v>597.04521999999997</v>
      </c>
      <c r="L162" s="98">
        <v>1.4133259199316513E-6</v>
      </c>
      <c r="M162" s="98">
        <v>6.6889684354835242E-3</v>
      </c>
      <c r="N162" s="98">
        <v>2.6567388271064309E-4</v>
      </c>
    </row>
    <row r="163" spans="2:14">
      <c r="B163" s="108" t="s">
        <v>1287</v>
      </c>
      <c r="C163" s="87" t="s">
        <v>1288</v>
      </c>
      <c r="D163" s="100" t="s">
        <v>1229</v>
      </c>
      <c r="E163" s="100" t="s">
        <v>1566</v>
      </c>
      <c r="F163" s="87"/>
      <c r="G163" s="100" t="s">
        <v>825</v>
      </c>
      <c r="H163" s="100" t="s">
        <v>320</v>
      </c>
      <c r="I163" s="97">
        <v>4506.46</v>
      </c>
      <c r="J163" s="99">
        <v>509</v>
      </c>
      <c r="K163" s="97">
        <v>89.503600000000006</v>
      </c>
      <c r="L163" s="98">
        <v>5.3288806381052364E-6</v>
      </c>
      <c r="M163" s="98">
        <v>1.0027494320482848E-3</v>
      </c>
      <c r="N163" s="98">
        <v>3.9827416972838869E-5</v>
      </c>
    </row>
    <row r="164" spans="2:14">
      <c r="B164" s="108" t="s">
        <v>1289</v>
      </c>
      <c r="C164" s="87" t="s">
        <v>1290</v>
      </c>
      <c r="D164" s="100" t="s">
        <v>1232</v>
      </c>
      <c r="E164" s="100" t="s">
        <v>1566</v>
      </c>
      <c r="F164" s="87"/>
      <c r="G164" s="100" t="s">
        <v>1269</v>
      </c>
      <c r="H164" s="100" t="s">
        <v>320</v>
      </c>
      <c r="I164" s="97">
        <v>290</v>
      </c>
      <c r="J164" s="99">
        <v>12430</v>
      </c>
      <c r="K164" s="97">
        <v>140.65539000000001</v>
      </c>
      <c r="L164" s="98">
        <v>2.1095913808788676E-6</v>
      </c>
      <c r="M164" s="98">
        <v>1.5758261392506E-3</v>
      </c>
      <c r="N164" s="98">
        <v>6.2589000520730682E-5</v>
      </c>
    </row>
    <row r="165" spans="2:14">
      <c r="B165" s="108" t="s">
        <v>1291</v>
      </c>
      <c r="C165" s="87" t="s">
        <v>1292</v>
      </c>
      <c r="D165" s="100" t="s">
        <v>1232</v>
      </c>
      <c r="E165" s="100" t="s">
        <v>1566</v>
      </c>
      <c r="F165" s="87"/>
      <c r="G165" s="100" t="s">
        <v>837</v>
      </c>
      <c r="H165" s="100" t="s">
        <v>320</v>
      </c>
      <c r="I165" s="97">
        <v>2232.1999999999998</v>
      </c>
      <c r="J165" s="99">
        <v>10466</v>
      </c>
      <c r="K165" s="97">
        <v>911.59324000000004</v>
      </c>
      <c r="L165" s="98">
        <v>9.8314988866466133E-7</v>
      </c>
      <c r="M165" s="98">
        <v>1.0212992591013721E-2</v>
      </c>
      <c r="N165" s="98">
        <v>4.0564182981579706E-4</v>
      </c>
    </row>
    <row r="166" spans="2:14">
      <c r="B166" s="108" t="s">
        <v>1293</v>
      </c>
      <c r="C166" s="87" t="s">
        <v>1294</v>
      </c>
      <c r="D166" s="100" t="s">
        <v>1232</v>
      </c>
      <c r="E166" s="100" t="s">
        <v>1566</v>
      </c>
      <c r="F166" s="87"/>
      <c r="G166" s="100" t="s">
        <v>1247</v>
      </c>
      <c r="H166" s="100" t="s">
        <v>320</v>
      </c>
      <c r="I166" s="97">
        <v>676.82</v>
      </c>
      <c r="J166" s="99">
        <v>10119</v>
      </c>
      <c r="K166" s="97">
        <v>267.23791</v>
      </c>
      <c r="L166" s="98">
        <v>4.6962899335891926E-7</v>
      </c>
      <c r="M166" s="98">
        <v>2.9939875320576003E-3</v>
      </c>
      <c r="N166" s="98">
        <v>1.1891583883240434E-4</v>
      </c>
    </row>
    <row r="167" spans="2:14">
      <c r="B167" s="108" t="s">
        <v>1295</v>
      </c>
      <c r="C167" s="87" t="s">
        <v>1296</v>
      </c>
      <c r="D167" s="100" t="s">
        <v>1229</v>
      </c>
      <c r="E167" s="100" t="s">
        <v>1566</v>
      </c>
      <c r="F167" s="87"/>
      <c r="G167" s="100" t="s">
        <v>1276</v>
      </c>
      <c r="H167" s="100" t="s">
        <v>320</v>
      </c>
      <c r="I167" s="97">
        <v>364.38</v>
      </c>
      <c r="J167" s="99">
        <v>18023</v>
      </c>
      <c r="K167" s="97">
        <v>256.25297</v>
      </c>
      <c r="L167" s="98">
        <v>8.542769209465599E-7</v>
      </c>
      <c r="M167" s="98">
        <v>2.8709182661723789E-3</v>
      </c>
      <c r="N167" s="98">
        <v>1.1402774733885977E-4</v>
      </c>
    </row>
    <row r="168" spans="2:14">
      <c r="B168" s="108" t="s">
        <v>1297</v>
      </c>
      <c r="C168" s="87" t="s">
        <v>1298</v>
      </c>
      <c r="D168" s="100" t="s">
        <v>1229</v>
      </c>
      <c r="E168" s="100" t="s">
        <v>1566</v>
      </c>
      <c r="F168" s="87"/>
      <c r="G168" s="100" t="s">
        <v>837</v>
      </c>
      <c r="H168" s="100" t="s">
        <v>320</v>
      </c>
      <c r="I168" s="97">
        <v>840</v>
      </c>
      <c r="J168" s="99">
        <v>1184</v>
      </c>
      <c r="K168" s="97">
        <v>39.214160000000007</v>
      </c>
      <c r="L168" s="98">
        <v>4.6878966766320669E-7</v>
      </c>
      <c r="M168" s="98">
        <v>4.393340230812009E-4</v>
      </c>
      <c r="N168" s="98">
        <v>1.7449562940033911E-5</v>
      </c>
    </row>
    <row r="169" spans="2:14">
      <c r="B169" s="108" t="s">
        <v>1299</v>
      </c>
      <c r="C169" s="87" t="s">
        <v>1300</v>
      </c>
      <c r="D169" s="100" t="s">
        <v>1229</v>
      </c>
      <c r="E169" s="100" t="s">
        <v>1566</v>
      </c>
      <c r="F169" s="87"/>
      <c r="G169" s="100" t="s">
        <v>837</v>
      </c>
      <c r="H169" s="100" t="s">
        <v>320</v>
      </c>
      <c r="I169" s="97">
        <v>840</v>
      </c>
      <c r="J169" s="99">
        <v>1520</v>
      </c>
      <c r="K169" s="97">
        <v>50.001010000000001</v>
      </c>
      <c r="L169" s="98">
        <v>4.8206042929802E-7</v>
      </c>
      <c r="M169" s="98">
        <v>5.6018399683745244E-4</v>
      </c>
      <c r="N169" s="98">
        <v>2.224950811289251E-5</v>
      </c>
    </row>
    <row r="170" spans="2:14">
      <c r="B170" s="108" t="s">
        <v>1301</v>
      </c>
      <c r="C170" s="87" t="s">
        <v>1302</v>
      </c>
      <c r="D170" s="100" t="s">
        <v>1229</v>
      </c>
      <c r="E170" s="100" t="s">
        <v>1566</v>
      </c>
      <c r="F170" s="87"/>
      <c r="G170" s="100" t="s">
        <v>1269</v>
      </c>
      <c r="H170" s="100" t="s">
        <v>320</v>
      </c>
      <c r="I170" s="97">
        <v>2815.33</v>
      </c>
      <c r="J170" s="99">
        <v>2140</v>
      </c>
      <c r="K170" s="97">
        <v>235.08793</v>
      </c>
      <c r="L170" s="98">
        <v>2.8511060724497373E-6</v>
      </c>
      <c r="M170" s="98">
        <v>2.6337967220190798E-3</v>
      </c>
      <c r="N170" s="98">
        <v>1.0460970299956153E-4</v>
      </c>
    </row>
    <row r="171" spans="2:14">
      <c r="B171" s="108" t="s">
        <v>1303</v>
      </c>
      <c r="C171" s="87" t="s">
        <v>1304</v>
      </c>
      <c r="D171" s="100" t="s">
        <v>1232</v>
      </c>
      <c r="E171" s="100" t="s">
        <v>1566</v>
      </c>
      <c r="F171" s="87"/>
      <c r="G171" s="100" t="s">
        <v>936</v>
      </c>
      <c r="H171" s="100" t="s">
        <v>320</v>
      </c>
      <c r="I171" s="97">
        <v>172.34</v>
      </c>
      <c r="J171" s="99">
        <v>6162</v>
      </c>
      <c r="K171" s="97">
        <v>41.437640000000002</v>
      </c>
      <c r="L171" s="98">
        <v>3.5544170861163448E-6</v>
      </c>
      <c r="M171" s="98">
        <v>4.6424467815173116E-4</v>
      </c>
      <c r="N171" s="98">
        <v>1.8438969679994848E-5</v>
      </c>
    </row>
    <row r="172" spans="2:14">
      <c r="B172" s="108" t="s">
        <v>1305</v>
      </c>
      <c r="C172" s="87" t="s">
        <v>1306</v>
      </c>
      <c r="D172" s="100" t="s">
        <v>1229</v>
      </c>
      <c r="E172" s="100" t="s">
        <v>1566</v>
      </c>
      <c r="F172" s="87"/>
      <c r="G172" s="100" t="s">
        <v>853</v>
      </c>
      <c r="H172" s="100" t="s">
        <v>320</v>
      </c>
      <c r="I172" s="97">
        <v>3650</v>
      </c>
      <c r="J172" s="99">
        <v>4183</v>
      </c>
      <c r="K172" s="97">
        <v>595.75540999999998</v>
      </c>
      <c r="L172" s="98">
        <v>3.7446545120960625E-6</v>
      </c>
      <c r="M172" s="98">
        <v>6.6745181089609019E-3</v>
      </c>
      <c r="N172" s="98">
        <v>2.6509994154307287E-4</v>
      </c>
    </row>
    <row r="173" spans="2:14">
      <c r="B173" s="108" t="s">
        <v>1307</v>
      </c>
      <c r="C173" s="87" t="s">
        <v>1308</v>
      </c>
      <c r="D173" s="100" t="s">
        <v>1229</v>
      </c>
      <c r="E173" s="100" t="s">
        <v>1566</v>
      </c>
      <c r="F173" s="87"/>
      <c r="G173" s="100" t="s">
        <v>843</v>
      </c>
      <c r="H173" s="100" t="s">
        <v>320</v>
      </c>
      <c r="I173" s="97">
        <v>1500</v>
      </c>
      <c r="J173" s="99">
        <v>9736</v>
      </c>
      <c r="K173" s="97">
        <v>569.84807999999998</v>
      </c>
      <c r="L173" s="98">
        <v>1.3633468854315862E-6</v>
      </c>
      <c r="M173" s="98">
        <v>6.3842665387068842E-3</v>
      </c>
      <c r="N173" s="98">
        <v>2.535716674338422E-4</v>
      </c>
    </row>
    <row r="174" spans="2:14">
      <c r="B174" s="108" t="s">
        <v>1309</v>
      </c>
      <c r="C174" s="87" t="s">
        <v>1310</v>
      </c>
      <c r="D174" s="100" t="s">
        <v>1229</v>
      </c>
      <c r="E174" s="100" t="s">
        <v>1566</v>
      </c>
      <c r="F174" s="87"/>
      <c r="G174" s="100" t="s">
        <v>1247</v>
      </c>
      <c r="H174" s="100" t="s">
        <v>320</v>
      </c>
      <c r="I174" s="97">
        <v>1243.32</v>
      </c>
      <c r="J174" s="99">
        <v>5282</v>
      </c>
      <c r="K174" s="97">
        <v>258.48444000000001</v>
      </c>
      <c r="L174" s="98">
        <v>4.4506919672456087E-7</v>
      </c>
      <c r="M174" s="98">
        <v>2.8959184368373891E-3</v>
      </c>
      <c r="N174" s="98">
        <v>1.1502070947839808E-4</v>
      </c>
    </row>
    <row r="175" spans="2:14">
      <c r="B175" s="108" t="s">
        <v>1311</v>
      </c>
      <c r="C175" s="87" t="s">
        <v>1312</v>
      </c>
      <c r="D175" s="100" t="s">
        <v>1313</v>
      </c>
      <c r="E175" s="100" t="s">
        <v>1566</v>
      </c>
      <c r="F175" s="87"/>
      <c r="G175" s="100" t="s">
        <v>739</v>
      </c>
      <c r="H175" s="100" t="s">
        <v>310</v>
      </c>
      <c r="I175" s="97">
        <v>2300</v>
      </c>
      <c r="J175" s="99">
        <v>1154.5</v>
      </c>
      <c r="K175" s="97">
        <v>112.76739999999999</v>
      </c>
      <c r="L175" s="98">
        <v>7.1200817261554651E-6</v>
      </c>
      <c r="M175" s="98">
        <v>1.2633843365357565E-3</v>
      </c>
      <c r="N175" s="98">
        <v>5.0179370000121885E-5</v>
      </c>
    </row>
    <row r="176" spans="2:14">
      <c r="B176" s="108" t="s">
        <v>1314</v>
      </c>
      <c r="C176" s="87" t="s">
        <v>1315</v>
      </c>
      <c r="D176" s="100" t="s">
        <v>1229</v>
      </c>
      <c r="E176" s="100" t="s">
        <v>1566</v>
      </c>
      <c r="F176" s="87"/>
      <c r="G176" s="100" t="s">
        <v>825</v>
      </c>
      <c r="H176" s="100" t="s">
        <v>320</v>
      </c>
      <c r="I176" s="97">
        <v>870</v>
      </c>
      <c r="J176" s="99">
        <v>3349</v>
      </c>
      <c r="K176" s="97">
        <v>113.68983999999999</v>
      </c>
      <c r="L176" s="98">
        <v>2.3153840133847717E-6</v>
      </c>
      <c r="M176" s="98">
        <v>1.2737188502994331E-3</v>
      </c>
      <c r="N176" s="98">
        <v>5.0589838433932653E-5</v>
      </c>
    </row>
    <row r="177" spans="2:14">
      <c r="B177" s="108" t="s">
        <v>1316</v>
      </c>
      <c r="C177" s="87" t="s">
        <v>1317</v>
      </c>
      <c r="D177" s="100" t="s">
        <v>1229</v>
      </c>
      <c r="E177" s="100" t="s">
        <v>1566</v>
      </c>
      <c r="F177" s="87"/>
      <c r="G177" s="100" t="s">
        <v>837</v>
      </c>
      <c r="H177" s="100" t="s">
        <v>320</v>
      </c>
      <c r="I177" s="97">
        <v>740</v>
      </c>
      <c r="J177" s="99">
        <v>2446</v>
      </c>
      <c r="K177" s="97">
        <v>70.627759999999995</v>
      </c>
      <c r="L177" s="98">
        <v>4.3555032371983521E-6</v>
      </c>
      <c r="M177" s="98">
        <v>7.9127483393788133E-4</v>
      </c>
      <c r="N177" s="98">
        <v>3.1428023536233066E-5</v>
      </c>
    </row>
    <row r="178" spans="2:14">
      <c r="B178" s="108" t="s">
        <v>1318</v>
      </c>
      <c r="C178" s="87" t="s">
        <v>1319</v>
      </c>
      <c r="D178" s="100" t="s">
        <v>1232</v>
      </c>
      <c r="E178" s="100" t="s">
        <v>1566</v>
      </c>
      <c r="F178" s="87"/>
      <c r="G178" s="100" t="s">
        <v>843</v>
      </c>
      <c r="H178" s="100" t="s">
        <v>320</v>
      </c>
      <c r="I178" s="97">
        <v>552.04</v>
      </c>
      <c r="J178" s="99">
        <v>3653</v>
      </c>
      <c r="K178" s="97">
        <v>78.687809999999999</v>
      </c>
      <c r="L178" s="98">
        <v>1.3139992668796206E-7</v>
      </c>
      <c r="M178" s="98">
        <v>8.8157523034406815E-4</v>
      </c>
      <c r="N178" s="98">
        <v>3.5014594044815177E-5</v>
      </c>
    </row>
    <row r="179" spans="2:14">
      <c r="B179" s="108" t="s">
        <v>1320</v>
      </c>
      <c r="C179" s="87" t="s">
        <v>1321</v>
      </c>
      <c r="D179" s="100" t="s">
        <v>1232</v>
      </c>
      <c r="E179" s="100" t="s">
        <v>1566</v>
      </c>
      <c r="F179" s="87"/>
      <c r="G179" s="100" t="s">
        <v>837</v>
      </c>
      <c r="H179" s="100" t="s">
        <v>320</v>
      </c>
      <c r="I179" s="97">
        <v>1960</v>
      </c>
      <c r="J179" s="99">
        <v>3620</v>
      </c>
      <c r="K179" s="97">
        <v>276.85471000000001</v>
      </c>
      <c r="L179" s="98">
        <v>1.6043348998026553E-6</v>
      </c>
      <c r="M179" s="98">
        <v>3.1017289048975972E-3</v>
      </c>
      <c r="N179" s="98">
        <v>1.2319513378304764E-4</v>
      </c>
    </row>
    <row r="180" spans="2:14">
      <c r="B180" s="108" t="s">
        <v>1322</v>
      </c>
      <c r="C180" s="87" t="s">
        <v>1323</v>
      </c>
      <c r="D180" s="100" t="s">
        <v>1229</v>
      </c>
      <c r="E180" s="100" t="s">
        <v>1566</v>
      </c>
      <c r="F180" s="87"/>
      <c r="G180" s="100" t="s">
        <v>1247</v>
      </c>
      <c r="H180" s="100" t="s">
        <v>320</v>
      </c>
      <c r="I180" s="97">
        <v>2300</v>
      </c>
      <c r="J180" s="99">
        <v>3228</v>
      </c>
      <c r="K180" s="97">
        <v>289.70008000000001</v>
      </c>
      <c r="L180" s="98">
        <v>3.7259019483297256E-7</v>
      </c>
      <c r="M180" s="98">
        <v>3.2456414120140714E-3</v>
      </c>
      <c r="N180" s="98">
        <v>1.2891108160146384E-4</v>
      </c>
    </row>
    <row r="181" spans="2:14">
      <c r="B181" s="108" t="s">
        <v>1324</v>
      </c>
      <c r="C181" s="87" t="s">
        <v>1325</v>
      </c>
      <c r="D181" s="100" t="s">
        <v>31</v>
      </c>
      <c r="E181" s="100" t="s">
        <v>1566</v>
      </c>
      <c r="F181" s="87"/>
      <c r="G181" s="100" t="s">
        <v>1326</v>
      </c>
      <c r="H181" s="100" t="s">
        <v>310</v>
      </c>
      <c r="I181" s="97">
        <v>580</v>
      </c>
      <c r="J181" s="99">
        <v>9263</v>
      </c>
      <c r="K181" s="97">
        <v>228.16103000000001</v>
      </c>
      <c r="L181" s="98">
        <v>1.9612996090615885E-6</v>
      </c>
      <c r="M181" s="98">
        <v>2.5561915190903122E-3</v>
      </c>
      <c r="N181" s="98">
        <v>1.0152736290788749E-4</v>
      </c>
    </row>
    <row r="182" spans="2:14">
      <c r="B182" s="108" t="s">
        <v>1327</v>
      </c>
      <c r="C182" s="87" t="s">
        <v>1328</v>
      </c>
      <c r="D182" s="100" t="s">
        <v>1232</v>
      </c>
      <c r="E182" s="100" t="s">
        <v>1566</v>
      </c>
      <c r="F182" s="87"/>
      <c r="G182" s="100" t="s">
        <v>1329</v>
      </c>
      <c r="H182" s="100" t="s">
        <v>320</v>
      </c>
      <c r="I182" s="97">
        <v>1665.36</v>
      </c>
      <c r="J182" s="99">
        <v>6003</v>
      </c>
      <c r="K182" s="97">
        <v>390.08903000000004</v>
      </c>
      <c r="L182" s="98">
        <v>1.1216056034482758E-6</v>
      </c>
      <c r="M182" s="98">
        <v>4.3703443580008659E-3</v>
      </c>
      <c r="N182" s="98">
        <v>1.7358227439276467E-4</v>
      </c>
    </row>
    <row r="183" spans="2:14">
      <c r="B183" s="108" t="s">
        <v>1330</v>
      </c>
      <c r="C183" s="87" t="s">
        <v>1331</v>
      </c>
      <c r="D183" s="100" t="s">
        <v>1229</v>
      </c>
      <c r="E183" s="100" t="s">
        <v>1566</v>
      </c>
      <c r="F183" s="87"/>
      <c r="G183" s="100" t="s">
        <v>1269</v>
      </c>
      <c r="H183" s="100" t="s">
        <v>320</v>
      </c>
      <c r="I183" s="97">
        <v>1970</v>
      </c>
      <c r="J183" s="99">
        <v>7091</v>
      </c>
      <c r="K183" s="97">
        <v>545.08091999999999</v>
      </c>
      <c r="L183" s="98">
        <v>2.9423663805970121E-6</v>
      </c>
      <c r="M183" s="98">
        <v>6.1067888101747469E-3</v>
      </c>
      <c r="N183" s="98">
        <v>2.4255074750935854E-4</v>
      </c>
    </row>
    <row r="184" spans="2:14">
      <c r="B184" s="108" t="s">
        <v>1332</v>
      </c>
      <c r="C184" s="87" t="s">
        <v>1333</v>
      </c>
      <c r="D184" s="100" t="s">
        <v>1229</v>
      </c>
      <c r="E184" s="100" t="s">
        <v>1566</v>
      </c>
      <c r="F184" s="87"/>
      <c r="G184" s="100" t="s">
        <v>840</v>
      </c>
      <c r="H184" s="100" t="s">
        <v>320</v>
      </c>
      <c r="I184" s="97">
        <v>3421.56</v>
      </c>
      <c r="J184" s="99">
        <v>4267</v>
      </c>
      <c r="K184" s="97">
        <v>573.08857999999998</v>
      </c>
      <c r="L184" s="98">
        <v>1.9511692972914551E-6</v>
      </c>
      <c r="M184" s="98">
        <v>6.4205713301851318E-3</v>
      </c>
      <c r="N184" s="98">
        <v>2.5501362892701659E-4</v>
      </c>
    </row>
    <row r="185" spans="2:14">
      <c r="B185" s="108" t="s">
        <v>1334</v>
      </c>
      <c r="C185" s="87" t="s">
        <v>1335</v>
      </c>
      <c r="D185" s="100" t="s">
        <v>1229</v>
      </c>
      <c r="E185" s="100" t="s">
        <v>1566</v>
      </c>
      <c r="F185" s="87"/>
      <c r="G185" s="100" t="s">
        <v>843</v>
      </c>
      <c r="H185" s="100" t="s">
        <v>320</v>
      </c>
      <c r="I185" s="97">
        <v>1960</v>
      </c>
      <c r="J185" s="99">
        <v>7755</v>
      </c>
      <c r="K185" s="97">
        <v>593.09618999999998</v>
      </c>
      <c r="L185" s="98">
        <v>1.0125685160039982E-6</v>
      </c>
      <c r="M185" s="98">
        <v>6.6447256610069486E-3</v>
      </c>
      <c r="N185" s="98">
        <v>2.6391663870651086E-4</v>
      </c>
    </row>
    <row r="186" spans="2:14">
      <c r="B186" s="108" t="s">
        <v>1336</v>
      </c>
      <c r="C186" s="87" t="s">
        <v>1337</v>
      </c>
      <c r="D186" s="100" t="s">
        <v>1229</v>
      </c>
      <c r="E186" s="100" t="s">
        <v>1566</v>
      </c>
      <c r="F186" s="87"/>
      <c r="G186" s="100" t="s">
        <v>843</v>
      </c>
      <c r="H186" s="100" t="s">
        <v>320</v>
      </c>
      <c r="I186" s="97">
        <v>500</v>
      </c>
      <c r="J186" s="99">
        <v>5657</v>
      </c>
      <c r="K186" s="97">
        <v>110.36807</v>
      </c>
      <c r="L186" s="98">
        <v>4.131562126039401E-6</v>
      </c>
      <c r="M186" s="98">
        <v>1.2365035541449208E-3</v>
      </c>
      <c r="N186" s="98">
        <v>4.9111713320776685E-5</v>
      </c>
    </row>
    <row r="187" spans="2:14">
      <c r="B187" s="108" t="s">
        <v>1338</v>
      </c>
      <c r="C187" s="87" t="s">
        <v>1339</v>
      </c>
      <c r="D187" s="100" t="s">
        <v>1229</v>
      </c>
      <c r="E187" s="100" t="s">
        <v>1566</v>
      </c>
      <c r="F187" s="87"/>
      <c r="G187" s="100" t="s">
        <v>397</v>
      </c>
      <c r="H187" s="100" t="s">
        <v>320</v>
      </c>
      <c r="I187" s="97">
        <v>1341.8</v>
      </c>
      <c r="J187" s="99">
        <v>10508</v>
      </c>
      <c r="K187" s="97">
        <v>553.88506999999993</v>
      </c>
      <c r="L187" s="98">
        <v>8.1164889184124442E-7</v>
      </c>
      <c r="M187" s="98">
        <v>6.2054256964247734E-3</v>
      </c>
      <c r="N187" s="98">
        <v>2.4646842850924476E-4</v>
      </c>
    </row>
    <row r="188" spans="2:14">
      <c r="B188" s="108" t="s">
        <v>1340</v>
      </c>
      <c r="C188" s="87" t="s">
        <v>1341</v>
      </c>
      <c r="D188" s="100" t="s">
        <v>1229</v>
      </c>
      <c r="E188" s="100" t="s">
        <v>1566</v>
      </c>
      <c r="F188" s="87"/>
      <c r="G188" s="100" t="s">
        <v>840</v>
      </c>
      <c r="H188" s="100" t="s">
        <v>320</v>
      </c>
      <c r="I188" s="97">
        <v>2650.37</v>
      </c>
      <c r="J188" s="99">
        <v>5436</v>
      </c>
      <c r="K188" s="97">
        <v>562.17717000000005</v>
      </c>
      <c r="L188" s="98">
        <v>5.1888549539119679E-7</v>
      </c>
      <c r="M188" s="98">
        <v>6.2983258542451031E-3</v>
      </c>
      <c r="N188" s="98">
        <v>2.5015825689916969E-4</v>
      </c>
    </row>
    <row r="189" spans="2:14">
      <c r="B189" s="142"/>
      <c r="C189" s="142"/>
      <c r="D189" s="142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</row>
    <row r="190" spans="2:14">
      <c r="E190" s="1"/>
      <c r="F190" s="1"/>
      <c r="G190" s="1"/>
    </row>
    <row r="191" spans="2:14">
      <c r="B191" s="111" t="s">
        <v>47</v>
      </c>
      <c r="E191" s="1"/>
      <c r="F191" s="1"/>
      <c r="G191" s="1"/>
    </row>
    <row r="192" spans="2:14">
      <c r="B192" s="111" t="s">
        <v>120</v>
      </c>
      <c r="E192" s="1"/>
      <c r="F192" s="1"/>
      <c r="G192" s="1"/>
    </row>
    <row r="193" spans="2:7">
      <c r="B193" s="102"/>
      <c r="E193" s="1"/>
      <c r="F193" s="1"/>
      <c r="G193" s="1"/>
    </row>
    <row r="194" spans="2:7">
      <c r="E194" s="1"/>
      <c r="F194" s="1"/>
      <c r="G194" s="1"/>
    </row>
    <row r="195" spans="2:7">
      <c r="E195" s="1"/>
      <c r="F195" s="1"/>
      <c r="G195" s="1"/>
    </row>
    <row r="196" spans="2:7">
      <c r="E196" s="1"/>
      <c r="F196" s="1"/>
      <c r="G196" s="1"/>
    </row>
    <row r="197" spans="2:7">
      <c r="E197" s="1"/>
      <c r="F197" s="1"/>
      <c r="G197" s="1"/>
    </row>
    <row r="198" spans="2:7">
      <c r="E198" s="1"/>
      <c r="F198" s="1"/>
      <c r="G198" s="1"/>
    </row>
    <row r="199" spans="2:7">
      <c r="E199" s="1"/>
      <c r="F199" s="1"/>
      <c r="G199" s="1"/>
    </row>
    <row r="200" spans="2:7">
      <c r="E200" s="1"/>
      <c r="F200" s="1"/>
      <c r="G200" s="1"/>
    </row>
    <row r="201" spans="2:7">
      <c r="E201" s="1"/>
      <c r="F201" s="1"/>
      <c r="G201" s="1"/>
    </row>
    <row r="202" spans="2:7">
      <c r="E202" s="1"/>
      <c r="F202" s="1"/>
      <c r="G202" s="1"/>
    </row>
    <row r="203" spans="2:7">
      <c r="E203" s="1"/>
      <c r="F203" s="1"/>
      <c r="G203" s="1"/>
    </row>
    <row r="204" spans="2:7">
      <c r="E204" s="1"/>
      <c r="F204" s="1"/>
      <c r="G204" s="1"/>
    </row>
    <row r="205" spans="2:7">
      <c r="E205" s="1"/>
      <c r="F205" s="1"/>
      <c r="G205" s="1"/>
    </row>
    <row r="206" spans="2:7">
      <c r="E206" s="1"/>
      <c r="F206" s="1"/>
      <c r="G206" s="1"/>
    </row>
    <row r="207" spans="2:7">
      <c r="E207" s="1"/>
      <c r="F207" s="1"/>
      <c r="G207" s="1"/>
    </row>
    <row r="208" spans="2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5">
    <dataValidation allowBlank="1" showInputMessage="1" showErrorMessage="1" sqref="A1"/>
    <dataValidation type="list" allowBlank="1" showInputMessage="1" showErrorMessage="1" sqref="E12:E13 E136:E138 E151:E152 E189:E357 E84:E85 E39:E40">
      <formula1>$AR$6:$AR$23</formula1>
    </dataValidation>
    <dataValidation type="list" allowBlank="1" showInputMessage="1" showErrorMessage="1" sqref="H12:H357">
      <formula1>$AV$6:$AV$19</formula1>
    </dataValidation>
    <dataValidation type="list" allowBlank="1" showInputMessage="1" showErrorMessage="1" sqref="G12:G363">
      <formula1>$AT$6:$AT$29</formula1>
    </dataValidation>
    <dataValidation type="list" allowBlank="1" showInputMessage="1" showErrorMessage="1" sqref="E14:E38 E153:E188 E139:E150 E86:E135 E41:E83">
      <formula1>$AW$7:$AW$27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AW255"/>
  <sheetViews>
    <sheetView rightToLeft="1" zoomScale="70" zoomScaleNormal="70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5.28515625" style="2" customWidth="1"/>
    <col min="4" max="4" width="9.7109375" style="2" bestFit="1" customWidth="1"/>
    <col min="5" max="5" width="11.28515625" style="2" bestFit="1" customWidth="1"/>
    <col min="6" max="6" width="7" style="2" bestFit="1" customWidth="1"/>
    <col min="7" max="7" width="9" style="2" bestFit="1" customWidth="1"/>
    <col min="8" max="8" width="12.42578125" style="1" bestFit="1" customWidth="1"/>
    <col min="9" max="9" width="13" style="1" bestFit="1" customWidth="1"/>
    <col min="10" max="10" width="13.140625" style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5.7109375" style="1" customWidth="1"/>
    <col min="16" max="16" width="6.85546875" style="1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9">
      <c r="B1" s="57" t="s">
        <v>186</v>
      </c>
      <c r="C1" s="81" t="s" vm="1">
        <v>245</v>
      </c>
    </row>
    <row r="2" spans="2:49">
      <c r="B2" s="57" t="s">
        <v>185</v>
      </c>
      <c r="C2" s="81" t="s">
        <v>246</v>
      </c>
    </row>
    <row r="3" spans="2:49">
      <c r="B3" s="57" t="s">
        <v>187</v>
      </c>
      <c r="C3" s="81" t="s">
        <v>247</v>
      </c>
    </row>
    <row r="4" spans="2:49">
      <c r="B4" s="57" t="s">
        <v>188</v>
      </c>
      <c r="C4" s="81">
        <v>69</v>
      </c>
    </row>
    <row r="6" spans="2:49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6"/>
      <c r="AW6" s="3"/>
    </row>
    <row r="7" spans="2:49" ht="26.25" customHeight="1">
      <c r="B7" s="164" t="s">
        <v>98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6"/>
      <c r="AT7" s="3"/>
      <c r="AW7" s="3"/>
    </row>
    <row r="8" spans="2:49" s="3" customFormat="1" ht="47.25">
      <c r="B8" s="23" t="s">
        <v>123</v>
      </c>
      <c r="C8" s="31" t="s">
        <v>46</v>
      </c>
      <c r="D8" s="73" t="s">
        <v>127</v>
      </c>
      <c r="E8" s="73" t="s">
        <v>125</v>
      </c>
      <c r="F8" s="73" t="s">
        <v>68</v>
      </c>
      <c r="G8" s="31" t="s">
        <v>109</v>
      </c>
      <c r="H8" s="31" t="s">
        <v>0</v>
      </c>
      <c r="I8" s="31" t="s">
        <v>113</v>
      </c>
      <c r="J8" s="31" t="s">
        <v>62</v>
      </c>
      <c r="K8" s="31" t="s">
        <v>60</v>
      </c>
      <c r="L8" s="73" t="s">
        <v>189</v>
      </c>
      <c r="M8" s="32" t="s">
        <v>191</v>
      </c>
      <c r="AT8" s="1"/>
      <c r="AU8" s="1"/>
      <c r="AW8" s="4"/>
    </row>
    <row r="9" spans="2:49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63</v>
      </c>
      <c r="J9" s="33" t="s">
        <v>23</v>
      </c>
      <c r="K9" s="33" t="s">
        <v>20</v>
      </c>
      <c r="L9" s="18" t="s">
        <v>20</v>
      </c>
      <c r="M9" s="18" t="s">
        <v>20</v>
      </c>
      <c r="AT9" s="1"/>
      <c r="AW9" s="4"/>
    </row>
    <row r="10" spans="2:4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T10" s="1"/>
      <c r="AU10" s="3"/>
      <c r="AW10" s="1"/>
    </row>
    <row r="11" spans="2:49" s="4" customFormat="1" ht="18" customHeight="1">
      <c r="B11" s="120" t="s">
        <v>36</v>
      </c>
      <c r="C11" s="85"/>
      <c r="D11" s="85"/>
      <c r="E11" s="85"/>
      <c r="F11" s="85"/>
      <c r="G11" s="85"/>
      <c r="H11" s="94"/>
      <c r="I11" s="96"/>
      <c r="J11" s="94">
        <v>143013.49526000005</v>
      </c>
      <c r="K11" s="85"/>
      <c r="L11" s="95">
        <v>1</v>
      </c>
      <c r="M11" s="95">
        <v>6.3638312966887781E-2</v>
      </c>
      <c r="N11" s="144"/>
      <c r="AT11" s="1"/>
      <c r="AU11" s="3"/>
      <c r="AW11" s="1"/>
    </row>
    <row r="12" spans="2:49" ht="20.25">
      <c r="B12" s="84" t="s">
        <v>239</v>
      </c>
      <c r="C12" s="85"/>
      <c r="D12" s="85"/>
      <c r="E12" s="85"/>
      <c r="F12" s="85"/>
      <c r="G12" s="85"/>
      <c r="H12" s="94"/>
      <c r="I12" s="96"/>
      <c r="J12" s="94">
        <v>12139.038289999999</v>
      </c>
      <c r="K12" s="85"/>
      <c r="L12" s="95">
        <v>8.48803692821513E-2</v>
      </c>
      <c r="M12" s="95">
        <v>5.4016435051225517E-3</v>
      </c>
      <c r="N12" s="141"/>
      <c r="AU12" s="4"/>
    </row>
    <row r="13" spans="2:49">
      <c r="B13" s="104" t="s">
        <v>70</v>
      </c>
      <c r="C13" s="85"/>
      <c r="D13" s="85"/>
      <c r="E13" s="85"/>
      <c r="F13" s="85"/>
      <c r="G13" s="85"/>
      <c r="H13" s="94"/>
      <c r="I13" s="96"/>
      <c r="J13" s="94">
        <v>7438.64815</v>
      </c>
      <c r="K13" s="85"/>
      <c r="L13" s="95">
        <v>5.2013609879798119E-2</v>
      </c>
      <c r="M13" s="95">
        <v>3.310058384068199E-3</v>
      </c>
      <c r="N13" s="141"/>
    </row>
    <row r="14" spans="2:49">
      <c r="B14" s="90" t="s">
        <v>1342</v>
      </c>
      <c r="C14" s="87" t="s">
        <v>1343</v>
      </c>
      <c r="D14" s="100" t="s">
        <v>128</v>
      </c>
      <c r="E14" s="87" t="s">
        <v>1344</v>
      </c>
      <c r="F14" s="100" t="s">
        <v>1345</v>
      </c>
      <c r="G14" s="100" t="s">
        <v>251</v>
      </c>
      <c r="H14" s="97">
        <v>0.33</v>
      </c>
      <c r="I14" s="99">
        <v>1290</v>
      </c>
      <c r="J14" s="97">
        <v>4.2599999999999999E-3</v>
      </c>
      <c r="K14" s="98">
        <v>4.4315987169635395E-9</v>
      </c>
      <c r="L14" s="98">
        <v>2.9787398680490079E-8</v>
      </c>
      <c r="M14" s="98">
        <v>1.8956197996984878E-9</v>
      </c>
      <c r="N14" s="141"/>
    </row>
    <row r="15" spans="2:49">
      <c r="B15" s="90" t="s">
        <v>1346</v>
      </c>
      <c r="C15" s="87" t="s">
        <v>1347</v>
      </c>
      <c r="D15" s="100" t="s">
        <v>128</v>
      </c>
      <c r="E15" s="87" t="s">
        <v>1344</v>
      </c>
      <c r="F15" s="100" t="s">
        <v>1345</v>
      </c>
      <c r="G15" s="100" t="s">
        <v>251</v>
      </c>
      <c r="H15" s="97">
        <v>0.31</v>
      </c>
      <c r="I15" s="99">
        <v>1528</v>
      </c>
      <c r="J15" s="97">
        <v>4.7400000000000003E-3</v>
      </c>
      <c r="K15" s="98">
        <v>3.6388162625506883E-9</v>
      </c>
      <c r="L15" s="98">
        <v>3.3143725292376289E-8</v>
      </c>
      <c r="M15" s="98">
        <v>2.1092107630447965E-9</v>
      </c>
      <c r="N15" s="141"/>
    </row>
    <row r="16" spans="2:49" ht="20.25">
      <c r="B16" s="90" t="s">
        <v>1348</v>
      </c>
      <c r="C16" s="87" t="s">
        <v>1349</v>
      </c>
      <c r="D16" s="100" t="s">
        <v>128</v>
      </c>
      <c r="E16" s="87" t="s">
        <v>1350</v>
      </c>
      <c r="F16" s="100" t="s">
        <v>1345</v>
      </c>
      <c r="G16" s="100" t="s">
        <v>251</v>
      </c>
      <c r="H16" s="97">
        <v>83143.22</v>
      </c>
      <c r="I16" s="99">
        <v>1279</v>
      </c>
      <c r="J16" s="97">
        <v>1063.4017799999999</v>
      </c>
      <c r="K16" s="98">
        <v>5.3031777012374026E-4</v>
      </c>
      <c r="L16" s="98">
        <v>7.4356743611274177E-3</v>
      </c>
      <c r="M16" s="98">
        <v>4.7319377211328998E-4</v>
      </c>
      <c r="N16" s="141"/>
      <c r="AT16" s="4"/>
    </row>
    <row r="17" spans="2:14">
      <c r="B17" s="90" t="s">
        <v>1351</v>
      </c>
      <c r="C17" s="87" t="s">
        <v>1352</v>
      </c>
      <c r="D17" s="100" t="s">
        <v>128</v>
      </c>
      <c r="E17" s="87" t="s">
        <v>1350</v>
      </c>
      <c r="F17" s="100" t="s">
        <v>1345</v>
      </c>
      <c r="G17" s="100" t="s">
        <v>251</v>
      </c>
      <c r="H17" s="97">
        <v>0.62</v>
      </c>
      <c r="I17" s="99">
        <v>1529</v>
      </c>
      <c r="J17" s="97">
        <v>9.4800000000000006E-3</v>
      </c>
      <c r="K17" s="98">
        <v>1.9305079415492015E-9</v>
      </c>
      <c r="L17" s="98">
        <v>6.6287450584752578E-8</v>
      </c>
      <c r="M17" s="98">
        <v>4.218421526089593E-9</v>
      </c>
      <c r="N17" s="141"/>
    </row>
    <row r="18" spans="2:14">
      <c r="B18" s="90" t="s">
        <v>1353</v>
      </c>
      <c r="C18" s="87" t="s">
        <v>1354</v>
      </c>
      <c r="D18" s="100" t="s">
        <v>128</v>
      </c>
      <c r="E18" s="87" t="s">
        <v>1355</v>
      </c>
      <c r="F18" s="100" t="s">
        <v>1345</v>
      </c>
      <c r="G18" s="100" t="s">
        <v>251</v>
      </c>
      <c r="H18" s="97">
        <v>4633.5</v>
      </c>
      <c r="I18" s="99">
        <v>12540</v>
      </c>
      <c r="J18" s="97">
        <v>581.04090000000008</v>
      </c>
      <c r="K18" s="98">
        <v>2.4097277800709817E-4</v>
      </c>
      <c r="L18" s="98">
        <v>4.0628396568006507E-3</v>
      </c>
      <c r="M18" s="98">
        <v>2.5855226161376272E-4</v>
      </c>
      <c r="N18" s="141"/>
    </row>
    <row r="19" spans="2:14">
      <c r="B19" s="90" t="s">
        <v>1356</v>
      </c>
      <c r="C19" s="87" t="s">
        <v>1357</v>
      </c>
      <c r="D19" s="100" t="s">
        <v>128</v>
      </c>
      <c r="E19" s="87" t="s">
        <v>1355</v>
      </c>
      <c r="F19" s="100" t="s">
        <v>1345</v>
      </c>
      <c r="G19" s="100" t="s">
        <v>251</v>
      </c>
      <c r="H19" s="97">
        <v>10510.09</v>
      </c>
      <c r="I19" s="99">
        <v>9719</v>
      </c>
      <c r="J19" s="97">
        <v>1021.47565</v>
      </c>
      <c r="K19" s="98">
        <v>7.4004295169694412E-4</v>
      </c>
      <c r="L19" s="98">
        <v>7.1425123072682501E-3</v>
      </c>
      <c r="M19" s="98">
        <v>4.5453743357978463E-4</v>
      </c>
      <c r="N19" s="141"/>
    </row>
    <row r="20" spans="2:14">
      <c r="B20" s="90" t="s">
        <v>1358</v>
      </c>
      <c r="C20" s="87" t="s">
        <v>1359</v>
      </c>
      <c r="D20" s="100" t="s">
        <v>128</v>
      </c>
      <c r="E20" s="87" t="s">
        <v>1355</v>
      </c>
      <c r="F20" s="100" t="s">
        <v>1345</v>
      </c>
      <c r="G20" s="100" t="s">
        <v>251</v>
      </c>
      <c r="H20" s="97">
        <v>0.71</v>
      </c>
      <c r="I20" s="99">
        <v>15250</v>
      </c>
      <c r="J20" s="97">
        <v>0.10828</v>
      </c>
      <c r="K20" s="98">
        <v>2.5539568345323739E-8</v>
      </c>
      <c r="L20" s="98">
        <v>7.5713134486466342E-7</v>
      </c>
      <c r="M20" s="98">
        <v>4.8182561481538089E-8</v>
      </c>
      <c r="N20" s="141"/>
    </row>
    <row r="21" spans="2:14">
      <c r="B21" s="90" t="s">
        <v>1360</v>
      </c>
      <c r="C21" s="87" t="s">
        <v>1361</v>
      </c>
      <c r="D21" s="100" t="s">
        <v>128</v>
      </c>
      <c r="E21" s="87" t="s">
        <v>1362</v>
      </c>
      <c r="F21" s="100" t="s">
        <v>1345</v>
      </c>
      <c r="G21" s="100" t="s">
        <v>251</v>
      </c>
      <c r="H21" s="97">
        <v>237383.59</v>
      </c>
      <c r="I21" s="99">
        <v>984</v>
      </c>
      <c r="J21" s="97">
        <v>2335.8545299999996</v>
      </c>
      <c r="K21" s="98">
        <v>2.2785819463842553E-3</v>
      </c>
      <c r="L21" s="98">
        <v>1.6333105667779051E-2</v>
      </c>
      <c r="M21" s="98">
        <v>1.0394112902073721E-3</v>
      </c>
      <c r="N21" s="141"/>
    </row>
    <row r="22" spans="2:14">
      <c r="B22" s="90" t="s">
        <v>1363</v>
      </c>
      <c r="C22" s="87" t="s">
        <v>1364</v>
      </c>
      <c r="D22" s="100" t="s">
        <v>128</v>
      </c>
      <c r="E22" s="87" t="s">
        <v>1362</v>
      </c>
      <c r="F22" s="100" t="s">
        <v>1345</v>
      </c>
      <c r="G22" s="100" t="s">
        <v>251</v>
      </c>
      <c r="H22" s="97">
        <v>0.95</v>
      </c>
      <c r="I22" s="99">
        <v>1527</v>
      </c>
      <c r="J22" s="97">
        <v>1.451E-2</v>
      </c>
      <c r="K22" s="98">
        <v>4.7499999999999995E-9</v>
      </c>
      <c r="L22" s="98">
        <v>1.0145895653847677E-7</v>
      </c>
      <c r="M22" s="98">
        <v>6.4566768294894503E-9</v>
      </c>
      <c r="N22" s="141"/>
    </row>
    <row r="23" spans="2:14">
      <c r="B23" s="90" t="s">
        <v>1365</v>
      </c>
      <c r="C23" s="87" t="s">
        <v>1366</v>
      </c>
      <c r="D23" s="100" t="s">
        <v>128</v>
      </c>
      <c r="E23" s="87" t="s">
        <v>1344</v>
      </c>
      <c r="F23" s="100" t="s">
        <v>1345</v>
      </c>
      <c r="G23" s="100" t="s">
        <v>251</v>
      </c>
      <c r="H23" s="97">
        <v>91719.41</v>
      </c>
      <c r="I23" s="99">
        <v>1006</v>
      </c>
      <c r="J23" s="97">
        <v>922.69726000000003</v>
      </c>
      <c r="K23" s="98">
        <v>2.7782576014474176E-3</v>
      </c>
      <c r="L23" s="98">
        <v>6.4518195176093461E-3</v>
      </c>
      <c r="M23" s="98">
        <v>4.1058290966749849E-4</v>
      </c>
      <c r="N23" s="141"/>
    </row>
    <row r="24" spans="2:14">
      <c r="B24" s="90" t="s">
        <v>1367</v>
      </c>
      <c r="C24" s="87" t="s">
        <v>1368</v>
      </c>
      <c r="D24" s="100" t="s">
        <v>128</v>
      </c>
      <c r="E24" s="87" t="s">
        <v>1350</v>
      </c>
      <c r="F24" s="100" t="s">
        <v>1345</v>
      </c>
      <c r="G24" s="100" t="s">
        <v>251</v>
      </c>
      <c r="H24" s="97">
        <v>90927.26</v>
      </c>
      <c r="I24" s="99">
        <v>987.2</v>
      </c>
      <c r="J24" s="97">
        <v>897.63391000000001</v>
      </c>
      <c r="K24" s="98">
        <v>2.5979217142857143E-3</v>
      </c>
      <c r="L24" s="98">
        <v>6.2765678747176415E-3</v>
      </c>
      <c r="M24" s="98">
        <v>3.9943019076919492E-4</v>
      </c>
      <c r="N24" s="141"/>
    </row>
    <row r="25" spans="2:14">
      <c r="B25" s="90" t="s">
        <v>1369</v>
      </c>
      <c r="C25" s="87" t="s">
        <v>1370</v>
      </c>
      <c r="D25" s="100" t="s">
        <v>128</v>
      </c>
      <c r="E25" s="87" t="s">
        <v>1350</v>
      </c>
      <c r="F25" s="100" t="s">
        <v>1345</v>
      </c>
      <c r="G25" s="100" t="s">
        <v>251</v>
      </c>
      <c r="H25" s="97">
        <v>61918.92</v>
      </c>
      <c r="I25" s="99">
        <v>995.5</v>
      </c>
      <c r="J25" s="97">
        <v>616.40284999999994</v>
      </c>
      <c r="K25" s="98">
        <v>1.2399836580440306E-3</v>
      </c>
      <c r="L25" s="98">
        <v>4.3101026856197941E-3</v>
      </c>
      <c r="M25" s="98">
        <v>2.7428766362689601E-4</v>
      </c>
      <c r="N25" s="141"/>
    </row>
    <row r="26" spans="2:14">
      <c r="B26" s="86"/>
      <c r="C26" s="87"/>
      <c r="D26" s="87"/>
      <c r="E26" s="87"/>
      <c r="F26" s="87"/>
      <c r="G26" s="87"/>
      <c r="H26" s="97"/>
      <c r="I26" s="99"/>
      <c r="J26" s="87"/>
      <c r="K26" s="87"/>
      <c r="L26" s="98"/>
      <c r="M26" s="87"/>
      <c r="N26" s="141"/>
    </row>
    <row r="27" spans="2:14">
      <c r="B27" s="104" t="s">
        <v>72</v>
      </c>
      <c r="C27" s="85"/>
      <c r="D27" s="85"/>
      <c r="E27" s="85"/>
      <c r="F27" s="85"/>
      <c r="G27" s="85"/>
      <c r="H27" s="94"/>
      <c r="I27" s="96"/>
      <c r="J27" s="94">
        <v>163.8811</v>
      </c>
      <c r="K27" s="85"/>
      <c r="L27" s="95">
        <v>1.1459135356566344E-3</v>
      </c>
      <c r="M27" s="95">
        <v>7.2924004215109824E-5</v>
      </c>
      <c r="N27" s="141"/>
    </row>
    <row r="28" spans="2:14">
      <c r="B28" s="90" t="s">
        <v>1371</v>
      </c>
      <c r="C28" s="87" t="s">
        <v>1372</v>
      </c>
      <c r="D28" s="100" t="s">
        <v>128</v>
      </c>
      <c r="E28" s="87" t="s">
        <v>1350</v>
      </c>
      <c r="F28" s="100" t="s">
        <v>1373</v>
      </c>
      <c r="G28" s="100" t="s">
        <v>251</v>
      </c>
      <c r="H28" s="97">
        <v>24095.91</v>
      </c>
      <c r="I28" s="99">
        <v>680.12</v>
      </c>
      <c r="J28" s="97">
        <v>163.8811</v>
      </c>
      <c r="K28" s="98">
        <v>1.1962917795144991E-3</v>
      </c>
      <c r="L28" s="98">
        <v>1.1459135356566344E-3</v>
      </c>
      <c r="M28" s="98">
        <v>7.2924004215109824E-5</v>
      </c>
      <c r="N28" s="141"/>
    </row>
    <row r="29" spans="2:14">
      <c r="B29" s="86"/>
      <c r="C29" s="87"/>
      <c r="D29" s="87"/>
      <c r="E29" s="87"/>
      <c r="F29" s="87"/>
      <c r="G29" s="87"/>
      <c r="H29" s="97"/>
      <c r="I29" s="99"/>
      <c r="J29" s="87"/>
      <c r="K29" s="87"/>
      <c r="L29" s="98"/>
      <c r="M29" s="87"/>
      <c r="N29" s="141"/>
    </row>
    <row r="30" spans="2:14">
      <c r="B30" s="104" t="s">
        <v>71</v>
      </c>
      <c r="C30" s="85"/>
      <c r="D30" s="85"/>
      <c r="E30" s="85"/>
      <c r="F30" s="85"/>
      <c r="G30" s="85"/>
      <c r="H30" s="94"/>
      <c r="I30" s="96"/>
      <c r="J30" s="94">
        <v>4536.5090399999999</v>
      </c>
      <c r="K30" s="85"/>
      <c r="L30" s="95">
        <v>3.1720845866696552E-2</v>
      </c>
      <c r="M30" s="95">
        <v>2.0186611168392437E-3</v>
      </c>
      <c r="N30" s="141"/>
    </row>
    <row r="31" spans="2:14">
      <c r="B31" s="90" t="s">
        <v>1374</v>
      </c>
      <c r="C31" s="87" t="s">
        <v>1375</v>
      </c>
      <c r="D31" s="100" t="s">
        <v>128</v>
      </c>
      <c r="E31" s="87" t="s">
        <v>1344</v>
      </c>
      <c r="F31" s="100" t="s">
        <v>1376</v>
      </c>
      <c r="G31" s="100" t="s">
        <v>251</v>
      </c>
      <c r="H31" s="97">
        <v>64140.59</v>
      </c>
      <c r="I31" s="99">
        <v>1256</v>
      </c>
      <c r="J31" s="97">
        <v>805.60581000000002</v>
      </c>
      <c r="K31" s="98">
        <v>1.5163260047281323E-3</v>
      </c>
      <c r="L31" s="98">
        <v>5.6330754558190478E-3</v>
      </c>
      <c r="M31" s="98">
        <v>3.5847941882350656E-4</v>
      </c>
      <c r="N31" s="141"/>
    </row>
    <row r="32" spans="2:14">
      <c r="B32" s="90" t="s">
        <v>1377</v>
      </c>
      <c r="C32" s="87" t="s">
        <v>1378</v>
      </c>
      <c r="D32" s="100" t="s">
        <v>128</v>
      </c>
      <c r="E32" s="87" t="s">
        <v>1355</v>
      </c>
      <c r="F32" s="100" t="s">
        <v>1376</v>
      </c>
      <c r="G32" s="100" t="s">
        <v>251</v>
      </c>
      <c r="H32" s="97">
        <v>463858.07</v>
      </c>
      <c r="I32" s="99">
        <v>804.32</v>
      </c>
      <c r="J32" s="97">
        <v>3730.9032299999999</v>
      </c>
      <c r="K32" s="98">
        <v>5.5079540787706018E-3</v>
      </c>
      <c r="L32" s="98">
        <v>2.6087770410877505E-2</v>
      </c>
      <c r="M32" s="98">
        <v>1.6601816980157374E-3</v>
      </c>
      <c r="N32" s="141"/>
    </row>
    <row r="33" spans="2:14">
      <c r="B33" s="86"/>
      <c r="C33" s="87"/>
      <c r="D33" s="87"/>
      <c r="E33" s="87"/>
      <c r="F33" s="87"/>
      <c r="G33" s="87"/>
      <c r="H33" s="97"/>
      <c r="I33" s="99"/>
      <c r="J33" s="87"/>
      <c r="K33" s="87"/>
      <c r="L33" s="98"/>
      <c r="M33" s="87"/>
      <c r="N33" s="141"/>
    </row>
    <row r="34" spans="2:14">
      <c r="B34" s="84" t="s">
        <v>240</v>
      </c>
      <c r="C34" s="85"/>
      <c r="D34" s="85"/>
      <c r="E34" s="85"/>
      <c r="F34" s="85"/>
      <c r="G34" s="85"/>
      <c r="H34" s="94"/>
      <c r="I34" s="96"/>
      <c r="J34" s="94">
        <v>130874.45697000001</v>
      </c>
      <c r="K34" s="85"/>
      <c r="L34" s="95">
        <v>0.91511963071784841</v>
      </c>
      <c r="M34" s="95">
        <v>5.8236669461765207E-2</v>
      </c>
      <c r="N34" s="141"/>
    </row>
    <row r="35" spans="2:14">
      <c r="B35" s="104" t="s">
        <v>73</v>
      </c>
      <c r="C35" s="85"/>
      <c r="D35" s="85"/>
      <c r="E35" s="85"/>
      <c r="F35" s="85"/>
      <c r="G35" s="85"/>
      <c r="H35" s="94"/>
      <c r="I35" s="96"/>
      <c r="J35" s="94">
        <v>84975.349720000013</v>
      </c>
      <c r="K35" s="85"/>
      <c r="L35" s="95">
        <v>0.59417714087411067</v>
      </c>
      <c r="M35" s="95">
        <v>3.7812430848717223E-2</v>
      </c>
      <c r="N35" s="141"/>
    </row>
    <row r="36" spans="2:14">
      <c r="B36" s="90" t="s">
        <v>1379</v>
      </c>
      <c r="C36" s="87" t="s">
        <v>1380</v>
      </c>
      <c r="D36" s="100" t="s">
        <v>31</v>
      </c>
      <c r="E36" s="87"/>
      <c r="F36" s="100" t="s">
        <v>1345</v>
      </c>
      <c r="G36" s="100" t="s">
        <v>320</v>
      </c>
      <c r="H36" s="97">
        <v>6732.25</v>
      </c>
      <c r="I36" s="99">
        <v>2327</v>
      </c>
      <c r="J36" s="97">
        <v>611.28521999999998</v>
      </c>
      <c r="K36" s="98">
        <v>2.7078717143940161E-4</v>
      </c>
      <c r="L36" s="98">
        <v>4.2743184402889876E-3</v>
      </c>
      <c r="M36" s="98">
        <v>2.7201041462325022E-4</v>
      </c>
      <c r="N36" s="141"/>
    </row>
    <row r="37" spans="2:14">
      <c r="B37" s="90" t="s">
        <v>1381</v>
      </c>
      <c r="C37" s="87" t="s">
        <v>1382</v>
      </c>
      <c r="D37" s="100" t="s">
        <v>132</v>
      </c>
      <c r="E37" s="87"/>
      <c r="F37" s="100" t="s">
        <v>1345</v>
      </c>
      <c r="G37" s="100" t="s">
        <v>1383</v>
      </c>
      <c r="H37" s="97">
        <v>117587.89</v>
      </c>
      <c r="I37" s="99">
        <v>1609</v>
      </c>
      <c r="J37" s="97">
        <v>6131.1800400000002</v>
      </c>
      <c r="K37" s="98">
        <v>1.3741436780442064E-4</v>
      </c>
      <c r="L37" s="98">
        <v>4.287133902191153E-2</v>
      </c>
      <c r="M37" s="98">
        <v>2.7282596899859545E-3</v>
      </c>
      <c r="N37" s="141"/>
    </row>
    <row r="38" spans="2:14">
      <c r="B38" s="90" t="s">
        <v>1384</v>
      </c>
      <c r="C38" s="87" t="s">
        <v>1385</v>
      </c>
      <c r="D38" s="100" t="s">
        <v>31</v>
      </c>
      <c r="E38" s="87"/>
      <c r="F38" s="100" t="s">
        <v>1345</v>
      </c>
      <c r="G38" s="100" t="s">
        <v>1383</v>
      </c>
      <c r="H38" s="97">
        <v>6438.9</v>
      </c>
      <c r="I38" s="99">
        <v>19520</v>
      </c>
      <c r="J38" s="97">
        <v>4073.0235499999999</v>
      </c>
      <c r="K38" s="98">
        <v>8.4332150246260506E-5</v>
      </c>
      <c r="L38" s="98">
        <v>2.8479994441050475E-2</v>
      </c>
      <c r="M38" s="98">
        <v>1.8124187995347942E-3</v>
      </c>
      <c r="N38" s="141"/>
    </row>
    <row r="39" spans="2:14">
      <c r="B39" s="90" t="s">
        <v>1386</v>
      </c>
      <c r="C39" s="87" t="s">
        <v>1387</v>
      </c>
      <c r="D39" s="100" t="s">
        <v>1313</v>
      </c>
      <c r="E39" s="87"/>
      <c r="F39" s="100" t="s">
        <v>1345</v>
      </c>
      <c r="G39" s="100" t="s">
        <v>310</v>
      </c>
      <c r="H39" s="97">
        <v>12070.18</v>
      </c>
      <c r="I39" s="99">
        <v>2069</v>
      </c>
      <c r="J39" s="97">
        <v>1060.56194</v>
      </c>
      <c r="K39" s="98">
        <v>9.1653149863725871E-4</v>
      </c>
      <c r="L39" s="98">
        <v>7.4158172141159627E-3</v>
      </c>
      <c r="M39" s="98">
        <v>4.719300967771455E-4</v>
      </c>
      <c r="N39" s="141"/>
    </row>
    <row r="40" spans="2:14">
      <c r="B40" s="90" t="s">
        <v>1388</v>
      </c>
      <c r="C40" s="87" t="s">
        <v>1389</v>
      </c>
      <c r="D40" s="100" t="s">
        <v>31</v>
      </c>
      <c r="E40" s="87"/>
      <c r="F40" s="100" t="s">
        <v>1345</v>
      </c>
      <c r="G40" s="100" t="s">
        <v>310</v>
      </c>
      <c r="H40" s="97">
        <v>7018</v>
      </c>
      <c r="I40" s="99">
        <v>2441</v>
      </c>
      <c r="J40" s="97">
        <v>727.51668000000006</v>
      </c>
      <c r="K40" s="98">
        <v>6.0001603918622846E-4</v>
      </c>
      <c r="L40" s="98">
        <v>5.0870491534897953E-3</v>
      </c>
      <c r="M40" s="98">
        <v>3.2373122610772511E-4</v>
      </c>
      <c r="N40" s="141"/>
    </row>
    <row r="41" spans="2:14">
      <c r="B41" s="90" t="s">
        <v>1390</v>
      </c>
      <c r="C41" s="87" t="s">
        <v>1391</v>
      </c>
      <c r="D41" s="100" t="s">
        <v>1229</v>
      </c>
      <c r="E41" s="87"/>
      <c r="F41" s="100" t="s">
        <v>1345</v>
      </c>
      <c r="G41" s="100" t="s">
        <v>320</v>
      </c>
      <c r="H41" s="97">
        <v>6565.17</v>
      </c>
      <c r="I41" s="99">
        <v>7461</v>
      </c>
      <c r="J41" s="97">
        <v>1911.3062399999999</v>
      </c>
      <c r="K41" s="98">
        <v>1.0000258644318092E-4</v>
      </c>
      <c r="L41" s="98">
        <v>1.3364516659950341E-2</v>
      </c>
      <c r="M41" s="98">
        <v>8.5049529385710558E-4</v>
      </c>
      <c r="N41" s="141"/>
    </row>
    <row r="42" spans="2:14">
      <c r="B42" s="90" t="s">
        <v>1392</v>
      </c>
      <c r="C42" s="87" t="s">
        <v>1393</v>
      </c>
      <c r="D42" s="100" t="s">
        <v>1229</v>
      </c>
      <c r="E42" s="87"/>
      <c r="F42" s="100" t="s">
        <v>1345</v>
      </c>
      <c r="G42" s="100" t="s">
        <v>320</v>
      </c>
      <c r="H42" s="97">
        <v>17700.13</v>
      </c>
      <c r="I42" s="99">
        <v>20487</v>
      </c>
      <c r="J42" s="97">
        <v>14162.668449999999</v>
      </c>
      <c r="K42" s="98">
        <v>5.1581320122395456E-5</v>
      </c>
      <c r="L42" s="98">
        <v>9.9030293779283685E-2</v>
      </c>
      <c r="M42" s="98">
        <v>6.302120828728895E-3</v>
      </c>
      <c r="N42" s="141"/>
    </row>
    <row r="43" spans="2:14">
      <c r="B43" s="90" t="s">
        <v>1394</v>
      </c>
      <c r="C43" s="87" t="s">
        <v>1395</v>
      </c>
      <c r="D43" s="100" t="s">
        <v>31</v>
      </c>
      <c r="E43" s="87"/>
      <c r="F43" s="100" t="s">
        <v>1345</v>
      </c>
      <c r="G43" s="100" t="s">
        <v>310</v>
      </c>
      <c r="H43" s="97">
        <v>11260.38</v>
      </c>
      <c r="I43" s="99">
        <v>9508</v>
      </c>
      <c r="J43" s="97">
        <v>4546.7809100000004</v>
      </c>
      <c r="K43" s="98">
        <v>1.1328350100603621E-4</v>
      </c>
      <c r="L43" s="98">
        <v>3.1792670347185796E-2</v>
      </c>
      <c r="M43" s="98">
        <v>2.0232319056073026E-3</v>
      </c>
      <c r="N43" s="141"/>
    </row>
    <row r="44" spans="2:14">
      <c r="B44" s="90" t="s">
        <v>1396</v>
      </c>
      <c r="C44" s="87" t="s">
        <v>1397</v>
      </c>
      <c r="D44" s="100" t="s">
        <v>31</v>
      </c>
      <c r="E44" s="87"/>
      <c r="F44" s="100" t="s">
        <v>1345</v>
      </c>
      <c r="G44" s="100" t="s">
        <v>310</v>
      </c>
      <c r="H44" s="97">
        <v>2450</v>
      </c>
      <c r="I44" s="99">
        <v>3310</v>
      </c>
      <c r="J44" s="97">
        <v>344.39425</v>
      </c>
      <c r="K44" s="98">
        <v>1.0270383567386293E-5</v>
      </c>
      <c r="L44" s="98">
        <v>2.4081241380324815E-3</v>
      </c>
      <c r="M44" s="98">
        <v>1.5324895755922791E-4</v>
      </c>
      <c r="N44" s="141"/>
    </row>
    <row r="45" spans="2:14">
      <c r="B45" s="90" t="s">
        <v>1398</v>
      </c>
      <c r="C45" s="87" t="s">
        <v>1399</v>
      </c>
      <c r="D45" s="100" t="s">
        <v>131</v>
      </c>
      <c r="E45" s="87"/>
      <c r="F45" s="100" t="s">
        <v>1345</v>
      </c>
      <c r="G45" s="100" t="s">
        <v>324</v>
      </c>
      <c r="H45" s="97">
        <v>110224</v>
      </c>
      <c r="I45" s="99">
        <v>616.20000000000005</v>
      </c>
      <c r="J45" s="97">
        <v>3928.4944799999998</v>
      </c>
      <c r="K45" s="98">
        <v>1.8487144706204754E-4</v>
      </c>
      <c r="L45" s="98">
        <v>2.7469397016400131E-2</v>
      </c>
      <c r="M45" s="98">
        <v>1.748106084341365E-3</v>
      </c>
      <c r="N45" s="141"/>
    </row>
    <row r="46" spans="2:14">
      <c r="B46" s="90" t="s">
        <v>1400</v>
      </c>
      <c r="C46" s="87" t="s">
        <v>1401</v>
      </c>
      <c r="D46" s="100" t="s">
        <v>31</v>
      </c>
      <c r="E46" s="87"/>
      <c r="F46" s="100" t="s">
        <v>1345</v>
      </c>
      <c r="G46" s="100" t="s">
        <v>324</v>
      </c>
      <c r="H46" s="97">
        <v>11452.49</v>
      </c>
      <c r="I46" s="99">
        <v>1685</v>
      </c>
      <c r="J46" s="97">
        <v>1116.16428</v>
      </c>
      <c r="K46" s="98">
        <v>1.6904044280442805E-4</v>
      </c>
      <c r="L46" s="98">
        <v>7.8046080754183471E-3</v>
      </c>
      <c r="M46" s="98">
        <v>4.966720912873725E-4</v>
      </c>
      <c r="N46" s="141"/>
    </row>
    <row r="47" spans="2:14">
      <c r="B47" s="90" t="s">
        <v>1402</v>
      </c>
      <c r="C47" s="87" t="s">
        <v>1403</v>
      </c>
      <c r="D47" s="100" t="s">
        <v>1229</v>
      </c>
      <c r="E47" s="87"/>
      <c r="F47" s="100" t="s">
        <v>1345</v>
      </c>
      <c r="G47" s="100" t="s">
        <v>320</v>
      </c>
      <c r="H47" s="97">
        <v>12219.74</v>
      </c>
      <c r="I47" s="99">
        <v>3529</v>
      </c>
      <c r="J47" s="97">
        <v>1682.67749</v>
      </c>
      <c r="K47" s="98">
        <v>8.1221269524759052E-5</v>
      </c>
      <c r="L47" s="98">
        <v>1.1765865081060178E-2</v>
      </c>
      <c r="M47" s="98">
        <v>7.4875980435468409E-4</v>
      </c>
      <c r="N47" s="141"/>
    </row>
    <row r="48" spans="2:14">
      <c r="B48" s="90" t="s">
        <v>1404</v>
      </c>
      <c r="C48" s="87" t="s">
        <v>1405</v>
      </c>
      <c r="D48" s="100" t="s">
        <v>31</v>
      </c>
      <c r="E48" s="87"/>
      <c r="F48" s="100" t="s">
        <v>1345</v>
      </c>
      <c r="G48" s="100" t="s">
        <v>310</v>
      </c>
      <c r="H48" s="97">
        <v>20953.47</v>
      </c>
      <c r="I48" s="99">
        <v>1284.5</v>
      </c>
      <c r="J48" s="97">
        <v>1143.01484</v>
      </c>
      <c r="K48" s="98">
        <v>2.4195692840646652E-4</v>
      </c>
      <c r="L48" s="98">
        <v>7.9923565109851127E-3</v>
      </c>
      <c r="M48" s="98">
        <v>5.0862008498901387E-4</v>
      </c>
      <c r="N48" s="141"/>
    </row>
    <row r="49" spans="2:14">
      <c r="B49" s="90" t="s">
        <v>1406</v>
      </c>
      <c r="C49" s="87" t="s">
        <v>1407</v>
      </c>
      <c r="D49" s="100" t="s">
        <v>1229</v>
      </c>
      <c r="E49" s="87"/>
      <c r="F49" s="100" t="s">
        <v>1345</v>
      </c>
      <c r="G49" s="100" t="s">
        <v>320</v>
      </c>
      <c r="H49" s="97">
        <v>5210</v>
      </c>
      <c r="I49" s="99">
        <v>2803</v>
      </c>
      <c r="J49" s="97">
        <v>569.83365000000003</v>
      </c>
      <c r="K49" s="98">
        <v>1.7280265339966833E-4</v>
      </c>
      <c r="L49" s="98">
        <v>3.9844746746734386E-3</v>
      </c>
      <c r="M49" s="98">
        <v>2.5356524635550666E-4</v>
      </c>
      <c r="N49" s="141"/>
    </row>
    <row r="50" spans="2:14">
      <c r="B50" s="90" t="s">
        <v>1408</v>
      </c>
      <c r="C50" s="87" t="s">
        <v>1409</v>
      </c>
      <c r="D50" s="100" t="s">
        <v>1232</v>
      </c>
      <c r="E50" s="87"/>
      <c r="F50" s="100" t="s">
        <v>1345</v>
      </c>
      <c r="G50" s="100" t="s">
        <v>320</v>
      </c>
      <c r="H50" s="97">
        <v>1900</v>
      </c>
      <c r="I50" s="99">
        <v>3842.58</v>
      </c>
      <c r="J50" s="97">
        <v>284.88120000000004</v>
      </c>
      <c r="K50" s="98">
        <v>4.0425531914893619E-4</v>
      </c>
      <c r="L50" s="98">
        <v>1.9919882349709933E-3</v>
      </c>
      <c r="M50" s="98">
        <v>1.2676677072344248E-4</v>
      </c>
      <c r="N50" s="141"/>
    </row>
    <row r="51" spans="2:14">
      <c r="B51" s="90" t="s">
        <v>1410</v>
      </c>
      <c r="C51" s="87" t="s">
        <v>1411</v>
      </c>
      <c r="D51" s="100" t="s">
        <v>31</v>
      </c>
      <c r="E51" s="87"/>
      <c r="F51" s="100" t="s">
        <v>1345</v>
      </c>
      <c r="G51" s="100" t="s">
        <v>310</v>
      </c>
      <c r="H51" s="97">
        <v>11563</v>
      </c>
      <c r="I51" s="99">
        <v>4570</v>
      </c>
      <c r="J51" s="97">
        <v>2244.1327000000001</v>
      </c>
      <c r="K51" s="98">
        <v>1.3361712286731739E-4</v>
      </c>
      <c r="L51" s="98">
        <v>1.569175479502926E-2</v>
      </c>
      <c r="M51" s="98">
        <v>9.9859680264573398E-4</v>
      </c>
      <c r="N51" s="141"/>
    </row>
    <row r="52" spans="2:14">
      <c r="B52" s="90" t="s">
        <v>1412</v>
      </c>
      <c r="C52" s="87" t="s">
        <v>1413</v>
      </c>
      <c r="D52" s="100" t="s">
        <v>1229</v>
      </c>
      <c r="E52" s="87"/>
      <c r="F52" s="100" t="s">
        <v>1345</v>
      </c>
      <c r="G52" s="100" t="s">
        <v>320</v>
      </c>
      <c r="H52" s="97">
        <v>3280</v>
      </c>
      <c r="I52" s="99">
        <v>6531</v>
      </c>
      <c r="J52" s="97">
        <v>835.87394999999992</v>
      </c>
      <c r="K52" s="98">
        <v>6.7101215227556999E-4</v>
      </c>
      <c r="L52" s="98">
        <v>5.8447207970154999E-3</v>
      </c>
      <c r="M52" s="98">
        <v>3.7194817128455017E-4</v>
      </c>
      <c r="N52" s="141"/>
    </row>
    <row r="53" spans="2:14">
      <c r="B53" s="90" t="s">
        <v>1414</v>
      </c>
      <c r="C53" s="87" t="s">
        <v>1415</v>
      </c>
      <c r="D53" s="100" t="s">
        <v>31</v>
      </c>
      <c r="E53" s="87"/>
      <c r="F53" s="100" t="s">
        <v>1345</v>
      </c>
      <c r="G53" s="100" t="s">
        <v>310</v>
      </c>
      <c r="H53" s="97">
        <v>5350</v>
      </c>
      <c r="I53" s="99">
        <v>2488</v>
      </c>
      <c r="J53" s="97">
        <v>565.28305</v>
      </c>
      <c r="K53" s="98">
        <v>1.3305650947262866E-3</v>
      </c>
      <c r="L53" s="98">
        <v>3.9526552999233355E-3</v>
      </c>
      <c r="M53" s="98">
        <v>2.515403150267489E-4</v>
      </c>
      <c r="N53" s="141"/>
    </row>
    <row r="54" spans="2:14">
      <c r="B54" s="90" t="s">
        <v>1416</v>
      </c>
      <c r="C54" s="87" t="s">
        <v>1417</v>
      </c>
      <c r="D54" s="100" t="s">
        <v>1229</v>
      </c>
      <c r="E54" s="87"/>
      <c r="F54" s="100" t="s">
        <v>1345</v>
      </c>
      <c r="G54" s="100" t="s">
        <v>320</v>
      </c>
      <c r="H54" s="97">
        <v>11918.72</v>
      </c>
      <c r="I54" s="99">
        <v>3382</v>
      </c>
      <c r="J54" s="97">
        <v>1572.86151</v>
      </c>
      <c r="K54" s="98">
        <v>1.442907311408165E-4</v>
      </c>
      <c r="L54" s="98">
        <v>1.099799363088442E-2</v>
      </c>
      <c r="M54" s="98">
        <v>6.9989376069006122E-4</v>
      </c>
      <c r="N54" s="141"/>
    </row>
    <row r="55" spans="2:14">
      <c r="B55" s="90" t="s">
        <v>1418</v>
      </c>
      <c r="C55" s="87" t="s">
        <v>1419</v>
      </c>
      <c r="D55" s="100" t="s">
        <v>1229</v>
      </c>
      <c r="E55" s="87"/>
      <c r="F55" s="100" t="s">
        <v>1345</v>
      </c>
      <c r="G55" s="100" t="s">
        <v>320</v>
      </c>
      <c r="H55" s="97">
        <v>4110</v>
      </c>
      <c r="I55" s="99">
        <v>6950</v>
      </c>
      <c r="J55" s="97">
        <v>1114.5867900000001</v>
      </c>
      <c r="K55" s="98">
        <v>5.2025316455696206E-4</v>
      </c>
      <c r="L55" s="98">
        <v>7.7935777177787977E-3</v>
      </c>
      <c r="M55" s="98">
        <v>4.959701379357701E-4</v>
      </c>
      <c r="N55" s="141"/>
    </row>
    <row r="56" spans="2:14">
      <c r="B56" s="90" t="s">
        <v>1420</v>
      </c>
      <c r="C56" s="87" t="s">
        <v>1421</v>
      </c>
      <c r="D56" s="100" t="s">
        <v>1229</v>
      </c>
      <c r="E56" s="87"/>
      <c r="F56" s="100" t="s">
        <v>1345</v>
      </c>
      <c r="G56" s="100" t="s">
        <v>320</v>
      </c>
      <c r="H56" s="97">
        <v>17533.28</v>
      </c>
      <c r="I56" s="99">
        <v>3418</v>
      </c>
      <c r="J56" s="97">
        <v>2338.4198700000002</v>
      </c>
      <c r="K56" s="98">
        <v>3.5420756227634348E-4</v>
      </c>
      <c r="L56" s="98">
        <v>1.6351043415509341E-2</v>
      </c>
      <c r="M56" s="98">
        <v>1.0405528182113532E-3</v>
      </c>
      <c r="N56" s="141"/>
    </row>
    <row r="57" spans="2:14">
      <c r="B57" s="90" t="s">
        <v>1422</v>
      </c>
      <c r="C57" s="87" t="s">
        <v>1423</v>
      </c>
      <c r="D57" s="100" t="s">
        <v>1229</v>
      </c>
      <c r="E57" s="87"/>
      <c r="F57" s="100" t="s">
        <v>1345</v>
      </c>
      <c r="G57" s="100" t="s">
        <v>320</v>
      </c>
      <c r="H57" s="97">
        <v>15580.9</v>
      </c>
      <c r="I57" s="99">
        <v>20387</v>
      </c>
      <c r="J57" s="97">
        <v>12468.275679999999</v>
      </c>
      <c r="K57" s="98">
        <v>1.7263540791273071E-5</v>
      </c>
      <c r="L57" s="98">
        <v>8.7182511393994966E-2</v>
      </c>
      <c r="M57" s="98">
        <v>5.5481479453303112E-3</v>
      </c>
      <c r="N57" s="141"/>
    </row>
    <row r="58" spans="2:14">
      <c r="B58" s="90" t="s">
        <v>1424</v>
      </c>
      <c r="C58" s="87" t="s">
        <v>1425</v>
      </c>
      <c r="D58" s="100" t="s">
        <v>147</v>
      </c>
      <c r="E58" s="87"/>
      <c r="F58" s="100" t="s">
        <v>1345</v>
      </c>
      <c r="G58" s="100" t="s">
        <v>310</v>
      </c>
      <c r="H58" s="97">
        <v>16899.599999999999</v>
      </c>
      <c r="I58" s="99">
        <v>11207</v>
      </c>
      <c r="J58" s="97">
        <v>8043.1766200000002</v>
      </c>
      <c r="K58" s="98">
        <v>9.3114930125784163E-4</v>
      </c>
      <c r="L58" s="98">
        <v>5.6240682778764477E-2</v>
      </c>
      <c r="M58" s="98">
        <v>3.5790621721464694E-3</v>
      </c>
      <c r="N58" s="141"/>
    </row>
    <row r="59" spans="2:14">
      <c r="B59" s="90" t="s">
        <v>1426</v>
      </c>
      <c r="C59" s="87" t="s">
        <v>1427</v>
      </c>
      <c r="D59" s="100" t="s">
        <v>1229</v>
      </c>
      <c r="E59" s="87"/>
      <c r="F59" s="100" t="s">
        <v>1345</v>
      </c>
      <c r="G59" s="100" t="s">
        <v>320</v>
      </c>
      <c r="H59" s="97">
        <v>16901.82</v>
      </c>
      <c r="I59" s="99">
        <v>18693</v>
      </c>
      <c r="J59" s="97">
        <v>12328.202029999999</v>
      </c>
      <c r="K59" s="98">
        <v>7.8557863062816296E-5</v>
      </c>
      <c r="L59" s="98">
        <v>8.6203067812496967E-2</v>
      </c>
      <c r="M59" s="98">
        <v>5.4858178081575327E-3</v>
      </c>
      <c r="N59" s="141"/>
    </row>
    <row r="60" spans="2:14">
      <c r="B60" s="90" t="s">
        <v>1428</v>
      </c>
      <c r="C60" s="87" t="s">
        <v>1429</v>
      </c>
      <c r="D60" s="100" t="s">
        <v>31</v>
      </c>
      <c r="E60" s="87"/>
      <c r="F60" s="100" t="s">
        <v>1345</v>
      </c>
      <c r="G60" s="100" t="s">
        <v>1430</v>
      </c>
      <c r="H60" s="97">
        <v>25572.98</v>
      </c>
      <c r="I60" s="99">
        <v>9905</v>
      </c>
      <c r="J60" s="97">
        <v>1170.7543000000001</v>
      </c>
      <c r="K60" s="98">
        <v>4.1582081300813007E-4</v>
      </c>
      <c r="L60" s="98">
        <v>8.1863204438962656E-3</v>
      </c>
      <c r="M60" s="98">
        <v>5.2096362245590219E-4</v>
      </c>
      <c r="N60" s="141"/>
    </row>
    <row r="61" spans="2:14">
      <c r="B61" s="86"/>
      <c r="C61" s="87"/>
      <c r="D61" s="87"/>
      <c r="E61" s="87"/>
      <c r="F61" s="87"/>
      <c r="G61" s="87"/>
      <c r="H61" s="97"/>
      <c r="I61" s="99"/>
      <c r="J61" s="87"/>
      <c r="K61" s="87"/>
      <c r="L61" s="98"/>
      <c r="M61" s="87"/>
      <c r="N61" s="141"/>
    </row>
    <row r="62" spans="2:14">
      <c r="B62" s="104" t="s">
        <v>74</v>
      </c>
      <c r="C62" s="85"/>
      <c r="D62" s="85"/>
      <c r="E62" s="85"/>
      <c r="F62" s="85"/>
      <c r="G62" s="85"/>
      <c r="H62" s="94"/>
      <c r="I62" s="96"/>
      <c r="J62" s="94">
        <v>45899.107250000001</v>
      </c>
      <c r="K62" s="85"/>
      <c r="L62" s="95">
        <v>0.32094248984373774</v>
      </c>
      <c r="M62" s="95">
        <v>2.0424238613047985E-2</v>
      </c>
      <c r="N62" s="141"/>
    </row>
    <row r="63" spans="2:14">
      <c r="B63" s="90" t="s">
        <v>1431</v>
      </c>
      <c r="C63" s="87" t="s">
        <v>1432</v>
      </c>
      <c r="D63" s="100" t="s">
        <v>131</v>
      </c>
      <c r="E63" s="87"/>
      <c r="F63" s="100" t="s">
        <v>1376</v>
      </c>
      <c r="G63" s="100" t="s">
        <v>320</v>
      </c>
      <c r="H63" s="97">
        <v>23328.95</v>
      </c>
      <c r="I63" s="99">
        <v>10944</v>
      </c>
      <c r="J63" s="97">
        <v>9962.2753699999994</v>
      </c>
      <c r="K63" s="98">
        <v>6.8165876987049507E-4</v>
      </c>
      <c r="L63" s="98">
        <v>6.9659687373478121E-2</v>
      </c>
      <c r="M63" s="98">
        <v>4.4330249862489617E-3</v>
      </c>
      <c r="N63" s="141"/>
    </row>
    <row r="64" spans="2:14">
      <c r="B64" s="90" t="s">
        <v>1433</v>
      </c>
      <c r="C64" s="87" t="s">
        <v>1434</v>
      </c>
      <c r="D64" s="100" t="s">
        <v>1229</v>
      </c>
      <c r="E64" s="87"/>
      <c r="F64" s="100" t="s">
        <v>1376</v>
      </c>
      <c r="G64" s="100" t="s">
        <v>320</v>
      </c>
      <c r="H64" s="97">
        <v>15579.54</v>
      </c>
      <c r="I64" s="99">
        <v>7898.9999999999991</v>
      </c>
      <c r="J64" s="97">
        <v>4801.9099100000003</v>
      </c>
      <c r="K64" s="98">
        <v>1.1248098009954168E-4</v>
      </c>
      <c r="L64" s="98">
        <v>3.3576620872527288E-2</v>
      </c>
      <c r="M64" s="98">
        <v>2.1367595074564282E-3</v>
      </c>
      <c r="N64" s="141"/>
    </row>
    <row r="65" spans="2:14">
      <c r="B65" s="90" t="s">
        <v>1435</v>
      </c>
      <c r="C65" s="87" t="s">
        <v>1436</v>
      </c>
      <c r="D65" s="100" t="s">
        <v>1229</v>
      </c>
      <c r="E65" s="87"/>
      <c r="F65" s="100" t="s">
        <v>1376</v>
      </c>
      <c r="G65" s="100" t="s">
        <v>320</v>
      </c>
      <c r="H65" s="97">
        <v>9349.48</v>
      </c>
      <c r="I65" s="99">
        <v>11401</v>
      </c>
      <c r="J65" s="97">
        <v>4159.2752899999996</v>
      </c>
      <c r="K65" s="98">
        <v>4.4373421926910297E-5</v>
      </c>
      <c r="L65" s="98">
        <v>2.9083096545807742E-2</v>
      </c>
      <c r="M65" s="98">
        <v>1.8507992000283261E-3</v>
      </c>
      <c r="N65" s="141"/>
    </row>
    <row r="66" spans="2:14">
      <c r="B66" s="90" t="s">
        <v>1437</v>
      </c>
      <c r="C66" s="87" t="s">
        <v>1438</v>
      </c>
      <c r="D66" s="100" t="s">
        <v>131</v>
      </c>
      <c r="E66" s="87"/>
      <c r="F66" s="100" t="s">
        <v>1376</v>
      </c>
      <c r="G66" s="100" t="s">
        <v>324</v>
      </c>
      <c r="H66" s="97">
        <v>166768.07999999999</v>
      </c>
      <c r="I66" s="99">
        <v>169.12</v>
      </c>
      <c r="J66" s="97">
        <v>1631.35707</v>
      </c>
      <c r="K66" s="98">
        <v>2.2901884707973094E-3</v>
      </c>
      <c r="L66" s="98">
        <v>1.1407014890686892E-2</v>
      </c>
      <c r="M66" s="98">
        <v>7.2592318363148172E-4</v>
      </c>
      <c r="N66" s="141"/>
    </row>
    <row r="67" spans="2:14">
      <c r="B67" s="90" t="s">
        <v>1439</v>
      </c>
      <c r="C67" s="87" t="s">
        <v>1440</v>
      </c>
      <c r="D67" s="100" t="s">
        <v>31</v>
      </c>
      <c r="E67" s="87"/>
      <c r="F67" s="100" t="s">
        <v>1376</v>
      </c>
      <c r="G67" s="100" t="s">
        <v>310</v>
      </c>
      <c r="H67" s="97">
        <v>14431</v>
      </c>
      <c r="I67" s="99">
        <v>5562</v>
      </c>
      <c r="J67" s="97">
        <v>3408.70345</v>
      </c>
      <c r="K67" s="98">
        <v>8.1386600734740921E-3</v>
      </c>
      <c r="L67" s="98">
        <v>2.3834837710965253E-2</v>
      </c>
      <c r="M67" s="98">
        <v>1.516808861765386E-3</v>
      </c>
      <c r="N67" s="141"/>
    </row>
    <row r="68" spans="2:14">
      <c r="B68" s="90" t="s">
        <v>1441</v>
      </c>
      <c r="C68" s="87" t="s">
        <v>1442</v>
      </c>
      <c r="D68" s="100" t="s">
        <v>1229</v>
      </c>
      <c r="E68" s="87"/>
      <c r="F68" s="100" t="s">
        <v>1376</v>
      </c>
      <c r="G68" s="100" t="s">
        <v>320</v>
      </c>
      <c r="H68" s="97">
        <v>1401</v>
      </c>
      <c r="I68" s="99">
        <v>1216</v>
      </c>
      <c r="J68" s="97">
        <v>66.475089999999994</v>
      </c>
      <c r="K68" s="98">
        <v>1.1775455428976647E-4</v>
      </c>
      <c r="L68" s="98">
        <v>4.6481690332193879E-4</v>
      </c>
      <c r="M68" s="98">
        <v>2.9580163565901161E-5</v>
      </c>
      <c r="N68" s="141"/>
    </row>
    <row r="69" spans="2:14">
      <c r="B69" s="90" t="s">
        <v>1443</v>
      </c>
      <c r="C69" s="87" t="s">
        <v>1444</v>
      </c>
      <c r="D69" s="100" t="s">
        <v>131</v>
      </c>
      <c r="E69" s="87"/>
      <c r="F69" s="100" t="s">
        <v>1376</v>
      </c>
      <c r="G69" s="100" t="s">
        <v>320</v>
      </c>
      <c r="H69" s="97">
        <v>6232.83</v>
      </c>
      <c r="I69" s="99">
        <v>9542</v>
      </c>
      <c r="J69" s="97">
        <v>2320.66237</v>
      </c>
      <c r="K69" s="98">
        <v>2.0333234692869906E-4</v>
      </c>
      <c r="L69" s="98">
        <v>1.6226876811737321E-2</v>
      </c>
      <c r="M69" s="98">
        <v>1.0326510650204737E-3</v>
      </c>
      <c r="N69" s="141"/>
    </row>
    <row r="70" spans="2:14">
      <c r="B70" s="90" t="s">
        <v>1445</v>
      </c>
      <c r="C70" s="87" t="s">
        <v>1446</v>
      </c>
      <c r="D70" s="100" t="s">
        <v>131</v>
      </c>
      <c r="E70" s="87"/>
      <c r="F70" s="100" t="s">
        <v>1376</v>
      </c>
      <c r="G70" s="100" t="s">
        <v>310</v>
      </c>
      <c r="H70" s="97">
        <v>15453.39</v>
      </c>
      <c r="I70" s="99">
        <v>10270.5</v>
      </c>
      <c r="J70" s="97">
        <v>6740.26793</v>
      </c>
      <c r="K70" s="98">
        <v>3.941745768482139E-4</v>
      </c>
      <c r="L70" s="98">
        <v>4.7130292968129484E-2</v>
      </c>
      <c r="M70" s="98">
        <v>2.9992923341269346E-3</v>
      </c>
      <c r="N70" s="141"/>
    </row>
    <row r="71" spans="2:14">
      <c r="B71" s="90" t="s">
        <v>1447</v>
      </c>
      <c r="C71" s="87" t="s">
        <v>1448</v>
      </c>
      <c r="D71" s="100" t="s">
        <v>1229</v>
      </c>
      <c r="E71" s="87"/>
      <c r="F71" s="100" t="s">
        <v>1376</v>
      </c>
      <c r="G71" s="100" t="s">
        <v>320</v>
      </c>
      <c r="H71" s="97">
        <v>1522</v>
      </c>
      <c r="I71" s="99">
        <v>1744.0000000000002</v>
      </c>
      <c r="J71" s="97">
        <v>103.57344000000001</v>
      </c>
      <c r="K71" s="98">
        <v>4.1813186813186815E-5</v>
      </c>
      <c r="L71" s="98">
        <v>7.2422144365958188E-4</v>
      </c>
      <c r="M71" s="98">
        <v>4.6088230888939752E-5</v>
      </c>
      <c r="N71" s="141"/>
    </row>
    <row r="72" spans="2:14">
      <c r="B72" s="90" t="s">
        <v>1449</v>
      </c>
      <c r="C72" s="87" t="s">
        <v>1450</v>
      </c>
      <c r="D72" s="100" t="s">
        <v>1229</v>
      </c>
      <c r="E72" s="87"/>
      <c r="F72" s="100" t="s">
        <v>1376</v>
      </c>
      <c r="G72" s="100" t="s">
        <v>320</v>
      </c>
      <c r="H72" s="97">
        <v>16117</v>
      </c>
      <c r="I72" s="99">
        <v>2240</v>
      </c>
      <c r="J72" s="97">
        <v>1408.70317</v>
      </c>
      <c r="K72" s="98">
        <v>9.0851183765501691E-5</v>
      </c>
      <c r="L72" s="98">
        <v>9.8501415369155378E-3</v>
      </c>
      <c r="M72" s="98">
        <v>6.2684638989437202E-4</v>
      </c>
      <c r="N72" s="141"/>
    </row>
    <row r="73" spans="2:14">
      <c r="B73" s="90" t="s">
        <v>1451</v>
      </c>
      <c r="C73" s="87" t="s">
        <v>1452</v>
      </c>
      <c r="D73" s="100" t="s">
        <v>1229</v>
      </c>
      <c r="E73" s="87"/>
      <c r="F73" s="100" t="s">
        <v>1376</v>
      </c>
      <c r="G73" s="100" t="s">
        <v>320</v>
      </c>
      <c r="H73" s="97">
        <v>9206</v>
      </c>
      <c r="I73" s="99">
        <v>8058</v>
      </c>
      <c r="J73" s="97">
        <v>2894.5796099999998</v>
      </c>
      <c r="K73" s="98">
        <v>5.0974529346622373E-5</v>
      </c>
      <c r="L73" s="98">
        <v>2.0239905365137908E-2</v>
      </c>
      <c r="M73" s="98">
        <v>1.2880334320468372E-3</v>
      </c>
      <c r="N73" s="141"/>
    </row>
    <row r="74" spans="2:14">
      <c r="B74" s="90" t="s">
        <v>1453</v>
      </c>
      <c r="C74" s="87" t="s">
        <v>1454</v>
      </c>
      <c r="D74" s="100" t="s">
        <v>1229</v>
      </c>
      <c r="E74" s="87"/>
      <c r="F74" s="100" t="s">
        <v>1376</v>
      </c>
      <c r="G74" s="100" t="s">
        <v>320</v>
      </c>
      <c r="H74" s="97">
        <v>30976.33</v>
      </c>
      <c r="I74" s="99">
        <v>3390.9999999999995</v>
      </c>
      <c r="J74" s="97">
        <v>4121.5560999999998</v>
      </c>
      <c r="K74" s="98">
        <v>1.0867979690061826E-4</v>
      </c>
      <c r="L74" s="98">
        <v>2.8819350876691512E-2</v>
      </c>
      <c r="M74" s="98">
        <v>1.834014870593446E-3</v>
      </c>
      <c r="N74" s="141"/>
    </row>
    <row r="75" spans="2:14">
      <c r="B75" s="90" t="s">
        <v>1455</v>
      </c>
      <c r="C75" s="87" t="s">
        <v>1456</v>
      </c>
      <c r="D75" s="100" t="s">
        <v>1229</v>
      </c>
      <c r="E75" s="87"/>
      <c r="F75" s="100" t="s">
        <v>1376</v>
      </c>
      <c r="G75" s="100" t="s">
        <v>320</v>
      </c>
      <c r="H75" s="97">
        <v>25756</v>
      </c>
      <c r="I75" s="99">
        <v>1337</v>
      </c>
      <c r="J75" s="97">
        <v>1354.23631</v>
      </c>
      <c r="K75" s="98">
        <v>5.7665637412505509E-4</v>
      </c>
      <c r="L75" s="98">
        <v>9.4692903459074537E-3</v>
      </c>
      <c r="M75" s="98">
        <v>6.0260966260718759E-4</v>
      </c>
      <c r="N75" s="141"/>
    </row>
    <row r="76" spans="2:14">
      <c r="B76" s="90" t="s">
        <v>1457</v>
      </c>
      <c r="C76" s="87" t="s">
        <v>1458</v>
      </c>
      <c r="D76" s="100" t="s">
        <v>31</v>
      </c>
      <c r="E76" s="87"/>
      <c r="F76" s="100" t="s">
        <v>1376</v>
      </c>
      <c r="G76" s="100" t="s">
        <v>310</v>
      </c>
      <c r="H76" s="97">
        <v>3901.23</v>
      </c>
      <c r="I76" s="99">
        <v>17658</v>
      </c>
      <c r="J76" s="97">
        <v>2925.5321400000003</v>
      </c>
      <c r="K76" s="98">
        <v>3.2487129992488681E-3</v>
      </c>
      <c r="L76" s="98">
        <v>2.0456336198771675E-2</v>
      </c>
      <c r="M76" s="98">
        <v>1.3018067251733072E-3</v>
      </c>
      <c r="N76" s="141"/>
    </row>
    <row r="77" spans="2:14">
      <c r="B77" s="142"/>
      <c r="C77" s="142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</row>
    <row r="78" spans="2:14">
      <c r="D78" s="1"/>
      <c r="E78" s="1"/>
      <c r="F78" s="1"/>
      <c r="G78" s="1"/>
    </row>
    <row r="79" spans="2:14">
      <c r="B79" s="111" t="s">
        <v>47</v>
      </c>
      <c r="D79" s="1"/>
      <c r="E79" s="1"/>
      <c r="F79" s="1"/>
      <c r="G79" s="1"/>
    </row>
    <row r="80" spans="2:14">
      <c r="B80" s="111" t="s">
        <v>120</v>
      </c>
      <c r="D80" s="1"/>
      <c r="E80" s="1"/>
      <c r="F80" s="1"/>
      <c r="G80" s="1"/>
    </row>
    <row r="81" spans="2:7">
      <c r="B81" s="102"/>
      <c r="D81" s="1"/>
      <c r="E81" s="1"/>
      <c r="F81" s="1"/>
      <c r="G81" s="1"/>
    </row>
    <row r="82" spans="2:7">
      <c r="D82" s="1"/>
      <c r="E82" s="1"/>
      <c r="F82" s="1"/>
      <c r="G82" s="1"/>
    </row>
    <row r="83" spans="2:7">
      <c r="D83" s="1"/>
      <c r="E83" s="1"/>
      <c r="F83" s="1"/>
      <c r="G83" s="1"/>
    </row>
    <row r="84" spans="2:7">
      <c r="D84" s="1"/>
      <c r="E84" s="1"/>
      <c r="F84" s="1"/>
      <c r="G84" s="1"/>
    </row>
    <row r="85" spans="2:7">
      <c r="D85" s="1"/>
      <c r="E85" s="1"/>
      <c r="F85" s="1"/>
      <c r="G85" s="1"/>
    </row>
    <row r="86" spans="2:7">
      <c r="D86" s="1"/>
      <c r="E86" s="1"/>
      <c r="F86" s="1"/>
      <c r="G86" s="1"/>
    </row>
    <row r="87" spans="2:7">
      <c r="D87" s="1"/>
      <c r="E87" s="1"/>
      <c r="F87" s="1"/>
      <c r="G87" s="1"/>
    </row>
    <row r="88" spans="2:7">
      <c r="D88" s="1"/>
      <c r="E88" s="1"/>
      <c r="F88" s="1"/>
      <c r="G88" s="1"/>
    </row>
    <row r="89" spans="2:7">
      <c r="D89" s="1"/>
      <c r="E89" s="1"/>
      <c r="F89" s="1"/>
      <c r="G89" s="1"/>
    </row>
    <row r="90" spans="2:7">
      <c r="D90" s="1"/>
      <c r="E90" s="1"/>
      <c r="F90" s="1"/>
      <c r="G90" s="1"/>
    </row>
    <row r="91" spans="2:7">
      <c r="D91" s="1"/>
      <c r="E91" s="1"/>
      <c r="F91" s="1"/>
      <c r="G91" s="1"/>
    </row>
    <row r="92" spans="2:7">
      <c r="D92" s="1"/>
      <c r="E92" s="1"/>
      <c r="F92" s="1"/>
      <c r="G92" s="1"/>
    </row>
    <row r="93" spans="2:7">
      <c r="D93" s="1"/>
      <c r="E93" s="1"/>
      <c r="F93" s="1"/>
      <c r="G93" s="1"/>
    </row>
    <row r="94" spans="2:7">
      <c r="D94" s="1"/>
      <c r="E94" s="1"/>
      <c r="F94" s="1"/>
      <c r="G94" s="1"/>
    </row>
    <row r="95" spans="2:7">
      <c r="D95" s="1"/>
      <c r="E95" s="1"/>
      <c r="F95" s="1"/>
      <c r="G95" s="1"/>
    </row>
    <row r="96" spans="2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D1:S2 U1:XFD2 D3:XFD1048576 A1:A1048576 B1:B78 B81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D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7109375" style="2" bestFit="1" customWidth="1"/>
    <col min="3" max="3" width="18.85546875" style="2" customWidth="1"/>
    <col min="4" max="4" width="6.7109375" style="2" customWidth="1"/>
    <col min="5" max="5" width="6.5703125" style="2" bestFit="1" customWidth="1"/>
    <col min="6" max="6" width="8.5703125" style="1" customWidth="1"/>
    <col min="7" max="7" width="5.85546875" style="1" customWidth="1"/>
    <col min="8" max="8" width="7.85546875" style="1" bestFit="1" customWidth="1"/>
    <col min="9" max="9" width="8" style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11" style="1" customWidth="1"/>
    <col min="16" max="16" width="7.570312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7" t="s">
        <v>186</v>
      </c>
      <c r="C1" s="81" t="s" vm="1">
        <v>245</v>
      </c>
    </row>
    <row r="2" spans="2:56">
      <c r="B2" s="57" t="s">
        <v>185</v>
      </c>
      <c r="C2" s="81" t="s">
        <v>246</v>
      </c>
    </row>
    <row r="3" spans="2:56">
      <c r="B3" s="57" t="s">
        <v>187</v>
      </c>
      <c r="C3" s="81" t="s">
        <v>247</v>
      </c>
    </row>
    <row r="4" spans="2:56">
      <c r="B4" s="57" t="s">
        <v>188</v>
      </c>
      <c r="C4" s="81">
        <v>69</v>
      </c>
    </row>
    <row r="6" spans="2:56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2:56" ht="26.25" customHeight="1">
      <c r="B7" s="164" t="s">
        <v>99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6"/>
      <c r="BD7" s="3"/>
    </row>
    <row r="8" spans="2:56" s="3" customFormat="1" ht="63">
      <c r="B8" s="23" t="s">
        <v>123</v>
      </c>
      <c r="C8" s="31" t="s">
        <v>46</v>
      </c>
      <c r="D8" s="73" t="s">
        <v>127</v>
      </c>
      <c r="E8" s="73" t="s">
        <v>125</v>
      </c>
      <c r="F8" s="77" t="s">
        <v>68</v>
      </c>
      <c r="G8" s="31" t="s">
        <v>15</v>
      </c>
      <c r="H8" s="31" t="s">
        <v>69</v>
      </c>
      <c r="I8" s="31" t="s">
        <v>109</v>
      </c>
      <c r="J8" s="31" t="s">
        <v>0</v>
      </c>
      <c r="K8" s="31" t="s">
        <v>113</v>
      </c>
      <c r="L8" s="31" t="s">
        <v>62</v>
      </c>
      <c r="M8" s="31" t="s">
        <v>60</v>
      </c>
      <c r="N8" s="73" t="s">
        <v>189</v>
      </c>
      <c r="O8" s="32" t="s">
        <v>191</v>
      </c>
      <c r="AY8" s="1"/>
      <c r="AZ8" s="1"/>
    </row>
    <row r="9" spans="2:56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63</v>
      </c>
      <c r="L9" s="33" t="s">
        <v>23</v>
      </c>
      <c r="M9" s="33" t="s">
        <v>20</v>
      </c>
      <c r="N9" s="33" t="s">
        <v>20</v>
      </c>
      <c r="O9" s="34" t="s">
        <v>20</v>
      </c>
      <c r="AX9" s="1"/>
      <c r="AY9" s="1"/>
      <c r="AZ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X10" s="1"/>
      <c r="AY10" s="3"/>
      <c r="AZ10" s="1"/>
    </row>
    <row r="11" spans="2:56" s="4" customFormat="1" ht="18" customHeight="1">
      <c r="B11" s="120" t="s">
        <v>37</v>
      </c>
      <c r="C11" s="85"/>
      <c r="D11" s="85"/>
      <c r="E11" s="85"/>
      <c r="F11" s="85"/>
      <c r="G11" s="85"/>
      <c r="H11" s="85"/>
      <c r="I11" s="85"/>
      <c r="J11" s="94"/>
      <c r="K11" s="96"/>
      <c r="L11" s="94">
        <v>19502.342839999998</v>
      </c>
      <c r="M11" s="85"/>
      <c r="N11" s="95">
        <v>1</v>
      </c>
      <c r="O11" s="95">
        <v>8.6781754056366282E-3</v>
      </c>
      <c r="P11" s="5"/>
      <c r="AX11" s="121"/>
      <c r="AY11" s="3"/>
      <c r="AZ11" s="121"/>
      <c r="BD11" s="121"/>
    </row>
    <row r="12" spans="2:56" s="4" customFormat="1" ht="18" customHeight="1">
      <c r="B12" s="110" t="s">
        <v>238</v>
      </c>
      <c r="C12" s="87"/>
      <c r="D12" s="87"/>
      <c r="E12" s="87"/>
      <c r="F12" s="87"/>
      <c r="G12" s="87"/>
      <c r="H12" s="87"/>
      <c r="I12" s="87"/>
      <c r="J12" s="97"/>
      <c r="K12" s="99"/>
      <c r="L12" s="97">
        <v>19502.342839999998</v>
      </c>
      <c r="M12" s="87"/>
      <c r="N12" s="98">
        <v>1</v>
      </c>
      <c r="O12" s="98">
        <v>8.6781754056366282E-3</v>
      </c>
      <c r="P12" s="5"/>
      <c r="AX12" s="1"/>
      <c r="AY12" s="3"/>
      <c r="AZ12" s="1"/>
      <c r="BD12" s="1"/>
    </row>
    <row r="13" spans="2:56">
      <c r="B13" s="104" t="s">
        <v>242</v>
      </c>
      <c r="C13" s="85"/>
      <c r="D13" s="85"/>
      <c r="E13" s="85"/>
      <c r="F13" s="85"/>
      <c r="G13" s="85"/>
      <c r="H13" s="85"/>
      <c r="I13" s="85"/>
      <c r="J13" s="94"/>
      <c r="K13" s="96"/>
      <c r="L13" s="94">
        <v>19502.342839999998</v>
      </c>
      <c r="M13" s="85"/>
      <c r="N13" s="95">
        <v>1</v>
      </c>
      <c r="O13" s="95">
        <v>8.6781754056366282E-3</v>
      </c>
      <c r="AY13" s="3"/>
    </row>
    <row r="14" spans="2:56" ht="20.25">
      <c r="B14" s="90" t="s">
        <v>1459</v>
      </c>
      <c r="C14" s="87" t="s">
        <v>1460</v>
      </c>
      <c r="D14" s="100" t="s">
        <v>31</v>
      </c>
      <c r="E14" s="87"/>
      <c r="F14" s="100" t="s">
        <v>1376</v>
      </c>
      <c r="G14" s="87" t="s">
        <v>589</v>
      </c>
      <c r="H14" s="87" t="s">
        <v>328</v>
      </c>
      <c r="I14" s="100" t="s">
        <v>320</v>
      </c>
      <c r="J14" s="97">
        <v>2566.1799999999998</v>
      </c>
      <c r="K14" s="99">
        <v>9835</v>
      </c>
      <c r="L14" s="97">
        <v>984.80157999999994</v>
      </c>
      <c r="M14" s="98">
        <v>2.4864454524502975E-7</v>
      </c>
      <c r="N14" s="98">
        <v>5.049657818444956E-2</v>
      </c>
      <c r="O14" s="98">
        <v>4.3821816286909721E-4</v>
      </c>
      <c r="AY14" s="4"/>
    </row>
    <row r="15" spans="2:56">
      <c r="B15" s="90" t="s">
        <v>1461</v>
      </c>
      <c r="C15" s="87" t="s">
        <v>1462</v>
      </c>
      <c r="D15" s="100" t="s">
        <v>31</v>
      </c>
      <c r="E15" s="87"/>
      <c r="F15" s="100" t="s">
        <v>1376</v>
      </c>
      <c r="G15" s="87" t="s">
        <v>1463</v>
      </c>
      <c r="H15" s="87" t="s">
        <v>328</v>
      </c>
      <c r="I15" s="100" t="s">
        <v>320</v>
      </c>
      <c r="J15" s="97">
        <v>58910.59</v>
      </c>
      <c r="K15" s="99">
        <v>1039</v>
      </c>
      <c r="L15" s="97">
        <v>2388.3401699999999</v>
      </c>
      <c r="M15" s="98">
        <v>1.9731040552766467E-6</v>
      </c>
      <c r="N15" s="98">
        <v>0.12246426952875782</v>
      </c>
      <c r="O15" s="98">
        <v>1.0627664118937211E-3</v>
      </c>
    </row>
    <row r="16" spans="2:56">
      <c r="B16" s="90" t="s">
        <v>1464</v>
      </c>
      <c r="C16" s="87" t="s">
        <v>1465</v>
      </c>
      <c r="D16" s="100" t="s">
        <v>31</v>
      </c>
      <c r="E16" s="87"/>
      <c r="F16" s="100" t="s">
        <v>1345</v>
      </c>
      <c r="G16" s="87" t="s">
        <v>675</v>
      </c>
      <c r="H16" s="87"/>
      <c r="I16" s="100" t="s">
        <v>320</v>
      </c>
      <c r="J16" s="97">
        <v>2149.73</v>
      </c>
      <c r="K16" s="99">
        <v>13374.39</v>
      </c>
      <c r="L16" s="97">
        <v>1121.8767800000001</v>
      </c>
      <c r="M16" s="98">
        <v>1.3443029289451321E-7</v>
      </c>
      <c r="N16" s="98">
        <v>5.7525231158329908E-2</v>
      </c>
      <c r="O16" s="98">
        <v>4.9921404624178036E-4</v>
      </c>
    </row>
    <row r="17" spans="2:50">
      <c r="B17" s="90" t="s">
        <v>1466</v>
      </c>
      <c r="C17" s="87" t="s">
        <v>1467</v>
      </c>
      <c r="D17" s="100" t="s">
        <v>31</v>
      </c>
      <c r="E17" s="87"/>
      <c r="F17" s="100" t="s">
        <v>1345</v>
      </c>
      <c r="G17" s="87" t="s">
        <v>675</v>
      </c>
      <c r="H17" s="87"/>
      <c r="I17" s="100" t="s">
        <v>320</v>
      </c>
      <c r="J17" s="97">
        <v>1256.58</v>
      </c>
      <c r="K17" s="99">
        <v>7075.01</v>
      </c>
      <c r="L17" s="97">
        <v>346.89943</v>
      </c>
      <c r="M17" s="98">
        <v>4.7324236883173091E-7</v>
      </c>
      <c r="N17" s="98">
        <v>1.7787577259102273E-2</v>
      </c>
      <c r="O17" s="98">
        <v>1.5436371549580271E-4</v>
      </c>
    </row>
    <row r="18" spans="2:50">
      <c r="B18" s="90" t="s">
        <v>1468</v>
      </c>
      <c r="C18" s="87" t="s">
        <v>1469</v>
      </c>
      <c r="D18" s="100" t="s">
        <v>31</v>
      </c>
      <c r="E18" s="87"/>
      <c r="F18" s="100" t="s">
        <v>1345</v>
      </c>
      <c r="G18" s="87" t="s">
        <v>675</v>
      </c>
      <c r="H18" s="87"/>
      <c r="I18" s="100" t="s">
        <v>320</v>
      </c>
      <c r="J18" s="97">
        <v>15170.04</v>
      </c>
      <c r="K18" s="99">
        <v>907</v>
      </c>
      <c r="L18" s="97">
        <v>536.88499999999999</v>
      </c>
      <c r="M18" s="98">
        <v>3.8478045208691344E-5</v>
      </c>
      <c r="N18" s="98">
        <v>2.7529256582385055E-2</v>
      </c>
      <c r="O18" s="98">
        <v>2.3890371740871422E-4</v>
      </c>
    </row>
    <row r="19" spans="2:50" ht="20.25">
      <c r="B19" s="90" t="s">
        <v>1470</v>
      </c>
      <c r="C19" s="87" t="s">
        <v>1471</v>
      </c>
      <c r="D19" s="100" t="s">
        <v>31</v>
      </c>
      <c r="E19" s="87"/>
      <c r="F19" s="100" t="s">
        <v>1345</v>
      </c>
      <c r="G19" s="87" t="s">
        <v>675</v>
      </c>
      <c r="H19" s="87"/>
      <c r="I19" s="100" t="s">
        <v>1383</v>
      </c>
      <c r="J19" s="97">
        <v>33</v>
      </c>
      <c r="K19" s="99">
        <v>1065932</v>
      </c>
      <c r="L19" s="97">
        <v>1139.9055499999999</v>
      </c>
      <c r="M19" s="98">
        <v>4.9849612555895632E-6</v>
      </c>
      <c r="N19" s="98">
        <v>5.8449672398436826E-2</v>
      </c>
      <c r="O19" s="98">
        <v>5.0723650947563247E-4</v>
      </c>
      <c r="AX19" s="4"/>
    </row>
    <row r="20" spans="2:50">
      <c r="B20" s="90" t="s">
        <v>1472</v>
      </c>
      <c r="C20" s="87" t="s">
        <v>1473</v>
      </c>
      <c r="D20" s="100" t="s">
        <v>31</v>
      </c>
      <c r="E20" s="87"/>
      <c r="F20" s="100" t="s">
        <v>1345</v>
      </c>
      <c r="G20" s="87" t="s">
        <v>675</v>
      </c>
      <c r="H20" s="87"/>
      <c r="I20" s="100" t="s">
        <v>320</v>
      </c>
      <c r="J20" s="97">
        <v>10569.7</v>
      </c>
      <c r="K20" s="99">
        <v>1390</v>
      </c>
      <c r="L20" s="97">
        <v>573.27728000000002</v>
      </c>
      <c r="M20" s="98">
        <v>7.6080277896110518E-6</v>
      </c>
      <c r="N20" s="98">
        <v>2.9395303154254267E-2</v>
      </c>
      <c r="O20" s="98">
        <v>2.5509759687448216E-4</v>
      </c>
      <c r="AX20" s="3"/>
    </row>
    <row r="21" spans="2:50">
      <c r="B21" s="90" t="s">
        <v>1474</v>
      </c>
      <c r="C21" s="87" t="s">
        <v>1475</v>
      </c>
      <c r="D21" s="100" t="s">
        <v>31</v>
      </c>
      <c r="E21" s="87"/>
      <c r="F21" s="100" t="s">
        <v>1345</v>
      </c>
      <c r="G21" s="87" t="s">
        <v>675</v>
      </c>
      <c r="H21" s="87"/>
      <c r="I21" s="100" t="s">
        <v>320</v>
      </c>
      <c r="J21" s="97">
        <v>9530.0400000000009</v>
      </c>
      <c r="K21" s="99">
        <v>1548</v>
      </c>
      <c r="L21" s="97">
        <v>575.64261999999997</v>
      </c>
      <c r="M21" s="98">
        <v>8.1095258232565377E-7</v>
      </c>
      <c r="N21" s="98">
        <v>2.9516588069579852E-2</v>
      </c>
      <c r="O21" s="98">
        <v>2.5615012864373539E-4</v>
      </c>
    </row>
    <row r="22" spans="2:50">
      <c r="B22" s="90" t="s">
        <v>1476</v>
      </c>
      <c r="C22" s="87" t="s">
        <v>1477</v>
      </c>
      <c r="D22" s="100" t="s">
        <v>31</v>
      </c>
      <c r="E22" s="87"/>
      <c r="F22" s="100" t="s">
        <v>1345</v>
      </c>
      <c r="G22" s="87" t="s">
        <v>675</v>
      </c>
      <c r="H22" s="87"/>
      <c r="I22" s="100" t="s">
        <v>1383</v>
      </c>
      <c r="J22" s="97">
        <v>3813.31</v>
      </c>
      <c r="K22" s="99">
        <v>9377.3780000000006</v>
      </c>
      <c r="L22" s="97">
        <v>1158.80126</v>
      </c>
      <c r="M22" s="98">
        <v>2.6494313709395019E-4</v>
      </c>
      <c r="N22" s="98">
        <v>5.9418566759233536E-2</v>
      </c>
      <c r="O22" s="98">
        <v>5.1564474468815847E-4</v>
      </c>
    </row>
    <row r="23" spans="2:50">
      <c r="B23" s="90" t="s">
        <v>1478</v>
      </c>
      <c r="C23" s="87" t="s">
        <v>1479</v>
      </c>
      <c r="D23" s="100" t="s">
        <v>145</v>
      </c>
      <c r="E23" s="87"/>
      <c r="F23" s="100" t="s">
        <v>1345</v>
      </c>
      <c r="G23" s="87" t="s">
        <v>675</v>
      </c>
      <c r="H23" s="87"/>
      <c r="I23" s="100" t="s">
        <v>310</v>
      </c>
      <c r="J23" s="97">
        <v>20091.37</v>
      </c>
      <c r="K23" s="99">
        <v>11122.75</v>
      </c>
      <c r="L23" s="97">
        <v>9490.3785800000005</v>
      </c>
      <c r="M23" s="98">
        <v>1.8814640751717992E-6</v>
      </c>
      <c r="N23" s="98">
        <v>0.48662761483891553</v>
      </c>
      <c r="O23" s="98">
        <v>4.22303979879869E-3</v>
      </c>
    </row>
    <row r="24" spans="2:50">
      <c r="B24" s="90" t="s">
        <v>1480</v>
      </c>
      <c r="C24" s="87" t="s">
        <v>1481</v>
      </c>
      <c r="D24" s="100" t="s">
        <v>31</v>
      </c>
      <c r="E24" s="87"/>
      <c r="F24" s="100" t="s">
        <v>1345</v>
      </c>
      <c r="G24" s="87" t="s">
        <v>675</v>
      </c>
      <c r="H24" s="87"/>
      <c r="I24" s="100" t="s">
        <v>320</v>
      </c>
      <c r="J24" s="97">
        <v>6159.08</v>
      </c>
      <c r="K24" s="99">
        <v>4933</v>
      </c>
      <c r="L24" s="97">
        <v>1185.53459</v>
      </c>
      <c r="M24" s="98">
        <v>1.043717971327134E-6</v>
      </c>
      <c r="N24" s="98">
        <v>6.0789342066555535E-2</v>
      </c>
      <c r="O24" s="98">
        <v>5.2754057324681423E-4</v>
      </c>
    </row>
    <row r="25" spans="2:50">
      <c r="B25" s="86"/>
      <c r="C25" s="87"/>
      <c r="D25" s="87"/>
      <c r="E25" s="87"/>
      <c r="F25" s="87"/>
      <c r="G25" s="87"/>
      <c r="H25" s="87"/>
      <c r="I25" s="87"/>
      <c r="J25" s="97"/>
      <c r="K25" s="99"/>
      <c r="L25" s="87"/>
      <c r="M25" s="87"/>
      <c r="N25" s="98"/>
      <c r="O25" s="87"/>
    </row>
    <row r="26" spans="2:5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50">
      <c r="B27" s="111" t="s">
        <v>47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50">
      <c r="B28" s="111" t="s">
        <v>120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50">
      <c r="B29" s="102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5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</row>
    <row r="117" spans="2:15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</row>
    <row r="118" spans="2:15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</row>
    <row r="119" spans="2:15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</row>
    <row r="120" spans="2:15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</row>
    <row r="121" spans="2:15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</row>
    <row r="122" spans="2:15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</row>
    <row r="123" spans="2:15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</row>
    <row r="124" spans="2:15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D1:W2 Y1:XFD2 D3:XFD1048576 A1:A1048576 B1:B26 B29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C857011-F010-499B-8CA8-B8ED6B76D3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2016-04-07T06:11:52Z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1107588506</vt:i4>
  </property>
  <property fmtid="{D5CDD505-2E9C-101B-9397-08002B2CF9AE}" pid="21" name="_NewReviewCycle">
    <vt:lpwstr/>
  </property>
  <property fmtid="{D5CDD505-2E9C-101B-9397-08002B2CF9AE}" pid="22" name="_EmailSubject">
    <vt:lpwstr>נכס בודד  חלק א 12/2015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kb4cc1381c4248d7a2dfa3f1be0c86c0">
    <vt:lpwstr/>
  </property>
  <property fmtid="{D5CDD505-2E9C-101B-9397-08002B2CF9AE}" pid="28" name="b76e59bb9f5947a781773f53cc6e9460">
    <vt:lpwstr/>
  </property>
  <property fmtid="{D5CDD505-2E9C-101B-9397-08002B2CF9AE}" pid="29" name="n612d9597dc7466f957352ce79be86f3">
    <vt:lpwstr/>
  </property>
  <property fmtid="{D5CDD505-2E9C-101B-9397-08002B2CF9AE}" pid="30" name="ia53b9f18d984e01914f4b79710425b7">
    <vt:lpwstr/>
  </property>
  <property fmtid="{D5CDD505-2E9C-101B-9397-08002B2CF9AE}" pid="32" name="aa1c885e8039426686f6c49672b09953">
    <vt:lpwstr/>
  </property>
  <property fmtid="{D5CDD505-2E9C-101B-9397-08002B2CF9AE}" pid="33" name="e09eddfac2354f9ab04a226e27f86f1f">
    <vt:lpwstr/>
  </property>
  <property fmtid="{D5CDD505-2E9C-101B-9397-08002B2CF9AE}" pid="34" name="xd_Signature">
    <vt:bool>false</vt:bool>
  </property>
  <property fmtid="{D5CDD505-2E9C-101B-9397-08002B2CF9AE}" pid="35" name="xd_ProgID">
    <vt:lpwstr/>
  </property>
  <property fmtid="{D5CDD505-2E9C-101B-9397-08002B2CF9AE}" pid="36" name="_SourceUrl">
    <vt:lpwstr/>
  </property>
  <property fmtid="{D5CDD505-2E9C-101B-9397-08002B2CF9AE}" pid="37" name="_SharedFileIndex">
    <vt:lpwstr/>
  </property>
  <property fmtid="{D5CDD505-2E9C-101B-9397-08002B2CF9AE}" pid="38" name="TemplateUrl">
    <vt:lpwstr/>
  </property>
</Properties>
</file>