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עתידיים'!$B$6:$K$40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6">
    <s v="Migdal Hashkaot Neches Boded"/>
    <s v="{[Time].[Hie Time].[Yom].&amp;[20151231]}"/>
    <s v="{[Medida].[Medida].&amp;[2]}"/>
    <s v="{[Keren].[Keren].[All]}"/>
    <s v="{[Cheshbon KM].[Hie Peilut].[Peilut 4].&amp;[Kod_Peilut_L4_233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Achuz_Portfolio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47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2"/>
        <n x="10"/>
      </t>
    </mdx>
    <mdx n="0" f="v">
      <t c="8" si="9">
        <n x="1" s="1"/>
        <n x="2" s="1"/>
        <n x="3" s="1"/>
        <n x="4" s="1"/>
        <n x="5" s="1"/>
        <n x="6" s="1"/>
        <n x="13"/>
        <n x="8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</mdxMetadata>
  <valueMetadata count="4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</valueMetadata>
</metadata>
</file>

<file path=xl/sharedStrings.xml><?xml version="1.0" encoding="utf-8"?>
<sst xmlns="http://schemas.openxmlformats.org/spreadsheetml/2006/main" count="5529" uniqueCount="1549">
  <si>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</si>
  <si>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</si>
  <si>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</si>
  <si>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</si>
  <si>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</si>
  <si>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</si>
  <si>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</si>
  <si>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</si>
  <si>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</si>
  <si>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</si>
  <si>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</si>
  <si>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</si>
  <si>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</si>
  <si>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</si>
  <si>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</si>
  <si>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</si>
  <si>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</si>
  <si>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</si>
  <si>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</si>
  <si>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</si>
  <si>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</si>
  <si>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</si>
  <si>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</si>
  <si>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</si>
  <si>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</si>
  <si>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</si>
  <si>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</si>
  <si>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</si>
  <si>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</si>
  <si>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</si>
  <si>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</si>
  <si>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</si>
  <si>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</si>
  <si>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</si>
  <si>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</si>
  <si>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</si>
  <si>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</si>
  <si>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</si>
  <si>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</si>
  <si>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</si>
  <si>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</si>
  <si>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</si>
  <si>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</si>
  <si>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</si>
  <si>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</si>
  <si>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</si>
  <si>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</si>
  <si>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</si>
  <si>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</si>
  <si>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</si>
  <si>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</si>
  <si>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</si>
  <si>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</si>
  <si>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</si>
  <si>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</si>
  <si>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</si>
  <si>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</si>
  <si>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</si>
  <si>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</si>
  <si>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</si>
  <si>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</si>
  <si>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</si>
  <si>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</si>
  <si>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</si>
  <si>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</si>
  <si>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</si>
  <si>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</si>
  <si>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</si>
  <si>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</si>
  <si>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</si>
  <si>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</si>
  <si>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בחו"ל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</si>
  <si>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</si>
  <si>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</si>
  <si>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</si>
  <si>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</si>
  <si>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</si>
  <si>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</si>
  <si>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</si>
  <si>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</si>
  <si>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</si>
  <si>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</si>
  <si>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</si>
  <si>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</si>
  <si>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</si>
  <si>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</si>
  <si>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</si>
  <si>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</si>
  <si>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</si>
  <si>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</si>
  <si>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</si>
  <si>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</si>
  <si>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</si>
  <si>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</si>
  <si>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</si>
  <si>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</si>
  <si>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</si>
  <si>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</si>
  <si>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</si>
  <si>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</si>
  <si>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</si>
  <si>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</si>
  <si>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</si>
  <si>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</si>
  <si>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</si>
  <si>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</si>
  <si>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</si>
  <si>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</si>
  <si>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</si>
  <si>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</si>
  <si>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</si>
  <si>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</si>
  <si>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</si>
  <si>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</si>
  <si>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</si>
  <si>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</si>
  <si>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</si>
  <si>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</si>
  <si>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</si>
  <si>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</si>
  <si>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</si>
  <si>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</si>
  <si>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</si>
  <si>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</si>
  <si>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</si>
  <si>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</si>
  <si>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</si>
  <si>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</si>
  <si>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</si>
  <si>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</si>
  <si>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</si>
  <si>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</si>
  <si>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</si>
  <si>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</si>
  <si>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</si>
  <si>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</si>
  <si>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</si>
  <si>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</si>
  <si>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</si>
  <si>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</si>
  <si>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</si>
  <si>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</si>
  <si>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</si>
  <si>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</si>
  <si>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</si>
  <si>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</si>
  <si>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</si>
  <si>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</si>
  <si>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</si>
  <si>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</si>
  <si>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</si>
  <si>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</si>
  <si>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</si>
  <si>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</si>
  <si>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</si>
  <si>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</si>
  <si>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</si>
  <si>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</si>
  <si>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</si>
  <si>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</si>
  <si>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</si>
  <si>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</si>
  <si>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</si>
  <si>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</si>
  <si>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</si>
  <si>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</si>
  <si>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</si>
  <si>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</si>
  <si>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</si>
  <si>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</si>
  <si>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</si>
  <si>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</si>
  <si>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</si>
  <si>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</si>
  <si>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</si>
  <si>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</si>
  <si>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</si>
  <si>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</si>
  <si>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</si>
  <si>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</si>
  <si>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</si>
  <si>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</si>
  <si>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</si>
  <si>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</si>
  <si>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</si>
  <si>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</si>
  <si>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</si>
  <si>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</si>
  <si>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</si>
  <si>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</si>
  <si>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</si>
  <si>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</si>
  <si>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</si>
  <si>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</si>
  <si>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</si>
  <si>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</si>
  <si>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</si>
  <si>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</si>
  <si>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</si>
  <si>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</si>
  <si>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</si>
  <si>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</si>
  <si>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</si>
  <si>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</si>
  <si>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</si>
  <si>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</si>
  <si>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</si>
  <si>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</si>
  <si>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</si>
  <si>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</si>
  <si>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</si>
  <si>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</si>
  <si>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</si>
  <si>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</si>
  <si>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</si>
  <si>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</si>
  <si>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</si>
  <si>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</si>
  <si>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</si>
  <si>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</si>
  <si>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</si>
  <si>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</si>
  <si>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</si>
  <si>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</si>
  <si>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</si>
  <si>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</si>
  <si>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</si>
  <si>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</si>
  <si>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</si>
  <si>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</si>
  <si>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</si>
  <si>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</si>
  <si>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</si>
  <si>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</si>
  <si>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</si>
  <si>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</si>
  <si>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</si>
  <si>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</si>
  <si>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</si>
  <si>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 xml:space="preserve"> סה"כ בישראל:</t>
  </si>
  <si>
    <t>סה"כ בחו"ל:</t>
  </si>
  <si>
    <t>סה"כ בישראל:</t>
  </si>
  <si>
    <t xml:space="preserve"> סה"כ בחו"ל:</t>
  </si>
  <si>
    <t xml:space="preserve"> כתבי אופציה בישראל</t>
  </si>
  <si>
    <t xml:space="preserve"> תעודות השתתפות בקרנות נאמנות בחו"ל</t>
  </si>
  <si>
    <t xml:space="preserve"> סה"כ כתבי אופציה בישראל:</t>
  </si>
  <si>
    <t>מספר הנייר</t>
  </si>
  <si>
    <t>31/12/2015</t>
  </si>
  <si>
    <t>מגדל חברה לביטוח</t>
  </si>
  <si>
    <t>מגדל משתתף מסלול כללי עד 35 מניות</t>
  </si>
  <si>
    <t>5903 גליל</t>
  </si>
  <si>
    <t>9590332</t>
  </si>
  <si>
    <t>RF</t>
  </si>
  <si>
    <t>שקל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</si>
  <si>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</si>
  <si>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</si>
  <si>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</si>
  <si>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</si>
  <si>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</si>
  <si>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</si>
  <si>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</si>
  <si>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</si>
  <si>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</si>
  <si>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</si>
  <si>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</si>
  <si>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</si>
  <si>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</si>
  <si>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</si>
  <si>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</si>
  <si>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</si>
  <si>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</si>
  <si>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</si>
  <si>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</si>
  <si>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</si>
  <si>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1216</t>
  </si>
  <si>
    <t>8161218</t>
  </si>
  <si>
    <t>מקמ 816</t>
  </si>
  <si>
    <t>8160814</t>
  </si>
  <si>
    <t>מקמ 916</t>
  </si>
  <si>
    <t>8160913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</si>
  <si>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</si>
  <si>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</si>
  <si>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</si>
  <si>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</si>
  <si>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</si>
  <si>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</si>
  <si>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</si>
  <si>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</si>
  <si>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</si>
  <si>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</si>
  <si>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</si>
  <si>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</si>
  <si>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1017</t>
  </si>
  <si>
    <t>1132786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</si>
  <si>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</si>
  <si>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</si>
  <si>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</si>
  <si>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</si>
  <si>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</si>
  <si>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</si>
  <si>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</si>
  <si>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</si>
  <si>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</si>
  <si>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</si>
  <si>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</si>
  <si>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</si>
  <si>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</si>
  <si>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</si>
  <si>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שחר2683</t>
  </si>
  <si>
    <t>9268335</t>
  </si>
  <si>
    <t>ISRAEL 2.875 01/24</t>
  </si>
  <si>
    <t>XS1023541847</t>
  </si>
  <si>
    <t>A</t>
  </si>
  <si>
    <t>FITCH</t>
  </si>
  <si>
    <t>יורו</t>
  </si>
  <si>
    <t>AUSTALIAN GOVERMENT 5.5 01/21/18</t>
  </si>
  <si>
    <t>AU3TB0000093</t>
  </si>
  <si>
    <t>AAA</t>
  </si>
  <si>
    <t>Moodys</t>
  </si>
  <si>
    <t>NGB 4.25 05/19/17</t>
  </si>
  <si>
    <t>NO0010313356</t>
  </si>
  <si>
    <t>כתר נורבגי</t>
  </si>
  <si>
    <t>T 2  02/25</t>
  </si>
  <si>
    <t>US912828J272</t>
  </si>
  <si>
    <t>דולר</t>
  </si>
  <si>
    <t>COE 1.875 12/22/18</t>
  </si>
  <si>
    <t>XS1028901673</t>
  </si>
  <si>
    <t>AA+</t>
  </si>
  <si>
    <t>שטרלינג</t>
  </si>
  <si>
    <t>ONT 2.45 06/2022</t>
  </si>
  <si>
    <t>US68323ABK97</t>
  </si>
  <si>
    <t>A+</t>
  </si>
  <si>
    <t>S&amp;P</t>
  </si>
  <si>
    <t>לאומי מימון אג176</t>
  </si>
  <si>
    <t>6040208</t>
  </si>
  <si>
    <t>520018078</t>
  </si>
  <si>
    <t>בנקים</t>
  </si>
  <si>
    <t>מזרחי טפחות 35</t>
  </si>
  <si>
    <t>2310118</t>
  </si>
  <si>
    <t>520000522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</si>
  <si>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</si>
  <si>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</si>
  <si>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</si>
  <si>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</si>
  <si>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</si>
  <si>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</si>
  <si>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</si>
  <si>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</si>
  <si>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</si>
  <si>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</si>
  <si>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</si>
  <si>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</si>
  <si>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</si>
  <si>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</si>
  <si>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</si>
  <si>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בינל הנפקות שה 3</t>
  </si>
  <si>
    <t>1093681</t>
  </si>
  <si>
    <t>513141879</t>
  </si>
  <si>
    <t>הבינלאומי סדרה ט</t>
  </si>
  <si>
    <t>1135177</t>
  </si>
  <si>
    <t>טפחות הנפקות אגח 27</t>
  </si>
  <si>
    <t>2310035</t>
  </si>
  <si>
    <t>כתב התח נדחה פועלים סד י</t>
  </si>
  <si>
    <t>1940402</t>
  </si>
  <si>
    <t>לאומי מימון הת אג3</t>
  </si>
  <si>
    <t>6040182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</si>
  <si>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</si>
  <si>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</si>
  <si>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</si>
  <si>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</si>
  <si>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</si>
  <si>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</si>
  <si>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</si>
  <si>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</si>
  <si>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</si>
  <si>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</si>
  <si>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</si>
  <si>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</si>
  <si>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</si>
  <si>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</si>
  <si>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</si>
  <si>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</si>
  <si>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פועלים 14</t>
  </si>
  <si>
    <t>1940501</t>
  </si>
  <si>
    <t>פועלים הנפ אג4</t>
  </si>
  <si>
    <t>1940105</t>
  </si>
  <si>
    <t>פועלים הנפקות ט</t>
  </si>
  <si>
    <t>1940386</t>
  </si>
  <si>
    <t>פעלה.ק12</t>
  </si>
  <si>
    <t>1940428</t>
  </si>
  <si>
    <t>אירפורט אגח ד</t>
  </si>
  <si>
    <t>1130426</t>
  </si>
  <si>
    <t>511659401</t>
  </si>
  <si>
    <t>AA</t>
  </si>
  <si>
    <t>אירפורט אגח ה</t>
  </si>
  <si>
    <t>1133487</t>
  </si>
  <si>
    <t>בזק אגח סד 5</t>
  </si>
  <si>
    <t>2300069</t>
  </si>
  <si>
    <t>520031931</t>
  </si>
  <si>
    <t>תקשורת מדיה</t>
  </si>
  <si>
    <t>בזק סדרה ו</t>
  </si>
  <si>
    <t>2300143</t>
  </si>
  <si>
    <t>בזק סדרה ח</t>
  </si>
  <si>
    <t>2300168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</si>
  <si>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</si>
  <si>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</si>
  <si>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</si>
  <si>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</si>
  <si>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</si>
  <si>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</si>
  <si>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</si>
  <si>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</si>
  <si>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</si>
  <si>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</si>
  <si>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</si>
  <si>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</si>
  <si>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</si>
  <si>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</si>
  <si>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</si>
  <si>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</si>
  <si>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</si>
  <si>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</si>
  <si>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</si>
  <si>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</si>
  <si>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</si>
  <si>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</si>
  <si>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</si>
  <si>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</si>
  <si>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</si>
  <si>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</si>
  <si>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</si>
  <si>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</si>
  <si>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</si>
  <si>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</si>
  <si>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</si>
  <si>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</si>
  <si>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</si>
  <si>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</si>
  <si>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</si>
  <si>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</si>
  <si>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</si>
  <si>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</si>
  <si>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</si>
  <si>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</si>
  <si>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בינל הנפק אוצר אגח ו</t>
  </si>
  <si>
    <t>1110279</t>
  </si>
  <si>
    <t>בריטיש ישראל סדרה ג</t>
  </si>
  <si>
    <t>1117423</t>
  </si>
  <si>
    <t>513448969</t>
  </si>
  <si>
    <t>גב ים     ה</t>
  </si>
  <si>
    <t>7590110</t>
  </si>
  <si>
    <t>520001736</t>
  </si>
  <si>
    <t>גב ים     ו</t>
  </si>
  <si>
    <t>7590128</t>
  </si>
  <si>
    <t>גזית גלוב אג10</t>
  </si>
  <si>
    <t>1260488</t>
  </si>
  <si>
    <t>520033234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</si>
  <si>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</si>
  <si>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</si>
  <si>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</si>
  <si>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</si>
  <si>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</si>
  <si>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</si>
  <si>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</si>
  <si>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</si>
  <si>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</si>
  <si>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</si>
  <si>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</si>
  <si>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</si>
  <si>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</si>
  <si>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</si>
  <si>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</si>
  <si>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</si>
  <si>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</si>
  <si>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</si>
  <si>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</si>
  <si>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</si>
  <si>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</si>
  <si>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</si>
  <si>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</si>
  <si>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</si>
  <si>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</si>
  <si>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</si>
  <si>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</si>
  <si>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</si>
  <si>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</si>
  <si>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מליסרון   אגח ה</t>
  </si>
  <si>
    <t>3230091</t>
  </si>
  <si>
    <t>520037789</t>
  </si>
  <si>
    <t>מליסרון 8</t>
  </si>
  <si>
    <t>3230166</t>
  </si>
  <si>
    <t>מליסרון אגח ו</t>
  </si>
  <si>
    <t>3230125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</si>
  <si>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</si>
  <si>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</si>
  <si>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</si>
  <si>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</si>
  <si>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</si>
  <si>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</si>
  <si>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</si>
  <si>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</si>
  <si>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</si>
  <si>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</t>
  </si>
  <si>
    <t>1129899</t>
  </si>
  <si>
    <t>ריט1 אגח ה</t>
  </si>
  <si>
    <t>1136753</t>
  </si>
  <si>
    <t>1פועלים שה נד אג</t>
  </si>
  <si>
    <t>6620207</t>
  </si>
  <si>
    <t>אגוד הנפק התח יז*</t>
  </si>
  <si>
    <t>1120823</t>
  </si>
  <si>
    <t>520018649</t>
  </si>
  <si>
    <t>אגוד הנפקות  יט*</t>
  </si>
  <si>
    <t>1124080</t>
  </si>
  <si>
    <t>ביג 5</t>
  </si>
  <si>
    <t>1129279</t>
  </si>
  <si>
    <t>513623314</t>
  </si>
  <si>
    <t>ביג אגח ג</t>
  </si>
  <si>
    <t>1106947</t>
  </si>
  <si>
    <t>בראק אן וי אגח ב</t>
  </si>
  <si>
    <t>1128347</t>
  </si>
  <si>
    <t>34250659</t>
  </si>
  <si>
    <t>דיסקונט מנ שה</t>
  </si>
  <si>
    <t>7480098</t>
  </si>
  <si>
    <t>דלק קב אגח יח</t>
  </si>
  <si>
    <t>1115823</t>
  </si>
  <si>
    <t>520044322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</si>
  <si>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</si>
  <si>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</si>
  <si>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</si>
  <si>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</si>
  <si>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</si>
  <si>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</si>
  <si>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</si>
  <si>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</si>
  <si>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</si>
  <si>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</si>
  <si>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</si>
  <si>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</si>
  <si>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</si>
  <si>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</si>
  <si>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</si>
  <si>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</si>
  <si>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</si>
  <si>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</si>
  <si>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</si>
  <si>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</si>
  <si>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</si>
  <si>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</si>
  <si>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</t>
  </si>
  <si>
    <t>1129733</t>
  </si>
  <si>
    <t>520036104</t>
  </si>
  <si>
    <t>אגוד הנפקות שה נד 1*</t>
  </si>
  <si>
    <t>1115278</t>
  </si>
  <si>
    <t>אשטרום נכ אג8</t>
  </si>
  <si>
    <t>2510162</t>
  </si>
  <si>
    <t>520036617</t>
  </si>
  <si>
    <t>גירון 3</t>
  </si>
  <si>
    <t>1125681</t>
  </si>
  <si>
    <t>520044520</t>
  </si>
  <si>
    <t>גירון אגח ד</t>
  </si>
  <si>
    <t>1130681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</si>
  <si>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</si>
  <si>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</si>
  <si>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</si>
  <si>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</si>
  <si>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</si>
  <si>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</si>
  <si>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</si>
  <si>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</si>
  <si>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</si>
  <si>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</si>
  <si>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</si>
  <si>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</si>
  <si>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</si>
  <si>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</si>
  <si>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</si>
  <si>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</si>
  <si>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520039249</t>
  </si>
  <si>
    <t>שרותים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</si>
  <si>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</si>
  <si>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</si>
  <si>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</si>
  <si>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</si>
  <si>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</si>
  <si>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</si>
  <si>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</si>
  <si>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</si>
  <si>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</si>
  <si>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</si>
  <si>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</si>
  <si>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</si>
  <si>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</si>
  <si>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</si>
  <si>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</si>
  <si>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</si>
  <si>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</si>
  <si>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</si>
  <si>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</si>
  <si>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</si>
  <si>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</si>
  <si>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</si>
  <si>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</si>
  <si>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</si>
  <si>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</si>
  <si>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</si>
  <si>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</si>
  <si>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</si>
  <si>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רבוע נדלן 4</t>
  </si>
  <si>
    <t>1119999</t>
  </si>
  <si>
    <t>513765859</t>
  </si>
  <si>
    <t>רבוע נדלן אגח ב</t>
  </si>
  <si>
    <t>1098656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</si>
  <si>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</si>
  <si>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</si>
  <si>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</si>
  <si>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</si>
  <si>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</si>
  <si>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</si>
  <si>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</si>
  <si>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</si>
  <si>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</si>
  <si>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</si>
  <si>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</si>
  <si>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</si>
  <si>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</si>
  <si>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</si>
  <si>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</si>
  <si>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</si>
  <si>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</si>
  <si>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</si>
  <si>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</si>
  <si>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</si>
  <si>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</si>
  <si>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</si>
  <si>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אפריקה אגח כו</t>
  </si>
  <si>
    <t>6110365</t>
  </si>
  <si>
    <t>520005067</t>
  </si>
  <si>
    <t>BBB</t>
  </si>
  <si>
    <t>אפריקה השקעות 28</t>
  </si>
  <si>
    <t>6110480</t>
  </si>
  <si>
    <t>הכשרה ביטוח אגח 2</t>
  </si>
  <si>
    <t>1131218</t>
  </si>
  <si>
    <t>520042177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</si>
  <si>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</si>
  <si>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</si>
  <si>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</si>
  <si>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</si>
  <si>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</si>
  <si>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</si>
  <si>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</si>
  <si>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דיסקונט השקעות סד 6</t>
  </si>
  <si>
    <t>6390207</t>
  </si>
  <si>
    <t>520023896</t>
  </si>
  <si>
    <t>BBB-</t>
  </si>
  <si>
    <t>דסקונט  השקעות .ק4</t>
  </si>
  <si>
    <t>6390157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</si>
  <si>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</si>
  <si>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</si>
  <si>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</si>
  <si>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</si>
  <si>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</si>
  <si>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</si>
  <si>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</si>
  <si>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</si>
  <si>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</si>
  <si>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אלעזרא אגח ב</t>
  </si>
  <si>
    <t>1128289</t>
  </si>
  <si>
    <t>513785634</t>
  </si>
  <si>
    <t>NR</t>
  </si>
  <si>
    <t>ביטוח ישיר אגח ט</t>
  </si>
  <si>
    <t>1118512</t>
  </si>
  <si>
    <t>520044439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</si>
  <si>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</si>
  <si>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</si>
  <si>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</si>
  <si>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</si>
  <si>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</si>
  <si>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</si>
  <si>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</si>
  <si>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</si>
  <si>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</si>
  <si>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</si>
  <si>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</si>
  <si>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</si>
  <si>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</si>
  <si>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</si>
  <si>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</si>
  <si>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</si>
  <si>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</si>
  <si>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</si>
  <si>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</si>
  <si>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</si>
  <si>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</si>
  <si>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</si>
  <si>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</si>
  <si>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</si>
  <si>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</si>
  <si>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</si>
  <si>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</si>
  <si>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</si>
  <si>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</si>
  <si>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</si>
  <si>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</si>
  <si>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520038910</t>
  </si>
  <si>
    <t>וילאר אגח 7</t>
  </si>
  <si>
    <t>4160149</t>
  </si>
  <si>
    <t>לאומי מימון שטר הון סדרה 301</t>
  </si>
  <si>
    <t>6040265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</si>
  <si>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</si>
  <si>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</si>
  <si>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</si>
  <si>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</si>
  <si>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</si>
  <si>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</si>
  <si>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</si>
  <si>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</si>
  <si>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</si>
  <si>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</si>
  <si>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</si>
  <si>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</si>
  <si>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</si>
  <si>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</si>
  <si>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אגח י</t>
  </si>
  <si>
    <t>1136068</t>
  </si>
  <si>
    <t>513754069</t>
  </si>
  <si>
    <t>כתב התח שקלי (סדרה ה) דיסקונט</t>
  </si>
  <si>
    <t>7480031</t>
  </si>
  <si>
    <t>כתב התח שקלי (סדרה ז) דיסקונט</t>
  </si>
  <si>
    <t>7480064</t>
  </si>
  <si>
    <t>מויניאן אגח א</t>
  </si>
  <si>
    <t>1135656</t>
  </si>
  <si>
    <t>Real Estate</t>
  </si>
  <si>
    <t>פז נפט אג 3</t>
  </si>
  <si>
    <t>1114073</t>
  </si>
  <si>
    <t>510216054</t>
  </si>
  <si>
    <t>פז נפט ד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</si>
  <si>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</si>
  <si>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</si>
  <si>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</si>
  <si>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</si>
  <si>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</si>
  <si>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</si>
  <si>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</si>
  <si>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</si>
  <si>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</si>
  <si>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</si>
  <si>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</si>
  <si>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</si>
  <si>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</si>
  <si>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</si>
  <si>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</si>
  <si>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</si>
  <si>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</si>
  <si>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</si>
  <si>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</si>
  <si>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</si>
  <si>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</si>
  <si>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</si>
  <si>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</si>
  <si>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</si>
  <si>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</si>
  <si>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</si>
  <si>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</si>
  <si>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קבוצת דלק סדרה יד (14)</t>
  </si>
  <si>
    <t>1115062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</si>
  <si>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</si>
  <si>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</si>
  <si>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</si>
  <si>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</si>
  <si>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</si>
  <si>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</si>
  <si>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</si>
  <si>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</si>
  <si>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</si>
  <si>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</si>
  <si>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אזורים סדרה 10*</t>
  </si>
  <si>
    <t>7150345</t>
  </si>
  <si>
    <t>אזורים סדרה 11</t>
  </si>
  <si>
    <t>7150352</t>
  </si>
  <si>
    <t>אלבר 14</t>
  </si>
  <si>
    <t>1132562</t>
  </si>
  <si>
    <t>דה לסר אגח ה</t>
  </si>
  <si>
    <t>1135664</t>
  </si>
  <si>
    <t>דור אלון  ד</t>
  </si>
  <si>
    <t>1115252</t>
  </si>
  <si>
    <t>520043878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</si>
  <si>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</si>
  <si>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</si>
  <si>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</si>
  <si>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</si>
  <si>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</si>
  <si>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</si>
  <si>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</si>
  <si>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טן דלק ג</t>
  </si>
  <si>
    <t>1131457</t>
  </si>
  <si>
    <t>511540809</t>
  </si>
  <si>
    <t>מבני תעשייה אגח טו</t>
  </si>
  <si>
    <t>2260420</t>
  </si>
  <si>
    <t>כלכלית ירושלים אגח יא</t>
  </si>
  <si>
    <t>1980341</t>
  </si>
  <si>
    <t>דיסקונט השקעות סד ט</t>
  </si>
  <si>
    <t>6390249</t>
  </si>
  <si>
    <t>חלל תקשורת יג</t>
  </si>
  <si>
    <t>1136555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</si>
  <si>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</si>
  <si>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</si>
  <si>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</si>
  <si>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</si>
  <si>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</si>
  <si>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</si>
  <si>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</si>
  <si>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ICL 4.5 2024 כיל</t>
  </si>
  <si>
    <t>IL0028102734</t>
  </si>
  <si>
    <t>520027830</t>
  </si>
  <si>
    <t>DELEK &amp; AVNER TAMAR 3.839 2018</t>
  </si>
  <si>
    <t>IL0011321580</t>
  </si>
  <si>
    <t>514914001</t>
  </si>
  <si>
    <t>ENERGY</t>
  </si>
  <si>
    <t>DELEK &amp; AVNER TAMAR 4.435 2020</t>
  </si>
  <si>
    <t>IL0011321663</t>
  </si>
  <si>
    <t>DELEK &amp; AVNER TAMAR 5.082 2023</t>
  </si>
  <si>
    <t>IL0011321747</t>
  </si>
  <si>
    <t>DELEK &amp; AVNER TAMAR 5.412 2025</t>
  </si>
  <si>
    <t>IL0011321820</t>
  </si>
  <si>
    <t>KFW 1.75 10/2019</t>
  </si>
  <si>
    <t>US500769GF56</t>
  </si>
  <si>
    <t>Other</t>
  </si>
  <si>
    <t>APPLE 1.0 05/03/2018</t>
  </si>
  <si>
    <t>US037833AJ95</t>
  </si>
  <si>
    <t>Technology Hardware &amp; Equipment</t>
  </si>
  <si>
    <t>LLOYDS 1.5 05/02/2017</t>
  </si>
  <si>
    <t>XS0778434000</t>
  </si>
  <si>
    <t>Banks</t>
  </si>
  <si>
    <t>MICROSOFT 1.625 12/18</t>
  </si>
  <si>
    <t>US594918AV63</t>
  </si>
  <si>
    <t>Software &amp; Services</t>
  </si>
  <si>
    <t>MSFT 1% 05/18</t>
  </si>
  <si>
    <t>US594918AS35</t>
  </si>
  <si>
    <t>CVX 1.718 06/18</t>
  </si>
  <si>
    <t>US166764AE09</t>
  </si>
  <si>
    <t>NESNVX 1.375 07/18</t>
  </si>
  <si>
    <t>XS0878581890</t>
  </si>
  <si>
    <t>Food &amp; Beverage &amp; Tobacco</t>
  </si>
  <si>
    <t>WALL MART 1.125 04/18</t>
  </si>
  <si>
    <t>US931142DF70</t>
  </si>
  <si>
    <t>Food &amp; Staples Retailing</t>
  </si>
  <si>
    <t>Colgate 1.5 11/18</t>
  </si>
  <si>
    <t>US19416QED88</t>
  </si>
  <si>
    <t>Household &amp; Personal Products</t>
  </si>
  <si>
    <t>NAB 3.75 01/06/17</t>
  </si>
  <si>
    <t>XS0635040685</t>
  </si>
  <si>
    <t>RDSALN 2 11/2018</t>
  </si>
  <si>
    <t>US822582BA91</t>
  </si>
  <si>
    <t>RDSALN 3.625 21/08/2042</t>
  </si>
  <si>
    <t>US822582AT91</t>
  </si>
  <si>
    <t>ROYAL BK CANADA 2.58 04/13/17</t>
  </si>
  <si>
    <t>CA7800857T76</t>
  </si>
  <si>
    <t>STLNO 1.15 05/18</t>
  </si>
  <si>
    <t>US85771PAJ12</t>
  </si>
  <si>
    <t>TOTAL 1.45 01/18</t>
  </si>
  <si>
    <t>US89153UAE10</t>
  </si>
  <si>
    <t>EDF 5.25 01/23 49</t>
  </si>
  <si>
    <t>USF2893TAF33</t>
  </si>
  <si>
    <t>UTILITIES</t>
  </si>
  <si>
    <t>EDF 5.625 12/29/49</t>
  </si>
  <si>
    <t>USF2893TAM83</t>
  </si>
  <si>
    <t>UBS 4.75 05/22/2023</t>
  </si>
  <si>
    <t>CH0214139930</t>
  </si>
  <si>
    <t>ASSICURAZIONI GENERALI 6.269 06/26</t>
  </si>
  <si>
    <t>XS0257010206</t>
  </si>
  <si>
    <t>Insurance</t>
  </si>
  <si>
    <t>BB+</t>
  </si>
  <si>
    <t>ENELIM 6.625 21</t>
  </si>
  <si>
    <t>XS1014987355</t>
  </si>
  <si>
    <t>NWIDE 6.875 06/19</t>
  </si>
  <si>
    <t>XS1043181269</t>
  </si>
  <si>
    <t>TITIM 5.303 24</t>
  </si>
  <si>
    <t>US87927YAA01</t>
  </si>
  <si>
    <t>TELECOMMUNICATION SERVICES</t>
  </si>
  <si>
    <t>CS 7.5 12/11/49</t>
  </si>
  <si>
    <t>XS0989394589</t>
  </si>
  <si>
    <t>BB</t>
  </si>
  <si>
    <t>KBC 5.625 19 49</t>
  </si>
  <si>
    <t>BE0002463389</t>
  </si>
  <si>
    <t>BARCLAYS 8 2020</t>
  </si>
  <si>
    <t>XS1002801758</t>
  </si>
  <si>
    <t>B+</t>
  </si>
  <si>
    <t>RBS 5.5 11/29/49</t>
  </si>
  <si>
    <t>XS0205935470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</si>
  <si>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</si>
  <si>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</si>
  <si>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</si>
  <si>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</si>
  <si>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</si>
  <si>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</si>
  <si>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</t>
  </si>
  <si>
    <t>1134402</t>
  </si>
  <si>
    <t>520036716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</si>
  <si>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</si>
  <si>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</si>
  <si>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</si>
  <si>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</si>
  <si>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</si>
  <si>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</si>
  <si>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</si>
  <si>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</si>
  <si>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</si>
  <si>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</si>
  <si>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</si>
  <si>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</si>
  <si>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</si>
  <si>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</si>
  <si>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</si>
  <si>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</si>
  <si>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</si>
  <si>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</si>
  <si>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</si>
  <si>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</si>
  <si>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</si>
  <si>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</si>
  <si>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</si>
  <si>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</si>
  <si>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</si>
  <si>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</si>
  <si>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</si>
  <si>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</si>
  <si>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</si>
  <si>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</si>
  <si>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</si>
  <si>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</si>
  <si>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</si>
  <si>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</si>
  <si>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</si>
  <si>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</si>
  <si>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</si>
  <si>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</si>
  <si>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</si>
  <si>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</si>
  <si>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</si>
  <si>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</si>
  <si>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</si>
  <si>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פריגו</t>
  </si>
  <si>
    <t>1130699</t>
  </si>
  <si>
    <t>529592</t>
  </si>
  <si>
    <t>קבוצת דלק</t>
  </si>
  <si>
    <t>1084128</t>
  </si>
  <si>
    <t>קבוצת עזריאלי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</si>
  <si>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</si>
  <si>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</si>
  <si>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</si>
  <si>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</si>
  <si>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</si>
  <si>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</si>
  <si>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</si>
  <si>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</si>
  <si>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</si>
  <si>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</si>
  <si>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איזיציפ*</t>
  </si>
  <si>
    <t>1082544</t>
  </si>
  <si>
    <t>520038068</t>
  </si>
  <si>
    <t>מוליכים למחצה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</si>
  <si>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</si>
  <si>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</si>
  <si>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</si>
  <si>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</si>
  <si>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</si>
  <si>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</si>
  <si>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</si>
  <si>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</si>
  <si>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</si>
  <si>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</si>
  <si>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אלוט תקשורת*</t>
  </si>
  <si>
    <t>1099654</t>
  </si>
  <si>
    <t>512394776</t>
  </si>
  <si>
    <t>אלוני חץ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</si>
  <si>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</si>
  <si>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</si>
  <si>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</si>
  <si>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</si>
  <si>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</si>
  <si>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</si>
  <si>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</si>
  <si>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</si>
  <si>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</si>
  <si>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</si>
  <si>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</si>
  <si>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</si>
  <si>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</si>
  <si>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</si>
  <si>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</si>
  <si>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</si>
  <si>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</si>
  <si>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</si>
  <si>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</si>
  <si>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</si>
  <si>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</si>
  <si>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</si>
  <si>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</si>
  <si>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</si>
  <si>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</si>
  <si>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</si>
  <si>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</si>
  <si>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</si>
  <si>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</si>
  <si>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</si>
  <si>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</si>
  <si>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</si>
  <si>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</si>
  <si>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</si>
  <si>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</si>
  <si>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</si>
  <si>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</si>
  <si>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</si>
  <si>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</si>
  <si>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</si>
  <si>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</si>
  <si>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</si>
  <si>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</si>
  <si>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</si>
  <si>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</si>
  <si>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</si>
  <si>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</si>
  <si>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</si>
  <si>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</si>
  <si>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</si>
  <si>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</si>
  <si>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</si>
  <si>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</si>
  <si>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</si>
  <si>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</si>
  <si>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</si>
  <si>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</si>
  <si>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</si>
  <si>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</si>
  <si>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</si>
  <si>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</si>
  <si>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</si>
  <si>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</si>
  <si>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</si>
  <si>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</si>
  <si>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סלקום CEL</t>
  </si>
  <si>
    <t>1101534</t>
  </si>
  <si>
    <t>ספאנטק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</si>
  <si>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</si>
  <si>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</si>
  <si>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</si>
  <si>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</si>
  <si>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</si>
  <si>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</si>
  <si>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</si>
  <si>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</si>
  <si>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</si>
  <si>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</si>
  <si>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</si>
  <si>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</si>
  <si>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</si>
  <si>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</si>
  <si>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</si>
  <si>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</si>
  <si>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</si>
  <si>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</si>
  <si>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</si>
  <si>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</si>
  <si>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</si>
  <si>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</si>
  <si>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</si>
  <si>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</si>
  <si>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</si>
  <si>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</si>
  <si>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</si>
  <si>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514892801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</si>
  <si>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</si>
  <si>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</si>
  <si>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</si>
  <si>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</si>
  <si>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</si>
  <si>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</si>
  <si>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</si>
  <si>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</si>
  <si>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</si>
  <si>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</si>
  <si>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</si>
  <si>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</si>
  <si>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</si>
  <si>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</si>
  <si>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</si>
  <si>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</si>
  <si>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</si>
  <si>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</si>
  <si>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</si>
  <si>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</si>
  <si>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</si>
  <si>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</si>
  <si>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</si>
  <si>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</si>
  <si>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</si>
  <si>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</si>
  <si>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</si>
  <si>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</si>
  <si>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</si>
  <si>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</si>
  <si>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</si>
  <si>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</si>
  <si>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</si>
  <si>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</si>
  <si>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</si>
  <si>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</si>
  <si>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</si>
  <si>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</si>
  <si>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</si>
  <si>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</si>
  <si>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</si>
  <si>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</si>
  <si>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</si>
  <si>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</si>
  <si>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</si>
  <si>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</si>
  <si>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</si>
  <si>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</si>
  <si>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</si>
  <si>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</si>
  <si>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</si>
  <si>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</si>
  <si>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ארפורט זכויות 2</t>
  </si>
  <si>
    <t>1137132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</si>
  <si>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</si>
  <si>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</si>
  <si>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</si>
  <si>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</si>
  <si>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</si>
  <si>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</si>
  <si>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</si>
  <si>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</si>
  <si>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</si>
  <si>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</si>
  <si>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</si>
  <si>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</si>
  <si>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</si>
  <si>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</si>
  <si>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</si>
  <si>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</si>
  <si>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</si>
  <si>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</si>
  <si>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</si>
  <si>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</si>
  <si>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</si>
  <si>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</si>
  <si>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</si>
  <si>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</si>
  <si>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</si>
  <si>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</si>
  <si>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</si>
  <si>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חד*</t>
  </si>
  <si>
    <t>351015</t>
  </si>
  <si>
    <t>520038449</t>
  </si>
  <si>
    <t>כלל ביוטכנולוגיות בעמ</t>
  </si>
  <si>
    <t>1104280</t>
  </si>
  <si>
    <t>511898835</t>
  </si>
  <si>
    <t>לודן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</si>
  <si>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</si>
  <si>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</si>
  <si>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</si>
  <si>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</si>
  <si>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</si>
  <si>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</si>
  <si>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</si>
  <si>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</si>
  <si>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</si>
  <si>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</si>
  <si>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</si>
  <si>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</si>
  <si>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</si>
  <si>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</si>
  <si>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סיליקום</t>
  </si>
  <si>
    <t>1082692</t>
  </si>
  <si>
    <t>520041120</t>
  </si>
  <si>
    <t>ציוד תקשורת</t>
  </si>
  <si>
    <t>סקופ*</t>
  </si>
  <si>
    <t>288019</t>
  </si>
  <si>
    <t>520037425</t>
  </si>
  <si>
    <t>סרגון</t>
  </si>
  <si>
    <t>1085166</t>
  </si>
  <si>
    <t>512352444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</si>
  <si>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</si>
  <si>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</si>
  <si>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</si>
  <si>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</si>
  <si>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</si>
  <si>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</si>
  <si>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</si>
  <si>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</si>
  <si>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</si>
  <si>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</si>
  <si>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</si>
  <si>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</si>
  <si>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</si>
  <si>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</si>
  <si>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</si>
  <si>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</si>
  <si>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</si>
  <si>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</si>
  <si>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</si>
  <si>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</si>
  <si>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</si>
  <si>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</si>
  <si>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</si>
  <si>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</si>
  <si>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</si>
  <si>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</si>
  <si>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</si>
  <si>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</si>
  <si>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</si>
  <si>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</si>
  <si>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</si>
  <si>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</si>
  <si>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</si>
  <si>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</si>
  <si>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</si>
  <si>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</si>
  <si>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AMDOCS LTD</t>
  </si>
  <si>
    <t>GB0022569080</t>
  </si>
  <si>
    <t>NYSE</t>
  </si>
  <si>
    <t>CAESARSTONE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</si>
  <si>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</si>
  <si>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</si>
  <si>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</si>
  <si>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</si>
  <si>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</si>
  <si>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</si>
  <si>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</si>
  <si>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</si>
  <si>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</si>
  <si>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</si>
  <si>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</si>
  <si>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</si>
  <si>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</si>
  <si>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</si>
  <si>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</si>
  <si>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</si>
  <si>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</si>
  <si>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</si>
  <si>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</si>
  <si>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</si>
  <si>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</si>
  <si>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</si>
  <si>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</si>
  <si>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</si>
  <si>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</si>
  <si>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</si>
  <si>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</si>
  <si>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</si>
  <si>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</si>
  <si>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</si>
  <si>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</si>
  <si>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</si>
  <si>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</si>
  <si>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</si>
  <si>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</si>
  <si>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</si>
  <si>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ALIBABA GROUP HOLDING_SP ADR</t>
  </si>
  <si>
    <t>US01609W1027</t>
  </si>
  <si>
    <t>Retailing</t>
  </si>
  <si>
    <t>ALPHABET INC CL C</t>
  </si>
  <si>
    <t>US02079K1079</t>
  </si>
  <si>
    <t>APPLE INC</t>
  </si>
  <si>
    <t>US0378331005</t>
  </si>
  <si>
    <t>BLACKROCK</t>
  </si>
  <si>
    <t>US09247X1019</t>
  </si>
  <si>
    <t>Diversified Financial Services</t>
  </si>
  <si>
    <t>BRISTOL MYERS SQUIBB</t>
  </si>
  <si>
    <t>US1101221083</t>
  </si>
  <si>
    <t>CHICAGO BRIDGE &amp; IRON CO NV</t>
  </si>
  <si>
    <t>US1672501095</t>
  </si>
  <si>
    <t>CITIGROUP INC</t>
  </si>
  <si>
    <t>US1729674242</t>
  </si>
  <si>
    <t>CORNING</t>
  </si>
  <si>
    <t>US2193501051</t>
  </si>
  <si>
    <t>CVS CAREMARK CORP</t>
  </si>
  <si>
    <t>US1266501006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</si>
  <si>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</si>
  <si>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</si>
  <si>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</si>
  <si>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</si>
  <si>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</si>
  <si>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</si>
  <si>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</si>
  <si>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</si>
  <si>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</si>
  <si>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</si>
  <si>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</si>
  <si>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</si>
  <si>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</si>
  <si>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</si>
  <si>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HILTON WORLDWIDE HOLDINGS IN</t>
  </si>
  <si>
    <t>US43300A1043</t>
  </si>
  <si>
    <t>KITE PHARMA</t>
  </si>
  <si>
    <t>US49803L1098</t>
  </si>
  <si>
    <t>KROGER CO</t>
  </si>
  <si>
    <t>US5010441013</t>
  </si>
  <si>
    <t>MASTERCARD INC CLASS A</t>
  </si>
  <si>
    <t>US57636Q1040</t>
  </si>
  <si>
    <t>MERCK &amp; CO. INC</t>
  </si>
  <si>
    <t>US58933Y1055</t>
  </si>
  <si>
    <t>MERLIN PROPERTIES SOCIMI SA</t>
  </si>
  <si>
    <t>ES0105025003</t>
  </si>
  <si>
    <t>BME</t>
  </si>
  <si>
    <t>NATIONAL OILWELL VARCO INC</t>
  </si>
  <si>
    <t>US6370711011</t>
  </si>
  <si>
    <t>NCR CORPORATION</t>
  </si>
  <si>
    <t>US62886E1082</t>
  </si>
  <si>
    <t>ORACLE CORP</t>
  </si>
  <si>
    <t>US68389X1054</t>
  </si>
  <si>
    <t>PAYPAL HOLDINGS INC</t>
  </si>
  <si>
    <t>US70450Y1038</t>
  </si>
  <si>
    <t>PFIZER INC</t>
  </si>
  <si>
    <t>US7170811035</t>
  </si>
  <si>
    <t>RENAULT SA</t>
  </si>
  <si>
    <t>FR0000131906</t>
  </si>
  <si>
    <t>Automobiles &amp; Components</t>
  </si>
  <si>
    <t>STARBUCKS CORP</t>
  </si>
  <si>
    <t>US8552441094</t>
  </si>
  <si>
    <t>Hotels Restaurants &amp; Leisure</t>
  </si>
  <si>
    <t>TJX COMPANIES INC</t>
  </si>
  <si>
    <t>US8725401090</t>
  </si>
  <si>
    <t>US BANCORP</t>
  </si>
  <si>
    <t>US9029733048</t>
  </si>
  <si>
    <t>VISA</t>
  </si>
  <si>
    <t>US92826C8394</t>
  </si>
  <si>
    <t>VMWARE INC CLASS A</t>
  </si>
  <si>
    <t>US9285634021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</si>
  <si>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</si>
  <si>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</si>
  <si>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</si>
  <si>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</si>
  <si>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</si>
  <si>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</si>
  <si>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</si>
  <si>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</si>
  <si>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קסם בנקים</t>
  </si>
  <si>
    <t>1117290</t>
  </si>
  <si>
    <t>520041989</t>
  </si>
  <si>
    <t>קסם סל יתר 120</t>
  </si>
  <si>
    <t>1103167</t>
  </si>
  <si>
    <t>תכלית גלובל י 120</t>
  </si>
  <si>
    <t>1108679</t>
  </si>
  <si>
    <t>513540310</t>
  </si>
  <si>
    <t>תכלית תא 25</t>
  </si>
  <si>
    <t>1091826</t>
  </si>
  <si>
    <t>הראל יתר 120</t>
  </si>
  <si>
    <t>1116417</t>
  </si>
  <si>
    <t>פסגות מדד יתר 120</t>
  </si>
  <si>
    <t>1108364</t>
  </si>
  <si>
    <t>513464289</t>
  </si>
  <si>
    <t>פסגות סל יתר 120</t>
  </si>
  <si>
    <t>1114263</t>
  </si>
  <si>
    <t>פסגות סל ח סחורות</t>
  </si>
  <si>
    <t>1096650</t>
  </si>
  <si>
    <t>סחורות</t>
  </si>
  <si>
    <t>הראל דאו גונס קונצרני</t>
  </si>
  <si>
    <t>1121185</t>
  </si>
  <si>
    <t>אג"ח</t>
  </si>
  <si>
    <t>קסם היי בונד</t>
  </si>
  <si>
    <t>1102912</t>
  </si>
  <si>
    <t>AMUNDI ETF MSCI EM ASIA UCIT</t>
  </si>
  <si>
    <t>FR0011018316</t>
  </si>
  <si>
    <t>DAIWA ETF TOPIX</t>
  </si>
  <si>
    <t>JP3027620008</t>
  </si>
  <si>
    <t xml:space="preserve"> ין יפני</t>
  </si>
  <si>
    <t>DAIWA NIKKEI 225</t>
  </si>
  <si>
    <t>JP3027640006</t>
  </si>
  <si>
    <t>DB X TRACKER IBEX 35</t>
  </si>
  <si>
    <t>LU0592216393</t>
  </si>
  <si>
    <t>DBX FTSE EPRA DEV EUR DR</t>
  </si>
  <si>
    <t>LU0489337690</t>
  </si>
  <si>
    <t>First Trust Internet Index Fund</t>
  </si>
  <si>
    <t>US33733E3027</t>
  </si>
  <si>
    <t>ISHARES CORE S&amp;P 500 ETF</t>
  </si>
  <si>
    <t>US4642872000</t>
  </si>
  <si>
    <t>ISHARES DAX DE</t>
  </si>
  <si>
    <t>DE0005933931</t>
  </si>
  <si>
    <t>ISHARES DJ EURO STOXX 50 DE</t>
  </si>
  <si>
    <t>DE0005933956</t>
  </si>
  <si>
    <t>Ishares FTSE 100</t>
  </si>
  <si>
    <t>IE0005042456</t>
  </si>
  <si>
    <t>ISHARES FTSE 250</t>
  </si>
  <si>
    <t>IE00B00FV128</t>
  </si>
  <si>
    <t>ISHARES FTSE CHINA 25 INDEX</t>
  </si>
  <si>
    <t>US4642871846</t>
  </si>
  <si>
    <t>ISHARES FTSE MIB</t>
  </si>
  <si>
    <t>IE00B1XNH568</t>
  </si>
  <si>
    <t>ISHARES GLOBAL ENERGY ETF</t>
  </si>
  <si>
    <t>US4642873412</t>
  </si>
  <si>
    <t>KRANESHARES CSI CHINA INTERNET</t>
  </si>
  <si>
    <t>US5007673065</t>
  </si>
  <si>
    <t>Lyxor ETF CAC 40</t>
  </si>
  <si>
    <t>FR0007052782</t>
  </si>
  <si>
    <t>MARKET VECTORS PHARMACEUTICA</t>
  </si>
  <si>
    <t>US57060U2179</t>
  </si>
  <si>
    <t>SPDR FT EP EU EX UK REAL EST</t>
  </si>
  <si>
    <t>IE00BSJCQV56</t>
  </si>
  <si>
    <t>SPDR KBW BANK ETF</t>
  </si>
  <si>
    <t>US78464A7972</t>
  </si>
  <si>
    <t>SPDR KBW INSURANCE ETF</t>
  </si>
  <si>
    <t>US78464A7899</t>
  </si>
  <si>
    <t>SPDR S AND P HOMEBUILDERS ETF</t>
  </si>
  <si>
    <t>US78464A8889</t>
  </si>
  <si>
    <t>SPDR S&amp;P 500 ETF TRUST</t>
  </si>
  <si>
    <t>US78462F1030</t>
  </si>
  <si>
    <t>UBS MSCI EMU</t>
  </si>
  <si>
    <t>LU0147308422</t>
  </si>
  <si>
    <t>VANGUARD S&amp;P 500 ETF</t>
  </si>
  <si>
    <t>US9229083632</t>
  </si>
  <si>
    <t>XACT NORDEN 30</t>
  </si>
  <si>
    <t>SE0001710914</t>
  </si>
  <si>
    <t>כתר שוודי</t>
  </si>
  <si>
    <t>ISHARES USD CORP BND</t>
  </si>
  <si>
    <t>IE0032895942</t>
  </si>
  <si>
    <t>VANGUARD S.T CORP BOND</t>
  </si>
  <si>
    <t>US92206C4096</t>
  </si>
  <si>
    <t>ISHARES IBOXX INV GR CORP BD</t>
  </si>
  <si>
    <t>US4642872422</t>
  </si>
  <si>
    <t>REAL ESTATE CREDIT GBP</t>
  </si>
  <si>
    <t>GB00B0HW5366</t>
  </si>
  <si>
    <t>SPDR EURO CORPORATE BOND ETF</t>
  </si>
  <si>
    <t>IE00B3T9LM79</t>
  </si>
  <si>
    <t>WESTERN ASSET PREMIER BOND</t>
  </si>
  <si>
    <t>US9576641057</t>
  </si>
  <si>
    <t>ISHARES MARKIT IBOXX $ HIGH</t>
  </si>
  <si>
    <t>IE00B4PY7Y77</t>
  </si>
  <si>
    <t>ISHARES MARKIT IBOXX EUR HIGH YIELD</t>
  </si>
  <si>
    <t>IE00B66F4759</t>
  </si>
  <si>
    <t>POWERSHARES  FDMNL H/Y COR</t>
  </si>
  <si>
    <t>US73936T5570</t>
  </si>
  <si>
    <t>POWERSHARES SENIOR LOAN</t>
  </si>
  <si>
    <t>US73936Q7694</t>
  </si>
  <si>
    <t>ISHARES IBOXX H/Y CORP BOND</t>
  </si>
  <si>
    <t>US4642885135</t>
  </si>
  <si>
    <t>SPDR BARCLAYS CAPITAL HIGH</t>
  </si>
  <si>
    <t>US78464A4177</t>
  </si>
  <si>
    <t>BLACKSTONE/GSO STRATEGIC C</t>
  </si>
  <si>
    <t>US09257R1014</t>
  </si>
  <si>
    <t>DB X TR II TRX CROSSOVER 5 Y</t>
  </si>
  <si>
    <t>LU0290359032</t>
  </si>
  <si>
    <t>UBS LUX BD USD</t>
  </si>
  <si>
    <t>LU0396367608</t>
  </si>
  <si>
    <t>NEUBER BERMAN H/Y BD I2A</t>
  </si>
  <si>
    <t>IE00B8QBJF01</t>
  </si>
  <si>
    <t>BB-</t>
  </si>
  <si>
    <t>ABERDEEN GL  INDIA</t>
  </si>
  <si>
    <t>LU0231490953</t>
  </si>
  <si>
    <t>Constellation Fund SPC</t>
  </si>
  <si>
    <t>KYG238261377</t>
  </si>
  <si>
    <t>GBM ASSET MGT MEXICO</t>
  </si>
  <si>
    <t>LU0709026131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</si>
  <si>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</si>
  <si>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</si>
  <si>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</si>
  <si>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</si>
  <si>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</si>
  <si>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</si>
  <si>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Tokio Marine Japan</t>
  </si>
  <si>
    <t>IE00BYYTL417</t>
  </si>
  <si>
    <t>VANGUARD EUROZONE</t>
  </si>
  <si>
    <t>IE00BGCC4585</t>
  </si>
  <si>
    <t>Wellington Global HC Class A</t>
  </si>
  <si>
    <t>IE00B0590K11</t>
  </si>
  <si>
    <t>אי.טי.ויו מדיקל אופציה 4</t>
  </si>
  <si>
    <t>4180188</t>
  </si>
  <si>
    <t>איתמר אופציה 4</t>
  </si>
  <si>
    <t>1137017</t>
  </si>
  <si>
    <t>מדיגוס אופציה 9</t>
  </si>
  <si>
    <t>1135979</t>
  </si>
  <si>
    <t>חפצח אגא מפ2/09</t>
  </si>
  <si>
    <t>1113562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</si>
  <si>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</si>
  <si>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</si>
  <si>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</si>
  <si>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</si>
  <si>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</si>
  <si>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</si>
  <si>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</si>
  <si>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</si>
  <si>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מדיגוס אופציה ה לא סחירה*</t>
  </si>
  <si>
    <t>1133354</t>
  </si>
  <si>
    <t>רדהיל אופציה לא סחירה*</t>
  </si>
  <si>
    <t>112238111</t>
  </si>
  <si>
    <t>+ILS/-EUR 4.2865 01-02-16 (20) +15</t>
  </si>
  <si>
    <t>10000074</t>
  </si>
  <si>
    <t>+ILS/-EUR 4.391 01-02-16 (20) +10</t>
  </si>
  <si>
    <t>10000052</t>
  </si>
  <si>
    <t>+ILS/-USD 3.84 28-01-16 (20) --58</t>
  </si>
  <si>
    <t>10000046</t>
  </si>
  <si>
    <t>+ILS/-USD 3.87 11-02-16 (20) --60</t>
  </si>
  <si>
    <t>10000070</t>
  </si>
  <si>
    <t>+ILS/-USD 3.8784 11-02-16 (20) --46</t>
  </si>
  <si>
    <t>10000089</t>
  </si>
  <si>
    <t>+USD/-ILS 3.8593 28-01-16 (20) --47</t>
  </si>
  <si>
    <t>10000066</t>
  </si>
  <si>
    <t>+EUR/-GBP 0.7063 16-02-16 (20) +15.5</t>
  </si>
  <si>
    <t>10000083</t>
  </si>
  <si>
    <t>+EUR/-USD 1.0676 01-02-16 (20) +19.4</t>
  </si>
  <si>
    <t>10000085</t>
  </si>
  <si>
    <t>+EUR/-USD 1.0714 01-02-16 (20) +19.5</t>
  </si>
  <si>
    <t>10000081</t>
  </si>
  <si>
    <t>+EUR/-USD 1.0757 29-02-16 (20) +26.5</t>
  </si>
  <si>
    <t>10000084</t>
  </si>
  <si>
    <t>+EUR/-USD 1.0839 01-02-16 (20) +16</t>
  </si>
  <si>
    <t>10000096</t>
  </si>
  <si>
    <t>+EUR/-USD 1.088 01-02-16 (20) +14.8</t>
  </si>
  <si>
    <t>10000103</t>
  </si>
  <si>
    <t>+EUR/-USD 1.0903 01-02-16 (20) +16</t>
  </si>
  <si>
    <t>10000097</t>
  </si>
  <si>
    <t>+EUR/-USD 1.0949 01-02-16 (20) +16.5</t>
  </si>
  <si>
    <t>10000100</t>
  </si>
  <si>
    <t>+GBP/-EUR 0.7469 16-02-16 (20) +18.7</t>
  </si>
  <si>
    <t>10000044</t>
  </si>
  <si>
    <t>+GBP/-USD 1.5174 01-02-16 (20) +0.4</t>
  </si>
  <si>
    <t>10000082</t>
  </si>
  <si>
    <t>+JPY/-USD 119.4 01-02-16 (20) --22</t>
  </si>
  <si>
    <t>10000056</t>
  </si>
  <si>
    <t>+JPY/-USD 120.29 01-02-16 (20) --11</t>
  </si>
  <si>
    <t>10000104</t>
  </si>
  <si>
    <t>+JPY/-USD 122.7 01-03-16 (20) --29</t>
  </si>
  <si>
    <t>10000078</t>
  </si>
  <si>
    <t>+USD/-EUR 1.0772 29-02-16 (20) +27</t>
  </si>
  <si>
    <t>10000080</t>
  </si>
  <si>
    <t>+USD/-EUR 1.139 01-02-16 (20) +19.5</t>
  </si>
  <si>
    <t>10000060</t>
  </si>
  <si>
    <t>+USD/-GBP 1.53 01-02-16 (20) --6.5</t>
  </si>
  <si>
    <t>10000068</t>
  </si>
  <si>
    <t>+USD/-GBP 1.547 01-02-16 (20) --8</t>
  </si>
  <si>
    <t>10000054</t>
  </si>
  <si>
    <t/>
  </si>
  <si>
    <t>פרנק שווצרי</t>
  </si>
  <si>
    <t>דולר ניו-זילנד</t>
  </si>
  <si>
    <t>בנק מזרחי טפחות בע"מ</t>
  </si>
  <si>
    <t>30020000</t>
  </si>
  <si>
    <t>30220000</t>
  </si>
  <si>
    <t>32020000</t>
  </si>
  <si>
    <t>31120000</t>
  </si>
  <si>
    <t>31720000</t>
  </si>
  <si>
    <t>34020000</t>
  </si>
  <si>
    <t>30820000</t>
  </si>
  <si>
    <t>30920000</t>
  </si>
  <si>
    <t>31220000</t>
  </si>
  <si>
    <t>יין יפני/100</t>
  </si>
  <si>
    <t>מגמה</t>
  </si>
  <si>
    <t>בלומברג</t>
  </si>
  <si>
    <t>Consumer Durables &amp; 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</si>
</sst>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8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49" fontId="5" fillId="2" borderId="30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1" xfId="0" applyFont="1" applyFill="1" applyBorder="1" applyAlignment="1">
      <alignment horizontal="right"/>
    </xf>
    <xf numFmtId="0" fontId="27" fillId="0" borderId="3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1" xfId="0" applyNumberFormat="1" applyFont="1" applyFill="1" applyBorder="1" applyAlignment="1">
      <alignment horizontal="right"/>
    </xf>
    <xf numFmtId="10" fontId="27" fillId="0" borderId="31" xfId="0" applyNumberFormat="1" applyFont="1" applyFill="1" applyBorder="1" applyAlignment="1">
      <alignment horizontal="right"/>
    </xf>
    <xf numFmtId="2" fontId="27" fillId="0" borderId="31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 indent="1"/>
    </xf>
    <xf numFmtId="0" fontId="27" fillId="0" borderId="32" xfId="0" applyFont="1" applyFill="1" applyBorder="1" applyAlignment="1">
      <alignment horizontal="right" indent="2"/>
    </xf>
    <xf numFmtId="0" fontId="28" fillId="0" borderId="32" xfId="0" applyFont="1" applyFill="1" applyBorder="1" applyAlignment="1">
      <alignment horizontal="right" indent="3"/>
    </xf>
    <xf numFmtId="0" fontId="28" fillId="0" borderId="32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167" fontId="5" fillId="0" borderId="16" xfId="7" applyNumberFormat="1" applyFont="1" applyBorder="1" applyAlignment="1">
      <alignment horizontal="center"/>
    </xf>
    <xf numFmtId="10" fontId="29" fillId="0" borderId="0" xfId="0" applyNumberFormat="1" applyFont="1" applyFill="1" applyBorder="1" applyAlignment="1">
      <alignment horizontal="right"/>
    </xf>
    <xf numFmtId="49" fontId="5" fillId="2" borderId="5" xfId="0" applyNumberFormat="1" applyFont="1" applyFill="1" applyBorder="1" applyAlignment="1">
      <alignment horizontal="center" wrapText="1"/>
    </xf>
    <xf numFmtId="49" fontId="5" fillId="2" borderId="33" xfId="0" applyNumberFormat="1" applyFont="1" applyFill="1" applyBorder="1" applyAlignment="1">
      <alignment horizontal="center" wrapText="1"/>
    </xf>
    <xf numFmtId="49" fontId="5" fillId="2" borderId="10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7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readingOrder="2"/>
    </xf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readingOrder="2"/>
    </xf>
    <xf numFmtId="0" fontId="6" fillId="0" borderId="0" xfId="0" applyFont="1" applyBorder="1" applyAlignment="1">
      <alignment horizontal="right"/>
    </xf>
    <xf numFmtId="2" fontId="5" fillId="0" borderId="16" xfId="7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67" fontId="5" fillId="0" borderId="16" xfId="7" applyNumberFormat="1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0" fontId="27" fillId="0" borderId="32" xfId="0" applyFont="1" applyFill="1" applyBorder="1" applyAlignment="1">
      <alignment horizontal="right"/>
    </xf>
    <xf numFmtId="14" fontId="31" fillId="0" borderId="0" xfId="0" applyNumberFormat="1" applyFont="1" applyFill="1" applyAlignment="1">
      <alignment horizontal="right" readingOrder="1"/>
    </xf>
    <xf numFmtId="10" fontId="31" fillId="0" borderId="0" xfId="14" applyNumberFormat="1" applyFont="1" applyFill="1" applyAlignment="1">
      <alignment horizontal="right"/>
    </xf>
    <xf numFmtId="0" fontId="4" fillId="0" borderId="0" xfId="0" applyFont="1" applyFill="1" applyBorder="1" applyAlignment="1">
      <alignment horizontal="center"/>
    </xf>
    <xf numFmtId="166" fontId="27" fillId="0" borderId="31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7" fillId="2" borderId="19" xfId="7" applyFont="1" applyFill="1" applyBorder="1" applyAlignment="1">
      <alignment horizontal="center" vertical="center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7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18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16" fillId="0" borderId="24" xfId="0" applyFont="1" applyBorder="1" applyAlignment="1">
      <alignment horizontal="center" readingOrder="2"/>
    </xf>
    <xf numFmtId="0" fontId="16" fillId="0" borderId="25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</cellXfs>
  <cellStyles count="16">
    <cellStyle name="Comma" xfId="12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C62"/>
  <sheetViews>
    <sheetView rightToLeft="1" tabSelected="1" zoomScaleNormal="100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8" t="s">
        <v>188</v>
      </c>
      <c r="C1" s="82" t="s" vm="1">
        <v>247</v>
      </c>
    </row>
    <row r="2" spans="1:29">
      <c r="B2" s="58" t="s">
        <v>187</v>
      </c>
      <c r="C2" s="82" t="s">
        <v>248</v>
      </c>
    </row>
    <row r="3" spans="1:29">
      <c r="B3" s="58" t="s">
        <v>189</v>
      </c>
      <c r="C3" s="82" t="s">
        <v>249</v>
      </c>
    </row>
    <row r="4" spans="1:29">
      <c r="B4" s="58" t="s">
        <v>190</v>
      </c>
      <c r="C4" s="82">
        <v>74</v>
      </c>
    </row>
    <row r="6" spans="1:29" ht="26.25" customHeight="1">
      <c r="B6" s="148" t="s">
        <v>204</v>
      </c>
      <c r="C6" s="149"/>
      <c r="D6" s="150"/>
    </row>
    <row r="7" spans="1:29" s="10" customFormat="1">
      <c r="B7" s="23"/>
      <c r="C7" s="24" t="s">
        <v>118</v>
      </c>
      <c r="D7" s="25" t="s">
        <v>116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AC7" s="38" t="s">
        <v>118</v>
      </c>
    </row>
    <row r="8" spans="1:29" s="10" customFormat="1">
      <c r="B8" s="23"/>
      <c r="C8" s="26" t="s">
        <v>23</v>
      </c>
      <c r="D8" s="27" t="s">
        <v>20</v>
      </c>
      <c r="AC8" s="38" t="s">
        <v>119</v>
      </c>
    </row>
    <row r="9" spans="1:29" s="11" customFormat="1" ht="18" customHeight="1">
      <c r="B9" s="37"/>
      <c r="C9" s="20" t="s">
        <v>1</v>
      </c>
      <c r="D9" s="28" t="s">
        <v>2</v>
      </c>
      <c r="AC9" s="38" t="s">
        <v>128</v>
      </c>
    </row>
    <row r="10" spans="1:29" s="11" customFormat="1" ht="18" customHeight="1">
      <c r="B10" s="70" t="s">
        <v>203</v>
      </c>
      <c r="C10" s="114">
        <v>877757.00329000002</v>
      </c>
      <c r="D10" s="115">
        <v>1</v>
      </c>
      <c r="AC10" s="69"/>
    </row>
    <row r="11" spans="1:29">
      <c r="A11" s="46" t="s">
        <v>151</v>
      </c>
      <c r="B11" s="29" t="s">
        <v>205</v>
      </c>
      <c r="C11" s="114" vm="2">
        <v>60267.276419999987</v>
      </c>
      <c r="D11" s="115">
        <v>6.8672315294444966E-2</v>
      </c>
    </row>
    <row r="12" spans="1:29">
      <c r="B12" s="29" t="s">
        <v>206</v>
      </c>
      <c r="C12" s="114">
        <v>817326.19273000001</v>
      </c>
      <c r="D12" s="115">
        <v>0.93115314585638009</v>
      </c>
    </row>
    <row r="13" spans="1:29">
      <c r="A13" s="56" t="s">
        <v>151</v>
      </c>
      <c r="B13" s="30" t="s">
        <v>75</v>
      </c>
      <c r="C13" s="114" vm="3">
        <v>242960.56774</v>
      </c>
      <c r="D13" s="115">
        <v>0.27679707120460179</v>
      </c>
    </row>
    <row r="14" spans="1:29">
      <c r="A14" s="56" t="s">
        <v>151</v>
      </c>
      <c r="B14" s="30" t="s">
        <v>76</v>
      </c>
      <c r="C14" s="114" t="s" vm="4">
        <v>1532</v>
      </c>
      <c r="D14" s="115" t="s" vm="5">
        <v>1532</v>
      </c>
    </row>
    <row r="15" spans="1:29">
      <c r="A15" s="56" t="s">
        <v>151</v>
      </c>
      <c r="B15" s="30" t="s">
        <v>77</v>
      </c>
      <c r="C15" s="114" vm="6">
        <v>232319.08846999999</v>
      </c>
      <c r="D15" s="115">
        <v>0.26467358004461816</v>
      </c>
    </row>
    <row r="16" spans="1:29">
      <c r="A16" s="56" t="s">
        <v>151</v>
      </c>
      <c r="B16" s="30" t="s">
        <v>78</v>
      </c>
      <c r="C16" s="114" vm="7">
        <v>112777.75920999999</v>
      </c>
      <c r="D16" s="115">
        <v>0.12848403235438455</v>
      </c>
    </row>
    <row r="17" spans="1:4">
      <c r="A17" s="56" t="s">
        <v>151</v>
      </c>
      <c r="B17" s="30" t="s">
        <v>79</v>
      </c>
      <c r="C17" s="114" vm="8">
        <v>201872.64114999998</v>
      </c>
      <c r="D17" s="115">
        <v>0.22998693305019838</v>
      </c>
    </row>
    <row r="18" spans="1:4">
      <c r="A18" s="56" t="s">
        <v>151</v>
      </c>
      <c r="B18" s="30" t="s">
        <v>80</v>
      </c>
      <c r="C18" s="114" vm="9">
        <v>27383.411140000004</v>
      </c>
      <c r="D18" s="115">
        <v>3.119702951655387E-2</v>
      </c>
    </row>
    <row r="19" spans="1:4">
      <c r="A19" s="56" t="s">
        <v>151</v>
      </c>
      <c r="B19" s="30" t="s">
        <v>81</v>
      </c>
      <c r="C19" s="114" vm="10">
        <v>12.725020000000001</v>
      </c>
      <c r="D19" s="115" vm="11">
        <v>1.4499686023278208E-5</v>
      </c>
    </row>
    <row r="20" spans="1:4">
      <c r="A20" s="56" t="s">
        <v>151</v>
      </c>
      <c r="B20" s="30" t="s">
        <v>82</v>
      </c>
      <c r="C20" s="114" t="s" vm="12">
        <v>1532</v>
      </c>
      <c r="D20" s="115" t="s" vm="13">
        <v>1532</v>
      </c>
    </row>
    <row r="21" spans="1:4">
      <c r="A21" s="56" t="s">
        <v>151</v>
      </c>
      <c r="B21" s="30" t="s">
        <v>83</v>
      </c>
      <c r="C21" s="114" t="s" vm="14">
        <v>1532</v>
      </c>
      <c r="D21" s="115" t="s" vm="15">
        <v>1532</v>
      </c>
    </row>
    <row r="22" spans="1:4">
      <c r="A22" s="56" t="s">
        <v>151</v>
      </c>
      <c r="B22" s="30" t="s">
        <v>84</v>
      </c>
      <c r="C22" s="114" t="s" vm="16">
        <v>1532</v>
      </c>
      <c r="D22" s="115" t="s" vm="17">
        <v>1532</v>
      </c>
    </row>
    <row r="23" spans="1:4">
      <c r="B23" s="29" t="s">
        <v>207</v>
      </c>
      <c r="C23" s="114">
        <v>163.53414000000012</v>
      </c>
      <c r="D23" s="115">
        <v>1.863116877437145E-4</v>
      </c>
    </row>
    <row r="24" spans="1:4">
      <c r="A24" s="56" t="s">
        <v>151</v>
      </c>
      <c r="B24" s="30" t="s">
        <v>85</v>
      </c>
      <c r="C24" s="114" t="s" vm="18">
        <v>1532</v>
      </c>
      <c r="D24" s="115" t="s" vm="19">
        <v>1532</v>
      </c>
    </row>
    <row r="25" spans="1:4">
      <c r="A25" s="56" t="s">
        <v>151</v>
      </c>
      <c r="B25" s="30" t="s">
        <v>86</v>
      </c>
      <c r="C25" s="114" t="s" vm="20">
        <v>1532</v>
      </c>
      <c r="D25" s="115" t="s" vm="21">
        <v>1532</v>
      </c>
    </row>
    <row r="26" spans="1:4">
      <c r="A26" s="56" t="s">
        <v>151</v>
      </c>
      <c r="B26" s="30" t="s">
        <v>77</v>
      </c>
      <c r="C26" s="114" t="s" vm="22">
        <v>1532</v>
      </c>
      <c r="D26" s="115" t="s" vm="23">
        <v>1532</v>
      </c>
    </row>
    <row r="27" spans="1:4">
      <c r="A27" s="56" t="s">
        <v>151</v>
      </c>
      <c r="B27" s="30" t="s">
        <v>87</v>
      </c>
      <c r="C27" s="114" t="s" vm="24">
        <v>1532</v>
      </c>
      <c r="D27" s="115" t="s" vm="25">
        <v>1532</v>
      </c>
    </row>
    <row r="28" spans="1:4">
      <c r="A28" s="56" t="s">
        <v>151</v>
      </c>
      <c r="B28" s="30" t="s">
        <v>88</v>
      </c>
      <c r="C28" s="114" t="s" vm="26">
        <v>1532</v>
      </c>
      <c r="D28" s="115" t="s" vm="27">
        <v>1532</v>
      </c>
    </row>
    <row r="29" spans="1:4">
      <c r="A29" s="56" t="s">
        <v>151</v>
      </c>
      <c r="B29" s="30" t="s">
        <v>89</v>
      </c>
      <c r="C29" s="114" vm="28">
        <v>13.120370000000001</v>
      </c>
      <c r="D29" s="115" vm="29">
        <v>1.4950172613421331E-5</v>
      </c>
    </row>
    <row r="30" spans="1:4">
      <c r="A30" s="56" t="s">
        <v>151</v>
      </c>
      <c r="B30" s="30" t="s">
        <v>232</v>
      </c>
      <c r="C30" s="114" t="s" vm="30">
        <v>1532</v>
      </c>
      <c r="D30" s="115" t="s" vm="31">
        <v>1532</v>
      </c>
    </row>
    <row r="31" spans="1:4">
      <c r="A31" s="56" t="s">
        <v>151</v>
      </c>
      <c r="B31" s="30" t="s">
        <v>112</v>
      </c>
      <c r="C31" s="114">
        <v>150.41377000000011</v>
      </c>
      <c r="D31" s="115">
        <v>1.7136151513029316E-4</v>
      </c>
    </row>
    <row r="32" spans="1:4">
      <c r="A32" s="56" t="s">
        <v>151</v>
      </c>
      <c r="B32" s="30" t="s">
        <v>90</v>
      </c>
      <c r="C32" s="114" t="s" vm="32">
        <v>1532</v>
      </c>
      <c r="D32" s="115" t="s" vm="33">
        <v>1532</v>
      </c>
    </row>
    <row r="33" spans="1:4">
      <c r="A33" s="56" t="s">
        <v>151</v>
      </c>
      <c r="B33" s="29" t="s">
        <v>208</v>
      </c>
      <c r="C33" s="114" t="s" vm="34">
        <v>1532</v>
      </c>
      <c r="D33" s="115" t="s" vm="35">
        <v>1532</v>
      </c>
    </row>
    <row r="34" spans="1:4">
      <c r="A34" s="56" t="s">
        <v>151</v>
      </c>
      <c r="B34" s="29" t="s">
        <v>209</v>
      </c>
      <c r="C34" s="114" t="s" vm="36">
        <v>1532</v>
      </c>
      <c r="D34" s="115" t="s" vm="37">
        <v>1532</v>
      </c>
    </row>
    <row r="35" spans="1:4">
      <c r="A35" s="56" t="s">
        <v>151</v>
      </c>
      <c r="B35" s="29" t="s">
        <v>210</v>
      </c>
      <c r="C35" s="114" t="s" vm="38">
        <v>1532</v>
      </c>
      <c r="D35" s="115" t="s" vm="39">
        <v>1532</v>
      </c>
    </row>
    <row r="36" spans="1:4">
      <c r="A36" s="56" t="s">
        <v>151</v>
      </c>
      <c r="B36" s="57" t="s">
        <v>211</v>
      </c>
      <c r="C36" s="114" t="s" vm="40">
        <v>1532</v>
      </c>
      <c r="D36" s="115" t="s" vm="41">
        <v>1532</v>
      </c>
    </row>
    <row r="37" spans="1:4">
      <c r="A37" s="56" t="s">
        <v>151</v>
      </c>
      <c r="B37" s="29" t="s">
        <v>212</v>
      </c>
      <c r="C37" s="114"/>
      <c r="D37" s="115"/>
    </row>
    <row r="38" spans="1:4">
      <c r="A38" s="56"/>
      <c r="B38" s="71" t="s">
        <v>214</v>
      </c>
      <c r="C38" s="114">
        <v>0</v>
      </c>
      <c r="D38" s="115">
        <v>0</v>
      </c>
    </row>
    <row r="39" spans="1:4">
      <c r="A39" s="56" t="s">
        <v>151</v>
      </c>
      <c r="B39" s="72" t="s">
        <v>216</v>
      </c>
      <c r="C39" s="114" t="s" vm="42">
        <v>1532</v>
      </c>
      <c r="D39" s="115" t="s" vm="43">
        <v>1532</v>
      </c>
    </row>
    <row r="40" spans="1:4">
      <c r="A40" s="56" t="s">
        <v>151</v>
      </c>
      <c r="B40" s="72" t="s">
        <v>215</v>
      </c>
      <c r="C40" s="114" t="s" vm="44">
        <v>1532</v>
      </c>
      <c r="D40" s="115" t="s" vm="45">
        <v>1532</v>
      </c>
    </row>
    <row r="41" spans="1:4">
      <c r="A41" s="56" t="s">
        <v>151</v>
      </c>
      <c r="B41" s="72" t="s">
        <v>217</v>
      </c>
      <c r="C41" s="114" t="s" vm="46">
        <v>1532</v>
      </c>
      <c r="D41" s="115" t="s" vm="47">
        <v>1532</v>
      </c>
    </row>
    <row r="42" spans="1:4">
      <c r="B42" s="72" t="s">
        <v>91</v>
      </c>
      <c r="C42" s="114">
        <v>877757.00329000002</v>
      </c>
      <c r="D42" s="115">
        <v>1</v>
      </c>
    </row>
    <row r="43" spans="1:4">
      <c r="A43" s="56" t="s">
        <v>151</v>
      </c>
      <c r="B43" s="72" t="s">
        <v>213</v>
      </c>
      <c r="C43" s="114"/>
      <c r="D43" s="115"/>
    </row>
    <row r="44" spans="1:4">
      <c r="B44" s="6" t="s">
        <v>117</v>
      </c>
    </row>
    <row r="45" spans="1:4">
      <c r="C45" s="66" t="s">
        <v>195</v>
      </c>
      <c r="D45" s="36" t="s">
        <v>111</v>
      </c>
    </row>
    <row r="46" spans="1:4">
      <c r="C46" s="66" t="s">
        <v>1</v>
      </c>
      <c r="D46" s="66" t="s">
        <v>2</v>
      </c>
    </row>
    <row r="47" spans="1:4">
      <c r="C47" s="128" t="s">
        <v>176</v>
      </c>
      <c r="D47" s="116">
        <v>2.8509000000000002</v>
      </c>
    </row>
    <row r="48" spans="1:4">
      <c r="C48" s="128" t="s">
        <v>185</v>
      </c>
      <c r="D48" s="116">
        <v>0.98519999999999996</v>
      </c>
    </row>
    <row r="49" spans="2:4">
      <c r="C49" s="128" t="s">
        <v>181</v>
      </c>
      <c r="D49" s="116">
        <v>2.8140999999999998</v>
      </c>
    </row>
    <row r="50" spans="2:4">
      <c r="B50" s="12"/>
      <c r="C50" s="128" t="s">
        <v>1533</v>
      </c>
      <c r="D50" s="116">
        <v>3.9245999999999999</v>
      </c>
    </row>
    <row r="51" spans="2:4">
      <c r="C51" s="128" t="s">
        <v>174</v>
      </c>
      <c r="D51" s="116">
        <v>4.2468000000000004</v>
      </c>
    </row>
    <row r="52" spans="2:4">
      <c r="C52" s="128" t="s">
        <v>175</v>
      </c>
      <c r="D52" s="116">
        <v>5.7839999999999998</v>
      </c>
    </row>
    <row r="53" spans="2:4">
      <c r="C53" s="128" t="s">
        <v>177</v>
      </c>
      <c r="D53" s="116">
        <v>0.50349999999999995</v>
      </c>
    </row>
    <row r="54" spans="2:4">
      <c r="C54" s="128" t="s">
        <v>1545</v>
      </c>
      <c r="D54" s="116">
        <v>3.2406000000000001</v>
      </c>
    </row>
    <row r="55" spans="2:4">
      <c r="C55" s="128" t="s">
        <v>183</v>
      </c>
      <c r="D55" s="116">
        <v>0.22459999999999999</v>
      </c>
    </row>
    <row r="56" spans="2:4">
      <c r="C56" s="128" t="s">
        <v>180</v>
      </c>
      <c r="D56" s="116">
        <v>0.56910000000000005</v>
      </c>
    </row>
    <row r="57" spans="2:4">
      <c r="C57" s="128" t="s">
        <v>1534</v>
      </c>
      <c r="D57" s="116">
        <v>2.6688000000000001</v>
      </c>
    </row>
    <row r="58" spans="2:4">
      <c r="C58" s="128" t="s">
        <v>179</v>
      </c>
      <c r="D58" s="116">
        <v>0.4622</v>
      </c>
    </row>
    <row r="59" spans="2:4">
      <c r="C59" s="128" t="s">
        <v>172</v>
      </c>
      <c r="D59" s="116">
        <v>3.9020000000000001</v>
      </c>
    </row>
    <row r="60" spans="2:4">
      <c r="C60" s="128" t="s">
        <v>186</v>
      </c>
      <c r="D60" s="116">
        <v>0.25080000000000002</v>
      </c>
    </row>
    <row r="61" spans="2:4">
      <c r="C61" s="128" t="s">
        <v>321</v>
      </c>
      <c r="D61" s="137">
        <v>0.44180000000000003</v>
      </c>
    </row>
    <row r="62" spans="2:4">
      <c r="C62" s="128" t="s">
        <v>173</v>
      </c>
      <c r="D62" s="116">
        <v>1</v>
      </c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14" style="2" customWidth="1"/>
    <col min="4" max="4" width="6.42578125" style="2" bestFit="1" customWidth="1"/>
    <col min="5" max="5" width="11.140625" style="2" bestFit="1" customWidth="1"/>
    <col min="6" max="6" width="8" style="1" bestFit="1" customWidth="1"/>
    <col min="7" max="7" width="10.140625" style="1" bestFit="1" customWidth="1"/>
    <col min="8" max="8" width="6.140625" style="1" bestFit="1" customWidth="1"/>
    <col min="9" max="9" width="6.85546875" style="1" bestFit="1" customWidth="1"/>
    <col min="10" max="10" width="7" style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188</v>
      </c>
      <c r="C1" s="82" t="s" vm="1">
        <v>247</v>
      </c>
    </row>
    <row r="2" spans="2:60">
      <c r="B2" s="58" t="s">
        <v>187</v>
      </c>
      <c r="C2" s="82" t="s">
        <v>248</v>
      </c>
    </row>
    <row r="3" spans="2:60">
      <c r="B3" s="58" t="s">
        <v>189</v>
      </c>
      <c r="C3" s="82" t="s">
        <v>249</v>
      </c>
    </row>
    <row r="4" spans="2:60">
      <c r="B4" s="58" t="s">
        <v>190</v>
      </c>
      <c r="C4" s="82">
        <v>74</v>
      </c>
    </row>
    <row r="6" spans="2:60" ht="26.25" customHeight="1">
      <c r="B6" s="161" t="s">
        <v>219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60" ht="26.25" customHeight="1">
      <c r="B7" s="161" t="s">
        <v>100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  <c r="BH7" s="3"/>
    </row>
    <row r="8" spans="2:60" s="3" customFormat="1" ht="78.75">
      <c r="B8" s="23" t="s">
        <v>125</v>
      </c>
      <c r="C8" s="31" t="s">
        <v>46</v>
      </c>
      <c r="D8" s="74" t="s">
        <v>129</v>
      </c>
      <c r="E8" s="74" t="s">
        <v>68</v>
      </c>
      <c r="F8" s="31" t="s">
        <v>109</v>
      </c>
      <c r="G8" s="31" t="s">
        <v>0</v>
      </c>
      <c r="H8" s="31" t="s">
        <v>113</v>
      </c>
      <c r="I8" s="31" t="s">
        <v>62</v>
      </c>
      <c r="J8" s="31" t="s">
        <v>60</v>
      </c>
      <c r="K8" s="74" t="s">
        <v>191</v>
      </c>
      <c r="L8" s="32" t="s">
        <v>193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63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9" t="s">
        <v>50</v>
      </c>
      <c r="C11" s="130"/>
      <c r="D11" s="130"/>
      <c r="E11" s="130"/>
      <c r="F11" s="130"/>
      <c r="G11" s="131"/>
      <c r="H11" s="133"/>
      <c r="I11" s="131">
        <v>12.725020000000001</v>
      </c>
      <c r="J11" s="130"/>
      <c r="K11" s="132">
        <v>1</v>
      </c>
      <c r="L11" s="132">
        <v>1.3562454792564977E-5</v>
      </c>
      <c r="BC11" s="1"/>
      <c r="BD11" s="3"/>
      <c r="BE11" s="1"/>
      <c r="BG11" s="1"/>
    </row>
    <row r="12" spans="2:60" s="4" customFormat="1" ht="18" customHeight="1">
      <c r="B12" s="111" t="s">
        <v>29</v>
      </c>
      <c r="C12" s="88"/>
      <c r="D12" s="88"/>
      <c r="E12" s="88"/>
      <c r="F12" s="88"/>
      <c r="G12" s="98"/>
      <c r="H12" s="100"/>
      <c r="I12" s="98">
        <v>12.725020000000001</v>
      </c>
      <c r="J12" s="88"/>
      <c r="K12" s="99">
        <v>1</v>
      </c>
      <c r="L12" s="99">
        <v>1.3562454792564977E-5</v>
      </c>
      <c r="BC12" s="1"/>
      <c r="BD12" s="3"/>
      <c r="BE12" s="1"/>
      <c r="BG12" s="1"/>
    </row>
    <row r="13" spans="2:60">
      <c r="B13" s="105" t="s">
        <v>243</v>
      </c>
      <c r="C13" s="86"/>
      <c r="D13" s="86"/>
      <c r="E13" s="86"/>
      <c r="F13" s="86"/>
      <c r="G13" s="95"/>
      <c r="H13" s="97"/>
      <c r="I13" s="95">
        <v>12.725020000000001</v>
      </c>
      <c r="J13" s="86"/>
      <c r="K13" s="96">
        <v>1</v>
      </c>
      <c r="L13" s="96">
        <v>1.3562454792564977E-5</v>
      </c>
      <c r="BD13" s="3"/>
    </row>
    <row r="14" spans="2:60" ht="20.25">
      <c r="B14" s="91" t="s">
        <v>1466</v>
      </c>
      <c r="C14" s="88" t="s">
        <v>1467</v>
      </c>
      <c r="D14" s="101" t="s">
        <v>130</v>
      </c>
      <c r="E14" s="101" t="s">
        <v>1027</v>
      </c>
      <c r="F14" s="101" t="s">
        <v>253</v>
      </c>
      <c r="G14" s="98">
        <v>7937.69</v>
      </c>
      <c r="H14" s="100">
        <v>12</v>
      </c>
      <c r="I14" s="98">
        <v>0.95252000000000003</v>
      </c>
      <c r="J14" s="99">
        <v>3.4884811461721016E-3</v>
      </c>
      <c r="K14" s="99">
        <v>7.485410631967572E-2</v>
      </c>
      <c r="L14" s="99">
        <v>1.0150427089492552E-6</v>
      </c>
      <c r="BD14" s="4"/>
    </row>
    <row r="15" spans="2:60">
      <c r="B15" s="91" t="s">
        <v>1468</v>
      </c>
      <c r="C15" s="88" t="s">
        <v>1469</v>
      </c>
      <c r="D15" s="101" t="s">
        <v>130</v>
      </c>
      <c r="E15" s="101" t="s">
        <v>1027</v>
      </c>
      <c r="F15" s="101" t="s">
        <v>253</v>
      </c>
      <c r="G15" s="98">
        <v>16543</v>
      </c>
      <c r="H15" s="100">
        <v>28.9</v>
      </c>
      <c r="I15" s="98">
        <v>4.7809300000000006</v>
      </c>
      <c r="J15" s="99">
        <v>2.5695261621657894E-3</v>
      </c>
      <c r="K15" s="99">
        <v>0.37571100084714998</v>
      </c>
      <c r="L15" s="99">
        <v>5.0947467124015899E-6</v>
      </c>
    </row>
    <row r="16" spans="2:60">
      <c r="B16" s="91" t="s">
        <v>1470</v>
      </c>
      <c r="C16" s="88" t="s">
        <v>1471</v>
      </c>
      <c r="D16" s="101" t="s">
        <v>130</v>
      </c>
      <c r="E16" s="101" t="s">
        <v>956</v>
      </c>
      <c r="F16" s="101" t="s">
        <v>253</v>
      </c>
      <c r="G16" s="98">
        <v>99879.57</v>
      </c>
      <c r="H16" s="100">
        <v>7</v>
      </c>
      <c r="I16" s="98">
        <v>6.9915699999999994</v>
      </c>
      <c r="J16" s="99">
        <v>2.8324585607940448E-3</v>
      </c>
      <c r="K16" s="99">
        <v>0.54943489283317426</v>
      </c>
      <c r="L16" s="99">
        <v>7.4504914884814422E-6</v>
      </c>
    </row>
    <row r="17" spans="2:56">
      <c r="B17" s="87"/>
      <c r="C17" s="88"/>
      <c r="D17" s="88"/>
      <c r="E17" s="88"/>
      <c r="F17" s="88"/>
      <c r="G17" s="98"/>
      <c r="H17" s="100"/>
      <c r="I17" s="88"/>
      <c r="J17" s="88"/>
      <c r="K17" s="99"/>
      <c r="L17" s="88"/>
    </row>
    <row r="18" spans="2:56">
      <c r="B18" s="104"/>
      <c r="C18" s="104"/>
      <c r="D18" s="104"/>
      <c r="E18" s="104"/>
      <c r="F18" s="104"/>
      <c r="G18" s="98"/>
      <c r="H18" s="104"/>
      <c r="I18" s="104"/>
      <c r="J18" s="104"/>
      <c r="K18" s="104"/>
      <c r="L18" s="104"/>
    </row>
    <row r="19" spans="2:56" ht="20.25">
      <c r="B19" s="112" t="s">
        <v>47</v>
      </c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BC19" s="4"/>
    </row>
    <row r="20" spans="2:56">
      <c r="B20" s="112" t="s">
        <v>121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BD20" s="3"/>
    </row>
    <row r="21" spans="2:56">
      <c r="B21" s="103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5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5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5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</row>
    <row r="112" spans="2:12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</row>
    <row r="113" spans="2:12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</row>
    <row r="114" spans="2:12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</row>
    <row r="115" spans="2:12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</row>
    <row r="116" spans="2:12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8 B2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188</v>
      </c>
      <c r="C1" s="82" t="s" vm="1">
        <v>247</v>
      </c>
    </row>
    <row r="2" spans="2:61">
      <c r="B2" s="58" t="s">
        <v>187</v>
      </c>
      <c r="C2" s="82" t="s">
        <v>248</v>
      </c>
    </row>
    <row r="3" spans="2:61">
      <c r="B3" s="58" t="s">
        <v>189</v>
      </c>
      <c r="C3" s="82" t="s">
        <v>249</v>
      </c>
    </row>
    <row r="4" spans="2:61">
      <c r="B4" s="58" t="s">
        <v>190</v>
      </c>
      <c r="C4" s="82">
        <v>74</v>
      </c>
    </row>
    <row r="6" spans="2:61" ht="26.25" customHeight="1">
      <c r="B6" s="161" t="s">
        <v>219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61" ht="26.25" customHeight="1">
      <c r="B7" s="161" t="s">
        <v>101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  <c r="BI7" s="3"/>
    </row>
    <row r="8" spans="2:61" s="3" customFormat="1" ht="78.75">
      <c r="B8" s="23" t="s">
        <v>125</v>
      </c>
      <c r="C8" s="31" t="s">
        <v>46</v>
      </c>
      <c r="D8" s="74" t="s">
        <v>129</v>
      </c>
      <c r="E8" s="74" t="s">
        <v>68</v>
      </c>
      <c r="F8" s="31" t="s">
        <v>109</v>
      </c>
      <c r="G8" s="31" t="s">
        <v>0</v>
      </c>
      <c r="H8" s="31" t="s">
        <v>113</v>
      </c>
      <c r="I8" s="31" t="s">
        <v>62</v>
      </c>
      <c r="J8" s="31" t="s">
        <v>60</v>
      </c>
      <c r="K8" s="74" t="s">
        <v>191</v>
      </c>
      <c r="L8" s="32" t="s">
        <v>193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63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BD11" s="1"/>
      <c r="BE11" s="3"/>
      <c r="BF11" s="1"/>
      <c r="BH11" s="1"/>
    </row>
    <row r="12" spans="2:6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BE12" s="3"/>
    </row>
    <row r="13" spans="2:61" ht="20.2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BE13" s="4"/>
    </row>
    <row r="14" spans="2:6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</row>
    <row r="15" spans="2:6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</row>
    <row r="16" spans="2:6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</row>
    <row r="17" spans="2:5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2:56" ht="20.25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BD18" s="4"/>
    </row>
    <row r="19" spans="2:5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2:5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5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BD21" s="3"/>
    </row>
    <row r="22" spans="2:5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5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5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188</v>
      </c>
      <c r="C1" s="82" t="s" vm="1">
        <v>247</v>
      </c>
    </row>
    <row r="2" spans="1:60">
      <c r="B2" s="58" t="s">
        <v>187</v>
      </c>
      <c r="C2" s="82" t="s">
        <v>248</v>
      </c>
    </row>
    <row r="3" spans="1:60">
      <c r="B3" s="58" t="s">
        <v>189</v>
      </c>
      <c r="C3" s="82" t="s">
        <v>249</v>
      </c>
    </row>
    <row r="4" spans="1:60">
      <c r="B4" s="58" t="s">
        <v>190</v>
      </c>
      <c r="C4" s="82">
        <v>74</v>
      </c>
    </row>
    <row r="6" spans="1:60" ht="26.25" customHeight="1">
      <c r="B6" s="161" t="s">
        <v>219</v>
      </c>
      <c r="C6" s="162"/>
      <c r="D6" s="162"/>
      <c r="E6" s="162"/>
      <c r="F6" s="162"/>
      <c r="G6" s="162"/>
      <c r="H6" s="162"/>
      <c r="I6" s="162"/>
      <c r="J6" s="162"/>
      <c r="K6" s="163"/>
      <c r="BD6" s="1" t="s">
        <v>130</v>
      </c>
      <c r="BF6" s="1" t="s">
        <v>196</v>
      </c>
      <c r="BH6" s="3" t="s">
        <v>173</v>
      </c>
    </row>
    <row r="7" spans="1:60" ht="26.25" customHeight="1">
      <c r="B7" s="161" t="s">
        <v>102</v>
      </c>
      <c r="C7" s="162"/>
      <c r="D7" s="162"/>
      <c r="E7" s="162"/>
      <c r="F7" s="162"/>
      <c r="G7" s="162"/>
      <c r="H7" s="162"/>
      <c r="I7" s="162"/>
      <c r="J7" s="162"/>
      <c r="K7" s="163"/>
      <c r="BD7" s="3" t="s">
        <v>132</v>
      </c>
      <c r="BF7" s="1" t="s">
        <v>152</v>
      </c>
      <c r="BH7" s="3" t="s">
        <v>172</v>
      </c>
    </row>
    <row r="8" spans="1:60" s="3" customFormat="1" ht="78.75">
      <c r="A8" s="2"/>
      <c r="B8" s="23" t="s">
        <v>125</v>
      </c>
      <c r="C8" s="31" t="s">
        <v>46</v>
      </c>
      <c r="D8" s="74" t="s">
        <v>129</v>
      </c>
      <c r="E8" s="74" t="s">
        <v>68</v>
      </c>
      <c r="F8" s="31" t="s">
        <v>109</v>
      </c>
      <c r="G8" s="31" t="s">
        <v>0</v>
      </c>
      <c r="H8" s="31" t="s">
        <v>113</v>
      </c>
      <c r="I8" s="31" t="s">
        <v>62</v>
      </c>
      <c r="J8" s="74" t="s">
        <v>191</v>
      </c>
      <c r="K8" s="31" t="s">
        <v>193</v>
      </c>
      <c r="BC8" s="1" t="s">
        <v>145</v>
      </c>
      <c r="BD8" s="1" t="s">
        <v>146</v>
      </c>
      <c r="BE8" s="1" t="s">
        <v>153</v>
      </c>
      <c r="BG8" s="4" t="s">
        <v>174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63</v>
      </c>
      <c r="I9" s="17" t="s">
        <v>23</v>
      </c>
      <c r="J9" s="33" t="s">
        <v>20</v>
      </c>
      <c r="K9" s="59" t="s">
        <v>20</v>
      </c>
      <c r="BC9" s="1" t="s">
        <v>142</v>
      </c>
      <c r="BE9" s="1" t="s">
        <v>154</v>
      </c>
      <c r="BG9" s="4" t="s">
        <v>175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138</v>
      </c>
      <c r="BD10" s="3"/>
      <c r="BE10" s="1" t="s">
        <v>197</v>
      </c>
      <c r="BG10" s="1" t="s">
        <v>181</v>
      </c>
    </row>
    <row r="11" spans="1:60" s="4" customFormat="1" ht="18" customHeight="1">
      <c r="A11" s="2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3"/>
      <c r="M11" s="3"/>
      <c r="N11" s="3"/>
      <c r="O11" s="3"/>
      <c r="BC11" s="1" t="s">
        <v>137</v>
      </c>
      <c r="BD11" s="3"/>
      <c r="BE11" s="1" t="s">
        <v>155</v>
      </c>
      <c r="BG11" s="1" t="s">
        <v>176</v>
      </c>
    </row>
    <row r="12" spans="1:60" ht="20.25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P12" s="1"/>
      <c r="BC12" s="1" t="s">
        <v>135</v>
      </c>
      <c r="BD12" s="4"/>
      <c r="BE12" s="1" t="s">
        <v>156</v>
      </c>
      <c r="BG12" s="1" t="s">
        <v>177</v>
      </c>
    </row>
    <row r="13" spans="1:60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P13" s="1"/>
      <c r="BC13" s="1" t="s">
        <v>139</v>
      </c>
      <c r="BE13" s="1" t="s">
        <v>157</v>
      </c>
      <c r="BG13" s="1" t="s">
        <v>178</v>
      </c>
    </row>
    <row r="14" spans="1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P14" s="1"/>
      <c r="BC14" s="1" t="s">
        <v>136</v>
      </c>
      <c r="BE14" s="1" t="s">
        <v>158</v>
      </c>
      <c r="BG14" s="1" t="s">
        <v>180</v>
      </c>
    </row>
    <row r="15" spans="1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P15" s="1"/>
      <c r="BC15" s="1" t="s">
        <v>147</v>
      </c>
      <c r="BE15" s="1" t="s">
        <v>198</v>
      </c>
      <c r="BG15" s="1" t="s">
        <v>182</v>
      </c>
    </row>
    <row r="16" spans="1:60" ht="2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P16" s="1"/>
      <c r="BC16" s="4" t="s">
        <v>133</v>
      </c>
      <c r="BD16" s="1" t="s">
        <v>148</v>
      </c>
      <c r="BE16" s="1" t="s">
        <v>159</v>
      </c>
      <c r="BG16" s="1" t="s">
        <v>183</v>
      </c>
    </row>
    <row r="17" spans="2:60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P17" s="1"/>
      <c r="BC17" s="1" t="s">
        <v>143</v>
      </c>
      <c r="BE17" s="1" t="s">
        <v>160</v>
      </c>
      <c r="BG17" s="1" t="s">
        <v>184</v>
      </c>
    </row>
    <row r="18" spans="2:60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BD18" s="1" t="s">
        <v>131</v>
      </c>
      <c r="BF18" s="1" t="s">
        <v>161</v>
      </c>
      <c r="BH18" s="1" t="s">
        <v>31</v>
      </c>
    </row>
    <row r="19" spans="2:60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BD19" s="1" t="s">
        <v>144</v>
      </c>
      <c r="BF19" s="1" t="s">
        <v>162</v>
      </c>
    </row>
    <row r="20" spans="2:60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BD20" s="1" t="s">
        <v>149</v>
      </c>
      <c r="BF20" s="1" t="s">
        <v>163</v>
      </c>
    </row>
    <row r="21" spans="2:60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BD21" s="1" t="s">
        <v>134</v>
      </c>
      <c r="BE21" s="1" t="s">
        <v>150</v>
      </c>
      <c r="BF21" s="1" t="s">
        <v>164</v>
      </c>
    </row>
    <row r="22" spans="2:60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BD22" s="1" t="s">
        <v>140</v>
      </c>
      <c r="BF22" s="1" t="s">
        <v>165</v>
      </c>
    </row>
    <row r="23" spans="2:60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BD23" s="1" t="s">
        <v>31</v>
      </c>
      <c r="BE23" s="1" t="s">
        <v>141</v>
      </c>
      <c r="BF23" s="1" t="s">
        <v>199</v>
      </c>
    </row>
    <row r="24" spans="2:60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BF24" s="1" t="s">
        <v>202</v>
      </c>
    </row>
    <row r="25" spans="2:60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BF25" s="1" t="s">
        <v>166</v>
      </c>
    </row>
    <row r="26" spans="2:60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BF26" s="1" t="s">
        <v>167</v>
      </c>
    </row>
    <row r="27" spans="2:60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BF27" s="1" t="s">
        <v>201</v>
      </c>
    </row>
    <row r="28" spans="2:60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BF28" s="1" t="s">
        <v>168</v>
      </c>
    </row>
    <row r="29" spans="2:60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BF29" s="1" t="s">
        <v>169</v>
      </c>
    </row>
    <row r="30" spans="2:60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BF30" s="1" t="s">
        <v>200</v>
      </c>
    </row>
    <row r="31" spans="2:60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BF31" s="1" t="s">
        <v>31</v>
      </c>
    </row>
    <row r="32" spans="2:60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188</v>
      </c>
      <c r="C1" s="82" t="s" vm="1">
        <v>247</v>
      </c>
    </row>
    <row r="2" spans="2:81">
      <c r="B2" s="58" t="s">
        <v>187</v>
      </c>
      <c r="C2" s="82" t="s">
        <v>248</v>
      </c>
    </row>
    <row r="3" spans="2:81">
      <c r="B3" s="58" t="s">
        <v>189</v>
      </c>
      <c r="C3" s="82" t="s">
        <v>249</v>
      </c>
      <c r="E3" s="2"/>
    </row>
    <row r="4" spans="2:81">
      <c r="B4" s="58" t="s">
        <v>190</v>
      </c>
      <c r="C4" s="82">
        <v>74</v>
      </c>
    </row>
    <row r="6" spans="2:81" ht="26.25" customHeight="1">
      <c r="B6" s="161" t="s">
        <v>219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81" ht="26.25" customHeight="1">
      <c r="B7" s="161" t="s">
        <v>103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2:81" s="3" customFormat="1" ht="47.25">
      <c r="B8" s="23" t="s">
        <v>125</v>
      </c>
      <c r="C8" s="31" t="s">
        <v>46</v>
      </c>
      <c r="D8" s="14" t="s">
        <v>52</v>
      </c>
      <c r="E8" s="31" t="s">
        <v>15</v>
      </c>
      <c r="F8" s="31" t="s">
        <v>69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62</v>
      </c>
      <c r="O8" s="31" t="s">
        <v>60</v>
      </c>
      <c r="P8" s="74" t="s">
        <v>191</v>
      </c>
      <c r="Q8" s="32" t="s">
        <v>193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63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</row>
    <row r="13" spans="2:81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</row>
    <row r="14" spans="2:8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</row>
    <row r="15" spans="2:8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</row>
    <row r="16" spans="2:8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</row>
    <row r="17" spans="2:17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</row>
    <row r="18" spans="2:17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</row>
    <row r="19" spans="2:17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</row>
    <row r="20" spans="2:17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</row>
    <row r="21" spans="2:17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</row>
    <row r="22" spans="2:17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</row>
    <row r="23" spans="2:17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</row>
    <row r="24" spans="2:17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</row>
    <row r="25" spans="2:17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</row>
    <row r="26" spans="2:17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</row>
    <row r="27" spans="2:17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  <row r="28" spans="2:17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</row>
    <row r="29" spans="2:17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</row>
    <row r="30" spans="2:17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</row>
    <row r="31" spans="2:17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</row>
    <row r="32" spans="2:17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</row>
    <row r="33" spans="2:17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</row>
    <row r="34" spans="2:17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</row>
    <row r="35" spans="2:17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</row>
    <row r="36" spans="2:17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</row>
    <row r="37" spans="2:17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</row>
    <row r="38" spans="2:17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</row>
    <row r="39" spans="2:17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</row>
    <row r="40" spans="2:17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</row>
    <row r="41" spans="2:17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</row>
    <row r="42" spans="2:17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</row>
    <row r="43" spans="2:17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</row>
    <row r="44" spans="2:17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</row>
    <row r="45" spans="2:17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</row>
    <row r="46" spans="2:17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</row>
    <row r="47" spans="2:17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</row>
    <row r="48" spans="2:17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</row>
    <row r="49" spans="2:17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</row>
    <row r="50" spans="2:17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</row>
    <row r="51" spans="2:17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</row>
    <row r="52" spans="2:17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</row>
    <row r="53" spans="2:17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</row>
    <row r="54" spans="2:17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</row>
    <row r="55" spans="2:17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</row>
    <row r="56" spans="2:17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</row>
    <row r="57" spans="2:17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</row>
    <row r="58" spans="2:17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</row>
    <row r="59" spans="2:17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</row>
    <row r="60" spans="2:17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</row>
    <row r="61" spans="2:17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</row>
    <row r="62" spans="2:17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</row>
    <row r="63" spans="2:17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</row>
    <row r="64" spans="2:17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</row>
    <row r="65" spans="2:17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</row>
    <row r="66" spans="2:17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</row>
    <row r="67" spans="2:17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</row>
    <row r="68" spans="2:17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</row>
    <row r="69" spans="2:17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</row>
    <row r="70" spans="2:17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</row>
    <row r="71" spans="2:17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</row>
    <row r="72" spans="2:17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</row>
    <row r="73" spans="2:17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</row>
    <row r="74" spans="2:17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</row>
    <row r="75" spans="2:17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</row>
    <row r="76" spans="2:17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</row>
    <row r="77" spans="2:17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</row>
    <row r="78" spans="2:17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</row>
    <row r="79" spans="2:17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</row>
    <row r="80" spans="2:17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</row>
    <row r="81" spans="2:17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</row>
    <row r="82" spans="2:17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</row>
    <row r="83" spans="2:17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</row>
    <row r="84" spans="2:17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</row>
    <row r="85" spans="2:17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</row>
    <row r="86" spans="2:17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</row>
    <row r="87" spans="2:17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</row>
    <row r="88" spans="2:17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</row>
    <row r="89" spans="2:17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</row>
    <row r="90" spans="2:17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</row>
    <row r="91" spans="2:17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</row>
    <row r="92" spans="2:17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</row>
    <row r="93" spans="2:17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</row>
    <row r="94" spans="2:17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</row>
    <row r="95" spans="2:17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</row>
    <row r="96" spans="2:17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</row>
    <row r="97" spans="2:17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</row>
    <row r="98" spans="2:17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</row>
    <row r="99" spans="2:17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</row>
    <row r="100" spans="2:17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</row>
    <row r="101" spans="2:17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</row>
    <row r="102" spans="2:17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</row>
    <row r="103" spans="2:17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</row>
    <row r="104" spans="2:17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</row>
    <row r="105" spans="2:17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</row>
    <row r="106" spans="2:17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</row>
    <row r="107" spans="2:17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</row>
    <row r="108" spans="2:17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</row>
    <row r="109" spans="2:17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</row>
    <row r="110" spans="2:17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188</v>
      </c>
      <c r="C1" s="82" t="s" vm="1">
        <v>247</v>
      </c>
    </row>
    <row r="2" spans="2:72">
      <c r="B2" s="58" t="s">
        <v>187</v>
      </c>
      <c r="C2" s="82" t="s">
        <v>248</v>
      </c>
    </row>
    <row r="3" spans="2:72">
      <c r="B3" s="58" t="s">
        <v>189</v>
      </c>
      <c r="C3" s="82" t="s">
        <v>249</v>
      </c>
    </row>
    <row r="4" spans="2:72">
      <c r="B4" s="58" t="s">
        <v>190</v>
      </c>
      <c r="C4" s="82">
        <v>74</v>
      </c>
    </row>
    <row r="6" spans="2:72" ht="26.25" customHeight="1">
      <c r="B6" s="161" t="s">
        <v>220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72" ht="26.25" customHeight="1">
      <c r="B7" s="161" t="s">
        <v>94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3"/>
    </row>
    <row r="8" spans="2:72" s="3" customFormat="1" ht="78.75">
      <c r="B8" s="23" t="s">
        <v>125</v>
      </c>
      <c r="C8" s="31" t="s">
        <v>46</v>
      </c>
      <c r="D8" s="31" t="s">
        <v>15</v>
      </c>
      <c r="E8" s="31" t="s">
        <v>69</v>
      </c>
      <c r="F8" s="31" t="s">
        <v>110</v>
      </c>
      <c r="G8" s="31" t="s">
        <v>18</v>
      </c>
      <c r="H8" s="31" t="s">
        <v>109</v>
      </c>
      <c r="I8" s="31" t="s">
        <v>17</v>
      </c>
      <c r="J8" s="31" t="s">
        <v>19</v>
      </c>
      <c r="K8" s="31" t="s">
        <v>0</v>
      </c>
      <c r="L8" s="31" t="s">
        <v>113</v>
      </c>
      <c r="M8" s="31" t="s">
        <v>118</v>
      </c>
      <c r="N8" s="31" t="s">
        <v>60</v>
      </c>
      <c r="O8" s="74" t="s">
        <v>191</v>
      </c>
      <c r="P8" s="32" t="s">
        <v>193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63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72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7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7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7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188</v>
      </c>
      <c r="C1" s="82" t="s" vm="1">
        <v>247</v>
      </c>
    </row>
    <row r="2" spans="2:65">
      <c r="B2" s="58" t="s">
        <v>187</v>
      </c>
      <c r="C2" s="82" t="s">
        <v>248</v>
      </c>
    </row>
    <row r="3" spans="2:65">
      <c r="B3" s="58" t="s">
        <v>189</v>
      </c>
      <c r="C3" s="82" t="s">
        <v>249</v>
      </c>
    </row>
    <row r="4" spans="2:65">
      <c r="B4" s="58" t="s">
        <v>190</v>
      </c>
      <c r="C4" s="82">
        <v>74</v>
      </c>
    </row>
    <row r="6" spans="2:65" ht="26.25" customHeight="1">
      <c r="B6" s="161" t="s">
        <v>220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2:65" ht="26.25" customHeight="1">
      <c r="B7" s="161" t="s">
        <v>95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</row>
    <row r="8" spans="2:65" s="3" customFormat="1" ht="78.75">
      <c r="B8" s="23" t="s">
        <v>125</v>
      </c>
      <c r="C8" s="31" t="s">
        <v>46</v>
      </c>
      <c r="D8" s="74" t="s">
        <v>127</v>
      </c>
      <c r="E8" s="74" t="s">
        <v>126</v>
      </c>
      <c r="F8" s="74" t="s">
        <v>68</v>
      </c>
      <c r="G8" s="31" t="s">
        <v>15</v>
      </c>
      <c r="H8" s="31" t="s">
        <v>69</v>
      </c>
      <c r="I8" s="31" t="s">
        <v>110</v>
      </c>
      <c r="J8" s="31" t="s">
        <v>18</v>
      </c>
      <c r="K8" s="31" t="s">
        <v>109</v>
      </c>
      <c r="L8" s="31" t="s">
        <v>17</v>
      </c>
      <c r="M8" s="74" t="s">
        <v>19</v>
      </c>
      <c r="N8" s="31" t="s">
        <v>0</v>
      </c>
      <c r="O8" s="31" t="s">
        <v>113</v>
      </c>
      <c r="P8" s="31" t="s">
        <v>118</v>
      </c>
      <c r="Q8" s="31" t="s">
        <v>60</v>
      </c>
      <c r="R8" s="74" t="s">
        <v>191</v>
      </c>
      <c r="S8" s="32" t="s">
        <v>193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63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122</v>
      </c>
      <c r="R10" s="21" t="s">
        <v>123</v>
      </c>
      <c r="S10" s="21" t="s">
        <v>194</v>
      </c>
      <c r="T10" s="5"/>
      <c r="BJ10" s="1"/>
    </row>
    <row r="11" spans="2:65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5"/>
      <c r="BJ11" s="1"/>
      <c r="BM11" s="1"/>
    </row>
    <row r="12" spans="2:65" ht="20.2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</row>
    <row r="13" spans="2:6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</row>
    <row r="14" spans="2:6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</row>
    <row r="15" spans="2:65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</row>
    <row r="16" spans="2:6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</row>
    <row r="17" spans="2:19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</row>
    <row r="18" spans="2:19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</row>
    <row r="19" spans="2:19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</row>
    <row r="20" spans="2:19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</row>
    <row r="21" spans="2:19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</row>
    <row r="22" spans="2:19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</row>
    <row r="23" spans="2:19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</row>
    <row r="24" spans="2:19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</row>
    <row r="25" spans="2:19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</row>
    <row r="26" spans="2:19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</row>
    <row r="27" spans="2:19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</row>
    <row r="28" spans="2:19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</row>
    <row r="29" spans="2:19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</row>
    <row r="30" spans="2:19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</row>
    <row r="31" spans="2:19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</row>
    <row r="32" spans="2:19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2:19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</row>
    <row r="34" spans="2:19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</row>
    <row r="36" spans="2:19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</row>
    <row r="37" spans="2:19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</row>
    <row r="38" spans="2:19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</row>
    <row r="39" spans="2:19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</row>
    <row r="40" spans="2:19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</row>
    <row r="41" spans="2:19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</row>
    <row r="42" spans="2:19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</row>
    <row r="43" spans="2:19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</row>
    <row r="44" spans="2:19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</row>
    <row r="45" spans="2:19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</row>
    <row r="46" spans="2:19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</row>
    <row r="47" spans="2:19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</row>
    <row r="48" spans="2:19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</row>
    <row r="49" spans="2:19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</row>
    <row r="50" spans="2:19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</row>
    <row r="51" spans="2:19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</row>
    <row r="52" spans="2:19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</row>
    <row r="53" spans="2:19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</row>
    <row r="54" spans="2:19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</row>
    <row r="55" spans="2:19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</row>
    <row r="56" spans="2:19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</row>
    <row r="57" spans="2:19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</row>
    <row r="58" spans="2:19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</row>
    <row r="59" spans="2:19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</row>
    <row r="60" spans="2:19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</row>
    <row r="61" spans="2:19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</row>
    <row r="62" spans="2:19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</row>
    <row r="63" spans="2:19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</row>
    <row r="64" spans="2:19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</row>
    <row r="65" spans="2:19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</row>
    <row r="66" spans="2:19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</row>
    <row r="67" spans="2:19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</row>
    <row r="68" spans="2:19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</row>
    <row r="69" spans="2:19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</row>
    <row r="70" spans="2:19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</row>
    <row r="71" spans="2:19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</row>
    <row r="72" spans="2:19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</row>
    <row r="73" spans="2:19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</row>
    <row r="74" spans="2:19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</row>
    <row r="75" spans="2:19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</row>
    <row r="76" spans="2:19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</row>
    <row r="77" spans="2:1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</row>
    <row r="78" spans="2:1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</row>
    <row r="79" spans="2:1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</row>
    <row r="80" spans="2:19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</row>
    <row r="81" spans="2:19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</row>
    <row r="82" spans="2:19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</row>
    <row r="83" spans="2:19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</row>
    <row r="84" spans="2:19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</row>
    <row r="85" spans="2:19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</row>
    <row r="86" spans="2:19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</row>
    <row r="87" spans="2:19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</row>
    <row r="88" spans="2:19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</row>
    <row r="89" spans="2:19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</row>
    <row r="90" spans="2:19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</row>
    <row r="91" spans="2:19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</row>
    <row r="92" spans="2:19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</row>
    <row r="93" spans="2:19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</row>
    <row r="94" spans="2:19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</row>
    <row r="95" spans="2:19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</row>
    <row r="96" spans="2:19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</row>
    <row r="97" spans="2:19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</row>
    <row r="98" spans="2:19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</row>
    <row r="99" spans="2:19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</row>
    <row r="100" spans="2:19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</row>
    <row r="101" spans="2:19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</row>
    <row r="102" spans="2:19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</row>
    <row r="103" spans="2:19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</row>
    <row r="104" spans="2:19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</row>
    <row r="105" spans="2:19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</row>
    <row r="106" spans="2:19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</row>
    <row r="107" spans="2:19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</row>
    <row r="108" spans="2:19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</row>
    <row r="109" spans="2:19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</row>
    <row r="110" spans="2:19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A1:CC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17.7109375" style="2" customWidth="1"/>
    <col min="4" max="4" width="9.28515625" style="2" bestFit="1" customWidth="1"/>
    <col min="5" max="5" width="11.28515625" style="2" bestFit="1" customWidth="1"/>
    <col min="6" max="6" width="8.7109375" style="1" customWidth="1"/>
    <col min="7" max="7" width="6.140625" style="1" customWidth="1"/>
    <col min="8" max="8" width="7.85546875" style="1" customWidth="1"/>
    <col min="9" max="9" width="11.5703125" style="1" bestFit="1" customWidth="1"/>
    <col min="10" max="10" width="6" style="1" customWidth="1"/>
    <col min="11" max="11" width="7.5703125" style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5.7109375" style="1" bestFit="1" customWidth="1"/>
    <col min="16" max="16" width="6.85546875" style="1" bestFit="1" customWidth="1"/>
    <col min="17" max="17" width="7" style="1" bestFit="1" customWidth="1"/>
    <col min="18" max="19" width="11.28515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1:81">
      <c r="B1" s="58" t="s">
        <v>188</v>
      </c>
      <c r="C1" s="82" t="s" vm="1">
        <v>247</v>
      </c>
    </row>
    <row r="2" spans="1:81">
      <c r="B2" s="58" t="s">
        <v>187</v>
      </c>
      <c r="C2" s="82" t="s">
        <v>248</v>
      </c>
    </row>
    <row r="3" spans="1:81">
      <c r="B3" s="58" t="s">
        <v>189</v>
      </c>
      <c r="C3" s="82" t="s">
        <v>249</v>
      </c>
    </row>
    <row r="4" spans="1:81">
      <c r="B4" s="58" t="s">
        <v>190</v>
      </c>
      <c r="C4" s="82">
        <v>74</v>
      </c>
    </row>
    <row r="6" spans="1:81" ht="26.25" customHeight="1">
      <c r="B6" s="161" t="s">
        <v>220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1:81" ht="26.25" customHeight="1">
      <c r="B7" s="161" t="s">
        <v>96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</row>
    <row r="8" spans="1:81" s="3" customFormat="1" ht="63">
      <c r="B8" s="23" t="s">
        <v>125</v>
      </c>
      <c r="C8" s="31" t="s">
        <v>46</v>
      </c>
      <c r="D8" s="74" t="s">
        <v>127</v>
      </c>
      <c r="E8" s="74" t="s">
        <v>126</v>
      </c>
      <c r="F8" s="74" t="s">
        <v>68</v>
      </c>
      <c r="G8" s="31" t="s">
        <v>15</v>
      </c>
      <c r="H8" s="31" t="s">
        <v>69</v>
      </c>
      <c r="I8" s="31" t="s">
        <v>110</v>
      </c>
      <c r="J8" s="31" t="s">
        <v>18</v>
      </c>
      <c r="K8" s="31" t="s">
        <v>109</v>
      </c>
      <c r="L8" s="31" t="s">
        <v>17</v>
      </c>
      <c r="M8" s="74" t="s">
        <v>19</v>
      </c>
      <c r="N8" s="31" t="s">
        <v>0</v>
      </c>
      <c r="O8" s="31" t="s">
        <v>113</v>
      </c>
      <c r="P8" s="31" t="s">
        <v>118</v>
      </c>
      <c r="Q8" s="31" t="s">
        <v>60</v>
      </c>
      <c r="R8" s="74" t="s">
        <v>191</v>
      </c>
      <c r="S8" s="32" t="s">
        <v>193</v>
      </c>
      <c r="U8" s="1"/>
      <c r="BZ8" s="1"/>
    </row>
    <row r="9" spans="1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63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1:81" s="4" customFormat="1" ht="18" customHeight="1">
      <c r="B10" s="118"/>
      <c r="C10" s="119" t="s">
        <v>1</v>
      </c>
      <c r="D10" s="119" t="s">
        <v>2</v>
      </c>
      <c r="E10" s="119" t="s">
        <v>3</v>
      </c>
      <c r="F10" s="119" t="s">
        <v>4</v>
      </c>
      <c r="G10" s="119" t="s">
        <v>5</v>
      </c>
      <c r="H10" s="119" t="s">
        <v>6</v>
      </c>
      <c r="I10" s="119" t="s">
        <v>7</v>
      </c>
      <c r="J10" s="119" t="s">
        <v>8</v>
      </c>
      <c r="K10" s="119" t="s">
        <v>9</v>
      </c>
      <c r="L10" s="119" t="s">
        <v>10</v>
      </c>
      <c r="M10" s="119" t="s">
        <v>11</v>
      </c>
      <c r="N10" s="119" t="s">
        <v>12</v>
      </c>
      <c r="O10" s="119" t="s">
        <v>13</v>
      </c>
      <c r="P10" s="119" t="s">
        <v>14</v>
      </c>
      <c r="Q10" s="20" t="s">
        <v>122</v>
      </c>
      <c r="R10" s="21" t="s">
        <v>123</v>
      </c>
      <c r="S10" s="21" t="s">
        <v>194</v>
      </c>
      <c r="T10" s="5"/>
      <c r="BZ10" s="1"/>
    </row>
    <row r="11" spans="1:81" s="4" customFormat="1" ht="18" customHeight="1">
      <c r="A11" s="121"/>
      <c r="B11" s="129" t="s">
        <v>53</v>
      </c>
      <c r="C11" s="88"/>
      <c r="D11" s="88"/>
      <c r="E11" s="88"/>
      <c r="F11" s="88"/>
      <c r="G11" s="88"/>
      <c r="H11" s="88"/>
      <c r="I11" s="88"/>
      <c r="J11" s="97">
        <v>0</v>
      </c>
      <c r="K11" s="88"/>
      <c r="L11" s="88"/>
      <c r="M11" s="134">
        <v>0</v>
      </c>
      <c r="N11" s="98"/>
      <c r="O11" s="97"/>
      <c r="P11" s="97">
        <v>0</v>
      </c>
      <c r="Q11" s="86"/>
      <c r="R11" s="96">
        <v>1</v>
      </c>
      <c r="S11" s="134">
        <v>0</v>
      </c>
      <c r="T11" s="5"/>
      <c r="BZ11" s="1"/>
      <c r="CC11" s="1"/>
    </row>
    <row r="12" spans="1:81" ht="17.25" customHeight="1">
      <c r="A12" s="123"/>
      <c r="B12" s="111" t="s">
        <v>241</v>
      </c>
      <c r="C12" s="88"/>
      <c r="D12" s="88"/>
      <c r="E12" s="88"/>
      <c r="F12" s="88"/>
      <c r="G12" s="88"/>
      <c r="H12" s="88"/>
      <c r="I12" s="88"/>
      <c r="J12" s="100">
        <v>0</v>
      </c>
      <c r="K12" s="88"/>
      <c r="L12" s="88"/>
      <c r="M12" s="135">
        <v>0</v>
      </c>
      <c r="N12" s="98"/>
      <c r="O12" s="100"/>
      <c r="P12" s="100">
        <v>0</v>
      </c>
      <c r="Q12" s="88"/>
      <c r="R12" s="99">
        <v>1</v>
      </c>
      <c r="S12" s="135">
        <v>0</v>
      </c>
    </row>
    <row r="13" spans="1:81">
      <c r="A13" s="123"/>
      <c r="B13" s="105" t="s">
        <v>61</v>
      </c>
      <c r="C13" s="86"/>
      <c r="D13" s="86"/>
      <c r="E13" s="86"/>
      <c r="F13" s="86"/>
      <c r="G13" s="86"/>
      <c r="H13" s="86"/>
      <c r="I13" s="86"/>
      <c r="J13" s="133">
        <v>0</v>
      </c>
      <c r="K13" s="86"/>
      <c r="L13" s="86"/>
      <c r="M13" s="134">
        <v>0</v>
      </c>
      <c r="N13" s="95"/>
      <c r="O13" s="133"/>
      <c r="P13" s="133">
        <v>0</v>
      </c>
      <c r="Q13" s="130"/>
      <c r="R13" s="132">
        <v>1</v>
      </c>
      <c r="S13" s="134">
        <v>0</v>
      </c>
    </row>
    <row r="14" spans="1:81">
      <c r="A14" s="123"/>
      <c r="B14" s="91" t="s">
        <v>1472</v>
      </c>
      <c r="C14" s="88" t="s">
        <v>1473</v>
      </c>
      <c r="D14" s="101" t="s">
        <v>31</v>
      </c>
      <c r="E14" s="88" t="s">
        <v>1474</v>
      </c>
      <c r="F14" s="101" t="s">
        <v>379</v>
      </c>
      <c r="G14" s="88" t="s">
        <v>668</v>
      </c>
      <c r="H14" s="88"/>
      <c r="I14" s="143">
        <v>36526</v>
      </c>
      <c r="J14" s="100">
        <v>0</v>
      </c>
      <c r="K14" s="101" t="s">
        <v>253</v>
      </c>
      <c r="L14" s="102">
        <v>0</v>
      </c>
      <c r="M14" s="135">
        <v>0</v>
      </c>
      <c r="N14" s="98">
        <v>1349.15</v>
      </c>
      <c r="O14" s="100">
        <v>0</v>
      </c>
      <c r="P14" s="100">
        <v>0</v>
      </c>
      <c r="Q14" s="135">
        <v>0</v>
      </c>
      <c r="R14" s="144">
        <v>5.4729625082169643E-2</v>
      </c>
      <c r="S14" s="135">
        <v>0</v>
      </c>
    </row>
    <row r="15" spans="1:81">
      <c r="A15" s="123"/>
      <c r="B15" s="91" t="s">
        <v>1475</v>
      </c>
      <c r="C15" s="88" t="s">
        <v>1476</v>
      </c>
      <c r="D15" s="101" t="s">
        <v>31</v>
      </c>
      <c r="E15" s="88" t="s">
        <v>1477</v>
      </c>
      <c r="F15" s="101" t="s">
        <v>578</v>
      </c>
      <c r="G15" s="88" t="s">
        <v>668</v>
      </c>
      <c r="H15" s="88"/>
      <c r="I15" s="143">
        <v>41334</v>
      </c>
      <c r="J15" s="100">
        <v>0</v>
      </c>
      <c r="K15" s="101" t="s">
        <v>253</v>
      </c>
      <c r="L15" s="102">
        <v>0</v>
      </c>
      <c r="M15" s="135">
        <v>0</v>
      </c>
      <c r="N15" s="98">
        <v>1685.44</v>
      </c>
      <c r="O15" s="100">
        <v>0</v>
      </c>
      <c r="P15" s="100">
        <v>0</v>
      </c>
      <c r="Q15" s="135">
        <v>0</v>
      </c>
      <c r="R15" s="144">
        <v>6.8371625438179706E-2</v>
      </c>
      <c r="S15" s="135">
        <v>0</v>
      </c>
    </row>
    <row r="16" spans="1:81">
      <c r="A16" s="123"/>
      <c r="B16" s="91" t="s">
        <v>1478</v>
      </c>
      <c r="C16" s="88" t="s">
        <v>1479</v>
      </c>
      <c r="D16" s="101" t="s">
        <v>31</v>
      </c>
      <c r="E16" s="88" t="s">
        <v>1477</v>
      </c>
      <c r="F16" s="101" t="s">
        <v>578</v>
      </c>
      <c r="G16" s="88" t="s">
        <v>668</v>
      </c>
      <c r="H16" s="88"/>
      <c r="I16" s="143">
        <v>39071</v>
      </c>
      <c r="J16" s="100">
        <v>0</v>
      </c>
      <c r="K16" s="101" t="s">
        <v>253</v>
      </c>
      <c r="L16" s="102">
        <v>0</v>
      </c>
      <c r="M16" s="135">
        <v>0</v>
      </c>
      <c r="N16" s="98">
        <v>13521.69</v>
      </c>
      <c r="O16" s="100">
        <v>0</v>
      </c>
      <c r="P16" s="100">
        <v>0</v>
      </c>
      <c r="Q16" s="135">
        <v>0</v>
      </c>
      <c r="R16" s="144">
        <v>0.5485205609821393</v>
      </c>
      <c r="S16" s="135">
        <v>0</v>
      </c>
    </row>
    <row r="17" spans="1:19">
      <c r="A17" s="123"/>
      <c r="B17" s="91" t="s">
        <v>1480</v>
      </c>
      <c r="C17" s="88" t="s">
        <v>1481</v>
      </c>
      <c r="D17" s="101" t="s">
        <v>31</v>
      </c>
      <c r="E17" s="88" t="s">
        <v>1474</v>
      </c>
      <c r="F17" s="101" t="s">
        <v>379</v>
      </c>
      <c r="G17" s="88" t="s">
        <v>668</v>
      </c>
      <c r="H17" s="88"/>
      <c r="I17" s="143">
        <v>38833</v>
      </c>
      <c r="J17" s="100">
        <v>0</v>
      </c>
      <c r="K17" s="101" t="s">
        <v>253</v>
      </c>
      <c r="L17" s="102">
        <v>0</v>
      </c>
      <c r="M17" s="135">
        <v>0</v>
      </c>
      <c r="N17" s="98">
        <v>8094.92</v>
      </c>
      <c r="O17" s="100">
        <v>0</v>
      </c>
      <c r="P17" s="100">
        <v>0</v>
      </c>
      <c r="Q17" s="135">
        <v>0</v>
      </c>
      <c r="R17" s="144">
        <v>0.32837818849751144</v>
      </c>
      <c r="S17" s="135">
        <v>0</v>
      </c>
    </row>
    <row r="18" spans="1:19">
      <c r="A18" s="123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</row>
    <row r="19" spans="1:19">
      <c r="A19" s="12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</row>
    <row r="20" spans="1:19">
      <c r="B20" s="112" t="s">
        <v>47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</row>
    <row r="21" spans="1:19">
      <c r="B21" s="112" t="s">
        <v>121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</row>
    <row r="22" spans="1:19">
      <c r="B22" s="103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</row>
    <row r="23" spans="1:19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</row>
    <row r="24" spans="1:19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</row>
    <row r="25" spans="1:19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</row>
    <row r="26" spans="1:19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</row>
    <row r="27" spans="1:19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</row>
    <row r="28" spans="1:19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</row>
    <row r="29" spans="1:19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</row>
    <row r="30" spans="1:19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</row>
    <row r="31" spans="1:19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</row>
    <row r="32" spans="1:19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2:19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</row>
    <row r="34" spans="2:19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</row>
    <row r="36" spans="2:19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</row>
    <row r="37" spans="2:19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</row>
    <row r="38" spans="2:19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</row>
    <row r="39" spans="2:19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</row>
    <row r="40" spans="2:19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</row>
    <row r="41" spans="2:19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</row>
    <row r="42" spans="2:19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</row>
    <row r="43" spans="2:19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</row>
    <row r="44" spans="2:19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</row>
    <row r="45" spans="2:19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</row>
    <row r="46" spans="2:19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</row>
    <row r="47" spans="2:19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</row>
    <row r="48" spans="2:19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</row>
    <row r="49" spans="2:19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</row>
    <row r="50" spans="2:19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</row>
    <row r="51" spans="2:19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</row>
    <row r="52" spans="2:19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</row>
    <row r="53" spans="2:19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</row>
    <row r="54" spans="2:19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</row>
    <row r="55" spans="2:19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</row>
    <row r="56" spans="2:19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</row>
    <row r="57" spans="2:19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</row>
    <row r="58" spans="2:19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</row>
    <row r="59" spans="2:19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</row>
    <row r="60" spans="2:19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</row>
    <row r="61" spans="2:19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</row>
    <row r="62" spans="2:19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</row>
    <row r="63" spans="2:19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</row>
    <row r="64" spans="2:19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</row>
    <row r="65" spans="2:19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</row>
    <row r="66" spans="2:19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</row>
    <row r="67" spans="2:19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</row>
    <row r="68" spans="2:19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</row>
    <row r="69" spans="2:19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</row>
    <row r="70" spans="2:19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</row>
    <row r="71" spans="2:19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</row>
    <row r="72" spans="2:19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</row>
    <row r="73" spans="2:19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</row>
    <row r="74" spans="2:19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</row>
    <row r="75" spans="2:19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</row>
    <row r="76" spans="2:19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</row>
    <row r="77" spans="2:1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</row>
    <row r="78" spans="2:1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</row>
    <row r="79" spans="2:1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</row>
    <row r="80" spans="2:19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</row>
    <row r="81" spans="2:19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</row>
    <row r="82" spans="2:19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</row>
    <row r="83" spans="2:19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</row>
    <row r="84" spans="2:19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</row>
    <row r="85" spans="2:19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</row>
    <row r="86" spans="2:19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</row>
    <row r="87" spans="2:19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</row>
    <row r="88" spans="2:19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</row>
    <row r="89" spans="2:19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</row>
    <row r="90" spans="2:19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</row>
    <row r="91" spans="2:19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</row>
    <row r="92" spans="2:19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</row>
    <row r="93" spans="2:19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</row>
    <row r="94" spans="2:19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</row>
    <row r="95" spans="2:19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</row>
    <row r="96" spans="2:19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</row>
    <row r="97" spans="2:19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</row>
    <row r="98" spans="2:19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</row>
    <row r="99" spans="2:19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</row>
    <row r="100" spans="2:19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</row>
    <row r="101" spans="2:19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</row>
    <row r="102" spans="2:19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</row>
    <row r="103" spans="2:19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</row>
    <row r="104" spans="2:19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</row>
    <row r="105" spans="2:19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</row>
    <row r="106" spans="2:19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</row>
    <row r="107" spans="2:19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</row>
    <row r="108" spans="2:19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</row>
    <row r="109" spans="2:19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</row>
    <row r="110" spans="2:19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</row>
    <row r="111" spans="2:19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</row>
    <row r="112" spans="2:19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</row>
    <row r="113" spans="2:19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</row>
    <row r="114" spans="2:19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</row>
    <row r="115" spans="2:19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</row>
    <row r="116" spans="2:19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</row>
    <row r="117" spans="2:19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5"/>
    </row>
    <row r="540" spans="2:5">
      <c r="B540" s="45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0 B23:B117">
    <cfRule type="cellIs" dxfId="7" priority="2" operator="equal">
      <formula>"NR3"</formula>
    </cfRule>
  </conditionalFormatting>
  <conditionalFormatting sqref="R14:R17">
    <cfRule type="cellIs" dxfId="6" priority="1" operator="equal">
      <formula>"NR3"</formula>
    </cfRule>
  </conditionalFormatting>
  <dataValidations count="1">
    <dataValidation allowBlank="1" showInputMessage="1" showErrorMessage="1" sqref="C5:C1048576 D3:L1048576 AH1:XFD2 D1:AF2 O11:O13 T3:XFD1048576 O3:S10 O18:S1048576 Q11:R13 P11:P17 M18:M1048576 N3:N1048576 M3:M10 A1:A1048576 B1:B19 B2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188</v>
      </c>
      <c r="C1" s="82" t="s" vm="1">
        <v>247</v>
      </c>
    </row>
    <row r="2" spans="2:98">
      <c r="B2" s="58" t="s">
        <v>187</v>
      </c>
      <c r="C2" s="82" t="s">
        <v>248</v>
      </c>
    </row>
    <row r="3" spans="2:98">
      <c r="B3" s="58" t="s">
        <v>189</v>
      </c>
      <c r="C3" s="82" t="s">
        <v>249</v>
      </c>
    </row>
    <row r="4" spans="2:98">
      <c r="B4" s="58" t="s">
        <v>190</v>
      </c>
      <c r="C4" s="82">
        <v>74</v>
      </c>
    </row>
    <row r="6" spans="2:98" ht="26.25" customHeight="1">
      <c r="B6" s="161" t="s">
        <v>220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2:98" ht="26.25" customHeight="1">
      <c r="B7" s="161" t="s">
        <v>97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</row>
    <row r="8" spans="2:98" s="3" customFormat="1" ht="78.75">
      <c r="B8" s="23" t="s">
        <v>125</v>
      </c>
      <c r="C8" s="31" t="s">
        <v>46</v>
      </c>
      <c r="D8" s="74" t="s">
        <v>127</v>
      </c>
      <c r="E8" s="74" t="s">
        <v>126</v>
      </c>
      <c r="F8" s="74" t="s">
        <v>68</v>
      </c>
      <c r="G8" s="31" t="s">
        <v>109</v>
      </c>
      <c r="H8" s="31" t="s">
        <v>0</v>
      </c>
      <c r="I8" s="31" t="s">
        <v>113</v>
      </c>
      <c r="J8" s="31" t="s">
        <v>118</v>
      </c>
      <c r="K8" s="31" t="s">
        <v>60</v>
      </c>
      <c r="L8" s="74" t="s">
        <v>191</v>
      </c>
      <c r="M8" s="32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63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2:98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2:9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2:9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2:9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2:13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 spans="2:13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</row>
    <row r="19" spans="2:13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</row>
    <row r="20" spans="2:13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</row>
    <row r="21" spans="2:13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</row>
    <row r="22" spans="2:13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</row>
    <row r="23" spans="2:13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</row>
    <row r="24" spans="2:13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</row>
    <row r="25" spans="2:13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</row>
    <row r="26" spans="2:13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</row>
    <row r="27" spans="2:13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</row>
    <row r="28" spans="2:13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</row>
    <row r="29" spans="2:13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</row>
    <row r="30" spans="2:13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</row>
    <row r="31" spans="2:13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</row>
    <row r="32" spans="2:13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</row>
    <row r="33" spans="2:13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</row>
    <row r="34" spans="2:13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</row>
    <row r="35" spans="2:13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</row>
    <row r="36" spans="2:13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</row>
    <row r="37" spans="2:13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</row>
    <row r="38" spans="2:13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</row>
    <row r="39" spans="2:13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</row>
    <row r="40" spans="2:13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</row>
    <row r="41" spans="2:13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</row>
    <row r="42" spans="2:13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</row>
    <row r="43" spans="2:13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</row>
    <row r="44" spans="2:13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2:13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</row>
    <row r="46" spans="2:13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</row>
    <row r="47" spans="2:13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</row>
    <row r="48" spans="2:13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</row>
    <row r="49" spans="2:13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</row>
    <row r="50" spans="2:13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</row>
    <row r="51" spans="2:13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</row>
    <row r="52" spans="2:13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</row>
    <row r="53" spans="2:13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</row>
    <row r="54" spans="2:13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</row>
    <row r="55" spans="2:13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</row>
    <row r="56" spans="2:13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</row>
    <row r="57" spans="2:13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</row>
    <row r="58" spans="2:13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</row>
    <row r="59" spans="2:13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</row>
    <row r="60" spans="2:13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</row>
    <row r="61" spans="2:13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</row>
    <row r="62" spans="2:13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</row>
    <row r="63" spans="2:13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</row>
    <row r="64" spans="2:13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</row>
    <row r="65" spans="2:13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  <row r="66" spans="2:13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</row>
    <row r="67" spans="2:13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</row>
    <row r="68" spans="2:13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</row>
    <row r="69" spans="2:13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</row>
    <row r="70" spans="2:13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</row>
    <row r="71" spans="2:13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</row>
    <row r="72" spans="2:13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</row>
    <row r="73" spans="2:13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</row>
    <row r="74" spans="2:13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</row>
    <row r="75" spans="2:13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</row>
    <row r="76" spans="2:13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</row>
    <row r="77" spans="2:13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</row>
    <row r="78" spans="2:13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</row>
    <row r="79" spans="2:13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</row>
    <row r="80" spans="2:13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</row>
    <row r="81" spans="2:13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</row>
    <row r="82" spans="2:13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</row>
    <row r="83" spans="2:13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</row>
    <row r="84" spans="2:13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</row>
    <row r="85" spans="2:13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</row>
    <row r="86" spans="2:13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</row>
    <row r="87" spans="2:13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</row>
    <row r="88" spans="2:13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</row>
    <row r="89" spans="2:13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</row>
    <row r="90" spans="2:13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</row>
    <row r="91" spans="2:13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</row>
    <row r="92" spans="2:13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</row>
    <row r="93" spans="2:13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</row>
    <row r="94" spans="2:13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</row>
    <row r="95" spans="2:13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</row>
    <row r="96" spans="2:13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</row>
    <row r="97" spans="2:13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</row>
    <row r="98" spans="2:13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</row>
    <row r="99" spans="2:13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</row>
    <row r="100" spans="2:13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</row>
    <row r="101" spans="2:13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</row>
    <row r="102" spans="2:13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</row>
    <row r="103" spans="2:13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</row>
    <row r="104" spans="2:13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</row>
    <row r="105" spans="2:13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</row>
    <row r="106" spans="2:13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</row>
    <row r="107" spans="2:13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</row>
    <row r="108" spans="2:13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</row>
    <row r="109" spans="2:13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</row>
    <row r="110" spans="2:13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188</v>
      </c>
      <c r="C1" s="82" t="s" vm="1">
        <v>247</v>
      </c>
    </row>
    <row r="2" spans="2:55">
      <c r="B2" s="58" t="s">
        <v>187</v>
      </c>
      <c r="C2" s="82" t="s">
        <v>248</v>
      </c>
    </row>
    <row r="3" spans="2:55">
      <c r="B3" s="58" t="s">
        <v>189</v>
      </c>
      <c r="C3" s="82" t="s">
        <v>249</v>
      </c>
    </row>
    <row r="4" spans="2:55">
      <c r="B4" s="58" t="s">
        <v>190</v>
      </c>
      <c r="C4" s="82">
        <v>74</v>
      </c>
    </row>
    <row r="6" spans="2:55" ht="26.25" customHeight="1">
      <c r="B6" s="161" t="s">
        <v>220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55" ht="26.25" customHeight="1">
      <c r="B7" s="161" t="s">
        <v>104</v>
      </c>
      <c r="C7" s="162"/>
      <c r="D7" s="162"/>
      <c r="E7" s="162"/>
      <c r="F7" s="162"/>
      <c r="G7" s="162"/>
      <c r="H7" s="162"/>
      <c r="I7" s="162"/>
      <c r="J7" s="162"/>
      <c r="K7" s="163"/>
    </row>
    <row r="8" spans="2:55" s="3" customFormat="1" ht="78.75">
      <c r="B8" s="23" t="s">
        <v>125</v>
      </c>
      <c r="C8" s="31" t="s">
        <v>46</v>
      </c>
      <c r="D8" s="31" t="s">
        <v>109</v>
      </c>
      <c r="E8" s="31" t="s">
        <v>110</v>
      </c>
      <c r="F8" s="31" t="s">
        <v>0</v>
      </c>
      <c r="G8" s="31" t="s">
        <v>113</v>
      </c>
      <c r="H8" s="31" t="s">
        <v>118</v>
      </c>
      <c r="I8" s="31" t="s">
        <v>60</v>
      </c>
      <c r="J8" s="74" t="s">
        <v>191</v>
      </c>
      <c r="K8" s="32" t="s">
        <v>193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63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V12" s="1"/>
    </row>
    <row r="13" spans="2:5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V13" s="1"/>
    </row>
    <row r="14" spans="2:5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V14" s="1"/>
    </row>
    <row r="15" spans="2:55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V15" s="1"/>
    </row>
    <row r="16" spans="2:5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V16" s="1"/>
    </row>
    <row r="17" spans="2:22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V17" s="1"/>
    </row>
    <row r="18" spans="2:22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V18" s="1"/>
    </row>
    <row r="19" spans="2:22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V19" s="1"/>
    </row>
    <row r="20" spans="2:22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V20" s="1"/>
    </row>
    <row r="21" spans="2:22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V21" s="1"/>
    </row>
    <row r="22" spans="2:22" ht="16.5" customHeight="1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V22" s="1"/>
    </row>
    <row r="23" spans="2:22" ht="16.5" customHeight="1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V23" s="1"/>
    </row>
    <row r="24" spans="2:22" ht="16.5" customHeight="1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V24" s="1"/>
    </row>
    <row r="25" spans="2:22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V25" s="1"/>
    </row>
    <row r="26" spans="2:22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V26" s="1"/>
    </row>
    <row r="27" spans="2:22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V27" s="1"/>
    </row>
    <row r="28" spans="2:22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V28" s="1"/>
    </row>
    <row r="29" spans="2:22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V29" s="1"/>
    </row>
    <row r="30" spans="2:22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V30" s="1"/>
    </row>
    <row r="31" spans="2:22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V31" s="1"/>
    </row>
    <row r="32" spans="2:22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V32" s="1"/>
    </row>
    <row r="33" spans="2:2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V33" s="1"/>
    </row>
    <row r="34" spans="2:2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V34" s="1"/>
    </row>
    <row r="35" spans="2:2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V35" s="1"/>
    </row>
    <row r="36" spans="2:2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V36" s="1"/>
    </row>
    <row r="37" spans="2:22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22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22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22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22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22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22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22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22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22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22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22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18.140625" style="2" customWidth="1"/>
    <col min="4" max="4" width="10.42578125" style="2" bestFit="1" customWidth="1"/>
    <col min="5" max="5" width="6.28515625" style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188</v>
      </c>
      <c r="C1" s="82" t="s" vm="1">
        <v>247</v>
      </c>
    </row>
    <row r="2" spans="2:59">
      <c r="B2" s="58" t="s">
        <v>187</v>
      </c>
      <c r="C2" s="82" t="s">
        <v>248</v>
      </c>
    </row>
    <row r="3" spans="2:59">
      <c r="B3" s="58" t="s">
        <v>189</v>
      </c>
      <c r="C3" s="82" t="s">
        <v>249</v>
      </c>
    </row>
    <row r="4" spans="2:59">
      <c r="B4" s="58" t="s">
        <v>190</v>
      </c>
      <c r="C4" s="82">
        <v>74</v>
      </c>
    </row>
    <row r="6" spans="2:59" ht="26.25" customHeight="1">
      <c r="B6" s="161" t="s">
        <v>220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9" ht="26.25" customHeight="1">
      <c r="B7" s="161" t="s">
        <v>105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2:59" s="3" customFormat="1" ht="78.75">
      <c r="B8" s="23" t="s">
        <v>125</v>
      </c>
      <c r="C8" s="31" t="s">
        <v>46</v>
      </c>
      <c r="D8" s="74" t="s">
        <v>68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31" t="s">
        <v>60</v>
      </c>
      <c r="K8" s="74" t="s">
        <v>191</v>
      </c>
      <c r="L8" s="32" t="s">
        <v>193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63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9" t="s">
        <v>50</v>
      </c>
      <c r="C11" s="130"/>
      <c r="D11" s="130"/>
      <c r="E11" s="130"/>
      <c r="F11" s="130"/>
      <c r="G11" s="131"/>
      <c r="H11" s="133"/>
      <c r="I11" s="131">
        <v>13.120370000000001</v>
      </c>
      <c r="J11" s="130"/>
      <c r="K11" s="132">
        <v>1</v>
      </c>
      <c r="L11" s="132">
        <v>1.398382281416656E-5</v>
      </c>
      <c r="M11" s="1"/>
      <c r="N11" s="1"/>
      <c r="O11" s="1"/>
      <c r="P11" s="1"/>
      <c r="BG11" s="1"/>
    </row>
    <row r="12" spans="2:59" ht="21" customHeight="1">
      <c r="B12" s="136" t="s">
        <v>245</v>
      </c>
      <c r="C12" s="130"/>
      <c r="D12" s="130"/>
      <c r="E12" s="130"/>
      <c r="F12" s="130"/>
      <c r="G12" s="131"/>
      <c r="H12" s="133"/>
      <c r="I12" s="131">
        <v>13.120370000000001</v>
      </c>
      <c r="J12" s="130"/>
      <c r="K12" s="132">
        <v>1</v>
      </c>
      <c r="L12" s="132">
        <v>1.398382281416656E-5</v>
      </c>
    </row>
    <row r="13" spans="2:59">
      <c r="B13" s="87" t="s">
        <v>1482</v>
      </c>
      <c r="C13" s="88" t="s">
        <v>1483</v>
      </c>
      <c r="D13" s="101" t="s">
        <v>956</v>
      </c>
      <c r="E13" s="101" t="s">
        <v>253</v>
      </c>
      <c r="F13" s="113">
        <v>41879</v>
      </c>
      <c r="G13" s="98">
        <v>164745.04999999999</v>
      </c>
      <c r="H13" s="100">
        <v>0</v>
      </c>
      <c r="I13" s="98">
        <v>4.6100000000000004E-3</v>
      </c>
      <c r="J13" s="99">
        <v>4.8300130283804553E-3</v>
      </c>
      <c r="K13" s="99">
        <v>3.5136204238142674E-4</v>
      </c>
      <c r="L13" s="99">
        <v>4.9125969935078172E-9</v>
      </c>
    </row>
    <row r="14" spans="2:59">
      <c r="B14" s="87" t="s">
        <v>1484</v>
      </c>
      <c r="C14" s="88" t="s">
        <v>1485</v>
      </c>
      <c r="D14" s="101" t="s">
        <v>956</v>
      </c>
      <c r="E14" s="101" t="s">
        <v>253</v>
      </c>
      <c r="F14" s="113">
        <v>41660</v>
      </c>
      <c r="G14" s="98">
        <v>14896.57</v>
      </c>
      <c r="H14" s="100">
        <v>0.88049999999999995</v>
      </c>
      <c r="I14" s="98">
        <v>13.11576</v>
      </c>
      <c r="J14" s="99">
        <v>3.5607946081459142E-3</v>
      </c>
      <c r="K14" s="99">
        <v>0.99964863795761849</v>
      </c>
      <c r="L14" s="99">
        <v>1.397666879470067E-5</v>
      </c>
    </row>
    <row r="15" spans="2:59">
      <c r="B15" s="104"/>
      <c r="C15" s="88"/>
      <c r="D15" s="88"/>
      <c r="E15" s="88"/>
      <c r="F15" s="88"/>
      <c r="G15" s="98"/>
      <c r="H15" s="100"/>
      <c r="I15" s="88"/>
      <c r="J15" s="88"/>
      <c r="K15" s="99"/>
      <c r="L15" s="88"/>
    </row>
    <row r="16" spans="2:59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</row>
    <row r="17" spans="2:12">
      <c r="B17" s="112" t="s">
        <v>47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2:12">
      <c r="B18" s="112" t="s">
        <v>121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</row>
    <row r="19" spans="2:12">
      <c r="B19" s="103"/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2:12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12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12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12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12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12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12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12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12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12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12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12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12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</row>
    <row r="112" spans="2:12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</row>
    <row r="113" spans="2:12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</row>
    <row r="114" spans="2:12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D3:XFD1048576 AH1:XFD2 D1:AF2 A1:A1048576 B1:B16 B19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92</v>
      </c>
      <c r="C6" s="14" t="s">
        <v>46</v>
      </c>
      <c r="E6" s="14" t="s">
        <v>126</v>
      </c>
      <c r="I6" s="14" t="s">
        <v>15</v>
      </c>
      <c r="J6" s="14" t="s">
        <v>69</v>
      </c>
      <c r="M6" s="14" t="s">
        <v>109</v>
      </c>
      <c r="Q6" s="14" t="s">
        <v>17</v>
      </c>
      <c r="R6" s="14" t="s">
        <v>19</v>
      </c>
      <c r="U6" s="14" t="s">
        <v>62</v>
      </c>
      <c r="W6" s="15" t="s">
        <v>59</v>
      </c>
    </row>
    <row r="7" spans="2:25" ht="18">
      <c r="B7" s="54" t="str">
        <f>'תעודות התחייבות ממשלתיות'!B6:Q6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94</v>
      </c>
      <c r="C8" s="31" t="s">
        <v>46</v>
      </c>
      <c r="D8" s="31" t="s">
        <v>129</v>
      </c>
      <c r="I8" s="31" t="s">
        <v>15</v>
      </c>
      <c r="J8" s="31" t="s">
        <v>69</v>
      </c>
      <c r="K8" s="31" t="s">
        <v>110</v>
      </c>
      <c r="L8" s="31" t="s">
        <v>18</v>
      </c>
      <c r="M8" s="31" t="s">
        <v>109</v>
      </c>
      <c r="Q8" s="31" t="s">
        <v>17</v>
      </c>
      <c r="R8" s="31" t="s">
        <v>19</v>
      </c>
      <c r="S8" s="31" t="s">
        <v>0</v>
      </c>
      <c r="T8" s="31" t="s">
        <v>113</v>
      </c>
      <c r="U8" s="31" t="s">
        <v>62</v>
      </c>
      <c r="V8" s="31" t="s">
        <v>60</v>
      </c>
      <c r="W8" s="32" t="s">
        <v>120</v>
      </c>
    </row>
    <row r="9" spans="2:25" ht="31.5">
      <c r="B9" s="50" t="str">
        <f>'תעודות חוב מסחריות '!B7:T7</f>
        <v>2. תעודות חוב מסחריות</v>
      </c>
      <c r="C9" s="14" t="s">
        <v>46</v>
      </c>
      <c r="D9" s="14" t="s">
        <v>129</v>
      </c>
      <c r="E9" s="43" t="s">
        <v>126</v>
      </c>
      <c r="G9" s="14" t="s">
        <v>68</v>
      </c>
      <c r="I9" s="14" t="s">
        <v>15</v>
      </c>
      <c r="J9" s="14" t="s">
        <v>69</v>
      </c>
      <c r="K9" s="14" t="s">
        <v>110</v>
      </c>
      <c r="L9" s="14" t="s">
        <v>18</v>
      </c>
      <c r="M9" s="14" t="s">
        <v>109</v>
      </c>
      <c r="Q9" s="14" t="s">
        <v>17</v>
      </c>
      <c r="R9" s="14" t="s">
        <v>19</v>
      </c>
      <c r="S9" s="14" t="s">
        <v>0</v>
      </c>
      <c r="T9" s="14" t="s">
        <v>113</v>
      </c>
      <c r="U9" s="14" t="s">
        <v>62</v>
      </c>
      <c r="V9" s="14" t="s">
        <v>60</v>
      </c>
      <c r="W9" s="40" t="s">
        <v>120</v>
      </c>
    </row>
    <row r="10" spans="2:25" ht="31.5">
      <c r="B10" s="50" t="str">
        <f>'אג"ח קונצרני'!B7:T7</f>
        <v>3. אג"ח קונצרני</v>
      </c>
      <c r="C10" s="31" t="s">
        <v>46</v>
      </c>
      <c r="D10" s="14" t="s">
        <v>129</v>
      </c>
      <c r="E10" s="43" t="s">
        <v>126</v>
      </c>
      <c r="G10" s="31" t="s">
        <v>68</v>
      </c>
      <c r="I10" s="31" t="s">
        <v>15</v>
      </c>
      <c r="J10" s="31" t="s">
        <v>69</v>
      </c>
      <c r="K10" s="31" t="s">
        <v>110</v>
      </c>
      <c r="L10" s="31" t="s">
        <v>18</v>
      </c>
      <c r="M10" s="31" t="s">
        <v>109</v>
      </c>
      <c r="Q10" s="31" t="s">
        <v>17</v>
      </c>
      <c r="R10" s="31" t="s">
        <v>19</v>
      </c>
      <c r="S10" s="31" t="s">
        <v>0</v>
      </c>
      <c r="T10" s="31" t="s">
        <v>113</v>
      </c>
      <c r="U10" s="31" t="s">
        <v>62</v>
      </c>
      <c r="V10" s="14" t="s">
        <v>60</v>
      </c>
      <c r="W10" s="32" t="s">
        <v>120</v>
      </c>
    </row>
    <row r="11" spans="2:25" ht="31.5">
      <c r="B11" s="50" t="str">
        <f>מניות!B7</f>
        <v>4. מניות</v>
      </c>
      <c r="C11" s="31" t="s">
        <v>46</v>
      </c>
      <c r="D11" s="14" t="s">
        <v>129</v>
      </c>
      <c r="E11" s="43" t="s">
        <v>126</v>
      </c>
      <c r="H11" s="31" t="s">
        <v>109</v>
      </c>
      <c r="S11" s="31" t="s">
        <v>0</v>
      </c>
      <c r="T11" s="14" t="s">
        <v>113</v>
      </c>
      <c r="U11" s="14" t="s">
        <v>62</v>
      </c>
      <c r="V11" s="14" t="s">
        <v>60</v>
      </c>
      <c r="W11" s="15" t="s">
        <v>120</v>
      </c>
    </row>
    <row r="12" spans="2:25" ht="31.5">
      <c r="B12" s="50" t="str">
        <f>'תעודות סל'!B7:M7</f>
        <v>5. תעודות סל</v>
      </c>
      <c r="C12" s="31" t="s">
        <v>46</v>
      </c>
      <c r="D12" s="14" t="s">
        <v>129</v>
      </c>
      <c r="E12" s="43" t="s">
        <v>126</v>
      </c>
      <c r="H12" s="31" t="s">
        <v>109</v>
      </c>
      <c r="S12" s="31" t="s">
        <v>0</v>
      </c>
      <c r="T12" s="31" t="s">
        <v>113</v>
      </c>
      <c r="U12" s="31" t="s">
        <v>62</v>
      </c>
      <c r="V12" s="31" t="s">
        <v>60</v>
      </c>
      <c r="W12" s="32" t="s">
        <v>120</v>
      </c>
    </row>
    <row r="13" spans="2:25" ht="31.5">
      <c r="B13" s="50" t="str">
        <f>'קרנות נאמנות'!B7:O7</f>
        <v>6. קרנות נאמנות</v>
      </c>
      <c r="C13" s="31" t="s">
        <v>46</v>
      </c>
      <c r="D13" s="31" t="s">
        <v>129</v>
      </c>
      <c r="G13" s="31" t="s">
        <v>68</v>
      </c>
      <c r="H13" s="31" t="s">
        <v>109</v>
      </c>
      <c r="S13" s="31" t="s">
        <v>0</v>
      </c>
      <c r="T13" s="31" t="s">
        <v>113</v>
      </c>
      <c r="U13" s="31" t="s">
        <v>62</v>
      </c>
      <c r="V13" s="31" t="s">
        <v>60</v>
      </c>
      <c r="W13" s="32" t="s">
        <v>120</v>
      </c>
    </row>
    <row r="14" spans="2:25" ht="31.5">
      <c r="B14" s="50" t="str">
        <f>'כתבי אופציה'!B7:L7</f>
        <v>7. כתבי אופציה</v>
      </c>
      <c r="C14" s="31" t="s">
        <v>46</v>
      </c>
      <c r="D14" s="31" t="s">
        <v>129</v>
      </c>
      <c r="G14" s="31" t="s">
        <v>68</v>
      </c>
      <c r="H14" s="31" t="s">
        <v>109</v>
      </c>
      <c r="S14" s="31" t="s">
        <v>0</v>
      </c>
      <c r="T14" s="31" t="s">
        <v>113</v>
      </c>
      <c r="U14" s="31" t="s">
        <v>62</v>
      </c>
      <c r="V14" s="31" t="s">
        <v>60</v>
      </c>
      <c r="W14" s="32" t="s">
        <v>120</v>
      </c>
    </row>
    <row r="15" spans="2:25" ht="31.5">
      <c r="B15" s="50" t="str">
        <f>אופציות!B7</f>
        <v>8. אופציות</v>
      </c>
      <c r="C15" s="31" t="s">
        <v>46</v>
      </c>
      <c r="D15" s="31" t="s">
        <v>129</v>
      </c>
      <c r="G15" s="31" t="s">
        <v>68</v>
      </c>
      <c r="H15" s="31" t="s">
        <v>109</v>
      </c>
      <c r="S15" s="31" t="s">
        <v>0</v>
      </c>
      <c r="T15" s="31" t="s">
        <v>113</v>
      </c>
      <c r="U15" s="31" t="s">
        <v>62</v>
      </c>
      <c r="V15" s="31" t="s">
        <v>60</v>
      </c>
      <c r="W15" s="32" t="s">
        <v>120</v>
      </c>
    </row>
    <row r="16" spans="2:25" ht="31.5">
      <c r="B16" s="50" t="str">
        <f>'חוזים עתידיים'!B7:I7</f>
        <v>9. חוזים עתידיים</v>
      </c>
      <c r="C16" s="31" t="s">
        <v>46</v>
      </c>
      <c r="D16" s="31" t="s">
        <v>129</v>
      </c>
      <c r="G16" s="31" t="s">
        <v>68</v>
      </c>
      <c r="H16" s="31" t="s">
        <v>109</v>
      </c>
      <c r="S16" s="31" t="s">
        <v>0</v>
      </c>
      <c r="T16" s="32" t="s">
        <v>113</v>
      </c>
    </row>
    <row r="17" spans="2:25" ht="31.5">
      <c r="B17" s="50" t="str">
        <f>'מוצרים מובנים'!B7:Q7</f>
        <v>10. מוצרים מובנים</v>
      </c>
      <c r="C17" s="31" t="s">
        <v>46</v>
      </c>
      <c r="F17" s="14" t="s">
        <v>52</v>
      </c>
      <c r="I17" s="31" t="s">
        <v>15</v>
      </c>
      <c r="J17" s="31" t="s">
        <v>69</v>
      </c>
      <c r="K17" s="31" t="s">
        <v>110</v>
      </c>
      <c r="L17" s="31" t="s">
        <v>18</v>
      </c>
      <c r="M17" s="31" t="s">
        <v>109</v>
      </c>
      <c r="Q17" s="31" t="s">
        <v>17</v>
      </c>
      <c r="R17" s="31" t="s">
        <v>19</v>
      </c>
      <c r="S17" s="31" t="s">
        <v>0</v>
      </c>
      <c r="T17" s="31" t="s">
        <v>113</v>
      </c>
      <c r="U17" s="31" t="s">
        <v>62</v>
      </c>
      <c r="V17" s="31" t="s">
        <v>60</v>
      </c>
      <c r="W17" s="32" t="s">
        <v>120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46</v>
      </c>
      <c r="I19" s="31" t="s">
        <v>15</v>
      </c>
      <c r="J19" s="31" t="s">
        <v>69</v>
      </c>
      <c r="K19" s="31" t="s">
        <v>110</v>
      </c>
      <c r="L19" s="31" t="s">
        <v>18</v>
      </c>
      <c r="M19" s="31" t="s">
        <v>109</v>
      </c>
      <c r="Q19" s="31" t="s">
        <v>17</v>
      </c>
      <c r="R19" s="31" t="s">
        <v>19</v>
      </c>
      <c r="S19" s="31" t="s">
        <v>0</v>
      </c>
      <c r="T19" s="31" t="s">
        <v>113</v>
      </c>
      <c r="U19" s="31" t="s">
        <v>118</v>
      </c>
      <c r="V19" s="31" t="s">
        <v>60</v>
      </c>
      <c r="W19" s="32" t="s">
        <v>120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46</v>
      </c>
      <c r="D20" s="43" t="s">
        <v>127</v>
      </c>
      <c r="E20" s="43" t="s">
        <v>126</v>
      </c>
      <c r="G20" s="31" t="s">
        <v>68</v>
      </c>
      <c r="I20" s="31" t="s">
        <v>15</v>
      </c>
      <c r="J20" s="31" t="s">
        <v>69</v>
      </c>
      <c r="K20" s="31" t="s">
        <v>110</v>
      </c>
      <c r="L20" s="31" t="s">
        <v>18</v>
      </c>
      <c r="M20" s="31" t="s">
        <v>109</v>
      </c>
      <c r="Q20" s="31" t="s">
        <v>17</v>
      </c>
      <c r="R20" s="31" t="s">
        <v>19</v>
      </c>
      <c r="S20" s="31" t="s">
        <v>0</v>
      </c>
      <c r="T20" s="31" t="s">
        <v>113</v>
      </c>
      <c r="U20" s="31" t="s">
        <v>118</v>
      </c>
      <c r="V20" s="31" t="s">
        <v>60</v>
      </c>
      <c r="W20" s="32" t="s">
        <v>120</v>
      </c>
    </row>
    <row r="21" spans="2:25" ht="31.5">
      <c r="B21" s="50" t="str">
        <f>'לא סחיר - אג"ח קונצרני'!B7:S7</f>
        <v>3. אג"ח קונצרני</v>
      </c>
      <c r="C21" s="31" t="s">
        <v>46</v>
      </c>
      <c r="D21" s="43" t="s">
        <v>127</v>
      </c>
      <c r="E21" s="43" t="s">
        <v>126</v>
      </c>
      <c r="G21" s="31" t="s">
        <v>68</v>
      </c>
      <c r="I21" s="31" t="s">
        <v>15</v>
      </c>
      <c r="J21" s="31" t="s">
        <v>69</v>
      </c>
      <c r="K21" s="31" t="s">
        <v>110</v>
      </c>
      <c r="L21" s="31" t="s">
        <v>18</v>
      </c>
      <c r="M21" s="31" t="s">
        <v>109</v>
      </c>
      <c r="Q21" s="31" t="s">
        <v>17</v>
      </c>
      <c r="R21" s="31" t="s">
        <v>19</v>
      </c>
      <c r="S21" s="31" t="s">
        <v>0</v>
      </c>
      <c r="T21" s="31" t="s">
        <v>113</v>
      </c>
      <c r="U21" s="31" t="s">
        <v>118</v>
      </c>
      <c r="V21" s="31" t="s">
        <v>60</v>
      </c>
      <c r="W21" s="32" t="s">
        <v>120</v>
      </c>
    </row>
    <row r="22" spans="2:25" ht="31.5">
      <c r="B22" s="50" t="str">
        <f>'לא סחיר - מניות'!B7:M7</f>
        <v>4. מניות</v>
      </c>
      <c r="C22" s="31" t="s">
        <v>46</v>
      </c>
      <c r="D22" s="43" t="s">
        <v>127</v>
      </c>
      <c r="E22" s="43" t="s">
        <v>126</v>
      </c>
      <c r="G22" s="31" t="s">
        <v>68</v>
      </c>
      <c r="H22" s="31" t="s">
        <v>109</v>
      </c>
      <c r="S22" s="31" t="s">
        <v>0</v>
      </c>
      <c r="T22" s="31" t="s">
        <v>113</v>
      </c>
      <c r="U22" s="31" t="s">
        <v>118</v>
      </c>
      <c r="V22" s="31" t="s">
        <v>60</v>
      </c>
      <c r="W22" s="32" t="s">
        <v>120</v>
      </c>
    </row>
    <row r="23" spans="2:25" ht="31.5">
      <c r="B23" s="50" t="str">
        <f>'לא סחיר - קרנות השקעה'!B7:K7</f>
        <v>5. קרנות השקעה</v>
      </c>
      <c r="C23" s="31" t="s">
        <v>46</v>
      </c>
      <c r="G23" s="31" t="s">
        <v>68</v>
      </c>
      <c r="H23" s="31" t="s">
        <v>109</v>
      </c>
      <c r="K23" s="31" t="s">
        <v>110</v>
      </c>
      <c r="S23" s="31" t="s">
        <v>0</v>
      </c>
      <c r="T23" s="31" t="s">
        <v>113</v>
      </c>
      <c r="U23" s="31" t="s">
        <v>118</v>
      </c>
      <c r="V23" s="31" t="s">
        <v>60</v>
      </c>
      <c r="W23" s="32" t="s">
        <v>120</v>
      </c>
    </row>
    <row r="24" spans="2:25" ht="31.5">
      <c r="B24" s="50" t="str">
        <f>'לא סחיר - כתבי אופציה'!B7:L7</f>
        <v>6. כתבי אופציה</v>
      </c>
      <c r="C24" s="31" t="s">
        <v>46</v>
      </c>
      <c r="G24" s="31" t="s">
        <v>68</v>
      </c>
      <c r="H24" s="31" t="s">
        <v>109</v>
      </c>
      <c r="K24" s="31" t="s">
        <v>110</v>
      </c>
      <c r="S24" s="31" t="s">
        <v>0</v>
      </c>
      <c r="T24" s="31" t="s">
        <v>113</v>
      </c>
      <c r="U24" s="31" t="s">
        <v>118</v>
      </c>
      <c r="V24" s="31" t="s">
        <v>60</v>
      </c>
      <c r="W24" s="32" t="s">
        <v>120</v>
      </c>
    </row>
    <row r="25" spans="2:25" ht="31.5">
      <c r="B25" s="50" t="str">
        <f>'לא סחיר - אופציות'!B7:L7</f>
        <v>7. אופציות</v>
      </c>
      <c r="C25" s="31" t="s">
        <v>46</v>
      </c>
      <c r="G25" s="31" t="s">
        <v>68</v>
      </c>
      <c r="H25" s="31" t="s">
        <v>109</v>
      </c>
      <c r="K25" s="31" t="s">
        <v>110</v>
      </c>
      <c r="S25" s="31" t="s">
        <v>0</v>
      </c>
      <c r="T25" s="31" t="s">
        <v>113</v>
      </c>
      <c r="U25" s="31" t="s">
        <v>118</v>
      </c>
      <c r="V25" s="31" t="s">
        <v>60</v>
      </c>
      <c r="W25" s="32" t="s">
        <v>120</v>
      </c>
    </row>
    <row r="26" spans="2:25" ht="31.5">
      <c r="B26" s="50" t="str">
        <f>'לא סחיר - חוזים עתידיים'!B7:K7</f>
        <v>8. חוזים עתידיים</v>
      </c>
      <c r="C26" s="31" t="s">
        <v>46</v>
      </c>
      <c r="G26" s="31" t="s">
        <v>68</v>
      </c>
      <c r="H26" s="31" t="s">
        <v>109</v>
      </c>
      <c r="K26" s="31" t="s">
        <v>110</v>
      </c>
      <c r="S26" s="31" t="s">
        <v>0</v>
      </c>
      <c r="T26" s="31" t="s">
        <v>113</v>
      </c>
      <c r="U26" s="31" t="s">
        <v>118</v>
      </c>
      <c r="V26" s="32" t="s">
        <v>120</v>
      </c>
    </row>
    <row r="27" spans="2:25" ht="31.5">
      <c r="B27" s="50" t="str">
        <f>'לא סחיר - מוצרים מובנים'!B7:Q7</f>
        <v>9. מוצרים מובנים</v>
      </c>
      <c r="C27" s="31" t="s">
        <v>46</v>
      </c>
      <c r="F27" s="31" t="s">
        <v>52</v>
      </c>
      <c r="I27" s="31" t="s">
        <v>15</v>
      </c>
      <c r="J27" s="31" t="s">
        <v>69</v>
      </c>
      <c r="K27" s="31" t="s">
        <v>110</v>
      </c>
      <c r="L27" s="31" t="s">
        <v>18</v>
      </c>
      <c r="M27" s="31" t="s">
        <v>109</v>
      </c>
      <c r="Q27" s="31" t="s">
        <v>17</v>
      </c>
      <c r="R27" s="31" t="s">
        <v>19</v>
      </c>
      <c r="S27" s="31" t="s">
        <v>0</v>
      </c>
      <c r="T27" s="31" t="s">
        <v>113</v>
      </c>
      <c r="U27" s="31" t="s">
        <v>118</v>
      </c>
      <c r="V27" s="31" t="s">
        <v>60</v>
      </c>
      <c r="W27" s="32" t="s">
        <v>120</v>
      </c>
    </row>
    <row r="28" spans="2:25" ht="31.5">
      <c r="B28" s="54" t="str">
        <f>הלוואות!B6</f>
        <v>1.ד. הלוואות:</v>
      </c>
      <c r="C28" s="31" t="s">
        <v>46</v>
      </c>
      <c r="I28" s="31" t="s">
        <v>15</v>
      </c>
      <c r="J28" s="31" t="s">
        <v>69</v>
      </c>
      <c r="L28" s="31" t="s">
        <v>18</v>
      </c>
      <c r="M28" s="31" t="s">
        <v>109</v>
      </c>
      <c r="Q28" s="14" t="s">
        <v>42</v>
      </c>
      <c r="R28" s="31" t="s">
        <v>19</v>
      </c>
      <c r="S28" s="31" t="s">
        <v>0</v>
      </c>
      <c r="T28" s="31" t="s">
        <v>113</v>
      </c>
      <c r="U28" s="31" t="s">
        <v>118</v>
      </c>
      <c r="V28" s="32" t="s">
        <v>120</v>
      </c>
    </row>
    <row r="29" spans="2:25" ht="47.25">
      <c r="B29" s="54" t="str">
        <f>'פקדונות מעל 3 חודשים'!B6:O6</f>
        <v>1.ה. פקדונות מעל 3 חודשים:</v>
      </c>
      <c r="C29" s="31" t="s">
        <v>46</v>
      </c>
      <c r="E29" s="31" t="s">
        <v>126</v>
      </c>
      <c r="I29" s="31" t="s">
        <v>15</v>
      </c>
      <c r="J29" s="31" t="s">
        <v>69</v>
      </c>
      <c r="L29" s="31" t="s">
        <v>18</v>
      </c>
      <c r="M29" s="31" t="s">
        <v>109</v>
      </c>
      <c r="O29" s="51" t="s">
        <v>54</v>
      </c>
      <c r="P29" s="52"/>
      <c r="R29" s="31" t="s">
        <v>19</v>
      </c>
      <c r="S29" s="31" t="s">
        <v>0</v>
      </c>
      <c r="T29" s="31" t="s">
        <v>113</v>
      </c>
      <c r="U29" s="31" t="s">
        <v>118</v>
      </c>
      <c r="V29" s="32" t="s">
        <v>120</v>
      </c>
    </row>
    <row r="30" spans="2:25" ht="63">
      <c r="B30" s="54" t="str">
        <f>'זכויות מקרקעין'!B6</f>
        <v>1. ו. זכויות במקרקעין:</v>
      </c>
      <c r="C30" s="14" t="s">
        <v>56</v>
      </c>
      <c r="N30" s="51" t="s">
        <v>93</v>
      </c>
      <c r="P30" s="52" t="s">
        <v>57</v>
      </c>
      <c r="U30" s="31" t="s">
        <v>118</v>
      </c>
      <c r="V30" s="15" t="s">
        <v>59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58</v>
      </c>
      <c r="R31" s="14" t="s">
        <v>55</v>
      </c>
      <c r="U31" s="31" t="s">
        <v>118</v>
      </c>
      <c r="V31" s="15" t="s">
        <v>59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115</v>
      </c>
      <c r="Y32" s="15" t="s">
        <v>114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188</v>
      </c>
      <c r="C1" s="82" t="s" vm="1">
        <v>247</v>
      </c>
    </row>
    <row r="2" spans="2:54">
      <c r="B2" s="58" t="s">
        <v>187</v>
      </c>
      <c r="C2" s="82" t="s">
        <v>248</v>
      </c>
    </row>
    <row r="3" spans="2:54">
      <c r="B3" s="58" t="s">
        <v>189</v>
      </c>
      <c r="C3" s="82" t="s">
        <v>249</v>
      </c>
    </row>
    <row r="4" spans="2:54">
      <c r="B4" s="58" t="s">
        <v>190</v>
      </c>
      <c r="C4" s="82">
        <v>74</v>
      </c>
    </row>
    <row r="6" spans="2:54" ht="26.25" customHeight="1">
      <c r="B6" s="161" t="s">
        <v>220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4" ht="26.25" customHeight="1">
      <c r="B7" s="161" t="s">
        <v>106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2:54" s="3" customFormat="1" ht="78.75">
      <c r="B8" s="23" t="s">
        <v>125</v>
      </c>
      <c r="C8" s="31" t="s">
        <v>46</v>
      </c>
      <c r="D8" s="74" t="s">
        <v>68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31" t="s">
        <v>60</v>
      </c>
      <c r="K8" s="74" t="s">
        <v>191</v>
      </c>
      <c r="L8" s="32" t="s">
        <v>193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63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AZ11" s="1"/>
    </row>
    <row r="12" spans="2:54" ht="19.5" customHeight="1">
      <c r="B12" s="112" t="s">
        <v>121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</row>
    <row r="13" spans="2:54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</row>
    <row r="14" spans="2:54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</row>
    <row r="15" spans="2:54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</row>
    <row r="16" spans="2:54" s="7" customFormat="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AZ16" s="1"/>
      <c r="BB16" s="1"/>
    </row>
    <row r="17" spans="2:54" s="7" customFormat="1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AZ17" s="1"/>
      <c r="BB17" s="1"/>
    </row>
    <row r="18" spans="2:54" s="7" customFormat="1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AZ18" s="1"/>
      <c r="BB18" s="1"/>
    </row>
    <row r="19" spans="2:54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2:54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54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54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54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54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4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4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4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4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4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4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4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4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A1:AY5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19.28515625" style="2" customWidth="1"/>
    <col min="4" max="4" width="8.5703125" style="2" bestFit="1" customWidth="1"/>
    <col min="5" max="5" width="8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1:51">
      <c r="B1" s="58" t="s">
        <v>188</v>
      </c>
      <c r="C1" s="82" t="s" vm="1">
        <v>247</v>
      </c>
    </row>
    <row r="2" spans="1:51">
      <c r="B2" s="58" t="s">
        <v>187</v>
      </c>
      <c r="C2" s="82" t="s">
        <v>248</v>
      </c>
    </row>
    <row r="3" spans="1:51">
      <c r="B3" s="58" t="s">
        <v>189</v>
      </c>
      <c r="C3" s="82" t="s">
        <v>249</v>
      </c>
    </row>
    <row r="4" spans="1:51">
      <c r="B4" s="58" t="s">
        <v>190</v>
      </c>
      <c r="C4" s="82">
        <v>74</v>
      </c>
    </row>
    <row r="6" spans="1:51" ht="26.25" customHeight="1">
      <c r="B6" s="161" t="s">
        <v>220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1:51" ht="26.25" customHeight="1">
      <c r="B7" s="161" t="s">
        <v>107</v>
      </c>
      <c r="C7" s="162"/>
      <c r="D7" s="162"/>
      <c r="E7" s="162"/>
      <c r="F7" s="162"/>
      <c r="G7" s="162"/>
      <c r="H7" s="162"/>
      <c r="I7" s="162"/>
      <c r="J7" s="162"/>
      <c r="K7" s="163"/>
    </row>
    <row r="8" spans="1:51" s="3" customFormat="1" ht="63">
      <c r="B8" s="23" t="s">
        <v>125</v>
      </c>
      <c r="C8" s="31" t="s">
        <v>46</v>
      </c>
      <c r="D8" s="74" t="s">
        <v>68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74" t="s">
        <v>191</v>
      </c>
      <c r="K8" s="32" t="s">
        <v>193</v>
      </c>
      <c r="L8" s="1"/>
      <c r="AW8" s="1"/>
    </row>
    <row r="9" spans="1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63</v>
      </c>
      <c r="I9" s="17" t="s">
        <v>23</v>
      </c>
      <c r="J9" s="33" t="s">
        <v>20</v>
      </c>
      <c r="K9" s="18" t="s">
        <v>20</v>
      </c>
      <c r="AW9" s="1"/>
    </row>
    <row r="10" spans="1:51" s="4" customFormat="1" ht="18" customHeight="1">
      <c r="B10" s="118"/>
      <c r="C10" s="119" t="s">
        <v>1</v>
      </c>
      <c r="D10" s="119" t="s">
        <v>2</v>
      </c>
      <c r="E10" s="119" t="s">
        <v>3</v>
      </c>
      <c r="F10" s="119" t="s">
        <v>4</v>
      </c>
      <c r="G10" s="119" t="s">
        <v>5</v>
      </c>
      <c r="H10" s="119" t="s">
        <v>6</v>
      </c>
      <c r="I10" s="119" t="s">
        <v>7</v>
      </c>
      <c r="J10" s="120" t="s">
        <v>8</v>
      </c>
      <c r="K10" s="120" t="s">
        <v>9</v>
      </c>
      <c r="AW10" s="1"/>
    </row>
    <row r="11" spans="1:51" s="4" customFormat="1" ht="18" customHeight="1">
      <c r="A11" s="121"/>
      <c r="B11" s="122" t="s">
        <v>51</v>
      </c>
      <c r="C11" s="86"/>
      <c r="D11" s="86"/>
      <c r="E11" s="86"/>
      <c r="F11" s="86"/>
      <c r="G11" s="95"/>
      <c r="H11" s="97"/>
      <c r="I11" s="97">
        <v>150.41377000000011</v>
      </c>
      <c r="J11" s="96">
        <v>1</v>
      </c>
      <c r="K11" s="96">
        <v>1.7136151513029316E-4</v>
      </c>
      <c r="AW11" s="1"/>
    </row>
    <row r="12" spans="1:51" ht="19.5" customHeight="1">
      <c r="A12" s="123"/>
      <c r="B12" s="85" t="s">
        <v>41</v>
      </c>
      <c r="C12" s="86"/>
      <c r="D12" s="86"/>
      <c r="E12" s="86"/>
      <c r="F12" s="86"/>
      <c r="G12" s="95"/>
      <c r="H12" s="97"/>
      <c r="I12" s="95">
        <v>150.41377000000011</v>
      </c>
      <c r="J12" s="96">
        <v>1</v>
      </c>
      <c r="K12" s="96">
        <v>1.7136151513029316E-4</v>
      </c>
    </row>
    <row r="13" spans="1:51">
      <c r="A13" s="123"/>
      <c r="B13" s="105" t="s">
        <v>40</v>
      </c>
      <c r="C13" s="86"/>
      <c r="D13" s="86"/>
      <c r="E13" s="86"/>
      <c r="F13" s="86"/>
      <c r="G13" s="95"/>
      <c r="H13" s="97"/>
      <c r="I13" s="95">
        <v>-492.95101999999986</v>
      </c>
      <c r="J13" s="96">
        <v>-3.2772998110478815</v>
      </c>
      <c r="K13" s="96">
        <v>-5.6160306115738844E-4</v>
      </c>
    </row>
    <row r="14" spans="1:51">
      <c r="A14" s="123"/>
      <c r="B14" s="91" t="s">
        <v>1486</v>
      </c>
      <c r="C14" s="88" t="s">
        <v>1487</v>
      </c>
      <c r="D14" s="101"/>
      <c r="E14" s="101" t="s">
        <v>314</v>
      </c>
      <c r="F14" s="113">
        <v>42305</v>
      </c>
      <c r="G14" s="98">
        <v>3259081.67</v>
      </c>
      <c r="H14" s="100">
        <v>0.8952</v>
      </c>
      <c r="I14" s="98">
        <v>29.17511</v>
      </c>
      <c r="J14" s="117">
        <v>0.19396568545552698</v>
      </c>
      <c r="K14" s="117">
        <v>3.3238253742944966E-5</v>
      </c>
    </row>
    <row r="15" spans="1:51">
      <c r="A15" s="123"/>
      <c r="B15" s="91" t="s">
        <v>1488</v>
      </c>
      <c r="C15" s="88" t="s">
        <v>1489</v>
      </c>
      <c r="D15" s="101"/>
      <c r="E15" s="101" t="s">
        <v>314</v>
      </c>
      <c r="F15" s="113">
        <v>42297</v>
      </c>
      <c r="G15" s="98">
        <v>24703480.59</v>
      </c>
      <c r="H15" s="100">
        <v>3.2534000000000001</v>
      </c>
      <c r="I15" s="98">
        <v>803.71530000000007</v>
      </c>
      <c r="J15" s="117">
        <v>5.3433625126210149</v>
      </c>
      <c r="K15" s="117">
        <v>9.156466960531473E-4</v>
      </c>
    </row>
    <row r="16" spans="1:51" s="7" customFormat="1">
      <c r="A16" s="124"/>
      <c r="B16" s="91" t="s">
        <v>1490</v>
      </c>
      <c r="C16" s="88" t="s">
        <v>1491</v>
      </c>
      <c r="D16" s="101"/>
      <c r="E16" s="101" t="s">
        <v>324</v>
      </c>
      <c r="F16" s="113">
        <v>42296</v>
      </c>
      <c r="G16" s="98">
        <v>63413637.119999997</v>
      </c>
      <c r="H16" s="100">
        <v>-1.5925</v>
      </c>
      <c r="I16" s="98">
        <v>-1009.85501</v>
      </c>
      <c r="J16" s="117">
        <v>-6.7138468107009031</v>
      </c>
      <c r="K16" s="117">
        <v>-1.1504949618343933E-3</v>
      </c>
      <c r="AW16" s="1"/>
      <c r="AY16" s="1"/>
    </row>
    <row r="17" spans="1:51" s="7" customFormat="1">
      <c r="A17" s="124"/>
      <c r="B17" s="91" t="s">
        <v>1492</v>
      </c>
      <c r="C17" s="88" t="s">
        <v>1493</v>
      </c>
      <c r="D17" s="101"/>
      <c r="E17" s="101" t="s">
        <v>324</v>
      </c>
      <c r="F17" s="113">
        <v>42305</v>
      </c>
      <c r="G17" s="98">
        <v>29100074.129999999</v>
      </c>
      <c r="H17" s="100">
        <v>-0.78969999999999996</v>
      </c>
      <c r="I17" s="98">
        <v>-229.80625000000001</v>
      </c>
      <c r="J17" s="117">
        <v>-1.52782720624581</v>
      </c>
      <c r="K17" s="117">
        <v>-2.6181078491956491E-4</v>
      </c>
      <c r="AW17" s="1"/>
      <c r="AY17" s="1"/>
    </row>
    <row r="18" spans="1:51" s="7" customFormat="1">
      <c r="A18" s="124"/>
      <c r="B18" s="91" t="s">
        <v>1494</v>
      </c>
      <c r="C18" s="88" t="s">
        <v>1495</v>
      </c>
      <c r="D18" s="101"/>
      <c r="E18" s="101" t="s">
        <v>324</v>
      </c>
      <c r="F18" s="113">
        <v>42327</v>
      </c>
      <c r="G18" s="98">
        <v>7756800</v>
      </c>
      <c r="H18" s="100">
        <v>-0.57150000000000001</v>
      </c>
      <c r="I18" s="98">
        <v>-44.326419999999999</v>
      </c>
      <c r="J18" s="117">
        <v>-0.29469655604004852</v>
      </c>
      <c r="K18" s="117">
        <v>-5.0499648346702056E-5</v>
      </c>
      <c r="AW18" s="1"/>
      <c r="AY18" s="1"/>
    </row>
    <row r="19" spans="1:51">
      <c r="A19" s="123"/>
      <c r="B19" s="91" t="s">
        <v>1496</v>
      </c>
      <c r="C19" s="88" t="s">
        <v>1497</v>
      </c>
      <c r="D19" s="101"/>
      <c r="E19" s="101" t="s">
        <v>324</v>
      </c>
      <c r="F19" s="113">
        <v>42304</v>
      </c>
      <c r="G19" s="98">
        <v>3859300</v>
      </c>
      <c r="H19" s="100">
        <v>-1.0845</v>
      </c>
      <c r="I19" s="98">
        <v>-41.853749999999998</v>
      </c>
      <c r="J19" s="117">
        <v>-0.27825743613766191</v>
      </c>
      <c r="K19" s="117">
        <v>-4.7682615852820531E-5</v>
      </c>
    </row>
    <row r="20" spans="1:51">
      <c r="A20" s="123"/>
      <c r="B20" s="87"/>
      <c r="C20" s="88"/>
      <c r="D20" s="88"/>
      <c r="E20" s="88"/>
      <c r="F20" s="88"/>
      <c r="G20" s="98"/>
      <c r="H20" s="100"/>
      <c r="I20" s="88"/>
      <c r="J20" s="96"/>
      <c r="K20" s="96"/>
    </row>
    <row r="21" spans="1:51">
      <c r="A21" s="123"/>
      <c r="B21" s="105" t="s">
        <v>238</v>
      </c>
      <c r="C21" s="86"/>
      <c r="D21" s="86"/>
      <c r="E21" s="86"/>
      <c r="F21" s="86"/>
      <c r="G21" s="95"/>
      <c r="H21" s="97"/>
      <c r="I21" s="95">
        <v>643.36478999999997</v>
      </c>
      <c r="J21" s="96">
        <v>4.2772998110478815</v>
      </c>
      <c r="K21" s="96">
        <v>7.3296457628768154E-4</v>
      </c>
    </row>
    <row r="22" spans="1:51">
      <c r="A22" s="123"/>
      <c r="B22" s="91" t="s">
        <v>1498</v>
      </c>
      <c r="C22" s="88" t="s">
        <v>1499</v>
      </c>
      <c r="D22" s="101"/>
      <c r="E22" s="101" t="s">
        <v>314</v>
      </c>
      <c r="F22" s="113">
        <v>42320</v>
      </c>
      <c r="G22" s="98">
        <v>3066975.26</v>
      </c>
      <c r="H22" s="100">
        <v>3.9016000000000002</v>
      </c>
      <c r="I22" s="98">
        <v>119.66189</v>
      </c>
      <c r="J22" s="117">
        <v>0.79555143122866945</v>
      </c>
      <c r="K22" s="117">
        <v>1.3632689861941801E-4</v>
      </c>
    </row>
    <row r="23" spans="1:51">
      <c r="A23" s="123"/>
      <c r="B23" s="91" t="s">
        <v>1500</v>
      </c>
      <c r="C23" s="88" t="s">
        <v>1501</v>
      </c>
      <c r="D23" s="101"/>
      <c r="E23" s="101" t="s">
        <v>314</v>
      </c>
      <c r="F23" s="113">
        <v>42326</v>
      </c>
      <c r="G23" s="98">
        <v>1274040</v>
      </c>
      <c r="H23" s="100">
        <v>1.9599</v>
      </c>
      <c r="I23" s="98">
        <v>24.97043</v>
      </c>
      <c r="J23" s="117">
        <v>0.16601159587981859</v>
      </c>
      <c r="K23" s="117">
        <v>2.8447998599163647E-5</v>
      </c>
    </row>
    <row r="24" spans="1:51">
      <c r="A24" s="123"/>
      <c r="B24" s="91" t="s">
        <v>1502</v>
      </c>
      <c r="C24" s="88" t="s">
        <v>1503</v>
      </c>
      <c r="D24" s="101"/>
      <c r="E24" s="101" t="s">
        <v>314</v>
      </c>
      <c r="F24" s="113">
        <v>42320</v>
      </c>
      <c r="G24" s="98">
        <v>2926285.39</v>
      </c>
      <c r="H24" s="100">
        <v>-1.6449</v>
      </c>
      <c r="I24" s="98">
        <v>-48.134720000000002</v>
      </c>
      <c r="J24" s="117">
        <v>-0.3200153815704504</v>
      </c>
      <c r="K24" s="117">
        <v>-5.4838320650911272E-5</v>
      </c>
    </row>
    <row r="25" spans="1:51">
      <c r="A25" s="123"/>
      <c r="B25" s="91" t="s">
        <v>1504</v>
      </c>
      <c r="C25" s="88" t="s">
        <v>1505</v>
      </c>
      <c r="D25" s="101"/>
      <c r="E25" s="101" t="s">
        <v>314</v>
      </c>
      <c r="F25" s="113">
        <v>42324</v>
      </c>
      <c r="G25" s="98">
        <v>764424</v>
      </c>
      <c r="H25" s="100">
        <v>1.2805</v>
      </c>
      <c r="I25" s="98">
        <v>9.7885200000000001</v>
      </c>
      <c r="J25" s="117">
        <v>6.5077286474502921E-2</v>
      </c>
      <c r="K25" s="117">
        <v>1.1151742410838954E-5</v>
      </c>
    </row>
    <row r="26" spans="1:51">
      <c r="A26" s="123"/>
      <c r="B26" s="91" t="s">
        <v>1506</v>
      </c>
      <c r="C26" s="88" t="s">
        <v>1507</v>
      </c>
      <c r="D26" s="101"/>
      <c r="E26" s="101" t="s">
        <v>314</v>
      </c>
      <c r="F26" s="113">
        <v>42345</v>
      </c>
      <c r="G26" s="98">
        <v>1274040</v>
      </c>
      <c r="H26" s="100">
        <v>0.46650000000000003</v>
      </c>
      <c r="I26" s="98">
        <v>5.9437499999999996</v>
      </c>
      <c r="J26" s="117">
        <v>3.9515996441017304E-2</v>
      </c>
      <c r="K26" s="117">
        <v>6.7715210220159968E-6</v>
      </c>
    </row>
    <row r="27" spans="1:51">
      <c r="A27" s="123"/>
      <c r="B27" s="91" t="s">
        <v>1508</v>
      </c>
      <c r="C27" s="88" t="s">
        <v>1509</v>
      </c>
      <c r="D27" s="101"/>
      <c r="E27" s="101" t="s">
        <v>314</v>
      </c>
      <c r="F27" s="113">
        <v>42359</v>
      </c>
      <c r="G27" s="98">
        <v>2157374.4</v>
      </c>
      <c r="H27" s="100">
        <v>9.1800000000000007E-2</v>
      </c>
      <c r="I27" s="98">
        <v>1.98041</v>
      </c>
      <c r="J27" s="117">
        <v>1.3166414218591813E-2</v>
      </c>
      <c r="K27" s="117">
        <v>2.2562166893309277E-6</v>
      </c>
    </row>
    <row r="28" spans="1:51">
      <c r="A28" s="123"/>
      <c r="B28" s="91" t="s">
        <v>1510</v>
      </c>
      <c r="C28" s="88" t="s">
        <v>1511</v>
      </c>
      <c r="D28" s="101"/>
      <c r="E28" s="101" t="s">
        <v>314</v>
      </c>
      <c r="F28" s="113">
        <v>42346</v>
      </c>
      <c r="G28" s="98">
        <v>637020</v>
      </c>
      <c r="H28" s="100">
        <v>-0.12130000000000001</v>
      </c>
      <c r="I28" s="98">
        <v>-0.77261000000000002</v>
      </c>
      <c r="J28" s="117">
        <v>-5.1365642919527872E-3</v>
      </c>
      <c r="K28" s="117">
        <v>-8.8020943963319111E-7</v>
      </c>
    </row>
    <row r="29" spans="1:51">
      <c r="A29" s="123"/>
      <c r="B29" s="91" t="s">
        <v>1512</v>
      </c>
      <c r="C29" s="88" t="s">
        <v>1513</v>
      </c>
      <c r="D29" s="101"/>
      <c r="E29" s="101" t="s">
        <v>314</v>
      </c>
      <c r="F29" s="113">
        <v>42354</v>
      </c>
      <c r="G29" s="98">
        <v>1274040</v>
      </c>
      <c r="H29" s="100">
        <v>-0.53920000000000001</v>
      </c>
      <c r="I29" s="98">
        <v>-6.8694100000000002</v>
      </c>
      <c r="J29" s="117">
        <v>-4.567008725331461E-2</v>
      </c>
      <c r="K29" s="117">
        <v>-7.8260953478606792E-6</v>
      </c>
    </row>
    <row r="30" spans="1:51">
      <c r="A30" s="123"/>
      <c r="B30" s="91" t="s">
        <v>1514</v>
      </c>
      <c r="C30" s="88" t="s">
        <v>1515</v>
      </c>
      <c r="D30" s="101"/>
      <c r="E30" s="101" t="s">
        <v>314</v>
      </c>
      <c r="F30" s="113">
        <v>42289</v>
      </c>
      <c r="G30" s="98">
        <v>3119764.15</v>
      </c>
      <c r="H30" s="100">
        <v>1.5992999999999999</v>
      </c>
      <c r="I30" s="98">
        <v>49.895180000000003</v>
      </c>
      <c r="J30" s="117">
        <v>0.33171949616049096</v>
      </c>
      <c r="K30" s="117">
        <v>5.6843955460319185E-5</v>
      </c>
    </row>
    <row r="31" spans="1:51">
      <c r="A31" s="123"/>
      <c r="B31" s="91" t="s">
        <v>1516</v>
      </c>
      <c r="C31" s="88" t="s">
        <v>1517</v>
      </c>
      <c r="D31" s="101"/>
      <c r="E31" s="101" t="s">
        <v>328</v>
      </c>
      <c r="F31" s="113">
        <v>42320</v>
      </c>
      <c r="G31" s="98">
        <v>2892000</v>
      </c>
      <c r="H31" s="100">
        <v>-2.3757000000000001</v>
      </c>
      <c r="I31" s="98">
        <v>-68.703810000000004</v>
      </c>
      <c r="J31" s="117">
        <v>-0.4567654277929471</v>
      </c>
      <c r="K31" s="117">
        <v>-7.8272015765735924E-5</v>
      </c>
    </row>
    <row r="32" spans="1:51">
      <c r="A32" s="123"/>
      <c r="B32" s="91" t="s">
        <v>1518</v>
      </c>
      <c r="C32" s="88" t="s">
        <v>1519</v>
      </c>
      <c r="D32" s="101"/>
      <c r="E32" s="101" t="s">
        <v>324</v>
      </c>
      <c r="F32" s="113">
        <v>42297</v>
      </c>
      <c r="G32" s="98">
        <v>14413581.41</v>
      </c>
      <c r="H32" s="100">
        <v>0.80489999999999995</v>
      </c>
      <c r="I32" s="98">
        <v>116.0175</v>
      </c>
      <c r="J32" s="117">
        <v>0.77132233305501163</v>
      </c>
      <c r="K32" s="117">
        <v>1.3217496364613938E-4</v>
      </c>
    </row>
    <row r="33" spans="1:11">
      <c r="A33" s="123"/>
      <c r="B33" s="91" t="s">
        <v>1520</v>
      </c>
      <c r="C33" s="88" t="s">
        <v>1521</v>
      </c>
      <c r="D33" s="101"/>
      <c r="E33" s="101" t="s">
        <v>324</v>
      </c>
      <c r="F33" s="113">
        <v>42366</v>
      </c>
      <c r="G33" s="98">
        <v>935663.74</v>
      </c>
      <c r="H33" s="100">
        <v>-6.59E-2</v>
      </c>
      <c r="I33" s="98">
        <v>-0.61629</v>
      </c>
      <c r="J33" s="117">
        <v>-4.097297740758705E-3</v>
      </c>
      <c r="K33" s="117">
        <v>-7.0211914879633879E-7</v>
      </c>
    </row>
    <row r="34" spans="1:11">
      <c r="A34" s="123"/>
      <c r="B34" s="91" t="s">
        <v>1522</v>
      </c>
      <c r="C34" s="88" t="s">
        <v>1523</v>
      </c>
      <c r="D34" s="101"/>
      <c r="E34" s="101" t="s">
        <v>324</v>
      </c>
      <c r="F34" s="113">
        <v>42320</v>
      </c>
      <c r="G34" s="98">
        <v>2328198.54</v>
      </c>
      <c r="H34" s="100">
        <v>-1.9772000000000001</v>
      </c>
      <c r="I34" s="98">
        <v>-46.033139999999996</v>
      </c>
      <c r="J34" s="117">
        <v>-0.30604338951147864</v>
      </c>
      <c r="K34" s="117">
        <v>-5.2444058922297449E-5</v>
      </c>
    </row>
    <row r="35" spans="1:11">
      <c r="A35" s="123"/>
      <c r="B35" s="91" t="s">
        <v>1524</v>
      </c>
      <c r="C35" s="88" t="s">
        <v>1525</v>
      </c>
      <c r="D35" s="101"/>
      <c r="E35" s="101" t="s">
        <v>314</v>
      </c>
      <c r="F35" s="113">
        <v>42320</v>
      </c>
      <c r="G35" s="98">
        <v>8911815.2599999998</v>
      </c>
      <c r="H35" s="100">
        <v>-1.1499999999999999</v>
      </c>
      <c r="I35" s="98">
        <v>-102.48711</v>
      </c>
      <c r="J35" s="117">
        <v>-0.68136786944439942</v>
      </c>
      <c r="K35" s="117">
        <v>-1.1676023046909207E-4</v>
      </c>
    </row>
    <row r="36" spans="1:11">
      <c r="A36" s="123"/>
      <c r="B36" s="91" t="s">
        <v>1526</v>
      </c>
      <c r="C36" s="88" t="s">
        <v>1527</v>
      </c>
      <c r="D36" s="101"/>
      <c r="E36" s="101" t="s">
        <v>314</v>
      </c>
      <c r="F36" s="113">
        <v>42298</v>
      </c>
      <c r="G36" s="98">
        <v>9426818.5399999991</v>
      </c>
      <c r="H36" s="100">
        <v>4.3856999999999999</v>
      </c>
      <c r="I36" s="98">
        <v>413.43597</v>
      </c>
      <c r="J36" s="117">
        <v>2.7486577193032238</v>
      </c>
      <c r="K36" s="117">
        <v>4.7101415135437647E-4</v>
      </c>
    </row>
    <row r="37" spans="1:11">
      <c r="A37" s="123"/>
      <c r="B37" s="91" t="s">
        <v>1528</v>
      </c>
      <c r="C37" s="88" t="s">
        <v>1529</v>
      </c>
      <c r="D37" s="101"/>
      <c r="E37" s="101" t="s">
        <v>328</v>
      </c>
      <c r="F37" s="113">
        <v>42305</v>
      </c>
      <c r="G37" s="98">
        <v>4535484.43</v>
      </c>
      <c r="H37" s="100">
        <v>3.1221999999999999</v>
      </c>
      <c r="I37" s="98">
        <v>141.60748999999998</v>
      </c>
      <c r="J37" s="117">
        <v>0.94145296670643841</v>
      </c>
      <c r="K37" s="117">
        <v>1.6132880679872472E-4</v>
      </c>
    </row>
    <row r="38" spans="1:11">
      <c r="A38" s="123"/>
      <c r="B38" s="91" t="s">
        <v>1530</v>
      </c>
      <c r="C38" s="88" t="s">
        <v>1531</v>
      </c>
      <c r="D38" s="101"/>
      <c r="E38" s="101" t="s">
        <v>328</v>
      </c>
      <c r="F38" s="113">
        <v>42297</v>
      </c>
      <c r="G38" s="98">
        <v>804530.59</v>
      </c>
      <c r="H38" s="100">
        <v>4.1863999999999999</v>
      </c>
      <c r="I38" s="98">
        <v>33.68074</v>
      </c>
      <c r="J38" s="117">
        <v>0.22392058918541816</v>
      </c>
      <c r="K38" s="117">
        <v>3.8371371431681191E-5</v>
      </c>
    </row>
    <row r="39" spans="1:11">
      <c r="A39" s="123"/>
      <c r="B39" s="91"/>
      <c r="C39" s="88"/>
      <c r="D39" s="101"/>
      <c r="E39" s="101"/>
      <c r="F39" s="113"/>
      <c r="G39" s="98"/>
      <c r="H39" s="100"/>
      <c r="I39" s="98"/>
      <c r="J39" s="117"/>
      <c r="K39" s="99"/>
    </row>
    <row r="40" spans="1:11">
      <c r="A40" s="123"/>
      <c r="B40" s="112" t="s">
        <v>47</v>
      </c>
      <c r="C40" s="123"/>
      <c r="D40" s="123"/>
      <c r="E40" s="123"/>
      <c r="F40" s="123"/>
      <c r="G40" s="123"/>
      <c r="H40" s="123"/>
      <c r="I40" s="123"/>
      <c r="J40" s="145"/>
      <c r="K40" s="145"/>
    </row>
    <row r="41" spans="1:11">
      <c r="A41" s="123"/>
      <c r="B41" s="112" t="s">
        <v>121</v>
      </c>
      <c r="C41" s="123"/>
      <c r="D41" s="123"/>
      <c r="E41" s="123"/>
      <c r="F41" s="123"/>
      <c r="G41" s="123"/>
      <c r="H41" s="123"/>
      <c r="I41" s="123"/>
      <c r="J41" s="145"/>
      <c r="K41" s="145"/>
    </row>
    <row r="42" spans="1:11">
      <c r="A42" s="123"/>
      <c r="B42" s="125"/>
      <c r="C42" s="123"/>
      <c r="D42" s="123"/>
      <c r="E42" s="123"/>
      <c r="F42" s="123"/>
      <c r="G42" s="123"/>
      <c r="H42" s="123"/>
      <c r="I42" s="123"/>
      <c r="J42" s="145"/>
      <c r="K42" s="145"/>
    </row>
    <row r="43" spans="1:11">
      <c r="A43" s="123"/>
      <c r="B43" s="125"/>
      <c r="C43" s="123"/>
      <c r="D43" s="123"/>
      <c r="E43" s="123"/>
      <c r="F43" s="123"/>
      <c r="G43" s="123"/>
      <c r="H43" s="123"/>
      <c r="I43" s="123"/>
      <c r="J43" s="123"/>
      <c r="K43" s="123"/>
    </row>
    <row r="44" spans="1:11">
      <c r="A44" s="123"/>
      <c r="B44" s="125"/>
      <c r="C44" s="123"/>
      <c r="D44" s="123"/>
      <c r="E44" s="123"/>
      <c r="F44" s="123"/>
      <c r="G44" s="123"/>
      <c r="H44" s="123"/>
      <c r="I44" s="123"/>
      <c r="J44" s="123"/>
      <c r="K44" s="123"/>
    </row>
    <row r="45" spans="1:11">
      <c r="A45" s="123"/>
      <c r="B45" s="126"/>
      <c r="C45" s="123"/>
      <c r="D45" s="123"/>
      <c r="E45" s="123"/>
      <c r="F45" s="123"/>
      <c r="G45" s="123"/>
      <c r="H45" s="123"/>
      <c r="I45" s="123"/>
      <c r="J45" s="123"/>
      <c r="K45" s="123"/>
    </row>
    <row r="46" spans="1:11">
      <c r="A46" s="123"/>
      <c r="B46" s="127"/>
      <c r="C46" s="123"/>
      <c r="D46" s="123"/>
      <c r="E46" s="123"/>
      <c r="F46" s="123"/>
      <c r="G46" s="123"/>
      <c r="H46" s="123"/>
      <c r="I46" s="123"/>
      <c r="J46" s="123"/>
      <c r="K46" s="123"/>
    </row>
    <row r="47" spans="1:11">
      <c r="A47" s="123"/>
      <c r="B47" s="125"/>
      <c r="C47" s="123"/>
      <c r="D47" s="123"/>
      <c r="E47" s="123"/>
      <c r="F47" s="123"/>
      <c r="G47" s="123"/>
      <c r="H47" s="123"/>
      <c r="I47" s="123"/>
      <c r="J47" s="123"/>
      <c r="K47" s="123"/>
    </row>
    <row r="48" spans="1:11">
      <c r="A48" s="123"/>
      <c r="B48" s="125"/>
      <c r="C48" s="123"/>
      <c r="D48" s="123"/>
      <c r="E48" s="123"/>
      <c r="F48" s="123"/>
      <c r="G48" s="123"/>
      <c r="H48" s="123"/>
      <c r="I48" s="123"/>
      <c r="J48" s="123"/>
      <c r="K48" s="123"/>
    </row>
    <row r="49" spans="1:11">
      <c r="A49" s="123"/>
      <c r="B49" s="125"/>
      <c r="C49" s="123"/>
      <c r="D49" s="123"/>
      <c r="E49" s="123"/>
      <c r="F49" s="123"/>
      <c r="G49" s="123"/>
      <c r="H49" s="123"/>
      <c r="I49" s="123"/>
      <c r="J49" s="123"/>
      <c r="K49" s="123"/>
    </row>
    <row r="50" spans="1:11">
      <c r="A50" s="123"/>
      <c r="B50" s="125"/>
      <c r="C50" s="123"/>
      <c r="D50" s="123"/>
      <c r="E50" s="123"/>
      <c r="F50" s="123"/>
      <c r="G50" s="123"/>
      <c r="H50" s="123"/>
      <c r="I50" s="123"/>
      <c r="J50" s="123"/>
      <c r="K50" s="123"/>
    </row>
    <row r="51" spans="1:11">
      <c r="A51" s="123"/>
      <c r="B51" s="125"/>
      <c r="C51" s="123"/>
      <c r="D51" s="123"/>
      <c r="E51" s="123"/>
      <c r="F51" s="123"/>
      <c r="G51" s="123"/>
      <c r="H51" s="123"/>
      <c r="I51" s="123"/>
      <c r="J51" s="123"/>
      <c r="K51" s="123"/>
    </row>
    <row r="52" spans="1:11">
      <c r="A52" s="123"/>
      <c r="B52" s="125"/>
      <c r="C52" s="123"/>
      <c r="D52" s="123"/>
      <c r="E52" s="123"/>
      <c r="F52" s="123"/>
      <c r="G52" s="123"/>
      <c r="H52" s="123"/>
      <c r="I52" s="123"/>
      <c r="J52" s="123"/>
      <c r="K52" s="123"/>
    </row>
    <row r="53" spans="1:11">
      <c r="A53" s="123"/>
      <c r="B53" s="125"/>
      <c r="C53" s="123"/>
      <c r="D53" s="123"/>
      <c r="E53" s="123"/>
      <c r="F53" s="123"/>
      <c r="G53" s="123"/>
      <c r="H53" s="123"/>
      <c r="I53" s="123"/>
      <c r="J53" s="123"/>
      <c r="K53" s="123"/>
    </row>
    <row r="54" spans="1:11">
      <c r="A54" s="123"/>
      <c r="B54" s="125"/>
      <c r="C54" s="123"/>
      <c r="D54" s="123"/>
      <c r="E54" s="123"/>
      <c r="F54" s="123"/>
      <c r="G54" s="123"/>
      <c r="H54" s="123"/>
      <c r="I54" s="123"/>
      <c r="J54" s="123"/>
      <c r="K54" s="123"/>
    </row>
    <row r="55" spans="1:11">
      <c r="A55" s="123"/>
      <c r="B55" s="125"/>
      <c r="C55" s="123"/>
      <c r="D55" s="123"/>
      <c r="E55" s="123"/>
      <c r="F55" s="123"/>
      <c r="G55" s="123"/>
      <c r="H55" s="123"/>
      <c r="I55" s="123"/>
      <c r="J55" s="123"/>
      <c r="K55" s="123"/>
    </row>
    <row r="56" spans="1:11">
      <c r="A56" s="123"/>
      <c r="B56" s="125"/>
      <c r="C56" s="123"/>
      <c r="D56" s="123"/>
      <c r="E56" s="123"/>
      <c r="F56" s="123"/>
      <c r="G56" s="123"/>
      <c r="H56" s="123"/>
      <c r="I56" s="123"/>
      <c r="J56" s="123"/>
      <c r="K56" s="123"/>
    </row>
    <row r="57" spans="1:11">
      <c r="A57" s="123"/>
      <c r="B57" s="125"/>
      <c r="C57" s="123"/>
      <c r="D57" s="123"/>
      <c r="E57" s="123"/>
      <c r="F57" s="123"/>
      <c r="G57" s="123"/>
      <c r="H57" s="123"/>
      <c r="I57" s="123"/>
      <c r="J57" s="123"/>
      <c r="K57" s="123"/>
    </row>
    <row r="58" spans="1:11">
      <c r="A58" s="123"/>
      <c r="B58" s="125"/>
      <c r="C58" s="123"/>
      <c r="D58" s="123"/>
      <c r="E58" s="123"/>
      <c r="F58" s="123"/>
      <c r="G58" s="123"/>
      <c r="H58" s="123"/>
      <c r="I58" s="123"/>
      <c r="J58" s="123"/>
      <c r="K58" s="123"/>
    </row>
    <row r="59" spans="1:11">
      <c r="A59" s="123"/>
      <c r="B59" s="125"/>
      <c r="C59" s="123"/>
      <c r="D59" s="123"/>
      <c r="E59" s="123"/>
      <c r="F59" s="123"/>
      <c r="G59" s="123"/>
      <c r="H59" s="123"/>
      <c r="I59" s="123"/>
      <c r="J59" s="123"/>
      <c r="K59" s="123"/>
    </row>
    <row r="60" spans="1:11">
      <c r="A60" s="123"/>
      <c r="B60" s="125"/>
      <c r="C60" s="123"/>
      <c r="D60" s="123"/>
      <c r="E60" s="123"/>
      <c r="F60" s="123"/>
      <c r="G60" s="123"/>
      <c r="H60" s="123"/>
      <c r="I60" s="123"/>
      <c r="J60" s="123"/>
      <c r="K60" s="123"/>
    </row>
    <row r="61" spans="1:11">
      <c r="A61" s="123"/>
      <c r="B61" s="125"/>
      <c r="C61" s="123"/>
      <c r="D61" s="123"/>
      <c r="E61" s="123"/>
      <c r="F61" s="123"/>
      <c r="G61" s="123"/>
      <c r="H61" s="123"/>
      <c r="I61" s="123"/>
      <c r="J61" s="123"/>
      <c r="K61" s="123"/>
    </row>
    <row r="62" spans="1:11">
      <c r="A62" s="123"/>
      <c r="B62" s="125"/>
      <c r="C62" s="123"/>
      <c r="D62" s="123"/>
      <c r="E62" s="123"/>
      <c r="F62" s="123"/>
      <c r="G62" s="123"/>
      <c r="H62" s="123"/>
      <c r="I62" s="123"/>
      <c r="J62" s="123"/>
      <c r="K62" s="123"/>
    </row>
    <row r="63" spans="1:11">
      <c r="A63" s="123"/>
      <c r="B63" s="125"/>
      <c r="C63" s="123"/>
      <c r="D63" s="123"/>
      <c r="E63" s="123"/>
      <c r="F63" s="123"/>
      <c r="G63" s="123"/>
      <c r="H63" s="123"/>
      <c r="I63" s="123"/>
      <c r="J63" s="123"/>
      <c r="K63" s="123"/>
    </row>
    <row r="64" spans="1:11">
      <c r="A64" s="123"/>
      <c r="B64" s="125"/>
      <c r="C64" s="123"/>
      <c r="D64" s="123"/>
      <c r="E64" s="123"/>
      <c r="F64" s="123"/>
      <c r="G64" s="123"/>
      <c r="H64" s="123"/>
      <c r="I64" s="123"/>
      <c r="J64" s="123"/>
      <c r="K64" s="123"/>
    </row>
    <row r="65" spans="1:11">
      <c r="A65" s="123"/>
      <c r="B65" s="125"/>
      <c r="C65" s="123"/>
      <c r="D65" s="123"/>
      <c r="E65" s="123"/>
      <c r="F65" s="123"/>
      <c r="G65" s="123"/>
      <c r="H65" s="123"/>
      <c r="I65" s="123"/>
      <c r="J65" s="123"/>
      <c r="K65" s="123"/>
    </row>
    <row r="66" spans="1:11">
      <c r="A66" s="123"/>
      <c r="B66" s="125"/>
      <c r="C66" s="123"/>
      <c r="D66" s="123"/>
      <c r="E66" s="123"/>
      <c r="F66" s="123"/>
      <c r="G66" s="123"/>
      <c r="H66" s="123"/>
      <c r="I66" s="123"/>
      <c r="J66" s="123"/>
      <c r="K66" s="123"/>
    </row>
    <row r="67" spans="1:11">
      <c r="A67" s="123"/>
      <c r="B67" s="125"/>
      <c r="C67" s="123"/>
      <c r="D67" s="123"/>
      <c r="E67" s="123"/>
      <c r="F67" s="123"/>
      <c r="G67" s="123"/>
      <c r="H67" s="123"/>
      <c r="I67" s="123"/>
      <c r="J67" s="123"/>
      <c r="K67" s="123"/>
    </row>
    <row r="68" spans="1:11">
      <c r="A68" s="123"/>
      <c r="B68" s="125"/>
      <c r="C68" s="123"/>
      <c r="D68" s="123"/>
      <c r="E68" s="123"/>
      <c r="F68" s="123"/>
      <c r="G68" s="123"/>
      <c r="H68" s="123"/>
      <c r="I68" s="123"/>
      <c r="J68" s="123"/>
      <c r="K68" s="123"/>
    </row>
    <row r="69" spans="1:11">
      <c r="A69" s="123"/>
      <c r="B69" s="125"/>
      <c r="C69" s="123"/>
      <c r="D69" s="123"/>
      <c r="E69" s="123"/>
      <c r="F69" s="123"/>
      <c r="G69" s="123"/>
      <c r="H69" s="123"/>
      <c r="I69" s="123"/>
      <c r="J69" s="123"/>
      <c r="K69" s="123"/>
    </row>
    <row r="70" spans="1:11">
      <c r="A70" s="123"/>
      <c r="B70" s="125"/>
      <c r="C70" s="123"/>
      <c r="D70" s="123"/>
      <c r="E70" s="123"/>
      <c r="F70" s="123"/>
      <c r="G70" s="123"/>
      <c r="H70" s="123"/>
      <c r="I70" s="123"/>
      <c r="J70" s="123"/>
      <c r="K70" s="123"/>
    </row>
    <row r="71" spans="1:11">
      <c r="A71" s="123"/>
      <c r="B71" s="125"/>
      <c r="C71" s="123"/>
      <c r="D71" s="123"/>
      <c r="E71" s="123"/>
      <c r="F71" s="123"/>
      <c r="G71" s="123"/>
      <c r="H71" s="123"/>
      <c r="I71" s="123"/>
      <c r="J71" s="123"/>
      <c r="K71" s="123"/>
    </row>
    <row r="72" spans="1:11">
      <c r="A72" s="123"/>
      <c r="B72" s="125"/>
      <c r="C72" s="123"/>
      <c r="D72" s="123"/>
      <c r="E72" s="123"/>
      <c r="F72" s="123"/>
      <c r="G72" s="123"/>
      <c r="H72" s="123"/>
      <c r="I72" s="123"/>
      <c r="J72" s="123"/>
      <c r="K72" s="123"/>
    </row>
    <row r="73" spans="1:11">
      <c r="A73" s="123"/>
      <c r="B73" s="125"/>
      <c r="C73" s="123"/>
      <c r="D73" s="123"/>
      <c r="E73" s="123"/>
      <c r="F73" s="123"/>
      <c r="G73" s="123"/>
      <c r="H73" s="123"/>
      <c r="I73" s="123"/>
      <c r="J73" s="123"/>
      <c r="K73" s="123"/>
    </row>
    <row r="74" spans="1:11">
      <c r="A74" s="123"/>
      <c r="B74" s="125"/>
      <c r="C74" s="123"/>
      <c r="D74" s="123"/>
      <c r="E74" s="123"/>
      <c r="F74" s="123"/>
      <c r="G74" s="123"/>
      <c r="H74" s="123"/>
      <c r="I74" s="123"/>
      <c r="J74" s="123"/>
      <c r="K74" s="123"/>
    </row>
    <row r="75" spans="1:11">
      <c r="A75" s="123"/>
      <c r="B75" s="125"/>
      <c r="C75" s="123"/>
      <c r="D75" s="123"/>
      <c r="E75" s="123"/>
      <c r="F75" s="123"/>
      <c r="G75" s="123"/>
      <c r="H75" s="123"/>
      <c r="I75" s="123"/>
      <c r="J75" s="123"/>
      <c r="K75" s="123"/>
    </row>
    <row r="76" spans="1:11">
      <c r="A76" s="123"/>
      <c r="B76" s="125"/>
      <c r="C76" s="123"/>
      <c r="D76" s="123"/>
      <c r="E76" s="123"/>
      <c r="F76" s="123"/>
      <c r="G76" s="123"/>
      <c r="H76" s="123"/>
      <c r="I76" s="123"/>
      <c r="J76" s="123"/>
      <c r="K76" s="123"/>
    </row>
    <row r="77" spans="1:11">
      <c r="A77" s="123"/>
      <c r="B77" s="125"/>
      <c r="C77" s="123"/>
      <c r="D77" s="123"/>
      <c r="E77" s="123"/>
      <c r="F77" s="123"/>
      <c r="G77" s="123"/>
      <c r="H77" s="123"/>
      <c r="I77" s="123"/>
      <c r="J77" s="123"/>
      <c r="K77" s="123"/>
    </row>
    <row r="78" spans="1:11">
      <c r="A78" s="123"/>
      <c r="B78" s="125"/>
      <c r="C78" s="123"/>
      <c r="D78" s="123"/>
      <c r="E78" s="123"/>
      <c r="F78" s="123"/>
      <c r="G78" s="123"/>
      <c r="H78" s="123"/>
      <c r="I78" s="123"/>
      <c r="J78" s="123"/>
      <c r="K78" s="123"/>
    </row>
    <row r="79" spans="1:11">
      <c r="A79" s="123"/>
      <c r="B79" s="125"/>
      <c r="C79" s="123"/>
      <c r="D79" s="123"/>
      <c r="E79" s="123"/>
      <c r="F79" s="123"/>
      <c r="G79" s="123"/>
      <c r="H79" s="123"/>
      <c r="I79" s="123"/>
      <c r="J79" s="123"/>
      <c r="K79" s="123"/>
    </row>
    <row r="80" spans="1:11">
      <c r="A80" s="123"/>
      <c r="B80" s="125"/>
      <c r="C80" s="123"/>
      <c r="D80" s="123"/>
      <c r="E80" s="123"/>
      <c r="F80" s="123"/>
      <c r="G80" s="123"/>
      <c r="H80" s="123"/>
      <c r="I80" s="123"/>
      <c r="J80" s="123"/>
      <c r="K80" s="123"/>
    </row>
    <row r="81" spans="1:11">
      <c r="A81" s="123"/>
      <c r="B81" s="125"/>
      <c r="C81" s="123"/>
      <c r="D81" s="123"/>
      <c r="E81" s="123"/>
      <c r="F81" s="123"/>
      <c r="G81" s="123"/>
      <c r="H81" s="123"/>
      <c r="I81" s="123"/>
      <c r="J81" s="123"/>
      <c r="K81" s="123"/>
    </row>
    <row r="82" spans="1:11">
      <c r="A82" s="123"/>
      <c r="B82" s="125"/>
      <c r="C82" s="123"/>
      <c r="D82" s="123"/>
      <c r="E82" s="123"/>
      <c r="F82" s="123"/>
      <c r="G82" s="123"/>
      <c r="H82" s="123"/>
      <c r="I82" s="123"/>
      <c r="J82" s="123"/>
      <c r="K82" s="123"/>
    </row>
    <row r="83" spans="1:11">
      <c r="A83" s="123"/>
      <c r="B83" s="125"/>
      <c r="C83" s="123"/>
      <c r="D83" s="123"/>
      <c r="E83" s="123"/>
      <c r="F83" s="123"/>
      <c r="G83" s="123"/>
      <c r="H83" s="123"/>
      <c r="I83" s="123"/>
      <c r="J83" s="123"/>
      <c r="K83" s="123"/>
    </row>
    <row r="84" spans="1:11">
      <c r="A84" s="123"/>
      <c r="B84" s="125"/>
      <c r="C84" s="123"/>
      <c r="D84" s="123"/>
      <c r="E84" s="123"/>
      <c r="F84" s="123"/>
      <c r="G84" s="123"/>
      <c r="H84" s="123"/>
      <c r="I84" s="123"/>
      <c r="J84" s="123"/>
      <c r="K84" s="123"/>
    </row>
    <row r="85" spans="1:11">
      <c r="A85" s="123"/>
      <c r="B85" s="125"/>
      <c r="C85" s="123"/>
      <c r="D85" s="123"/>
      <c r="E85" s="123"/>
      <c r="F85" s="123"/>
      <c r="G85" s="123"/>
      <c r="H85" s="123"/>
      <c r="I85" s="123"/>
      <c r="J85" s="123"/>
      <c r="K85" s="123"/>
    </row>
    <row r="86" spans="1:11">
      <c r="A86" s="123"/>
      <c r="B86" s="125"/>
      <c r="C86" s="123"/>
      <c r="D86" s="123"/>
      <c r="E86" s="123"/>
      <c r="F86" s="123"/>
      <c r="G86" s="123"/>
      <c r="H86" s="123"/>
      <c r="I86" s="123"/>
      <c r="J86" s="123"/>
      <c r="K86" s="123"/>
    </row>
    <row r="87" spans="1:11">
      <c r="A87" s="123"/>
      <c r="B87" s="125"/>
      <c r="C87" s="123"/>
      <c r="D87" s="123"/>
      <c r="E87" s="123"/>
      <c r="F87" s="123"/>
      <c r="G87" s="123"/>
      <c r="H87" s="123"/>
      <c r="I87" s="123"/>
      <c r="J87" s="123"/>
      <c r="K87" s="123"/>
    </row>
    <row r="88" spans="1:11">
      <c r="A88" s="123"/>
      <c r="B88" s="125"/>
      <c r="C88" s="123"/>
      <c r="D88" s="123"/>
      <c r="E88" s="123"/>
      <c r="F88" s="123"/>
      <c r="G88" s="123"/>
      <c r="H88" s="123"/>
      <c r="I88" s="123"/>
      <c r="J88" s="123"/>
      <c r="K88" s="123"/>
    </row>
    <row r="89" spans="1:11">
      <c r="A89" s="123"/>
      <c r="B89" s="125"/>
      <c r="C89" s="123"/>
      <c r="D89" s="123"/>
      <c r="E89" s="123"/>
      <c r="F89" s="123"/>
      <c r="G89" s="123"/>
      <c r="H89" s="123"/>
      <c r="I89" s="123"/>
      <c r="J89" s="123"/>
    </row>
    <row r="90" spans="1:11">
      <c r="A90" s="123"/>
      <c r="B90" s="125"/>
      <c r="C90" s="123"/>
      <c r="D90" s="123"/>
      <c r="E90" s="123"/>
      <c r="F90" s="123"/>
      <c r="G90" s="123"/>
      <c r="H90" s="123"/>
      <c r="I90" s="123"/>
      <c r="J90" s="123"/>
    </row>
    <row r="91" spans="1:11">
      <c r="A91" s="123"/>
      <c r="B91" s="125"/>
      <c r="C91" s="123"/>
      <c r="D91" s="123"/>
      <c r="E91" s="123"/>
      <c r="F91" s="123"/>
      <c r="G91" s="123"/>
      <c r="H91" s="123"/>
      <c r="I91" s="123"/>
      <c r="J91" s="123"/>
    </row>
    <row r="92" spans="1:11">
      <c r="A92" s="123"/>
      <c r="B92" s="125"/>
      <c r="C92" s="123"/>
      <c r="D92" s="123"/>
      <c r="E92" s="123"/>
      <c r="F92" s="123"/>
      <c r="G92" s="123"/>
      <c r="H92" s="123"/>
      <c r="I92" s="123"/>
      <c r="J92" s="123"/>
    </row>
    <row r="93" spans="1:11">
      <c r="A93" s="123"/>
      <c r="B93" s="125"/>
      <c r="C93" s="123"/>
      <c r="D93" s="123"/>
      <c r="E93" s="123"/>
      <c r="F93" s="123"/>
      <c r="G93" s="123"/>
      <c r="H93" s="123"/>
      <c r="I93" s="123"/>
      <c r="J93" s="123"/>
    </row>
    <row r="94" spans="1:11">
      <c r="A94" s="123"/>
      <c r="B94" s="125"/>
      <c r="C94" s="123"/>
      <c r="D94" s="123"/>
      <c r="E94" s="123"/>
      <c r="F94" s="123"/>
      <c r="G94" s="123"/>
      <c r="H94" s="123"/>
      <c r="I94" s="123"/>
      <c r="J94" s="123"/>
    </row>
    <row r="95" spans="1:11">
      <c r="A95" s="123"/>
      <c r="B95" s="125"/>
      <c r="C95" s="123"/>
      <c r="D95" s="123"/>
      <c r="E95" s="123"/>
      <c r="F95" s="123"/>
      <c r="G95" s="123"/>
      <c r="H95" s="123"/>
      <c r="I95" s="123"/>
      <c r="J95" s="123"/>
    </row>
    <row r="96" spans="1:11">
      <c r="A96" s="123"/>
      <c r="B96" s="125"/>
      <c r="C96" s="123"/>
      <c r="D96" s="123"/>
      <c r="E96" s="123"/>
      <c r="F96" s="123"/>
      <c r="G96" s="123"/>
      <c r="H96" s="123"/>
      <c r="I96" s="123"/>
      <c r="J96" s="123"/>
    </row>
    <row r="97" spans="1:10">
      <c r="A97" s="123"/>
      <c r="B97" s="125"/>
      <c r="C97" s="123"/>
      <c r="D97" s="123"/>
      <c r="E97" s="123"/>
      <c r="F97" s="123"/>
      <c r="G97" s="123"/>
      <c r="H97" s="123"/>
      <c r="I97" s="123"/>
      <c r="J97" s="123"/>
    </row>
    <row r="98" spans="1:10">
      <c r="A98" s="123"/>
      <c r="B98" s="125"/>
      <c r="C98" s="123"/>
      <c r="D98" s="123"/>
      <c r="E98" s="123"/>
      <c r="F98" s="123"/>
      <c r="G98" s="123"/>
      <c r="H98" s="123"/>
      <c r="I98" s="123"/>
      <c r="J98" s="123"/>
    </row>
    <row r="99" spans="1:10">
      <c r="A99" s="123"/>
      <c r="B99" s="125"/>
      <c r="C99" s="123"/>
      <c r="D99" s="123"/>
      <c r="E99" s="123"/>
      <c r="F99" s="123"/>
      <c r="G99" s="123"/>
      <c r="H99" s="123"/>
      <c r="I99" s="123"/>
      <c r="J99" s="123"/>
    </row>
    <row r="100" spans="1:10">
      <c r="A100" s="123"/>
      <c r="B100" s="125"/>
      <c r="C100" s="123"/>
      <c r="D100" s="123"/>
      <c r="E100" s="123"/>
      <c r="F100" s="123"/>
      <c r="G100" s="123"/>
      <c r="H100" s="123"/>
      <c r="I100" s="123"/>
      <c r="J100" s="123"/>
    </row>
    <row r="101" spans="1:10">
      <c r="A101" s="123"/>
      <c r="B101" s="125"/>
      <c r="C101" s="123"/>
      <c r="D101" s="123"/>
      <c r="E101" s="123"/>
      <c r="F101" s="123"/>
      <c r="G101" s="123"/>
      <c r="H101" s="123"/>
      <c r="I101" s="123"/>
      <c r="J101" s="123"/>
    </row>
    <row r="102" spans="1:10">
      <c r="A102" s="123"/>
      <c r="B102" s="125"/>
      <c r="C102" s="123"/>
      <c r="D102" s="123"/>
      <c r="E102" s="123"/>
      <c r="F102" s="123"/>
      <c r="G102" s="123"/>
      <c r="H102" s="123"/>
      <c r="I102" s="123"/>
      <c r="J102" s="123"/>
    </row>
    <row r="103" spans="1:10">
      <c r="A103" s="123"/>
      <c r="B103" s="125"/>
      <c r="C103" s="123"/>
      <c r="D103" s="123"/>
      <c r="E103" s="123"/>
      <c r="F103" s="123"/>
      <c r="G103" s="123"/>
      <c r="H103" s="123"/>
      <c r="I103" s="123"/>
      <c r="J103" s="123"/>
    </row>
    <row r="104" spans="1:10">
      <c r="C104" s="1"/>
      <c r="D104" s="1"/>
    </row>
    <row r="105" spans="1:10">
      <c r="C105" s="1"/>
      <c r="D105" s="1"/>
    </row>
    <row r="106" spans="1:10">
      <c r="C106" s="1"/>
      <c r="D106" s="1"/>
    </row>
    <row r="107" spans="1:10">
      <c r="C107" s="1"/>
      <c r="D107" s="1"/>
    </row>
    <row r="108" spans="1:10">
      <c r="C108" s="1"/>
      <c r="D108" s="1"/>
    </row>
    <row r="109" spans="1:10">
      <c r="C109" s="1"/>
      <c r="D109" s="1"/>
    </row>
    <row r="110" spans="1:10">
      <c r="C110" s="1"/>
      <c r="D110" s="1"/>
    </row>
    <row r="111" spans="1:10">
      <c r="C111" s="1"/>
      <c r="D111" s="1"/>
    </row>
    <row r="112" spans="1:10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AF2 AH1:XFD2 C5:C1048576 D3:XFD1048576 A1:A1048576 B1:B39 B42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188</v>
      </c>
      <c r="C1" s="82" t="s" vm="1">
        <v>247</v>
      </c>
    </row>
    <row r="2" spans="2:78">
      <c r="B2" s="58" t="s">
        <v>187</v>
      </c>
      <c r="C2" s="82" t="s">
        <v>248</v>
      </c>
    </row>
    <row r="3" spans="2:78">
      <c r="B3" s="58" t="s">
        <v>189</v>
      </c>
      <c r="C3" s="82" t="s">
        <v>249</v>
      </c>
    </row>
    <row r="4" spans="2:78">
      <c r="B4" s="58" t="s">
        <v>190</v>
      </c>
      <c r="C4" s="82">
        <v>74</v>
      </c>
    </row>
    <row r="6" spans="2:78" ht="26.25" customHeight="1">
      <c r="B6" s="161" t="s">
        <v>220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78" ht="26.25" customHeight="1">
      <c r="B7" s="161" t="s">
        <v>108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2:78" s="3" customFormat="1" ht="47.25">
      <c r="B8" s="23" t="s">
        <v>125</v>
      </c>
      <c r="C8" s="31" t="s">
        <v>46</v>
      </c>
      <c r="D8" s="31" t="s">
        <v>52</v>
      </c>
      <c r="E8" s="31" t="s">
        <v>15</v>
      </c>
      <c r="F8" s="31" t="s">
        <v>69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118</v>
      </c>
      <c r="O8" s="31" t="s">
        <v>60</v>
      </c>
      <c r="P8" s="74" t="s">
        <v>191</v>
      </c>
      <c r="Q8" s="32" t="s">
        <v>193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63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122</v>
      </c>
      <c r="R10" s="1"/>
      <c r="S10" s="1"/>
      <c r="T10" s="1"/>
      <c r="U10" s="1"/>
      <c r="V10" s="1"/>
    </row>
    <row r="11" spans="2:78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"/>
      <c r="S11" s="1"/>
      <c r="T11" s="1"/>
      <c r="U11" s="1"/>
      <c r="V11" s="1"/>
      <c r="BZ11" s="1"/>
    </row>
    <row r="12" spans="2:78" ht="18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</row>
    <row r="13" spans="2:78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</row>
    <row r="14" spans="2:7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</row>
    <row r="15" spans="2:7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</row>
    <row r="16" spans="2:7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</row>
    <row r="17" spans="2:17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</row>
    <row r="18" spans="2:17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</row>
    <row r="19" spans="2:17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</row>
    <row r="20" spans="2:17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</row>
    <row r="21" spans="2:17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</row>
    <row r="22" spans="2:17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</row>
    <row r="23" spans="2:17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</row>
    <row r="24" spans="2:17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</row>
    <row r="25" spans="2:17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</row>
    <row r="26" spans="2:17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</row>
    <row r="27" spans="2:17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  <row r="28" spans="2:17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</row>
    <row r="29" spans="2:17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</row>
    <row r="30" spans="2:17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</row>
    <row r="31" spans="2:17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</row>
    <row r="32" spans="2:17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</row>
    <row r="33" spans="2:17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</row>
    <row r="34" spans="2:17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</row>
    <row r="35" spans="2:17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</row>
    <row r="36" spans="2:17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</row>
    <row r="37" spans="2:17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</row>
    <row r="38" spans="2:17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</row>
    <row r="39" spans="2:17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</row>
    <row r="40" spans="2:17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</row>
    <row r="41" spans="2:17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</row>
    <row r="42" spans="2:17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</row>
    <row r="43" spans="2:17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</row>
    <row r="44" spans="2:17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</row>
    <row r="45" spans="2:17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</row>
    <row r="46" spans="2:17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</row>
    <row r="47" spans="2:17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</row>
    <row r="48" spans="2:17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</row>
    <row r="49" spans="2:17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</row>
    <row r="50" spans="2:17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</row>
    <row r="51" spans="2:17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</row>
    <row r="52" spans="2:17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</row>
    <row r="53" spans="2:17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</row>
    <row r="54" spans="2:17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</row>
    <row r="55" spans="2:17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</row>
    <row r="56" spans="2:17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</row>
    <row r="57" spans="2:17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</row>
    <row r="58" spans="2:17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</row>
    <row r="59" spans="2:17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</row>
    <row r="60" spans="2:17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</row>
    <row r="61" spans="2:17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</row>
    <row r="62" spans="2:17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</row>
    <row r="63" spans="2:17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</row>
    <row r="64" spans="2:17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</row>
    <row r="65" spans="2:17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</row>
    <row r="66" spans="2:17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</row>
    <row r="67" spans="2:17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</row>
    <row r="68" spans="2:17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</row>
    <row r="69" spans="2:17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</row>
    <row r="70" spans="2:17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</row>
    <row r="71" spans="2:17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</row>
    <row r="72" spans="2:17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</row>
    <row r="73" spans="2:17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</row>
    <row r="74" spans="2:17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</row>
    <row r="75" spans="2:17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</row>
    <row r="76" spans="2:17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</row>
    <row r="77" spans="2:17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</row>
    <row r="78" spans="2:17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</row>
    <row r="79" spans="2:17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</row>
    <row r="80" spans="2:17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</row>
    <row r="81" spans="2:17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</row>
    <row r="82" spans="2:17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</row>
    <row r="83" spans="2:17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</row>
    <row r="84" spans="2:17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</row>
    <row r="85" spans="2:17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</row>
    <row r="86" spans="2:17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</row>
    <row r="87" spans="2:17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</row>
    <row r="88" spans="2:17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</row>
    <row r="89" spans="2:17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</row>
    <row r="90" spans="2:17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</row>
    <row r="91" spans="2:17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</row>
    <row r="92" spans="2:17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</row>
    <row r="93" spans="2:17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</row>
    <row r="94" spans="2:17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</row>
    <row r="95" spans="2:17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</row>
    <row r="96" spans="2:17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</row>
    <row r="97" spans="2:17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</row>
    <row r="98" spans="2:17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</row>
    <row r="99" spans="2:17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</row>
    <row r="100" spans="2:17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</row>
    <row r="101" spans="2:17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</row>
    <row r="102" spans="2:17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</row>
    <row r="103" spans="2:17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</row>
    <row r="104" spans="2:17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</row>
    <row r="105" spans="2:17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</row>
    <row r="106" spans="2:17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</row>
    <row r="107" spans="2:17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</row>
    <row r="108" spans="2:17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</row>
    <row r="109" spans="2:17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</row>
    <row r="110" spans="2:17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21">
      <c r="B1" s="58" t="s">
        <v>188</v>
      </c>
      <c r="C1" s="82" t="s" vm="1">
        <v>247</v>
      </c>
    </row>
    <row r="2" spans="2:21">
      <c r="B2" s="58" t="s">
        <v>187</v>
      </c>
      <c r="C2" s="82" t="s">
        <v>248</v>
      </c>
    </row>
    <row r="3" spans="2:21">
      <c r="B3" s="58" t="s">
        <v>189</v>
      </c>
      <c r="C3" s="82" t="s">
        <v>249</v>
      </c>
    </row>
    <row r="4" spans="2:21">
      <c r="B4" s="58" t="s">
        <v>190</v>
      </c>
      <c r="C4" s="82">
        <v>74</v>
      </c>
    </row>
    <row r="6" spans="2:21" ht="26.25" customHeight="1">
      <c r="B6" s="161" t="s">
        <v>221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21" s="3" customFormat="1" ht="78.75">
      <c r="B7" s="23" t="s">
        <v>125</v>
      </c>
      <c r="C7" s="31" t="s">
        <v>234</v>
      </c>
      <c r="D7" s="31" t="s">
        <v>46</v>
      </c>
      <c r="E7" s="31" t="s">
        <v>15</v>
      </c>
      <c r="F7" s="31" t="s">
        <v>69</v>
      </c>
      <c r="G7" s="31" t="s">
        <v>18</v>
      </c>
      <c r="H7" s="31" t="s">
        <v>109</v>
      </c>
      <c r="I7" s="14" t="s">
        <v>42</v>
      </c>
      <c r="J7" s="74" t="s">
        <v>19</v>
      </c>
      <c r="K7" s="31" t="s">
        <v>0</v>
      </c>
      <c r="L7" s="31" t="s">
        <v>113</v>
      </c>
      <c r="M7" s="31" t="s">
        <v>118</v>
      </c>
      <c r="N7" s="74" t="s">
        <v>191</v>
      </c>
      <c r="O7" s="32" t="s">
        <v>193</v>
      </c>
      <c r="P7" s="1"/>
      <c r="Q7" s="1"/>
      <c r="R7" s="1"/>
      <c r="S7" s="1"/>
      <c r="T7" s="1"/>
      <c r="U7" s="1"/>
    </row>
    <row r="8" spans="2:21" s="3" customFormat="1" ht="24" customHeight="1">
      <c r="B8" s="16"/>
      <c r="C8" s="73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63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2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21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"/>
      <c r="Q10" s="1"/>
      <c r="R10" s="1"/>
      <c r="S10" s="1"/>
      <c r="T10" s="1"/>
      <c r="U10" s="1"/>
    </row>
    <row r="11" spans="2:21" ht="21.7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</row>
    <row r="12" spans="2:2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</row>
    <row r="13" spans="2:21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</row>
    <row r="14" spans="2:2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2:2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</row>
    <row r="16" spans="2:2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15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2:15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</row>
    <row r="19" spans="2:1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</row>
    <row r="20" spans="2:15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</row>
    <row r="21" spans="2:15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</row>
    <row r="22" spans="2:15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</row>
    <row r="23" spans="2:15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</row>
    <row r="24" spans="2:15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15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2:15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2:15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2:15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2:15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2:15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2:15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</row>
    <row r="32" spans="2:15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</row>
    <row r="33" spans="2:1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2:1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2:1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6" spans="2:1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2:1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</row>
    <row r="38" spans="2:1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</row>
    <row r="39" spans="2:1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</row>
    <row r="40" spans="2:1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</row>
    <row r="41" spans="2:1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</row>
    <row r="42" spans="2:1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</row>
    <row r="43" spans="2:1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4" spans="2:1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</row>
    <row r="45" spans="2:15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2:1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</row>
    <row r="47" spans="2:1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</row>
    <row r="48" spans="2:1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</row>
    <row r="49" spans="2:1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2:1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1" spans="2:1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</row>
    <row r="52" spans="2:1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</row>
    <row r="53" spans="2:1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</row>
    <row r="54" spans="2:1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2:1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</row>
    <row r="56" spans="2:15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2:15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</row>
    <row r="58" spans="2:15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</row>
    <row r="59" spans="2:15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</row>
    <row r="60" spans="2:15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</row>
    <row r="61" spans="2:15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</row>
    <row r="62" spans="2:15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</row>
    <row r="63" spans="2:15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2:15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</row>
    <row r="65" spans="2:15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</row>
    <row r="66" spans="2:15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2:15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2:15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</row>
    <row r="69" spans="2:15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</row>
    <row r="70" spans="2:15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2:15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</row>
    <row r="72" spans="2:15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</row>
    <row r="73" spans="2:15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</row>
    <row r="74" spans="2:15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</row>
    <row r="75" spans="2:15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</row>
    <row r="76" spans="2:15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5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2:1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5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5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5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</row>
    <row r="84" spans="2:15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5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2:15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</row>
    <row r="87" spans="2:15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</row>
    <row r="88" spans="2:15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</row>
    <row r="89" spans="2:15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2:15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</row>
    <row r="91" spans="2:15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</row>
    <row r="92" spans="2:15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</row>
    <row r="93" spans="2:15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</row>
    <row r="94" spans="2:15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</row>
    <row r="95" spans="2:1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2:15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</row>
    <row r="97" spans="2:15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</row>
    <row r="98" spans="2:15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</row>
    <row r="99" spans="2:15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</row>
    <row r="100" spans="2:15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</row>
    <row r="101" spans="2:15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2:15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</row>
    <row r="103" spans="2:15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</row>
    <row r="104" spans="2:15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</row>
    <row r="105" spans="2:15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</row>
    <row r="106" spans="2:15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</row>
    <row r="107" spans="2:15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</row>
    <row r="108" spans="2:15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</row>
    <row r="109" spans="2:15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1:AF2 AH1:XFD2 D3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188</v>
      </c>
      <c r="C1" s="82" t="s" vm="1">
        <v>247</v>
      </c>
    </row>
    <row r="2" spans="2:64">
      <c r="B2" s="58" t="s">
        <v>187</v>
      </c>
      <c r="C2" s="82" t="s">
        <v>248</v>
      </c>
    </row>
    <row r="3" spans="2:64">
      <c r="B3" s="58" t="s">
        <v>189</v>
      </c>
      <c r="C3" s="82" t="s">
        <v>249</v>
      </c>
    </row>
    <row r="4" spans="2:64">
      <c r="B4" s="58" t="s">
        <v>190</v>
      </c>
      <c r="C4" s="82">
        <v>74</v>
      </c>
    </row>
    <row r="6" spans="2:64" ht="26.25" customHeight="1">
      <c r="B6" s="161" t="s">
        <v>222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64" s="3" customFormat="1" ht="78.75">
      <c r="B7" s="61" t="s">
        <v>125</v>
      </c>
      <c r="C7" s="62" t="s">
        <v>46</v>
      </c>
      <c r="D7" s="62" t="s">
        <v>126</v>
      </c>
      <c r="E7" s="62" t="s">
        <v>15</v>
      </c>
      <c r="F7" s="62" t="s">
        <v>69</v>
      </c>
      <c r="G7" s="62" t="s">
        <v>18</v>
      </c>
      <c r="H7" s="62" t="s">
        <v>109</v>
      </c>
      <c r="I7" s="62" t="s">
        <v>54</v>
      </c>
      <c r="J7" s="62" t="s">
        <v>19</v>
      </c>
      <c r="K7" s="62" t="s">
        <v>0</v>
      </c>
      <c r="L7" s="62" t="s">
        <v>113</v>
      </c>
      <c r="M7" s="62" t="s">
        <v>118</v>
      </c>
      <c r="N7" s="79" t="s">
        <v>191</v>
      </c>
      <c r="O7" s="64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63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"/>
      <c r="Q10" s="1"/>
      <c r="R10" s="1"/>
      <c r="S10" s="1"/>
      <c r="T10" s="1"/>
      <c r="U10" s="1"/>
      <c r="BL10" s="1"/>
    </row>
    <row r="11" spans="2:64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</row>
    <row r="12" spans="2:64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</row>
    <row r="13" spans="2:64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</row>
    <row r="14" spans="2:64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2:64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</row>
    <row r="16" spans="2:64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15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2:15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</row>
    <row r="19" spans="2:1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</row>
    <row r="20" spans="2:15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</row>
    <row r="21" spans="2:15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</row>
    <row r="22" spans="2:15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</row>
    <row r="23" spans="2:15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</row>
    <row r="24" spans="2:15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15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2:15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2:15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2:15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2:15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2:15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2:15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</row>
    <row r="32" spans="2:15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</row>
    <row r="33" spans="2:1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2:1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2:1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6" spans="2:1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2:1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</row>
    <row r="38" spans="2:1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</row>
    <row r="39" spans="2:1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</row>
    <row r="40" spans="2:1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</row>
    <row r="41" spans="2:1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</row>
    <row r="42" spans="2:1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</row>
    <row r="43" spans="2:1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4" spans="2:1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</row>
    <row r="45" spans="2:15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2:1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</row>
    <row r="47" spans="2:1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</row>
    <row r="48" spans="2:1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</row>
    <row r="49" spans="2:1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2:1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1" spans="2:1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</row>
    <row r="52" spans="2:1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</row>
    <row r="53" spans="2:1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</row>
    <row r="54" spans="2:1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2:1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</row>
    <row r="56" spans="2:15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2:15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</row>
    <row r="58" spans="2:15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</row>
    <row r="59" spans="2:15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</row>
    <row r="60" spans="2:15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</row>
    <row r="61" spans="2:15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</row>
    <row r="62" spans="2:15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</row>
    <row r="63" spans="2:15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2:15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</row>
    <row r="65" spans="2:15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</row>
    <row r="66" spans="2:15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2:15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2:15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</row>
    <row r="69" spans="2:15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</row>
    <row r="70" spans="2:15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2:15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</row>
    <row r="72" spans="2:15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</row>
    <row r="73" spans="2:15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</row>
    <row r="74" spans="2:15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</row>
    <row r="75" spans="2:15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</row>
    <row r="76" spans="2:15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5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2:1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5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5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5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</row>
    <row r="84" spans="2:15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5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2:15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</row>
    <row r="87" spans="2:15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</row>
    <row r="88" spans="2:15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</row>
    <row r="89" spans="2:15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2:15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</row>
    <row r="91" spans="2:15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</row>
    <row r="92" spans="2:15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</row>
    <row r="93" spans="2:15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</row>
    <row r="94" spans="2:15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</row>
    <row r="95" spans="2:1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2:15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</row>
    <row r="97" spans="2:15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</row>
    <row r="98" spans="2:15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</row>
    <row r="99" spans="2:15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</row>
    <row r="100" spans="2:15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</row>
    <row r="101" spans="2:15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2:15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</row>
    <row r="103" spans="2:15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</row>
    <row r="104" spans="2:15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</row>
    <row r="105" spans="2:15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</row>
    <row r="106" spans="2:15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</row>
    <row r="107" spans="2:15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</row>
    <row r="108" spans="2:15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</row>
    <row r="109" spans="2:15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8" t="s">
        <v>188</v>
      </c>
      <c r="C1" s="82" t="s" vm="1">
        <v>247</v>
      </c>
    </row>
    <row r="2" spans="2:55">
      <c r="B2" s="58" t="s">
        <v>187</v>
      </c>
      <c r="C2" s="82" t="s">
        <v>248</v>
      </c>
    </row>
    <row r="3" spans="2:55">
      <c r="B3" s="58" t="s">
        <v>189</v>
      </c>
      <c r="C3" s="82" t="s">
        <v>249</v>
      </c>
    </row>
    <row r="4" spans="2:55">
      <c r="B4" s="58" t="s">
        <v>190</v>
      </c>
      <c r="C4" s="82">
        <v>74</v>
      </c>
    </row>
    <row r="6" spans="2:55" ht="26.25" customHeight="1">
      <c r="B6" s="161" t="s">
        <v>223</v>
      </c>
      <c r="C6" s="162"/>
      <c r="D6" s="162"/>
      <c r="E6" s="162"/>
      <c r="F6" s="162"/>
      <c r="G6" s="162"/>
      <c r="H6" s="162"/>
      <c r="I6" s="163"/>
    </row>
    <row r="7" spans="2:55" s="3" customFormat="1" ht="78.75">
      <c r="B7" s="61" t="s">
        <v>125</v>
      </c>
      <c r="C7" s="63" t="s">
        <v>56</v>
      </c>
      <c r="D7" s="63" t="s">
        <v>93</v>
      </c>
      <c r="E7" s="63" t="s">
        <v>57</v>
      </c>
      <c r="F7" s="63" t="s">
        <v>109</v>
      </c>
      <c r="G7" s="63" t="s">
        <v>235</v>
      </c>
      <c r="H7" s="80" t="s">
        <v>191</v>
      </c>
      <c r="I7" s="65" t="s">
        <v>192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231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3"/>
      <c r="C11" s="104"/>
      <c r="D11" s="104"/>
      <c r="E11" s="104"/>
      <c r="F11" s="104"/>
      <c r="G11" s="104"/>
      <c r="H11" s="104"/>
      <c r="I11" s="104"/>
    </row>
    <row r="12" spans="2:55">
      <c r="B12" s="103"/>
      <c r="C12" s="104"/>
      <c r="D12" s="104"/>
      <c r="E12" s="104"/>
      <c r="F12" s="104"/>
      <c r="G12" s="104"/>
      <c r="H12" s="104"/>
      <c r="I12" s="104"/>
    </row>
    <row r="13" spans="2:55">
      <c r="B13" s="104"/>
      <c r="C13" s="104"/>
      <c r="D13" s="104"/>
      <c r="E13" s="104"/>
      <c r="F13" s="104"/>
      <c r="G13" s="104"/>
      <c r="H13" s="104"/>
      <c r="I13" s="104"/>
    </row>
    <row r="14" spans="2:55">
      <c r="B14" s="104"/>
      <c r="C14" s="104"/>
      <c r="D14" s="104"/>
      <c r="E14" s="104"/>
      <c r="F14" s="104"/>
      <c r="G14" s="104"/>
      <c r="H14" s="104"/>
      <c r="I14" s="104"/>
    </row>
    <row r="15" spans="2:55">
      <c r="B15" s="104"/>
      <c r="C15" s="104"/>
      <c r="D15" s="104"/>
      <c r="E15" s="104"/>
      <c r="F15" s="104"/>
      <c r="G15" s="104"/>
      <c r="H15" s="104"/>
      <c r="I15" s="104"/>
    </row>
    <row r="16" spans="2:55">
      <c r="B16" s="104"/>
      <c r="C16" s="104"/>
      <c r="D16" s="104"/>
      <c r="E16" s="104"/>
      <c r="F16" s="104"/>
      <c r="G16" s="104"/>
      <c r="H16" s="104"/>
      <c r="I16" s="104"/>
    </row>
    <row r="17" spans="2:9">
      <c r="B17" s="104"/>
      <c r="C17" s="104"/>
      <c r="D17" s="104"/>
      <c r="E17" s="104"/>
      <c r="F17" s="104"/>
      <c r="G17" s="104"/>
      <c r="H17" s="104"/>
      <c r="I17" s="104"/>
    </row>
    <row r="18" spans="2:9">
      <c r="B18" s="104"/>
      <c r="C18" s="104"/>
      <c r="D18" s="104"/>
      <c r="E18" s="104"/>
      <c r="F18" s="104"/>
      <c r="G18" s="104"/>
      <c r="H18" s="104"/>
      <c r="I18" s="104"/>
    </row>
    <row r="19" spans="2:9">
      <c r="B19" s="104"/>
      <c r="C19" s="104"/>
      <c r="D19" s="104"/>
      <c r="E19" s="104"/>
      <c r="F19" s="104"/>
      <c r="G19" s="104"/>
      <c r="H19" s="104"/>
      <c r="I19" s="104"/>
    </row>
    <row r="20" spans="2:9">
      <c r="B20" s="104"/>
      <c r="C20" s="104"/>
      <c r="D20" s="104"/>
      <c r="E20" s="104"/>
      <c r="F20" s="104"/>
      <c r="G20" s="104"/>
      <c r="H20" s="104"/>
      <c r="I20" s="104"/>
    </row>
    <row r="21" spans="2:9">
      <c r="B21" s="104"/>
      <c r="C21" s="104"/>
      <c r="D21" s="104"/>
      <c r="E21" s="104"/>
      <c r="F21" s="104"/>
      <c r="G21" s="104"/>
      <c r="H21" s="104"/>
      <c r="I21" s="104"/>
    </row>
    <row r="22" spans="2:9">
      <c r="B22" s="104"/>
      <c r="C22" s="104"/>
      <c r="D22" s="104"/>
      <c r="E22" s="104"/>
      <c r="F22" s="104"/>
      <c r="G22" s="104"/>
      <c r="H22" s="104"/>
      <c r="I22" s="104"/>
    </row>
    <row r="23" spans="2:9">
      <c r="B23" s="104"/>
      <c r="C23" s="104"/>
      <c r="D23" s="104"/>
      <c r="E23" s="104"/>
      <c r="F23" s="104"/>
      <c r="G23" s="104"/>
      <c r="H23" s="104"/>
      <c r="I23" s="104"/>
    </row>
    <row r="24" spans="2:9">
      <c r="B24" s="104"/>
      <c r="C24" s="104"/>
      <c r="D24" s="104"/>
      <c r="E24" s="104"/>
      <c r="F24" s="104"/>
      <c r="G24" s="104"/>
      <c r="H24" s="104"/>
      <c r="I24" s="104"/>
    </row>
    <row r="25" spans="2:9">
      <c r="B25" s="104"/>
      <c r="C25" s="104"/>
      <c r="D25" s="104"/>
      <c r="E25" s="104"/>
      <c r="F25" s="104"/>
      <c r="G25" s="104"/>
      <c r="H25" s="104"/>
      <c r="I25" s="104"/>
    </row>
    <row r="26" spans="2:9">
      <c r="B26" s="104"/>
      <c r="C26" s="104"/>
      <c r="D26" s="104"/>
      <c r="E26" s="104"/>
      <c r="F26" s="104"/>
      <c r="G26" s="104"/>
      <c r="H26" s="104"/>
      <c r="I26" s="104"/>
    </row>
    <row r="27" spans="2:9">
      <c r="B27" s="104"/>
      <c r="C27" s="104"/>
      <c r="D27" s="104"/>
      <c r="E27" s="104"/>
      <c r="F27" s="104"/>
      <c r="G27" s="104"/>
      <c r="H27" s="104"/>
      <c r="I27" s="104"/>
    </row>
    <row r="28" spans="2:9">
      <c r="B28" s="104"/>
      <c r="C28" s="104"/>
      <c r="D28" s="104"/>
      <c r="E28" s="104"/>
      <c r="F28" s="104"/>
      <c r="G28" s="104"/>
      <c r="H28" s="104"/>
      <c r="I28" s="104"/>
    </row>
    <row r="29" spans="2:9">
      <c r="B29" s="104"/>
      <c r="C29" s="104"/>
      <c r="D29" s="104"/>
      <c r="E29" s="104"/>
      <c r="F29" s="104"/>
      <c r="G29" s="104"/>
      <c r="H29" s="104"/>
      <c r="I29" s="104"/>
    </row>
    <row r="30" spans="2:9">
      <c r="B30" s="104"/>
      <c r="C30" s="104"/>
      <c r="D30" s="104"/>
      <c r="E30" s="104"/>
      <c r="F30" s="104"/>
      <c r="G30" s="104"/>
      <c r="H30" s="104"/>
      <c r="I30" s="104"/>
    </row>
    <row r="31" spans="2:9">
      <c r="B31" s="104"/>
      <c r="C31" s="104"/>
      <c r="D31" s="104"/>
      <c r="E31" s="104"/>
      <c r="F31" s="104"/>
      <c r="G31" s="104"/>
      <c r="H31" s="104"/>
      <c r="I31" s="104"/>
    </row>
    <row r="32" spans="2:9">
      <c r="B32" s="104"/>
      <c r="C32" s="104"/>
      <c r="D32" s="104"/>
      <c r="E32" s="104"/>
      <c r="F32" s="104"/>
      <c r="G32" s="104"/>
      <c r="H32" s="104"/>
      <c r="I32" s="104"/>
    </row>
    <row r="33" spans="2:9">
      <c r="B33" s="104"/>
      <c r="C33" s="104"/>
      <c r="D33" s="104"/>
      <c r="E33" s="104"/>
      <c r="F33" s="104"/>
      <c r="G33" s="104"/>
      <c r="H33" s="104"/>
      <c r="I33" s="104"/>
    </row>
    <row r="34" spans="2:9">
      <c r="B34" s="104"/>
      <c r="C34" s="104"/>
      <c r="D34" s="104"/>
      <c r="E34" s="104"/>
      <c r="F34" s="104"/>
      <c r="G34" s="104"/>
      <c r="H34" s="104"/>
      <c r="I34" s="104"/>
    </row>
    <row r="35" spans="2:9">
      <c r="B35" s="104"/>
      <c r="C35" s="104"/>
      <c r="D35" s="104"/>
      <c r="E35" s="104"/>
      <c r="F35" s="104"/>
      <c r="G35" s="104"/>
      <c r="H35" s="104"/>
      <c r="I35" s="104"/>
    </row>
    <row r="36" spans="2:9">
      <c r="B36" s="104"/>
      <c r="C36" s="104"/>
      <c r="D36" s="104"/>
      <c r="E36" s="104"/>
      <c r="F36" s="104"/>
      <c r="G36" s="104"/>
      <c r="H36" s="104"/>
      <c r="I36" s="104"/>
    </row>
    <row r="37" spans="2:9">
      <c r="B37" s="104"/>
      <c r="C37" s="104"/>
      <c r="D37" s="104"/>
      <c r="E37" s="104"/>
      <c r="F37" s="104"/>
      <c r="G37" s="104"/>
      <c r="H37" s="104"/>
      <c r="I37" s="104"/>
    </row>
    <row r="38" spans="2:9">
      <c r="B38" s="104"/>
      <c r="C38" s="104"/>
      <c r="D38" s="104"/>
      <c r="E38" s="104"/>
      <c r="F38" s="104"/>
      <c r="G38" s="104"/>
      <c r="H38" s="104"/>
      <c r="I38" s="104"/>
    </row>
    <row r="39" spans="2:9">
      <c r="B39" s="104"/>
      <c r="C39" s="104"/>
      <c r="D39" s="104"/>
      <c r="E39" s="104"/>
      <c r="F39" s="104"/>
      <c r="G39" s="104"/>
      <c r="H39" s="104"/>
      <c r="I39" s="104"/>
    </row>
    <row r="40" spans="2:9">
      <c r="B40" s="104"/>
      <c r="C40" s="104"/>
      <c r="D40" s="104"/>
      <c r="E40" s="104"/>
      <c r="F40" s="104"/>
      <c r="G40" s="104"/>
      <c r="H40" s="104"/>
      <c r="I40" s="104"/>
    </row>
    <row r="41" spans="2:9">
      <c r="B41" s="104"/>
      <c r="C41" s="104"/>
      <c r="D41" s="104"/>
      <c r="E41" s="104"/>
      <c r="F41" s="104"/>
      <c r="G41" s="104"/>
      <c r="H41" s="104"/>
      <c r="I41" s="104"/>
    </row>
    <row r="42" spans="2:9">
      <c r="B42" s="104"/>
      <c r="C42" s="104"/>
      <c r="D42" s="104"/>
      <c r="E42" s="104"/>
      <c r="F42" s="104"/>
      <c r="G42" s="104"/>
      <c r="H42" s="104"/>
      <c r="I42" s="104"/>
    </row>
    <row r="43" spans="2:9">
      <c r="B43" s="104"/>
      <c r="C43" s="104"/>
      <c r="D43" s="104"/>
      <c r="E43" s="104"/>
      <c r="F43" s="104"/>
      <c r="G43" s="104"/>
      <c r="H43" s="104"/>
      <c r="I43" s="104"/>
    </row>
    <row r="44" spans="2:9">
      <c r="B44" s="104"/>
      <c r="C44" s="104"/>
      <c r="D44" s="104"/>
      <c r="E44" s="104"/>
      <c r="F44" s="104"/>
      <c r="G44" s="104"/>
      <c r="H44" s="104"/>
      <c r="I44" s="104"/>
    </row>
    <row r="45" spans="2:9">
      <c r="B45" s="104"/>
      <c r="C45" s="104"/>
      <c r="D45" s="104"/>
      <c r="E45" s="104"/>
      <c r="F45" s="104"/>
      <c r="G45" s="104"/>
      <c r="H45" s="104"/>
      <c r="I45" s="104"/>
    </row>
    <row r="46" spans="2:9">
      <c r="B46" s="104"/>
      <c r="C46" s="104"/>
      <c r="D46" s="104"/>
      <c r="E46" s="104"/>
      <c r="F46" s="104"/>
      <c r="G46" s="104"/>
      <c r="H46" s="104"/>
      <c r="I46" s="104"/>
    </row>
    <row r="47" spans="2:9">
      <c r="B47" s="104"/>
      <c r="C47" s="104"/>
      <c r="D47" s="104"/>
      <c r="E47" s="104"/>
      <c r="F47" s="104"/>
      <c r="G47" s="104"/>
      <c r="H47" s="104"/>
      <c r="I47" s="104"/>
    </row>
    <row r="48" spans="2:9">
      <c r="B48" s="104"/>
      <c r="C48" s="104"/>
      <c r="D48" s="104"/>
      <c r="E48" s="104"/>
      <c r="F48" s="104"/>
      <c r="G48" s="104"/>
      <c r="H48" s="104"/>
      <c r="I48" s="104"/>
    </row>
    <row r="49" spans="2:9">
      <c r="B49" s="104"/>
      <c r="C49" s="104"/>
      <c r="D49" s="104"/>
      <c r="E49" s="104"/>
      <c r="F49" s="104"/>
      <c r="G49" s="104"/>
      <c r="H49" s="104"/>
      <c r="I49" s="104"/>
    </row>
    <row r="50" spans="2:9">
      <c r="B50" s="104"/>
      <c r="C50" s="104"/>
      <c r="D50" s="104"/>
      <c r="E50" s="104"/>
      <c r="F50" s="104"/>
      <c r="G50" s="104"/>
      <c r="H50" s="104"/>
      <c r="I50" s="104"/>
    </row>
    <row r="51" spans="2:9">
      <c r="B51" s="104"/>
      <c r="C51" s="104"/>
      <c r="D51" s="104"/>
      <c r="E51" s="104"/>
      <c r="F51" s="104"/>
      <c r="G51" s="104"/>
      <c r="H51" s="104"/>
      <c r="I51" s="104"/>
    </row>
    <row r="52" spans="2:9">
      <c r="B52" s="104"/>
      <c r="C52" s="104"/>
      <c r="D52" s="104"/>
      <c r="E52" s="104"/>
      <c r="F52" s="104"/>
      <c r="G52" s="104"/>
      <c r="H52" s="104"/>
      <c r="I52" s="104"/>
    </row>
    <row r="53" spans="2:9">
      <c r="B53" s="104"/>
      <c r="C53" s="104"/>
      <c r="D53" s="104"/>
      <c r="E53" s="104"/>
      <c r="F53" s="104"/>
      <c r="G53" s="104"/>
      <c r="H53" s="104"/>
      <c r="I53" s="104"/>
    </row>
    <row r="54" spans="2:9">
      <c r="B54" s="104"/>
      <c r="C54" s="104"/>
      <c r="D54" s="104"/>
      <c r="E54" s="104"/>
      <c r="F54" s="104"/>
      <c r="G54" s="104"/>
      <c r="H54" s="104"/>
      <c r="I54" s="104"/>
    </row>
    <row r="55" spans="2:9">
      <c r="B55" s="104"/>
      <c r="C55" s="104"/>
      <c r="D55" s="104"/>
      <c r="E55" s="104"/>
      <c r="F55" s="104"/>
      <c r="G55" s="104"/>
      <c r="H55" s="104"/>
      <c r="I55" s="104"/>
    </row>
    <row r="56" spans="2:9">
      <c r="B56" s="104"/>
      <c r="C56" s="104"/>
      <c r="D56" s="104"/>
      <c r="E56" s="104"/>
      <c r="F56" s="104"/>
      <c r="G56" s="104"/>
      <c r="H56" s="104"/>
      <c r="I56" s="104"/>
    </row>
    <row r="57" spans="2:9">
      <c r="B57" s="104"/>
      <c r="C57" s="104"/>
      <c r="D57" s="104"/>
      <c r="E57" s="104"/>
      <c r="F57" s="104"/>
      <c r="G57" s="104"/>
      <c r="H57" s="104"/>
      <c r="I57" s="104"/>
    </row>
    <row r="58" spans="2:9">
      <c r="B58" s="104"/>
      <c r="C58" s="104"/>
      <c r="D58" s="104"/>
      <c r="E58" s="104"/>
      <c r="F58" s="104"/>
      <c r="G58" s="104"/>
      <c r="H58" s="104"/>
      <c r="I58" s="104"/>
    </row>
    <row r="59" spans="2:9">
      <c r="B59" s="104"/>
      <c r="C59" s="104"/>
      <c r="D59" s="104"/>
      <c r="E59" s="104"/>
      <c r="F59" s="104"/>
      <c r="G59" s="104"/>
      <c r="H59" s="104"/>
      <c r="I59" s="104"/>
    </row>
    <row r="60" spans="2:9">
      <c r="B60" s="104"/>
      <c r="C60" s="104"/>
      <c r="D60" s="104"/>
      <c r="E60" s="104"/>
      <c r="F60" s="104"/>
      <c r="G60" s="104"/>
      <c r="H60" s="104"/>
      <c r="I60" s="104"/>
    </row>
    <row r="61" spans="2:9">
      <c r="B61" s="104"/>
      <c r="C61" s="104"/>
      <c r="D61" s="104"/>
      <c r="E61" s="104"/>
      <c r="F61" s="104"/>
      <c r="G61" s="104"/>
      <c r="H61" s="104"/>
      <c r="I61" s="104"/>
    </row>
    <row r="62" spans="2:9">
      <c r="B62" s="104"/>
      <c r="C62" s="104"/>
      <c r="D62" s="104"/>
      <c r="E62" s="104"/>
      <c r="F62" s="104"/>
      <c r="G62" s="104"/>
      <c r="H62" s="104"/>
      <c r="I62" s="104"/>
    </row>
    <row r="63" spans="2:9">
      <c r="B63" s="104"/>
      <c r="C63" s="104"/>
      <c r="D63" s="104"/>
      <c r="E63" s="104"/>
      <c r="F63" s="104"/>
      <c r="G63" s="104"/>
      <c r="H63" s="104"/>
      <c r="I63" s="104"/>
    </row>
    <row r="64" spans="2:9">
      <c r="B64" s="104"/>
      <c r="C64" s="104"/>
      <c r="D64" s="104"/>
      <c r="E64" s="104"/>
      <c r="F64" s="104"/>
      <c r="G64" s="104"/>
      <c r="H64" s="104"/>
      <c r="I64" s="104"/>
    </row>
    <row r="65" spans="2:9">
      <c r="B65" s="104"/>
      <c r="C65" s="104"/>
      <c r="D65" s="104"/>
      <c r="E65" s="104"/>
      <c r="F65" s="104"/>
      <c r="G65" s="104"/>
      <c r="H65" s="104"/>
      <c r="I65" s="104"/>
    </row>
    <row r="66" spans="2:9">
      <c r="B66" s="104"/>
      <c r="C66" s="104"/>
      <c r="D66" s="104"/>
      <c r="E66" s="104"/>
      <c r="F66" s="104"/>
      <c r="G66" s="104"/>
      <c r="H66" s="104"/>
      <c r="I66" s="104"/>
    </row>
    <row r="67" spans="2:9">
      <c r="B67" s="104"/>
      <c r="C67" s="104"/>
      <c r="D67" s="104"/>
      <c r="E67" s="104"/>
      <c r="F67" s="104"/>
      <c r="G67" s="104"/>
      <c r="H67" s="104"/>
      <c r="I67" s="104"/>
    </row>
    <row r="68" spans="2:9">
      <c r="B68" s="104"/>
      <c r="C68" s="104"/>
      <c r="D68" s="104"/>
      <c r="E68" s="104"/>
      <c r="F68" s="104"/>
      <c r="G68" s="104"/>
      <c r="H68" s="104"/>
      <c r="I68" s="104"/>
    </row>
    <row r="69" spans="2:9">
      <c r="B69" s="104"/>
      <c r="C69" s="104"/>
      <c r="D69" s="104"/>
      <c r="E69" s="104"/>
      <c r="F69" s="104"/>
      <c r="G69" s="104"/>
      <c r="H69" s="104"/>
      <c r="I69" s="104"/>
    </row>
    <row r="70" spans="2:9">
      <c r="B70" s="104"/>
      <c r="C70" s="104"/>
      <c r="D70" s="104"/>
      <c r="E70" s="104"/>
      <c r="F70" s="104"/>
      <c r="G70" s="104"/>
      <c r="H70" s="104"/>
      <c r="I70" s="104"/>
    </row>
    <row r="71" spans="2:9">
      <c r="B71" s="104"/>
      <c r="C71" s="104"/>
      <c r="D71" s="104"/>
      <c r="E71" s="104"/>
      <c r="F71" s="104"/>
      <c r="G71" s="104"/>
      <c r="H71" s="104"/>
      <c r="I71" s="104"/>
    </row>
    <row r="72" spans="2:9">
      <c r="B72" s="104"/>
      <c r="C72" s="104"/>
      <c r="D72" s="104"/>
      <c r="E72" s="104"/>
      <c r="F72" s="104"/>
      <c r="G72" s="104"/>
      <c r="H72" s="104"/>
      <c r="I72" s="104"/>
    </row>
    <row r="73" spans="2:9">
      <c r="B73" s="104"/>
      <c r="C73" s="104"/>
      <c r="D73" s="104"/>
      <c r="E73" s="104"/>
      <c r="F73" s="104"/>
      <c r="G73" s="104"/>
      <c r="H73" s="104"/>
      <c r="I73" s="104"/>
    </row>
    <row r="74" spans="2:9">
      <c r="B74" s="104"/>
      <c r="C74" s="104"/>
      <c r="D74" s="104"/>
      <c r="E74" s="104"/>
      <c r="F74" s="104"/>
      <c r="G74" s="104"/>
      <c r="H74" s="104"/>
      <c r="I74" s="104"/>
    </row>
    <row r="75" spans="2:9">
      <c r="B75" s="104"/>
      <c r="C75" s="104"/>
      <c r="D75" s="104"/>
      <c r="E75" s="104"/>
      <c r="F75" s="104"/>
      <c r="G75" s="104"/>
      <c r="H75" s="104"/>
      <c r="I75" s="104"/>
    </row>
    <row r="76" spans="2:9">
      <c r="B76" s="104"/>
      <c r="C76" s="104"/>
      <c r="D76" s="104"/>
      <c r="E76" s="104"/>
      <c r="F76" s="104"/>
      <c r="G76" s="104"/>
      <c r="H76" s="104"/>
      <c r="I76" s="104"/>
    </row>
    <row r="77" spans="2:9">
      <c r="B77" s="104"/>
      <c r="C77" s="104"/>
      <c r="D77" s="104"/>
      <c r="E77" s="104"/>
      <c r="F77" s="104"/>
      <c r="G77" s="104"/>
      <c r="H77" s="104"/>
      <c r="I77" s="104"/>
    </row>
    <row r="78" spans="2:9">
      <c r="B78" s="104"/>
      <c r="C78" s="104"/>
      <c r="D78" s="104"/>
      <c r="E78" s="104"/>
      <c r="F78" s="104"/>
      <c r="G78" s="104"/>
      <c r="H78" s="104"/>
      <c r="I78" s="104"/>
    </row>
    <row r="79" spans="2:9">
      <c r="B79" s="104"/>
      <c r="C79" s="104"/>
      <c r="D79" s="104"/>
      <c r="E79" s="104"/>
      <c r="F79" s="104"/>
      <c r="G79" s="104"/>
      <c r="H79" s="104"/>
      <c r="I79" s="104"/>
    </row>
    <row r="80" spans="2:9">
      <c r="B80" s="104"/>
      <c r="C80" s="104"/>
      <c r="D80" s="104"/>
      <c r="E80" s="104"/>
      <c r="F80" s="104"/>
      <c r="G80" s="104"/>
      <c r="H80" s="104"/>
      <c r="I80" s="104"/>
    </row>
    <row r="81" spans="2:9">
      <c r="B81" s="104"/>
      <c r="C81" s="104"/>
      <c r="D81" s="104"/>
      <c r="E81" s="104"/>
      <c r="F81" s="104"/>
      <c r="G81" s="104"/>
      <c r="H81" s="104"/>
      <c r="I81" s="104"/>
    </row>
    <row r="82" spans="2:9">
      <c r="B82" s="104"/>
      <c r="C82" s="104"/>
      <c r="D82" s="104"/>
      <c r="E82" s="104"/>
      <c r="F82" s="104"/>
      <c r="G82" s="104"/>
      <c r="H82" s="104"/>
      <c r="I82" s="104"/>
    </row>
    <row r="83" spans="2:9">
      <c r="B83" s="104"/>
      <c r="C83" s="104"/>
      <c r="D83" s="104"/>
      <c r="E83" s="104"/>
      <c r="F83" s="104"/>
      <c r="G83" s="104"/>
      <c r="H83" s="104"/>
      <c r="I83" s="104"/>
    </row>
    <row r="84" spans="2:9">
      <c r="B84" s="104"/>
      <c r="C84" s="104"/>
      <c r="D84" s="104"/>
      <c r="E84" s="104"/>
      <c r="F84" s="104"/>
      <c r="G84" s="104"/>
      <c r="H84" s="104"/>
      <c r="I84" s="104"/>
    </row>
    <row r="85" spans="2:9">
      <c r="B85" s="104"/>
      <c r="C85" s="104"/>
      <c r="D85" s="104"/>
      <c r="E85" s="104"/>
      <c r="F85" s="104"/>
      <c r="G85" s="104"/>
      <c r="H85" s="104"/>
      <c r="I85" s="104"/>
    </row>
    <row r="86" spans="2:9">
      <c r="B86" s="104"/>
      <c r="C86" s="104"/>
      <c r="D86" s="104"/>
      <c r="E86" s="104"/>
      <c r="F86" s="104"/>
      <c r="G86" s="104"/>
      <c r="H86" s="104"/>
      <c r="I86" s="104"/>
    </row>
    <row r="87" spans="2:9">
      <c r="B87" s="104"/>
      <c r="C87" s="104"/>
      <c r="D87" s="104"/>
      <c r="E87" s="104"/>
      <c r="F87" s="104"/>
      <c r="G87" s="104"/>
      <c r="H87" s="104"/>
      <c r="I87" s="104"/>
    </row>
    <row r="88" spans="2:9">
      <c r="B88" s="104"/>
      <c r="C88" s="104"/>
      <c r="D88" s="104"/>
      <c r="E88" s="104"/>
      <c r="F88" s="104"/>
      <c r="G88" s="104"/>
      <c r="H88" s="104"/>
      <c r="I88" s="104"/>
    </row>
    <row r="89" spans="2:9">
      <c r="B89" s="104"/>
      <c r="C89" s="104"/>
      <c r="D89" s="104"/>
      <c r="E89" s="104"/>
      <c r="F89" s="104"/>
      <c r="G89" s="104"/>
      <c r="H89" s="104"/>
      <c r="I89" s="104"/>
    </row>
    <row r="90" spans="2:9">
      <c r="B90" s="104"/>
      <c r="C90" s="104"/>
      <c r="D90" s="104"/>
      <c r="E90" s="104"/>
      <c r="F90" s="104"/>
      <c r="G90" s="104"/>
      <c r="H90" s="104"/>
      <c r="I90" s="104"/>
    </row>
    <row r="91" spans="2:9">
      <c r="B91" s="104"/>
      <c r="C91" s="104"/>
      <c r="D91" s="104"/>
      <c r="E91" s="104"/>
      <c r="F91" s="104"/>
      <c r="G91" s="104"/>
      <c r="H91" s="104"/>
      <c r="I91" s="104"/>
    </row>
    <row r="92" spans="2:9">
      <c r="B92" s="104"/>
      <c r="C92" s="104"/>
      <c r="D92" s="104"/>
      <c r="E92" s="104"/>
      <c r="F92" s="104"/>
      <c r="G92" s="104"/>
      <c r="H92" s="104"/>
      <c r="I92" s="104"/>
    </row>
    <row r="93" spans="2:9">
      <c r="B93" s="104"/>
      <c r="C93" s="104"/>
      <c r="D93" s="104"/>
      <c r="E93" s="104"/>
      <c r="F93" s="104"/>
      <c r="G93" s="104"/>
      <c r="H93" s="104"/>
      <c r="I93" s="104"/>
    </row>
    <row r="94" spans="2:9">
      <c r="B94" s="104"/>
      <c r="C94" s="104"/>
      <c r="D94" s="104"/>
      <c r="E94" s="104"/>
      <c r="F94" s="104"/>
      <c r="G94" s="104"/>
      <c r="H94" s="104"/>
      <c r="I94" s="104"/>
    </row>
    <row r="95" spans="2:9">
      <c r="B95" s="104"/>
      <c r="C95" s="104"/>
      <c r="D95" s="104"/>
      <c r="E95" s="104"/>
      <c r="F95" s="104"/>
      <c r="G95" s="104"/>
      <c r="H95" s="104"/>
      <c r="I95" s="104"/>
    </row>
    <row r="96" spans="2:9">
      <c r="B96" s="104"/>
      <c r="C96" s="104"/>
      <c r="D96" s="104"/>
      <c r="E96" s="104"/>
      <c r="F96" s="104"/>
      <c r="G96" s="104"/>
      <c r="H96" s="104"/>
      <c r="I96" s="104"/>
    </row>
    <row r="97" spans="2:9">
      <c r="B97" s="104"/>
      <c r="C97" s="104"/>
      <c r="D97" s="104"/>
      <c r="E97" s="104"/>
      <c r="F97" s="104"/>
      <c r="G97" s="104"/>
      <c r="H97" s="104"/>
      <c r="I97" s="104"/>
    </row>
    <row r="98" spans="2:9">
      <c r="B98" s="104"/>
      <c r="C98" s="104"/>
      <c r="D98" s="104"/>
      <c r="E98" s="104"/>
      <c r="F98" s="104"/>
      <c r="G98" s="104"/>
      <c r="H98" s="104"/>
      <c r="I98" s="104"/>
    </row>
    <row r="99" spans="2:9">
      <c r="B99" s="104"/>
      <c r="C99" s="104"/>
      <c r="D99" s="104"/>
      <c r="E99" s="104"/>
      <c r="F99" s="104"/>
      <c r="G99" s="104"/>
      <c r="H99" s="104"/>
      <c r="I99" s="104"/>
    </row>
    <row r="100" spans="2:9">
      <c r="B100" s="104"/>
      <c r="C100" s="104"/>
      <c r="D100" s="104"/>
      <c r="E100" s="104"/>
      <c r="F100" s="104"/>
      <c r="G100" s="104"/>
      <c r="H100" s="104"/>
      <c r="I100" s="104"/>
    </row>
    <row r="101" spans="2:9">
      <c r="B101" s="104"/>
      <c r="C101" s="104"/>
      <c r="D101" s="104"/>
      <c r="E101" s="104"/>
      <c r="F101" s="104"/>
      <c r="G101" s="104"/>
      <c r="H101" s="104"/>
      <c r="I101" s="104"/>
    </row>
    <row r="102" spans="2:9">
      <c r="B102" s="104"/>
      <c r="C102" s="104"/>
      <c r="D102" s="104"/>
      <c r="E102" s="104"/>
      <c r="F102" s="104"/>
      <c r="G102" s="104"/>
      <c r="H102" s="104"/>
      <c r="I102" s="104"/>
    </row>
    <row r="103" spans="2:9">
      <c r="B103" s="104"/>
      <c r="C103" s="104"/>
      <c r="D103" s="104"/>
      <c r="E103" s="104"/>
      <c r="F103" s="104"/>
      <c r="G103" s="104"/>
      <c r="H103" s="104"/>
      <c r="I103" s="104"/>
    </row>
    <row r="104" spans="2:9">
      <c r="B104" s="104"/>
      <c r="C104" s="104"/>
      <c r="D104" s="104"/>
      <c r="E104" s="104"/>
      <c r="F104" s="104"/>
      <c r="G104" s="104"/>
      <c r="H104" s="104"/>
      <c r="I104" s="104"/>
    </row>
    <row r="105" spans="2:9">
      <c r="B105" s="104"/>
      <c r="C105" s="104"/>
      <c r="D105" s="104"/>
      <c r="E105" s="104"/>
      <c r="F105" s="104"/>
      <c r="G105" s="104"/>
      <c r="H105" s="104"/>
      <c r="I105" s="104"/>
    </row>
    <row r="106" spans="2:9">
      <c r="B106" s="104"/>
      <c r="C106" s="104"/>
      <c r="D106" s="104"/>
      <c r="E106" s="104"/>
      <c r="F106" s="104"/>
      <c r="G106" s="104"/>
      <c r="H106" s="104"/>
      <c r="I106" s="104"/>
    </row>
    <row r="107" spans="2:9">
      <c r="B107" s="104"/>
      <c r="C107" s="104"/>
      <c r="D107" s="104"/>
      <c r="E107" s="104"/>
      <c r="F107" s="104"/>
      <c r="G107" s="104"/>
      <c r="H107" s="104"/>
      <c r="I107" s="104"/>
    </row>
    <row r="108" spans="2:9">
      <c r="B108" s="104"/>
      <c r="C108" s="104"/>
      <c r="D108" s="104"/>
      <c r="E108" s="104"/>
      <c r="F108" s="104"/>
      <c r="G108" s="104"/>
      <c r="H108" s="104"/>
      <c r="I108" s="104"/>
    </row>
    <row r="109" spans="2:9">
      <c r="B109" s="104"/>
      <c r="C109" s="104"/>
      <c r="D109" s="104"/>
      <c r="E109" s="104"/>
      <c r="F109" s="104"/>
      <c r="G109" s="104"/>
      <c r="H109" s="104"/>
      <c r="I109" s="104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188</v>
      </c>
      <c r="C1" s="82" t="s" vm="1">
        <v>247</v>
      </c>
    </row>
    <row r="2" spans="2:60">
      <c r="B2" s="58" t="s">
        <v>187</v>
      </c>
      <c r="C2" s="82" t="s">
        <v>248</v>
      </c>
    </row>
    <row r="3" spans="2:60">
      <c r="B3" s="58" t="s">
        <v>189</v>
      </c>
      <c r="C3" s="82" t="s">
        <v>249</v>
      </c>
    </row>
    <row r="4" spans="2:60">
      <c r="B4" s="58" t="s">
        <v>190</v>
      </c>
      <c r="C4" s="82">
        <v>74</v>
      </c>
    </row>
    <row r="6" spans="2:60" ht="26.25" customHeight="1">
      <c r="B6" s="161" t="s">
        <v>224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60" s="3" customFormat="1" ht="66">
      <c r="B7" s="61" t="s">
        <v>125</v>
      </c>
      <c r="C7" s="61" t="s">
        <v>126</v>
      </c>
      <c r="D7" s="61" t="s">
        <v>15</v>
      </c>
      <c r="E7" s="61" t="s">
        <v>16</v>
      </c>
      <c r="F7" s="61" t="s">
        <v>58</v>
      </c>
      <c r="G7" s="61" t="s">
        <v>109</v>
      </c>
      <c r="H7" s="61" t="s">
        <v>55</v>
      </c>
      <c r="I7" s="61" t="s">
        <v>118</v>
      </c>
      <c r="J7" s="81" t="s">
        <v>191</v>
      </c>
      <c r="K7" s="61" t="s">
        <v>192</v>
      </c>
    </row>
    <row r="8" spans="2:60" s="3" customFormat="1" ht="21.75" customHeight="1">
      <c r="B8" s="16"/>
      <c r="C8" s="73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</row>
    <row r="12" spans="2:60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</row>
    <row r="15" spans="2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4"/>
      <c r="C17" s="104"/>
      <c r="D17" s="104"/>
      <c r="E17" s="104"/>
      <c r="F17" s="104"/>
      <c r="G17" s="104"/>
      <c r="H17" s="104"/>
      <c r="I17" s="104"/>
      <c r="J17" s="104"/>
      <c r="K17" s="104"/>
    </row>
    <row r="18" spans="2:11">
      <c r="B18" s="104"/>
      <c r="C18" s="104"/>
      <c r="D18" s="104"/>
      <c r="E18" s="104"/>
      <c r="F18" s="104"/>
      <c r="G18" s="104"/>
      <c r="H18" s="104"/>
      <c r="I18" s="104"/>
      <c r="J18" s="104"/>
      <c r="K18" s="104"/>
    </row>
    <row r="19" spans="2:11">
      <c r="B19" s="104"/>
      <c r="C19" s="104"/>
      <c r="D19" s="104"/>
      <c r="E19" s="104"/>
      <c r="F19" s="104"/>
      <c r="G19" s="104"/>
      <c r="H19" s="104"/>
      <c r="I19" s="104"/>
      <c r="J19" s="104"/>
      <c r="K19" s="104"/>
    </row>
    <row r="20" spans="2:11">
      <c r="B20" s="104"/>
      <c r="C20" s="104"/>
      <c r="D20" s="104"/>
      <c r="E20" s="104"/>
      <c r="F20" s="104"/>
      <c r="G20" s="104"/>
      <c r="H20" s="104"/>
      <c r="I20" s="104"/>
      <c r="J20" s="104"/>
      <c r="K20" s="104"/>
    </row>
    <row r="21" spans="2:11">
      <c r="B21" s="104"/>
      <c r="C21" s="104"/>
      <c r="D21" s="104"/>
      <c r="E21" s="104"/>
      <c r="F21" s="104"/>
      <c r="G21" s="104"/>
      <c r="H21" s="104"/>
      <c r="I21" s="104"/>
      <c r="J21" s="104"/>
      <c r="K21" s="104"/>
    </row>
    <row r="22" spans="2:11">
      <c r="B22" s="104"/>
      <c r="C22" s="104"/>
      <c r="D22" s="104"/>
      <c r="E22" s="104"/>
      <c r="F22" s="104"/>
      <c r="G22" s="104"/>
      <c r="H22" s="104"/>
      <c r="I22" s="104"/>
      <c r="J22" s="104"/>
      <c r="K22" s="104"/>
    </row>
    <row r="23" spans="2:11"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2:11">
      <c r="B24" s="104"/>
      <c r="C24" s="104"/>
      <c r="D24" s="104"/>
      <c r="E24" s="104"/>
      <c r="F24" s="104"/>
      <c r="G24" s="104"/>
      <c r="H24" s="104"/>
      <c r="I24" s="104"/>
      <c r="J24" s="104"/>
      <c r="K24" s="104"/>
    </row>
    <row r="25" spans="2:11">
      <c r="B25" s="104"/>
      <c r="C25" s="104"/>
      <c r="D25" s="104"/>
      <c r="E25" s="104"/>
      <c r="F25" s="104"/>
      <c r="G25" s="104"/>
      <c r="H25" s="104"/>
      <c r="I25" s="104"/>
      <c r="J25" s="104"/>
      <c r="K25" s="104"/>
    </row>
    <row r="26" spans="2:11">
      <c r="B26" s="104"/>
      <c r="C26" s="104"/>
      <c r="D26" s="104"/>
      <c r="E26" s="104"/>
      <c r="F26" s="104"/>
      <c r="G26" s="104"/>
      <c r="H26" s="104"/>
      <c r="I26" s="104"/>
      <c r="J26" s="104"/>
      <c r="K26" s="104"/>
    </row>
    <row r="27" spans="2:11">
      <c r="B27" s="104"/>
      <c r="C27" s="104"/>
      <c r="D27" s="104"/>
      <c r="E27" s="104"/>
      <c r="F27" s="104"/>
      <c r="G27" s="104"/>
      <c r="H27" s="104"/>
      <c r="I27" s="104"/>
      <c r="J27" s="104"/>
      <c r="K27" s="104"/>
    </row>
    <row r="28" spans="2:11">
      <c r="B28" s="104"/>
      <c r="C28" s="104"/>
      <c r="D28" s="104"/>
      <c r="E28" s="104"/>
      <c r="F28" s="104"/>
      <c r="G28" s="104"/>
      <c r="H28" s="104"/>
      <c r="I28" s="104"/>
      <c r="J28" s="104"/>
      <c r="K28" s="104"/>
    </row>
    <row r="29" spans="2:11">
      <c r="B29" s="104"/>
      <c r="C29" s="104"/>
      <c r="D29" s="104"/>
      <c r="E29" s="104"/>
      <c r="F29" s="104"/>
      <c r="G29" s="104"/>
      <c r="H29" s="104"/>
      <c r="I29" s="104"/>
      <c r="J29" s="104"/>
      <c r="K29" s="104"/>
    </row>
    <row r="30" spans="2:11">
      <c r="B30" s="104"/>
      <c r="C30" s="104"/>
      <c r="D30" s="104"/>
      <c r="E30" s="104"/>
      <c r="F30" s="104"/>
      <c r="G30" s="104"/>
      <c r="H30" s="104"/>
      <c r="I30" s="104"/>
      <c r="J30" s="104"/>
      <c r="K30" s="104"/>
    </row>
    <row r="31" spans="2:11">
      <c r="B31" s="104"/>
      <c r="C31" s="104"/>
      <c r="D31" s="104"/>
      <c r="E31" s="104"/>
      <c r="F31" s="104"/>
      <c r="G31" s="104"/>
      <c r="H31" s="104"/>
      <c r="I31" s="104"/>
      <c r="J31" s="104"/>
      <c r="K31" s="104"/>
    </row>
    <row r="32" spans="2:11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188</v>
      </c>
      <c r="C1" s="82" t="s" vm="1">
        <v>247</v>
      </c>
    </row>
    <row r="2" spans="2:60">
      <c r="B2" s="58" t="s">
        <v>187</v>
      </c>
      <c r="C2" s="82" t="s">
        <v>248</v>
      </c>
    </row>
    <row r="3" spans="2:60">
      <c r="B3" s="58" t="s">
        <v>189</v>
      </c>
      <c r="C3" s="82" t="s">
        <v>249</v>
      </c>
    </row>
    <row r="4" spans="2:60">
      <c r="B4" s="58" t="s">
        <v>190</v>
      </c>
      <c r="C4" s="82">
        <v>74</v>
      </c>
    </row>
    <row r="6" spans="2:60" ht="26.25" customHeight="1">
      <c r="B6" s="161" t="s">
        <v>225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60" s="3" customFormat="1" ht="78.75">
      <c r="B7" s="61" t="s">
        <v>125</v>
      </c>
      <c r="C7" s="80" t="s">
        <v>246</v>
      </c>
      <c r="D7" s="63" t="s">
        <v>15</v>
      </c>
      <c r="E7" s="63" t="s">
        <v>16</v>
      </c>
      <c r="F7" s="63" t="s">
        <v>58</v>
      </c>
      <c r="G7" s="63" t="s">
        <v>109</v>
      </c>
      <c r="H7" s="63" t="s">
        <v>55</v>
      </c>
      <c r="I7" s="63" t="s">
        <v>118</v>
      </c>
      <c r="J7" s="80" t="s">
        <v>191</v>
      </c>
      <c r="K7" s="65" t="s">
        <v>192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</row>
    <row r="12" spans="2:60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</row>
    <row r="15" spans="2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4"/>
      <c r="C17" s="104"/>
      <c r="D17" s="104"/>
      <c r="E17" s="104"/>
      <c r="F17" s="104"/>
      <c r="G17" s="104"/>
      <c r="H17" s="104"/>
      <c r="I17" s="104"/>
      <c r="J17" s="104"/>
      <c r="K17" s="104"/>
    </row>
    <row r="18" spans="2:11">
      <c r="B18" s="104"/>
      <c r="C18" s="104"/>
      <c r="D18" s="104"/>
      <c r="E18" s="104"/>
      <c r="F18" s="104"/>
      <c r="G18" s="104"/>
      <c r="H18" s="104"/>
      <c r="I18" s="104"/>
      <c r="J18" s="104"/>
      <c r="K18" s="104"/>
    </row>
    <row r="19" spans="2:11">
      <c r="B19" s="104"/>
      <c r="C19" s="104"/>
      <c r="D19" s="104"/>
      <c r="E19" s="104"/>
      <c r="F19" s="104"/>
      <c r="G19" s="104"/>
      <c r="H19" s="104"/>
      <c r="I19" s="104"/>
      <c r="J19" s="104"/>
      <c r="K19" s="104"/>
    </row>
    <row r="20" spans="2:11">
      <c r="B20" s="104"/>
      <c r="C20" s="104"/>
      <c r="D20" s="104"/>
      <c r="E20" s="104"/>
      <c r="F20" s="104"/>
      <c r="G20" s="104"/>
      <c r="H20" s="104"/>
      <c r="I20" s="104"/>
      <c r="J20" s="104"/>
      <c r="K20" s="104"/>
    </row>
    <row r="21" spans="2:11">
      <c r="B21" s="104"/>
      <c r="C21" s="104"/>
      <c r="D21" s="104"/>
      <c r="E21" s="104"/>
      <c r="F21" s="104"/>
      <c r="G21" s="104"/>
      <c r="H21" s="104"/>
      <c r="I21" s="104"/>
      <c r="J21" s="104"/>
      <c r="K21" s="104"/>
    </row>
    <row r="22" spans="2:11">
      <c r="B22" s="104"/>
      <c r="C22" s="104"/>
      <c r="D22" s="104"/>
      <c r="E22" s="104"/>
      <c r="F22" s="104"/>
      <c r="G22" s="104"/>
      <c r="H22" s="104"/>
      <c r="I22" s="104"/>
      <c r="J22" s="104"/>
      <c r="K22" s="104"/>
    </row>
    <row r="23" spans="2:11"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2:11">
      <c r="B24" s="104"/>
      <c r="C24" s="104"/>
      <c r="D24" s="104"/>
      <c r="E24" s="104"/>
      <c r="F24" s="104"/>
      <c r="G24" s="104"/>
      <c r="H24" s="104"/>
      <c r="I24" s="104"/>
      <c r="J24" s="104"/>
      <c r="K24" s="104"/>
    </row>
    <row r="25" spans="2:11">
      <c r="B25" s="104"/>
      <c r="C25" s="104"/>
      <c r="D25" s="104"/>
      <c r="E25" s="104"/>
      <c r="F25" s="104"/>
      <c r="G25" s="104"/>
      <c r="H25" s="104"/>
      <c r="I25" s="104"/>
      <c r="J25" s="104"/>
      <c r="K25" s="104"/>
    </row>
    <row r="26" spans="2:11">
      <c r="B26" s="104"/>
      <c r="C26" s="104"/>
      <c r="D26" s="104"/>
      <c r="E26" s="104"/>
      <c r="F26" s="104"/>
      <c r="G26" s="104"/>
      <c r="H26" s="104"/>
      <c r="I26" s="104"/>
      <c r="J26" s="104"/>
      <c r="K26" s="104"/>
    </row>
    <row r="27" spans="2:11">
      <c r="B27" s="104"/>
      <c r="C27" s="104"/>
      <c r="D27" s="104"/>
      <c r="E27" s="104"/>
      <c r="F27" s="104"/>
      <c r="G27" s="104"/>
      <c r="H27" s="104"/>
      <c r="I27" s="104"/>
      <c r="J27" s="104"/>
      <c r="K27" s="104"/>
    </row>
    <row r="28" spans="2:11">
      <c r="B28" s="104"/>
      <c r="C28" s="104"/>
      <c r="D28" s="104"/>
      <c r="E28" s="104"/>
      <c r="F28" s="104"/>
      <c r="G28" s="104"/>
      <c r="H28" s="104"/>
      <c r="I28" s="104"/>
      <c r="J28" s="104"/>
      <c r="K28" s="104"/>
    </row>
    <row r="29" spans="2:11">
      <c r="B29" s="104"/>
      <c r="C29" s="104"/>
      <c r="D29" s="104"/>
      <c r="E29" s="104"/>
      <c r="F29" s="104"/>
      <c r="G29" s="104"/>
      <c r="H29" s="104"/>
      <c r="I29" s="104"/>
      <c r="J29" s="104"/>
      <c r="K29" s="104"/>
    </row>
    <row r="30" spans="2:11">
      <c r="B30" s="104"/>
      <c r="C30" s="104"/>
      <c r="D30" s="104"/>
      <c r="E30" s="104"/>
      <c r="F30" s="104"/>
      <c r="G30" s="104"/>
      <c r="H30" s="104"/>
      <c r="I30" s="104"/>
      <c r="J30" s="104"/>
      <c r="K30" s="104"/>
    </row>
    <row r="31" spans="2:11">
      <c r="B31" s="104"/>
      <c r="C31" s="104"/>
      <c r="D31" s="104"/>
      <c r="E31" s="104"/>
      <c r="F31" s="104"/>
      <c r="G31" s="104"/>
      <c r="H31" s="104"/>
      <c r="I31" s="104"/>
      <c r="J31" s="104"/>
      <c r="K31" s="104"/>
    </row>
    <row r="32" spans="2:11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188</v>
      </c>
      <c r="C1" s="82" t="s" vm="1">
        <v>247</v>
      </c>
    </row>
    <row r="2" spans="2:47">
      <c r="B2" s="58" t="s">
        <v>187</v>
      </c>
      <c r="C2" s="82" t="s">
        <v>248</v>
      </c>
    </row>
    <row r="3" spans="2:47">
      <c r="B3" s="58" t="s">
        <v>189</v>
      </c>
      <c r="C3" s="82" t="s">
        <v>249</v>
      </c>
    </row>
    <row r="4" spans="2:47">
      <c r="B4" s="58" t="s">
        <v>190</v>
      </c>
      <c r="C4" s="82">
        <v>74</v>
      </c>
    </row>
    <row r="6" spans="2:47" ht="26.25" customHeight="1">
      <c r="B6" s="161" t="s">
        <v>226</v>
      </c>
      <c r="C6" s="162"/>
      <c r="D6" s="162"/>
    </row>
    <row r="7" spans="2:47" s="3" customFormat="1" ht="33">
      <c r="B7" s="61" t="s">
        <v>125</v>
      </c>
      <c r="C7" s="67" t="s">
        <v>115</v>
      </c>
      <c r="D7" s="68" t="s">
        <v>114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4"/>
      <c r="C10" s="104"/>
      <c r="D10" s="10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3"/>
      <c r="C11" s="104"/>
      <c r="D11" s="104"/>
    </row>
    <row r="12" spans="2:47">
      <c r="B12" s="103"/>
      <c r="C12" s="104"/>
      <c r="D12" s="104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4"/>
      <c r="C13" s="104"/>
      <c r="D13" s="10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4"/>
      <c r="C14" s="104"/>
      <c r="D14" s="104"/>
    </row>
    <row r="15" spans="2:47">
      <c r="B15" s="104"/>
      <c r="C15" s="104"/>
      <c r="D15" s="10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4"/>
      <c r="C16" s="104"/>
      <c r="D16" s="10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4"/>
      <c r="C17" s="104"/>
      <c r="D17" s="104"/>
    </row>
    <row r="18" spans="2:4">
      <c r="B18" s="104"/>
      <c r="C18" s="104"/>
      <c r="D18" s="104"/>
    </row>
    <row r="19" spans="2:4">
      <c r="B19" s="104"/>
      <c r="C19" s="104"/>
      <c r="D19" s="104"/>
    </row>
    <row r="20" spans="2:4">
      <c r="B20" s="104"/>
      <c r="C20" s="104"/>
      <c r="D20" s="104"/>
    </row>
    <row r="21" spans="2:4">
      <c r="B21" s="104"/>
      <c r="C21" s="104"/>
      <c r="D21" s="104"/>
    </row>
    <row r="22" spans="2:4">
      <c r="B22" s="104"/>
      <c r="C22" s="104"/>
      <c r="D22" s="104"/>
    </row>
    <row r="23" spans="2:4">
      <c r="B23" s="104"/>
      <c r="C23" s="104"/>
      <c r="D23" s="104"/>
    </row>
    <row r="24" spans="2:4">
      <c r="B24" s="104"/>
      <c r="C24" s="104"/>
      <c r="D24" s="104"/>
    </row>
    <row r="25" spans="2:4">
      <c r="B25" s="104"/>
      <c r="C25" s="104"/>
      <c r="D25" s="104"/>
    </row>
    <row r="26" spans="2:4">
      <c r="B26" s="104"/>
      <c r="C26" s="104"/>
      <c r="D26" s="104"/>
    </row>
    <row r="27" spans="2:4">
      <c r="B27" s="104"/>
      <c r="C27" s="104"/>
      <c r="D27" s="104"/>
    </row>
    <row r="28" spans="2:4">
      <c r="B28" s="104"/>
      <c r="C28" s="104"/>
      <c r="D28" s="104"/>
    </row>
    <row r="29" spans="2:4">
      <c r="B29" s="104"/>
      <c r="C29" s="104"/>
      <c r="D29" s="104"/>
    </row>
    <row r="30" spans="2:4">
      <c r="B30" s="104"/>
      <c r="C30" s="104"/>
      <c r="D30" s="104"/>
    </row>
    <row r="31" spans="2:4">
      <c r="B31" s="104"/>
      <c r="C31" s="104"/>
      <c r="D31" s="104"/>
    </row>
    <row r="32" spans="2:4">
      <c r="B32" s="104"/>
      <c r="C32" s="104"/>
      <c r="D32" s="104"/>
    </row>
    <row r="33" spans="2:4">
      <c r="B33" s="104"/>
      <c r="C33" s="104"/>
      <c r="D33" s="104"/>
    </row>
    <row r="34" spans="2:4">
      <c r="B34" s="104"/>
      <c r="C34" s="104"/>
      <c r="D34" s="104"/>
    </row>
    <row r="35" spans="2:4">
      <c r="B35" s="104"/>
      <c r="C35" s="104"/>
      <c r="D35" s="104"/>
    </row>
    <row r="36" spans="2:4">
      <c r="B36" s="104"/>
      <c r="C36" s="104"/>
      <c r="D36" s="104"/>
    </row>
    <row r="37" spans="2:4">
      <c r="B37" s="104"/>
      <c r="C37" s="104"/>
      <c r="D37" s="104"/>
    </row>
    <row r="38" spans="2:4">
      <c r="B38" s="104"/>
      <c r="C38" s="104"/>
      <c r="D38" s="104"/>
    </row>
    <row r="39" spans="2:4">
      <c r="B39" s="104"/>
      <c r="C39" s="104"/>
      <c r="D39" s="104"/>
    </row>
    <row r="40" spans="2:4">
      <c r="B40" s="104"/>
      <c r="C40" s="104"/>
      <c r="D40" s="104"/>
    </row>
    <row r="41" spans="2:4">
      <c r="B41" s="104"/>
      <c r="C41" s="104"/>
      <c r="D41" s="104"/>
    </row>
    <row r="42" spans="2:4">
      <c r="B42" s="104"/>
      <c r="C42" s="104"/>
      <c r="D42" s="104"/>
    </row>
    <row r="43" spans="2:4">
      <c r="B43" s="104"/>
      <c r="C43" s="104"/>
      <c r="D43" s="104"/>
    </row>
    <row r="44" spans="2:4">
      <c r="B44" s="104"/>
      <c r="C44" s="104"/>
      <c r="D44" s="104"/>
    </row>
    <row r="45" spans="2:4">
      <c r="B45" s="104"/>
      <c r="C45" s="104"/>
      <c r="D45" s="104"/>
    </row>
    <row r="46" spans="2:4">
      <c r="B46" s="104"/>
      <c r="C46" s="104"/>
      <c r="D46" s="104"/>
    </row>
    <row r="47" spans="2:4">
      <c r="B47" s="104"/>
      <c r="C47" s="104"/>
      <c r="D47" s="104"/>
    </row>
    <row r="48" spans="2:4">
      <c r="B48" s="104"/>
      <c r="C48" s="104"/>
      <c r="D48" s="104"/>
    </row>
    <row r="49" spans="2:4">
      <c r="B49" s="104"/>
      <c r="C49" s="104"/>
      <c r="D49" s="104"/>
    </row>
    <row r="50" spans="2:4">
      <c r="B50" s="104"/>
      <c r="C50" s="104"/>
      <c r="D50" s="104"/>
    </row>
    <row r="51" spans="2:4">
      <c r="B51" s="104"/>
      <c r="C51" s="104"/>
      <c r="D51" s="104"/>
    </row>
    <row r="52" spans="2:4">
      <c r="B52" s="104"/>
      <c r="C52" s="104"/>
      <c r="D52" s="104"/>
    </row>
    <row r="53" spans="2:4">
      <c r="B53" s="104"/>
      <c r="C53" s="104"/>
      <c r="D53" s="104"/>
    </row>
    <row r="54" spans="2:4">
      <c r="B54" s="104"/>
      <c r="C54" s="104"/>
      <c r="D54" s="104"/>
    </row>
    <row r="55" spans="2:4">
      <c r="B55" s="104"/>
      <c r="C55" s="104"/>
      <c r="D55" s="104"/>
    </row>
    <row r="56" spans="2:4">
      <c r="B56" s="104"/>
      <c r="C56" s="104"/>
      <c r="D56" s="104"/>
    </row>
    <row r="57" spans="2:4">
      <c r="B57" s="104"/>
      <c r="C57" s="104"/>
      <c r="D57" s="104"/>
    </row>
    <row r="58" spans="2:4">
      <c r="B58" s="104"/>
      <c r="C58" s="104"/>
      <c r="D58" s="104"/>
    </row>
    <row r="59" spans="2:4">
      <c r="B59" s="104"/>
      <c r="C59" s="104"/>
      <c r="D59" s="104"/>
    </row>
    <row r="60" spans="2:4">
      <c r="B60" s="104"/>
      <c r="C60" s="104"/>
      <c r="D60" s="104"/>
    </row>
    <row r="61" spans="2:4">
      <c r="B61" s="104"/>
      <c r="C61" s="104"/>
      <c r="D61" s="104"/>
    </row>
    <row r="62" spans="2:4">
      <c r="B62" s="104"/>
      <c r="C62" s="104"/>
      <c r="D62" s="104"/>
    </row>
    <row r="63" spans="2:4">
      <c r="B63" s="104"/>
      <c r="C63" s="104"/>
      <c r="D63" s="104"/>
    </row>
    <row r="64" spans="2:4">
      <c r="B64" s="104"/>
      <c r="C64" s="104"/>
      <c r="D64" s="104"/>
    </row>
    <row r="65" spans="2:4">
      <c r="B65" s="104"/>
      <c r="C65" s="104"/>
      <c r="D65" s="104"/>
    </row>
    <row r="66" spans="2:4">
      <c r="B66" s="104"/>
      <c r="C66" s="104"/>
      <c r="D66" s="104"/>
    </row>
    <row r="67" spans="2:4">
      <c r="B67" s="104"/>
      <c r="C67" s="104"/>
      <c r="D67" s="104"/>
    </row>
    <row r="68" spans="2:4">
      <c r="B68" s="104"/>
      <c r="C68" s="104"/>
      <c r="D68" s="104"/>
    </row>
    <row r="69" spans="2:4">
      <c r="B69" s="104"/>
      <c r="C69" s="104"/>
      <c r="D69" s="104"/>
    </row>
    <row r="70" spans="2:4">
      <c r="B70" s="104"/>
      <c r="C70" s="104"/>
      <c r="D70" s="104"/>
    </row>
    <row r="71" spans="2:4">
      <c r="B71" s="104"/>
      <c r="C71" s="104"/>
      <c r="D71" s="104"/>
    </row>
    <row r="72" spans="2:4">
      <c r="B72" s="104"/>
      <c r="C72" s="104"/>
      <c r="D72" s="104"/>
    </row>
    <row r="73" spans="2:4">
      <c r="B73" s="104"/>
      <c r="C73" s="104"/>
      <c r="D73" s="104"/>
    </row>
    <row r="74" spans="2:4">
      <c r="B74" s="104"/>
      <c r="C74" s="104"/>
      <c r="D74" s="104"/>
    </row>
    <row r="75" spans="2:4">
      <c r="B75" s="104"/>
      <c r="C75" s="104"/>
      <c r="D75" s="104"/>
    </row>
    <row r="76" spans="2:4">
      <c r="B76" s="104"/>
      <c r="C76" s="104"/>
      <c r="D76" s="104"/>
    </row>
    <row r="77" spans="2:4">
      <c r="B77" s="104"/>
      <c r="C77" s="104"/>
      <c r="D77" s="104"/>
    </row>
    <row r="78" spans="2:4">
      <c r="B78" s="104"/>
      <c r="C78" s="104"/>
      <c r="D78" s="104"/>
    </row>
    <row r="79" spans="2:4">
      <c r="B79" s="104"/>
      <c r="C79" s="104"/>
      <c r="D79" s="104"/>
    </row>
    <row r="80" spans="2:4">
      <c r="B80" s="104"/>
      <c r="C80" s="104"/>
      <c r="D80" s="104"/>
    </row>
    <row r="81" spans="2:4">
      <c r="B81" s="104"/>
      <c r="C81" s="104"/>
      <c r="D81" s="104"/>
    </row>
    <row r="82" spans="2:4">
      <c r="B82" s="104"/>
      <c r="C82" s="104"/>
      <c r="D82" s="104"/>
    </row>
    <row r="83" spans="2:4">
      <c r="B83" s="104"/>
      <c r="C83" s="104"/>
      <c r="D83" s="104"/>
    </row>
    <row r="84" spans="2:4">
      <c r="B84" s="104"/>
      <c r="C84" s="104"/>
      <c r="D84" s="104"/>
    </row>
    <row r="85" spans="2:4">
      <c r="B85" s="104"/>
      <c r="C85" s="104"/>
      <c r="D85" s="104"/>
    </row>
    <row r="86" spans="2:4">
      <c r="B86" s="104"/>
      <c r="C86" s="104"/>
      <c r="D86" s="104"/>
    </row>
    <row r="87" spans="2:4">
      <c r="B87" s="104"/>
      <c r="C87" s="104"/>
      <c r="D87" s="104"/>
    </row>
    <row r="88" spans="2:4">
      <c r="B88" s="104"/>
      <c r="C88" s="104"/>
      <c r="D88" s="104"/>
    </row>
    <row r="89" spans="2:4">
      <c r="B89" s="104"/>
      <c r="C89" s="104"/>
      <c r="D89" s="104"/>
    </row>
    <row r="90" spans="2:4">
      <c r="B90" s="104"/>
      <c r="C90" s="104"/>
      <c r="D90" s="104"/>
    </row>
    <row r="91" spans="2:4">
      <c r="B91" s="104"/>
      <c r="C91" s="104"/>
      <c r="D91" s="104"/>
    </row>
    <row r="92" spans="2:4">
      <c r="B92" s="104"/>
      <c r="C92" s="104"/>
      <c r="D92" s="104"/>
    </row>
    <row r="93" spans="2:4">
      <c r="B93" s="104"/>
      <c r="C93" s="104"/>
      <c r="D93" s="104"/>
    </row>
    <row r="94" spans="2:4">
      <c r="B94" s="104"/>
      <c r="C94" s="104"/>
      <c r="D94" s="104"/>
    </row>
    <row r="95" spans="2:4">
      <c r="B95" s="104"/>
      <c r="C95" s="104"/>
      <c r="D95" s="104"/>
    </row>
    <row r="96" spans="2:4">
      <c r="B96" s="104"/>
      <c r="C96" s="104"/>
      <c r="D96" s="104"/>
    </row>
    <row r="97" spans="2:4">
      <c r="B97" s="104"/>
      <c r="C97" s="104"/>
      <c r="D97" s="104"/>
    </row>
    <row r="98" spans="2:4">
      <c r="B98" s="104"/>
      <c r="C98" s="104"/>
      <c r="D98" s="104"/>
    </row>
    <row r="99" spans="2:4">
      <c r="B99" s="104"/>
      <c r="C99" s="104"/>
      <c r="D99" s="104"/>
    </row>
    <row r="100" spans="2:4">
      <c r="B100" s="104"/>
      <c r="C100" s="104"/>
      <c r="D100" s="104"/>
    </row>
    <row r="101" spans="2:4">
      <c r="B101" s="104"/>
      <c r="C101" s="104"/>
      <c r="D101" s="104"/>
    </row>
    <row r="102" spans="2:4">
      <c r="B102" s="104"/>
      <c r="C102" s="104"/>
      <c r="D102" s="104"/>
    </row>
    <row r="103" spans="2:4">
      <c r="B103" s="104"/>
      <c r="C103" s="104"/>
      <c r="D103" s="104"/>
    </row>
    <row r="104" spans="2:4">
      <c r="B104" s="104"/>
      <c r="C104" s="104"/>
      <c r="D104" s="104"/>
    </row>
    <row r="105" spans="2:4">
      <c r="B105" s="104"/>
      <c r="C105" s="104"/>
      <c r="D105" s="104"/>
    </row>
    <row r="106" spans="2:4">
      <c r="B106" s="104"/>
      <c r="C106" s="104"/>
      <c r="D106" s="104"/>
    </row>
    <row r="107" spans="2:4">
      <c r="B107" s="104"/>
      <c r="C107" s="104"/>
      <c r="D107" s="104"/>
    </row>
    <row r="108" spans="2:4">
      <c r="B108" s="104"/>
      <c r="C108" s="104"/>
      <c r="D108" s="104"/>
    </row>
    <row r="109" spans="2:4">
      <c r="B109" s="104"/>
      <c r="C109" s="104"/>
      <c r="D109" s="104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188</v>
      </c>
      <c r="C1" s="82" t="s" vm="1">
        <v>247</v>
      </c>
    </row>
    <row r="2" spans="2:18">
      <c r="B2" s="58" t="s">
        <v>187</v>
      </c>
      <c r="C2" s="82" t="s">
        <v>248</v>
      </c>
    </row>
    <row r="3" spans="2:18">
      <c r="B3" s="58" t="s">
        <v>189</v>
      </c>
      <c r="C3" s="82" t="s">
        <v>249</v>
      </c>
    </row>
    <row r="4" spans="2:18">
      <c r="B4" s="58" t="s">
        <v>190</v>
      </c>
      <c r="C4" s="82">
        <v>74</v>
      </c>
    </row>
    <row r="6" spans="2:18" ht="26.25" customHeight="1">
      <c r="B6" s="161" t="s">
        <v>229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125</v>
      </c>
      <c r="C7" s="31" t="s">
        <v>46</v>
      </c>
      <c r="D7" s="74" t="s">
        <v>68</v>
      </c>
      <c r="E7" s="31" t="s">
        <v>15</v>
      </c>
      <c r="F7" s="31" t="s">
        <v>69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227</v>
      </c>
      <c r="L7" s="31" t="s">
        <v>0</v>
      </c>
      <c r="M7" s="31" t="s">
        <v>228</v>
      </c>
      <c r="N7" s="31" t="s">
        <v>60</v>
      </c>
      <c r="O7" s="74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5"/>
    </row>
    <row r="11" spans="2:18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2:18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18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1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I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7.7109375" style="2" customWidth="1"/>
    <col min="4" max="4" width="6.5703125" style="2" bestFit="1" customWidth="1"/>
    <col min="5" max="5" width="6" style="1" customWidth="1"/>
    <col min="6" max="6" width="9.5703125" style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12.85546875" style="1" customWidth="1"/>
    <col min="12" max="12" width="10.5703125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8" t="s">
        <v>188</v>
      </c>
      <c r="C1" s="82" t="s" vm="1">
        <v>247</v>
      </c>
    </row>
    <row r="2" spans="2:13">
      <c r="B2" s="58" t="s">
        <v>187</v>
      </c>
      <c r="C2" s="82" t="s">
        <v>248</v>
      </c>
    </row>
    <row r="3" spans="2:13">
      <c r="B3" s="58" t="s">
        <v>189</v>
      </c>
      <c r="C3" s="82" t="s">
        <v>249</v>
      </c>
    </row>
    <row r="4" spans="2:13">
      <c r="B4" s="58" t="s">
        <v>190</v>
      </c>
      <c r="C4" s="82">
        <v>74</v>
      </c>
    </row>
    <row r="6" spans="2:13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</row>
    <row r="7" spans="2:13" s="3" customFormat="1" ht="47.25">
      <c r="B7" s="13" t="s">
        <v>124</v>
      </c>
      <c r="C7" s="14" t="s">
        <v>46</v>
      </c>
      <c r="D7" s="14" t="s">
        <v>126</v>
      </c>
      <c r="E7" s="14" t="s">
        <v>15</v>
      </c>
      <c r="F7" s="14" t="s">
        <v>69</v>
      </c>
      <c r="G7" s="14" t="s">
        <v>109</v>
      </c>
      <c r="H7" s="14" t="s">
        <v>17</v>
      </c>
      <c r="I7" s="14" t="s">
        <v>19</v>
      </c>
      <c r="J7" s="14" t="s">
        <v>62</v>
      </c>
      <c r="K7" s="14" t="s">
        <v>191</v>
      </c>
      <c r="L7" s="14" t="s">
        <v>192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9" t="s">
        <v>45</v>
      </c>
      <c r="C10" s="130"/>
      <c r="D10" s="130"/>
      <c r="E10" s="130"/>
      <c r="F10" s="130"/>
      <c r="G10" s="130"/>
      <c r="H10" s="130"/>
      <c r="I10" s="130"/>
      <c r="J10" s="131">
        <v>60267.276419999987</v>
      </c>
      <c r="K10" s="132">
        <v>1</v>
      </c>
      <c r="L10" s="132">
        <v>6.8672315294444966E-2</v>
      </c>
    </row>
    <row r="11" spans="2:13">
      <c r="B11" s="111" t="s">
        <v>239</v>
      </c>
      <c r="C11" s="88"/>
      <c r="D11" s="88"/>
      <c r="E11" s="88"/>
      <c r="F11" s="88"/>
      <c r="G11" s="88"/>
      <c r="H11" s="88"/>
      <c r="I11" s="88"/>
      <c r="J11" s="98">
        <v>60267.276419999987</v>
      </c>
      <c r="K11" s="99">
        <v>1</v>
      </c>
      <c r="L11" s="99">
        <v>6.8672315294444966E-2</v>
      </c>
    </row>
    <row r="12" spans="2:13">
      <c r="B12" s="105" t="s">
        <v>43</v>
      </c>
      <c r="C12" s="86"/>
      <c r="D12" s="86"/>
      <c r="E12" s="86"/>
      <c r="F12" s="86"/>
      <c r="G12" s="86"/>
      <c r="H12" s="86"/>
      <c r="I12" s="86"/>
      <c r="J12" s="95">
        <v>55250.62876</v>
      </c>
      <c r="K12" s="96">
        <v>0.91676000712162287</v>
      </c>
      <c r="L12" s="96">
        <v>6.295603225839369E-2</v>
      </c>
    </row>
    <row r="13" spans="2:13">
      <c r="B13" s="91" t="s">
        <v>1535</v>
      </c>
      <c r="C13" s="88" t="s">
        <v>1536</v>
      </c>
      <c r="D13" s="88">
        <v>20</v>
      </c>
      <c r="E13" s="88" t="s">
        <v>317</v>
      </c>
      <c r="F13" s="88" t="s">
        <v>171</v>
      </c>
      <c r="G13" s="101" t="s">
        <v>253</v>
      </c>
      <c r="H13" s="102">
        <v>0</v>
      </c>
      <c r="I13" s="102">
        <v>0</v>
      </c>
      <c r="J13" s="98">
        <v>55250.62876</v>
      </c>
      <c r="K13" s="99">
        <v>0.91676000712162287</v>
      </c>
      <c r="L13" s="99">
        <v>6.2945244017319296E-2</v>
      </c>
    </row>
    <row r="14" spans="2:13">
      <c r="B14" s="87"/>
      <c r="C14" s="88"/>
      <c r="D14" s="88"/>
      <c r="E14" s="88"/>
      <c r="F14" s="88"/>
      <c r="G14" s="88"/>
      <c r="H14" s="88"/>
      <c r="I14" s="88"/>
      <c r="J14" s="88"/>
      <c r="K14" s="99"/>
      <c r="L14" s="88"/>
    </row>
    <row r="15" spans="2:13">
      <c r="B15" s="105" t="s">
        <v>44</v>
      </c>
      <c r="C15" s="86"/>
      <c r="D15" s="86"/>
      <c r="E15" s="86"/>
      <c r="F15" s="86"/>
      <c r="G15" s="86"/>
      <c r="H15" s="86"/>
      <c r="I15" s="86"/>
      <c r="J15" s="95">
        <v>5016.6476599999996</v>
      </c>
      <c r="K15" s="96">
        <v>8.323999287837737E-2</v>
      </c>
      <c r="L15" s="96">
        <v>5.7162830360512843E-3</v>
      </c>
    </row>
    <row r="16" spans="2:13">
      <c r="B16" s="91" t="s">
        <v>1535</v>
      </c>
      <c r="C16" s="88" t="s">
        <v>1537</v>
      </c>
      <c r="D16" s="88">
        <v>20</v>
      </c>
      <c r="E16" s="88" t="s">
        <v>317</v>
      </c>
      <c r="F16" s="88" t="s">
        <v>171</v>
      </c>
      <c r="G16" s="101" t="s">
        <v>328</v>
      </c>
      <c r="H16" s="102">
        <v>0</v>
      </c>
      <c r="I16" s="102">
        <v>0</v>
      </c>
      <c r="J16" s="98">
        <v>223.86601999999999</v>
      </c>
      <c r="K16" s="99">
        <v>3.7145534574996816E-3</v>
      </c>
      <c r="L16" s="99">
        <v>2.5504327411904158E-4</v>
      </c>
    </row>
    <row r="17" spans="2:12">
      <c r="B17" s="91" t="s">
        <v>1535</v>
      </c>
      <c r="C17" s="88" t="s">
        <v>1538</v>
      </c>
      <c r="D17" s="88">
        <v>20</v>
      </c>
      <c r="E17" s="88" t="s">
        <v>317</v>
      </c>
      <c r="F17" s="88" t="s">
        <v>171</v>
      </c>
      <c r="G17" s="101" t="s">
        <v>314</v>
      </c>
      <c r="H17" s="102">
        <v>0</v>
      </c>
      <c r="I17" s="102">
        <v>0</v>
      </c>
      <c r="J17" s="98">
        <v>34.38655</v>
      </c>
      <c r="K17" s="99">
        <v>5.705675126309285E-4</v>
      </c>
      <c r="L17" s="99">
        <v>3.9175477804349807E-5</v>
      </c>
    </row>
    <row r="18" spans="2:12">
      <c r="B18" s="91" t="s">
        <v>1535</v>
      </c>
      <c r="C18" s="88" t="s">
        <v>1539</v>
      </c>
      <c r="D18" s="88">
        <v>20</v>
      </c>
      <c r="E18" s="88" t="s">
        <v>317</v>
      </c>
      <c r="F18" s="88" t="s">
        <v>171</v>
      </c>
      <c r="G18" s="101" t="s">
        <v>181</v>
      </c>
      <c r="H18" s="102">
        <v>0</v>
      </c>
      <c r="I18" s="102">
        <v>0</v>
      </c>
      <c r="J18" s="98">
        <v>6.9821200000000001</v>
      </c>
      <c r="K18" s="99">
        <v>1.1585258891312615E-4</v>
      </c>
      <c r="L18" s="99">
        <v>7.9545021843513477E-6</v>
      </c>
    </row>
    <row r="19" spans="2:12">
      <c r="B19" s="91" t="s">
        <v>1535</v>
      </c>
      <c r="C19" s="88" t="s">
        <v>1540</v>
      </c>
      <c r="D19" s="88">
        <v>20</v>
      </c>
      <c r="E19" s="88" t="s">
        <v>317</v>
      </c>
      <c r="F19" s="88" t="s">
        <v>171</v>
      </c>
      <c r="G19" s="101" t="s">
        <v>1367</v>
      </c>
      <c r="H19" s="102">
        <v>0</v>
      </c>
      <c r="I19" s="102">
        <v>0</v>
      </c>
      <c r="J19" s="98">
        <v>1615.3407199999999</v>
      </c>
      <c r="K19" s="99">
        <v>2.6802948730298707E-2</v>
      </c>
      <c r="L19" s="99">
        <v>1.8403051345023689E-3</v>
      </c>
    </row>
    <row r="20" spans="2:12">
      <c r="B20" s="91" t="s">
        <v>1535</v>
      </c>
      <c r="C20" s="88" t="s">
        <v>1541</v>
      </c>
      <c r="D20" s="88">
        <v>20</v>
      </c>
      <c r="E20" s="88" t="s">
        <v>317</v>
      </c>
      <c r="F20" s="88" t="s">
        <v>171</v>
      </c>
      <c r="G20" s="101" t="s">
        <v>324</v>
      </c>
      <c r="H20" s="102">
        <v>0</v>
      </c>
      <c r="I20" s="102">
        <v>0</v>
      </c>
      <c r="J20" s="98">
        <v>3133.0867899999998</v>
      </c>
      <c r="K20" s="99">
        <v>5.1976564830470244E-2</v>
      </c>
      <c r="L20" s="99">
        <v>3.5687393985566014E-3</v>
      </c>
    </row>
    <row r="21" spans="2:12">
      <c r="B21" s="91" t="s">
        <v>1535</v>
      </c>
      <c r="C21" s="88" t="s">
        <v>1542</v>
      </c>
      <c r="D21" s="88">
        <v>20</v>
      </c>
      <c r="E21" s="88" t="s">
        <v>317</v>
      </c>
      <c r="F21" s="88" t="s">
        <v>171</v>
      </c>
      <c r="G21" s="101" t="s">
        <v>1414</v>
      </c>
      <c r="H21" s="102">
        <v>0</v>
      </c>
      <c r="I21" s="102">
        <v>0</v>
      </c>
      <c r="J21" s="98">
        <v>2.3447199999999997</v>
      </c>
      <c r="K21" s="99">
        <v>3.8905358583980957E-5</v>
      </c>
      <c r="L21" s="99">
        <v>2.6712632211552209E-6</v>
      </c>
    </row>
    <row r="22" spans="2:12">
      <c r="B22" s="91" t="s">
        <v>1535</v>
      </c>
      <c r="C22" s="88" t="s">
        <v>1543</v>
      </c>
      <c r="D22" s="88">
        <v>20</v>
      </c>
      <c r="E22" s="88" t="s">
        <v>317</v>
      </c>
      <c r="F22" s="88" t="s">
        <v>171</v>
      </c>
      <c r="G22" s="101" t="s">
        <v>321</v>
      </c>
      <c r="H22" s="102">
        <v>0</v>
      </c>
      <c r="I22" s="102">
        <v>0</v>
      </c>
      <c r="J22" s="98">
        <v>0.24631</v>
      </c>
      <c r="K22" s="99">
        <v>4.0869608622011802E-6</v>
      </c>
      <c r="L22" s="99">
        <v>2.806129704198124E-7</v>
      </c>
    </row>
    <row r="23" spans="2:12">
      <c r="B23" s="91" t="s">
        <v>1535</v>
      </c>
      <c r="C23" s="88" t="s">
        <v>1544</v>
      </c>
      <c r="D23" s="88">
        <v>20</v>
      </c>
      <c r="E23" s="88" t="s">
        <v>317</v>
      </c>
      <c r="F23" s="88" t="s">
        <v>171</v>
      </c>
      <c r="G23" s="101" t="s">
        <v>176</v>
      </c>
      <c r="H23" s="102">
        <v>0</v>
      </c>
      <c r="I23" s="102">
        <v>0</v>
      </c>
      <c r="J23" s="98">
        <v>0.39443</v>
      </c>
      <c r="K23" s="99">
        <v>6.5446793588486517E-6</v>
      </c>
      <c r="L23" s="99">
        <v>4.4936126800652273E-7</v>
      </c>
    </row>
    <row r="24" spans="2:12">
      <c r="B24" s="87"/>
      <c r="C24" s="88"/>
      <c r="D24" s="88"/>
      <c r="E24" s="88"/>
      <c r="F24" s="88"/>
      <c r="G24" s="88"/>
      <c r="H24" s="88"/>
      <c r="I24" s="88"/>
      <c r="J24" s="88"/>
      <c r="K24" s="99"/>
      <c r="L24" s="88"/>
    </row>
    <row r="25" spans="2:12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12">
      <c r="B26" s="112" t="s">
        <v>47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12">
      <c r="B27" s="112" t="s">
        <v>121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12">
      <c r="B28" s="103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12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12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12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12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</row>
    <row r="112" spans="2:12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</row>
    <row r="113" spans="2:12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</row>
    <row r="114" spans="2:12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</row>
    <row r="115" spans="2:12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</row>
    <row r="116" spans="2:12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</row>
    <row r="117" spans="2:12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</row>
    <row r="118" spans="2:12"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</row>
    <row r="119" spans="2:12"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</row>
    <row r="120" spans="2:12"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</row>
    <row r="121" spans="2:12"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</row>
    <row r="122" spans="2:12"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</row>
    <row r="123" spans="2:12"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188</v>
      </c>
      <c r="C1" s="82" t="s" vm="1">
        <v>247</v>
      </c>
    </row>
    <row r="2" spans="2:18">
      <c r="B2" s="58" t="s">
        <v>187</v>
      </c>
      <c r="C2" s="82" t="s">
        <v>248</v>
      </c>
    </row>
    <row r="3" spans="2:18">
      <c r="B3" s="58" t="s">
        <v>189</v>
      </c>
      <c r="C3" s="82" t="s">
        <v>249</v>
      </c>
    </row>
    <row r="4" spans="2:18">
      <c r="B4" s="58" t="s">
        <v>190</v>
      </c>
      <c r="C4" s="82">
        <v>74</v>
      </c>
    </row>
    <row r="6" spans="2:18" ht="26.25" customHeight="1">
      <c r="B6" s="161" t="s">
        <v>230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125</v>
      </c>
      <c r="C7" s="31" t="s">
        <v>46</v>
      </c>
      <c r="D7" s="74" t="s">
        <v>68</v>
      </c>
      <c r="E7" s="31" t="s">
        <v>15</v>
      </c>
      <c r="F7" s="31" t="s">
        <v>69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227</v>
      </c>
      <c r="L7" s="31" t="s">
        <v>0</v>
      </c>
      <c r="M7" s="31" t="s">
        <v>228</v>
      </c>
      <c r="N7" s="31" t="s">
        <v>60</v>
      </c>
      <c r="O7" s="74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5"/>
    </row>
    <row r="11" spans="2:18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2:18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18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1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188</v>
      </c>
      <c r="C1" s="82" t="s" vm="1">
        <v>247</v>
      </c>
    </row>
    <row r="2" spans="2:18">
      <c r="B2" s="58" t="s">
        <v>187</v>
      </c>
      <c r="C2" s="82" t="s">
        <v>248</v>
      </c>
    </row>
    <row r="3" spans="2:18">
      <c r="B3" s="58" t="s">
        <v>189</v>
      </c>
      <c r="C3" s="82" t="s">
        <v>249</v>
      </c>
    </row>
    <row r="4" spans="2:18">
      <c r="B4" s="58" t="s">
        <v>190</v>
      </c>
      <c r="C4" s="82">
        <v>74</v>
      </c>
    </row>
    <row r="6" spans="2:18" ht="26.25" customHeight="1">
      <c r="B6" s="161" t="s">
        <v>233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125</v>
      </c>
      <c r="C7" s="31" t="s">
        <v>46</v>
      </c>
      <c r="D7" s="74" t="s">
        <v>68</v>
      </c>
      <c r="E7" s="31" t="s">
        <v>15</v>
      </c>
      <c r="F7" s="31" t="s">
        <v>69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227</v>
      </c>
      <c r="L7" s="31" t="s">
        <v>0</v>
      </c>
      <c r="M7" s="31" t="s">
        <v>228</v>
      </c>
      <c r="N7" s="31" t="s">
        <v>60</v>
      </c>
      <c r="O7" s="74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5"/>
    </row>
    <row r="11" spans="2:18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2:18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18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1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23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23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23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23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23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23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23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23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2"/>
      <c r="R24" s="2"/>
      <c r="S24" s="2"/>
      <c r="T24" s="2"/>
      <c r="U24" s="2"/>
      <c r="V24" s="2"/>
      <c r="W24" s="2"/>
    </row>
    <row r="25" spans="2:23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2"/>
      <c r="R25" s="2"/>
      <c r="S25" s="2"/>
      <c r="T25" s="2"/>
      <c r="U25" s="2"/>
      <c r="V25" s="2"/>
      <c r="W25" s="2"/>
    </row>
    <row r="26" spans="2:23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2"/>
      <c r="R26" s="2"/>
      <c r="S26" s="2"/>
      <c r="T26" s="2"/>
      <c r="U26" s="2"/>
      <c r="V26" s="2"/>
      <c r="W26" s="2"/>
    </row>
    <row r="27" spans="2:23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2"/>
      <c r="R27" s="2"/>
      <c r="S27" s="2"/>
      <c r="T27" s="2"/>
      <c r="U27" s="2"/>
      <c r="V27" s="2"/>
      <c r="W27" s="2"/>
    </row>
    <row r="28" spans="2:23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2"/>
      <c r="R28" s="2"/>
      <c r="S28" s="2"/>
      <c r="T28" s="2"/>
      <c r="U28" s="2"/>
      <c r="V28" s="2"/>
      <c r="W28" s="2"/>
    </row>
    <row r="29" spans="2:23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2"/>
      <c r="R29" s="2"/>
      <c r="S29" s="2"/>
      <c r="T29" s="2"/>
      <c r="U29" s="2"/>
      <c r="V29" s="2"/>
      <c r="W29" s="2"/>
    </row>
    <row r="30" spans="2:23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2"/>
      <c r="R30" s="2"/>
      <c r="S30" s="2"/>
      <c r="T30" s="2"/>
      <c r="U30" s="2"/>
      <c r="V30" s="2"/>
      <c r="W30" s="2"/>
    </row>
    <row r="31" spans="2:23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2"/>
      <c r="R31" s="2"/>
      <c r="S31" s="2"/>
      <c r="T31" s="2"/>
      <c r="U31" s="2"/>
      <c r="V31" s="2"/>
      <c r="W31" s="2"/>
    </row>
    <row r="32" spans="2:23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2"/>
      <c r="R32" s="2"/>
      <c r="S32" s="2"/>
      <c r="T32" s="2"/>
      <c r="U32" s="2"/>
      <c r="V32" s="2"/>
      <c r="W32" s="2"/>
    </row>
    <row r="33" spans="2:23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2"/>
      <c r="R33" s="2"/>
      <c r="S33" s="2"/>
      <c r="T33" s="2"/>
      <c r="U33" s="2"/>
      <c r="V33" s="2"/>
      <c r="W33" s="2"/>
    </row>
    <row r="34" spans="2:23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2"/>
      <c r="R34" s="2"/>
      <c r="S34" s="2"/>
      <c r="T34" s="2"/>
      <c r="U34" s="2"/>
      <c r="V34" s="2"/>
      <c r="W34" s="2"/>
    </row>
    <row r="35" spans="2:23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2"/>
      <c r="R35" s="2"/>
      <c r="S35" s="2"/>
      <c r="T35" s="2"/>
      <c r="U35" s="2"/>
      <c r="V35" s="2"/>
      <c r="W35" s="2"/>
    </row>
    <row r="36" spans="2:23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23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23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23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23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23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23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23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23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23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23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23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23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Q87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17.5703125" style="2" customWidth="1"/>
    <col min="4" max="4" width="6.42578125" style="2" bestFit="1" customWidth="1"/>
    <col min="5" max="5" width="6.140625" style="1" customWidth="1"/>
    <col min="6" max="6" width="8.2851562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2.85546875" style="1" customWidth="1"/>
    <col min="17" max="17" width="11.7109375" style="1" customWidth="1"/>
    <col min="18" max="28" width="7.5703125" style="1" customWidth="1"/>
    <col min="29" max="29" width="6.7109375" style="1" customWidth="1"/>
    <col min="30" max="30" width="7.7109375" style="1" customWidth="1"/>
    <col min="31" max="31" width="7.140625" style="1" customWidth="1"/>
    <col min="32" max="32" width="6" style="1" customWidth="1"/>
    <col min="33" max="33" width="7.85546875" style="1" customWidth="1"/>
    <col min="34" max="34" width="8.140625" style="1" customWidth="1"/>
    <col min="35" max="35" width="1.7109375" style="1" customWidth="1"/>
    <col min="36" max="36" width="15" style="1" customWidth="1"/>
    <col min="37" max="37" width="8.7109375" style="1" customWidth="1"/>
    <col min="38" max="38" width="10" style="1" customWidth="1"/>
    <col min="39" max="39" width="9.5703125" style="1" customWidth="1"/>
    <col min="40" max="40" width="6.140625" style="1" customWidth="1"/>
    <col min="41" max="42" width="5.7109375" style="1" customWidth="1"/>
    <col min="43" max="43" width="6.85546875" style="1" customWidth="1"/>
    <col min="44" max="44" width="6.42578125" style="1" customWidth="1"/>
    <col min="45" max="45" width="6.7109375" style="1" customWidth="1"/>
    <col min="46" max="46" width="7.28515625" style="1" customWidth="1"/>
    <col min="47" max="58" width="5.7109375" style="1" customWidth="1"/>
    <col min="59" max="16384" width="9.140625" style="1"/>
  </cols>
  <sheetData>
    <row r="1" spans="2:43">
      <c r="B1" s="58" t="s">
        <v>188</v>
      </c>
      <c r="C1" s="82" t="s" vm="1">
        <v>247</v>
      </c>
    </row>
    <row r="2" spans="2:43">
      <c r="B2" s="58" t="s">
        <v>187</v>
      </c>
      <c r="C2" s="82" t="s">
        <v>248</v>
      </c>
    </row>
    <row r="3" spans="2:43">
      <c r="B3" s="58" t="s">
        <v>189</v>
      </c>
      <c r="C3" s="82" t="s">
        <v>249</v>
      </c>
    </row>
    <row r="4" spans="2:43">
      <c r="B4" s="58" t="s">
        <v>190</v>
      </c>
      <c r="C4" s="82">
        <v>74</v>
      </c>
    </row>
    <row r="6" spans="2:43" ht="21.75" customHeight="1">
      <c r="B6" s="153" t="s">
        <v>219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43" ht="27.75" customHeight="1">
      <c r="B7" s="156" t="s">
        <v>94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8"/>
      <c r="AK7" s="3"/>
      <c r="AL7" s="3"/>
    </row>
    <row r="8" spans="2:43" s="3" customFormat="1" ht="55.5" customHeight="1">
      <c r="B8" s="23" t="s">
        <v>124</v>
      </c>
      <c r="C8" s="31" t="s">
        <v>46</v>
      </c>
      <c r="D8" s="74" t="s">
        <v>129</v>
      </c>
      <c r="E8" s="31" t="s">
        <v>15</v>
      </c>
      <c r="F8" s="31" t="s">
        <v>69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62</v>
      </c>
      <c r="O8" s="31" t="s">
        <v>60</v>
      </c>
      <c r="P8" s="74" t="s">
        <v>191</v>
      </c>
      <c r="Q8" s="75" t="s">
        <v>193</v>
      </c>
      <c r="AC8" s="1"/>
      <c r="AK8" s="1"/>
      <c r="AL8" s="1"/>
      <c r="AM8" s="1"/>
    </row>
    <row r="9" spans="2:43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63</v>
      </c>
      <c r="N9" s="33" t="s">
        <v>23</v>
      </c>
      <c r="O9" s="33" t="s">
        <v>20</v>
      </c>
      <c r="P9" s="33" t="s">
        <v>20</v>
      </c>
      <c r="Q9" s="34" t="s">
        <v>20</v>
      </c>
      <c r="AK9" s="1"/>
      <c r="AL9" s="1"/>
    </row>
    <row r="10" spans="2:4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K10" s="1"/>
      <c r="AL10" s="1"/>
      <c r="AM10" s="3"/>
    </row>
    <row r="11" spans="2:43" s="4" customFormat="1" ht="18" customHeight="1">
      <c r="B11" s="83" t="s">
        <v>30</v>
      </c>
      <c r="C11" s="84"/>
      <c r="D11" s="84"/>
      <c r="E11" s="84"/>
      <c r="F11" s="84"/>
      <c r="G11" s="84"/>
      <c r="H11" s="92">
        <v>4.5542201794938908</v>
      </c>
      <c r="I11" s="84"/>
      <c r="J11" s="84"/>
      <c r="K11" s="93">
        <v>6.576391147899611E-3</v>
      </c>
      <c r="L11" s="92"/>
      <c r="M11" s="94"/>
      <c r="N11" s="92">
        <v>242960.56774</v>
      </c>
      <c r="O11" s="84"/>
      <c r="P11" s="93">
        <v>1</v>
      </c>
      <c r="Q11" s="93">
        <v>0.27679707120460179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K11" s="1"/>
      <c r="AL11" s="1"/>
      <c r="AM11" s="3"/>
      <c r="AQ11" s="1"/>
    </row>
    <row r="12" spans="2:43" ht="22.5" customHeight="1">
      <c r="B12" s="85" t="s">
        <v>241</v>
      </c>
      <c r="C12" s="86"/>
      <c r="D12" s="86"/>
      <c r="E12" s="86"/>
      <c r="F12" s="86"/>
      <c r="G12" s="86"/>
      <c r="H12" s="95">
        <v>4.5492462371548248</v>
      </c>
      <c r="I12" s="86"/>
      <c r="J12" s="86"/>
      <c r="K12" s="96">
        <v>6.4931742216371904E-3</v>
      </c>
      <c r="L12" s="95"/>
      <c r="M12" s="97"/>
      <c r="N12" s="95">
        <v>241273.05406999998</v>
      </c>
      <c r="O12" s="86"/>
      <c r="P12" s="96">
        <v>0.99305437221481196</v>
      </c>
      <c r="Q12" s="96">
        <v>0.27487454177598442</v>
      </c>
      <c r="AM12" s="4"/>
    </row>
    <row r="13" spans="2:43">
      <c r="B13" s="87" t="s">
        <v>28</v>
      </c>
      <c r="C13" s="88"/>
      <c r="D13" s="88"/>
      <c r="E13" s="88"/>
      <c r="F13" s="88"/>
      <c r="G13" s="88"/>
      <c r="H13" s="98">
        <v>5.6648200147269083</v>
      </c>
      <c r="I13" s="88"/>
      <c r="J13" s="88"/>
      <c r="K13" s="99">
        <v>4.3535427047177201E-3</v>
      </c>
      <c r="L13" s="98"/>
      <c r="M13" s="100"/>
      <c r="N13" s="98">
        <v>113149.59302</v>
      </c>
      <c r="O13" s="88"/>
      <c r="P13" s="99">
        <v>0.46571175756012001</v>
      </c>
      <c r="Q13" s="99">
        <v>0.12890765051818878</v>
      </c>
    </row>
    <row r="14" spans="2:43">
      <c r="B14" s="89" t="s">
        <v>27</v>
      </c>
      <c r="C14" s="86"/>
      <c r="D14" s="86"/>
      <c r="E14" s="86"/>
      <c r="F14" s="86"/>
      <c r="G14" s="86"/>
      <c r="H14" s="95">
        <v>5.6648200147269083</v>
      </c>
      <c r="I14" s="86"/>
      <c r="J14" s="86"/>
      <c r="K14" s="96">
        <v>4.3535427047177201E-3</v>
      </c>
      <c r="L14" s="95"/>
      <c r="M14" s="97"/>
      <c r="N14" s="95">
        <v>113149.59302</v>
      </c>
      <c r="O14" s="86"/>
      <c r="P14" s="96">
        <v>0.46571175756012001</v>
      </c>
      <c r="Q14" s="96">
        <v>0.12890765051818878</v>
      </c>
    </row>
    <row r="15" spans="2:43">
      <c r="B15" s="90" t="s">
        <v>250</v>
      </c>
      <c r="C15" s="88" t="s">
        <v>251</v>
      </c>
      <c r="D15" s="101" t="s">
        <v>130</v>
      </c>
      <c r="E15" s="88" t="s">
        <v>252</v>
      </c>
      <c r="F15" s="88"/>
      <c r="G15" s="88"/>
      <c r="H15" s="98">
        <v>5.09</v>
      </c>
      <c r="I15" s="101" t="s">
        <v>253</v>
      </c>
      <c r="J15" s="102">
        <v>0.04</v>
      </c>
      <c r="K15" s="99">
        <v>1.9E-3</v>
      </c>
      <c r="L15" s="98">
        <v>13263926.15</v>
      </c>
      <c r="M15" s="100">
        <v>158.91999999999999</v>
      </c>
      <c r="N15" s="98">
        <v>21079.031800000001</v>
      </c>
      <c r="O15" s="99">
        <v>8.6245839268565675E-4</v>
      </c>
      <c r="P15" s="99">
        <v>8.6759065456898987E-2</v>
      </c>
      <c r="Q15" s="99">
        <v>2.4014655218917973E-2</v>
      </c>
    </row>
    <row r="16" spans="2:43" ht="20.25">
      <c r="B16" s="90" t="s">
        <v>254</v>
      </c>
      <c r="C16" s="88" t="s">
        <v>255</v>
      </c>
      <c r="D16" s="101" t="s">
        <v>130</v>
      </c>
      <c r="E16" s="88" t="s">
        <v>252</v>
      </c>
      <c r="F16" s="88"/>
      <c r="G16" s="88"/>
      <c r="H16" s="98">
        <v>7.5</v>
      </c>
      <c r="I16" s="101" t="s">
        <v>253</v>
      </c>
      <c r="J16" s="102">
        <v>0.04</v>
      </c>
      <c r="K16" s="99">
        <v>4.7000000000000002E-3</v>
      </c>
      <c r="L16" s="98">
        <v>752439.31</v>
      </c>
      <c r="M16" s="100">
        <v>160.88</v>
      </c>
      <c r="N16" s="98">
        <v>1210.5243400000002</v>
      </c>
      <c r="O16" s="99">
        <v>7.1549174555460746E-5</v>
      </c>
      <c r="P16" s="99">
        <v>4.98239015186786E-3</v>
      </c>
      <c r="Q16" s="99">
        <v>1.3791110016356748E-3</v>
      </c>
      <c r="AK16" s="4"/>
    </row>
    <row r="17" spans="2:38" ht="20.25">
      <c r="B17" s="90" t="s">
        <v>256</v>
      </c>
      <c r="C17" s="88" t="s">
        <v>257</v>
      </c>
      <c r="D17" s="101" t="s">
        <v>130</v>
      </c>
      <c r="E17" s="88" t="s">
        <v>252</v>
      </c>
      <c r="F17" s="88"/>
      <c r="G17" s="88"/>
      <c r="H17" s="98">
        <v>0.83</v>
      </c>
      <c r="I17" s="101" t="s">
        <v>253</v>
      </c>
      <c r="J17" s="102">
        <v>1E-3</v>
      </c>
      <c r="K17" s="99">
        <v>5.0000000000000001E-3</v>
      </c>
      <c r="L17" s="98">
        <v>6379030.1399999997</v>
      </c>
      <c r="M17" s="100">
        <v>98.6</v>
      </c>
      <c r="N17" s="98">
        <v>6289.72379</v>
      </c>
      <c r="O17" s="99">
        <v>6.3873598960404257E-4</v>
      </c>
      <c r="P17" s="99">
        <v>2.588783788458561E-2</v>
      </c>
      <c r="Q17" s="99">
        <v>7.1656777062728298E-3</v>
      </c>
      <c r="AL17" s="4"/>
    </row>
    <row r="18" spans="2:38">
      <c r="B18" s="90" t="s">
        <v>258</v>
      </c>
      <c r="C18" s="88" t="s">
        <v>259</v>
      </c>
      <c r="D18" s="101" t="s">
        <v>130</v>
      </c>
      <c r="E18" s="88" t="s">
        <v>252</v>
      </c>
      <c r="F18" s="88"/>
      <c r="G18" s="88"/>
      <c r="H18" s="98">
        <v>2.23</v>
      </c>
      <c r="I18" s="101" t="s">
        <v>253</v>
      </c>
      <c r="J18" s="102">
        <v>3.5000000000000003E-2</v>
      </c>
      <c r="K18" s="99">
        <v>3.8999999999999994E-3</v>
      </c>
      <c r="L18" s="98">
        <v>23927560.59</v>
      </c>
      <c r="M18" s="100">
        <v>127.63</v>
      </c>
      <c r="N18" s="98">
        <v>30538.745289999999</v>
      </c>
      <c r="O18" s="99">
        <v>1.2427918948618639E-3</v>
      </c>
      <c r="P18" s="99">
        <v>0.12569424567150544</v>
      </c>
      <c r="Q18" s="99">
        <v>3.4791799069144397E-2</v>
      </c>
      <c r="AK18" s="3"/>
    </row>
    <row r="19" spans="2:38">
      <c r="B19" s="90" t="s">
        <v>260</v>
      </c>
      <c r="C19" s="88" t="s">
        <v>261</v>
      </c>
      <c r="D19" s="101" t="s">
        <v>130</v>
      </c>
      <c r="E19" s="88" t="s">
        <v>252</v>
      </c>
      <c r="F19" s="88"/>
      <c r="G19" s="88"/>
      <c r="H19" s="98">
        <v>15.32</v>
      </c>
      <c r="I19" s="101" t="s">
        <v>253</v>
      </c>
      <c r="J19" s="102">
        <v>0.04</v>
      </c>
      <c r="K19" s="99">
        <v>1.24E-2</v>
      </c>
      <c r="L19" s="98">
        <v>7316651.9800000004</v>
      </c>
      <c r="M19" s="100">
        <v>179</v>
      </c>
      <c r="N19" s="98">
        <v>13096.8069</v>
      </c>
      <c r="O19" s="99">
        <v>4.5182638864487817E-4</v>
      </c>
      <c r="P19" s="99">
        <v>5.3905072011583864E-2</v>
      </c>
      <c r="Q19" s="99">
        <v>1.4920766055879565E-2</v>
      </c>
      <c r="AL19" s="3"/>
    </row>
    <row r="20" spans="2:38">
      <c r="B20" s="90" t="s">
        <v>262</v>
      </c>
      <c r="C20" s="88" t="s">
        <v>263</v>
      </c>
      <c r="D20" s="101" t="s">
        <v>130</v>
      </c>
      <c r="E20" s="88" t="s">
        <v>252</v>
      </c>
      <c r="F20" s="88"/>
      <c r="G20" s="88"/>
      <c r="H20" s="98">
        <v>19.510000000000002</v>
      </c>
      <c r="I20" s="101" t="s">
        <v>253</v>
      </c>
      <c r="J20" s="102">
        <v>2.75E-2</v>
      </c>
      <c r="K20" s="99">
        <v>1.4499999999999997E-2</v>
      </c>
      <c r="L20" s="98">
        <v>1249909.6599999999</v>
      </c>
      <c r="M20" s="100">
        <v>136.44999999999999</v>
      </c>
      <c r="N20" s="98">
        <v>1705.5017800000001</v>
      </c>
      <c r="O20" s="99">
        <v>7.4086865838015321E-5</v>
      </c>
      <c r="P20" s="99">
        <v>7.0196649434286513E-3</v>
      </c>
      <c r="Q20" s="99">
        <v>1.9430226971786672E-3</v>
      </c>
    </row>
    <row r="21" spans="2:38">
      <c r="B21" s="90" t="s">
        <v>264</v>
      </c>
      <c r="C21" s="88" t="s">
        <v>265</v>
      </c>
      <c r="D21" s="101" t="s">
        <v>130</v>
      </c>
      <c r="E21" s="88" t="s">
        <v>252</v>
      </c>
      <c r="F21" s="88"/>
      <c r="G21" s="88"/>
      <c r="H21" s="98">
        <v>7.31</v>
      </c>
      <c r="I21" s="101" t="s">
        <v>253</v>
      </c>
      <c r="J21" s="102">
        <v>1.7500000000000002E-2</v>
      </c>
      <c r="K21" s="99">
        <v>3.9000000000000003E-3</v>
      </c>
      <c r="L21" s="98">
        <v>633971.37</v>
      </c>
      <c r="M21" s="100">
        <v>111.76</v>
      </c>
      <c r="N21" s="98">
        <v>708.52638999999999</v>
      </c>
      <c r="O21" s="99">
        <v>4.6278390227664926E-5</v>
      </c>
      <c r="P21" s="99">
        <v>2.916219683674007E-3</v>
      </c>
      <c r="Q21" s="99">
        <v>8.0720106743017539E-4</v>
      </c>
    </row>
    <row r="22" spans="2:38">
      <c r="B22" s="90" t="s">
        <v>266</v>
      </c>
      <c r="C22" s="88" t="s">
        <v>267</v>
      </c>
      <c r="D22" s="101" t="s">
        <v>130</v>
      </c>
      <c r="E22" s="88" t="s">
        <v>252</v>
      </c>
      <c r="F22" s="88"/>
      <c r="G22" s="88"/>
      <c r="H22" s="98">
        <v>3.67</v>
      </c>
      <c r="I22" s="101" t="s">
        <v>253</v>
      </c>
      <c r="J22" s="102">
        <v>0.03</v>
      </c>
      <c r="K22" s="99">
        <v>1.2000000000000001E-3</v>
      </c>
      <c r="L22" s="98">
        <v>3148621.99</v>
      </c>
      <c r="M22" s="100">
        <v>121.81</v>
      </c>
      <c r="N22" s="98">
        <v>3835.3363999999997</v>
      </c>
      <c r="O22" s="99">
        <v>2.0538609230281107E-4</v>
      </c>
      <c r="P22" s="99">
        <v>1.5785838976571365E-2</v>
      </c>
      <c r="Q22" s="99">
        <v>4.3694739952224023E-3</v>
      </c>
    </row>
    <row r="23" spans="2:38">
      <c r="B23" s="90" t="s">
        <v>268</v>
      </c>
      <c r="C23" s="88" t="s">
        <v>269</v>
      </c>
      <c r="D23" s="101" t="s">
        <v>130</v>
      </c>
      <c r="E23" s="88" t="s">
        <v>252</v>
      </c>
      <c r="F23" s="88"/>
      <c r="G23" s="88"/>
      <c r="H23" s="98">
        <v>6.2600000000000007</v>
      </c>
      <c r="I23" s="101" t="s">
        <v>253</v>
      </c>
      <c r="J23" s="102">
        <v>2.75E-2</v>
      </c>
      <c r="K23" s="99">
        <v>2.7999999999999995E-3</v>
      </c>
      <c r="L23" s="98">
        <v>25546691.890000001</v>
      </c>
      <c r="M23" s="100">
        <v>120.45</v>
      </c>
      <c r="N23" s="98">
        <v>30770.990379999999</v>
      </c>
      <c r="O23" s="99">
        <v>1.5753086333652013E-3</v>
      </c>
      <c r="P23" s="99">
        <v>0.12665014189845422</v>
      </c>
      <c r="Q23" s="99">
        <v>3.5056388345139348E-2</v>
      </c>
    </row>
    <row r="24" spans="2:38">
      <c r="B24" s="90" t="s">
        <v>270</v>
      </c>
      <c r="C24" s="88" t="s">
        <v>271</v>
      </c>
      <c r="D24" s="101" t="s">
        <v>130</v>
      </c>
      <c r="E24" s="88" t="s">
        <v>252</v>
      </c>
      <c r="F24" s="88"/>
      <c r="G24" s="88"/>
      <c r="H24" s="98">
        <v>1.4</v>
      </c>
      <c r="I24" s="101" t="s">
        <v>253</v>
      </c>
      <c r="J24" s="102">
        <v>0.01</v>
      </c>
      <c r="K24" s="99">
        <v>4.0000000000000001E-3</v>
      </c>
      <c r="L24" s="98">
        <v>3770740.61</v>
      </c>
      <c r="M24" s="100">
        <v>103.81</v>
      </c>
      <c r="N24" s="98">
        <v>3914.4059500000003</v>
      </c>
      <c r="O24" s="99">
        <v>2.3263262622175233E-4</v>
      </c>
      <c r="P24" s="99">
        <v>1.6111280881550019E-2</v>
      </c>
      <c r="Q24" s="99">
        <v>4.45955536136774E-3</v>
      </c>
    </row>
    <row r="25" spans="2:38">
      <c r="B25" s="91"/>
      <c r="C25" s="88"/>
      <c r="D25" s="88"/>
      <c r="E25" s="88"/>
      <c r="F25" s="88"/>
      <c r="G25" s="88"/>
      <c r="H25" s="88"/>
      <c r="I25" s="88"/>
      <c r="J25" s="88"/>
      <c r="K25" s="99"/>
      <c r="L25" s="98"/>
      <c r="M25" s="100"/>
      <c r="N25" s="88"/>
      <c r="O25" s="88"/>
      <c r="P25" s="99"/>
      <c r="Q25" s="88"/>
    </row>
    <row r="26" spans="2:38">
      <c r="B26" s="87" t="s">
        <v>48</v>
      </c>
      <c r="C26" s="88"/>
      <c r="D26" s="88"/>
      <c r="E26" s="88"/>
      <c r="F26" s="88"/>
      <c r="G26" s="88"/>
      <c r="H26" s="98">
        <v>3.5640502560159346</v>
      </c>
      <c r="I26" s="88"/>
      <c r="J26" s="88"/>
      <c r="K26" s="99">
        <v>8.3827456816036438E-3</v>
      </c>
      <c r="L26" s="98"/>
      <c r="M26" s="100"/>
      <c r="N26" s="98">
        <v>128123.46104999998</v>
      </c>
      <c r="O26" s="88"/>
      <c r="P26" s="99">
        <v>0.5273426146546919</v>
      </c>
      <c r="Q26" s="99">
        <v>0.14596689125779561</v>
      </c>
    </row>
    <row r="27" spans="2:38">
      <c r="B27" s="89" t="s">
        <v>25</v>
      </c>
      <c r="C27" s="86"/>
      <c r="D27" s="86"/>
      <c r="E27" s="86"/>
      <c r="F27" s="86"/>
      <c r="G27" s="86"/>
      <c r="H27" s="95">
        <v>0.69143164022952286</v>
      </c>
      <c r="I27" s="86"/>
      <c r="J27" s="86"/>
      <c r="K27" s="96">
        <v>1.4771786474961216E-3</v>
      </c>
      <c r="L27" s="95"/>
      <c r="M27" s="97"/>
      <c r="N27" s="95">
        <v>13136.82</v>
      </c>
      <c r="O27" s="86"/>
      <c r="P27" s="96">
        <v>5.4069761699182962E-2</v>
      </c>
      <c r="Q27" s="96">
        <v>1.4966351679064595E-2</v>
      </c>
    </row>
    <row r="28" spans="2:38">
      <c r="B28" s="90" t="s">
        <v>272</v>
      </c>
      <c r="C28" s="88" t="s">
        <v>273</v>
      </c>
      <c r="D28" s="101" t="s">
        <v>130</v>
      </c>
      <c r="E28" s="88" t="s">
        <v>252</v>
      </c>
      <c r="F28" s="88"/>
      <c r="G28" s="88"/>
      <c r="H28" s="98">
        <v>0.7599999999999999</v>
      </c>
      <c r="I28" s="101" t="s">
        <v>253</v>
      </c>
      <c r="J28" s="102">
        <v>0</v>
      </c>
      <c r="K28" s="99">
        <v>1.6000000000000001E-3</v>
      </c>
      <c r="L28" s="98">
        <v>3100000</v>
      </c>
      <c r="M28" s="100">
        <v>99.88</v>
      </c>
      <c r="N28" s="98">
        <v>3096.28</v>
      </c>
      <c r="O28" s="99">
        <v>3.4444444444444442E-4</v>
      </c>
      <c r="P28" s="99">
        <v>1.2743961000755604E-2</v>
      </c>
      <c r="Q28" s="99">
        <v>3.5274910805548169E-3</v>
      </c>
    </row>
    <row r="29" spans="2:38">
      <c r="B29" s="90" t="s">
        <v>274</v>
      </c>
      <c r="C29" s="88" t="s">
        <v>275</v>
      </c>
      <c r="D29" s="101" t="s">
        <v>130</v>
      </c>
      <c r="E29" s="88" t="s">
        <v>252</v>
      </c>
      <c r="F29" s="88"/>
      <c r="G29" s="88"/>
      <c r="H29" s="98">
        <v>0.92999999999999994</v>
      </c>
      <c r="I29" s="101" t="s">
        <v>253</v>
      </c>
      <c r="J29" s="102">
        <v>0</v>
      </c>
      <c r="K29" s="99">
        <v>1.2999999999999999E-3</v>
      </c>
      <c r="L29" s="98">
        <v>1050000</v>
      </c>
      <c r="M29" s="100">
        <v>99.88</v>
      </c>
      <c r="N29" s="98">
        <v>1048.74</v>
      </c>
      <c r="O29" s="99">
        <v>1.1666666666666667E-4</v>
      </c>
      <c r="P29" s="99">
        <v>4.3165029196107693E-3</v>
      </c>
      <c r="Q29" s="99">
        <v>1.1947953659943735E-3</v>
      </c>
    </row>
    <row r="30" spans="2:38">
      <c r="B30" s="90" t="s">
        <v>276</v>
      </c>
      <c r="C30" s="88" t="s">
        <v>277</v>
      </c>
      <c r="D30" s="101" t="s">
        <v>130</v>
      </c>
      <c r="E30" s="88" t="s">
        <v>252</v>
      </c>
      <c r="F30" s="88"/>
      <c r="G30" s="88"/>
      <c r="H30" s="98">
        <v>0.59</v>
      </c>
      <c r="I30" s="101" t="s">
        <v>253</v>
      </c>
      <c r="J30" s="102">
        <v>0</v>
      </c>
      <c r="K30" s="99">
        <v>1.4000000000000002E-3</v>
      </c>
      <c r="L30" s="98">
        <v>4000000</v>
      </c>
      <c r="M30" s="100">
        <v>99.92</v>
      </c>
      <c r="N30" s="98">
        <v>3996.8</v>
      </c>
      <c r="O30" s="99">
        <v>4.4444444444444447E-4</v>
      </c>
      <c r="P30" s="99">
        <v>1.6450406076911648E-2</v>
      </c>
      <c r="Q30" s="99">
        <v>4.5534242222155267E-3</v>
      </c>
    </row>
    <row r="31" spans="2:38">
      <c r="B31" s="90" t="s">
        <v>278</v>
      </c>
      <c r="C31" s="88" t="s">
        <v>279</v>
      </c>
      <c r="D31" s="101" t="s">
        <v>130</v>
      </c>
      <c r="E31" s="88" t="s">
        <v>252</v>
      </c>
      <c r="F31" s="88"/>
      <c r="G31" s="88"/>
      <c r="H31" s="98">
        <v>0.68</v>
      </c>
      <c r="I31" s="101" t="s">
        <v>253</v>
      </c>
      <c r="J31" s="102">
        <v>0</v>
      </c>
      <c r="K31" s="99">
        <v>1.5E-3</v>
      </c>
      <c r="L31" s="98">
        <v>5000000</v>
      </c>
      <c r="M31" s="100">
        <v>99.9</v>
      </c>
      <c r="N31" s="98">
        <v>4995</v>
      </c>
      <c r="O31" s="99">
        <v>5.5555555555555556E-4</v>
      </c>
      <c r="P31" s="99">
        <v>2.0558891701904943E-2</v>
      </c>
      <c r="Q31" s="99">
        <v>5.6906410102998788E-3</v>
      </c>
    </row>
    <row r="32" spans="2:38">
      <c r="B32" s="91"/>
      <c r="C32" s="88"/>
      <c r="D32" s="88"/>
      <c r="E32" s="88"/>
      <c r="F32" s="88"/>
      <c r="G32" s="88"/>
      <c r="H32" s="88"/>
      <c r="I32" s="88"/>
      <c r="J32" s="88"/>
      <c r="K32" s="99"/>
      <c r="L32" s="98"/>
      <c r="M32" s="100"/>
      <c r="N32" s="88"/>
      <c r="O32" s="88"/>
      <c r="P32" s="99"/>
      <c r="Q32" s="88"/>
    </row>
    <row r="33" spans="2:17">
      <c r="B33" s="89" t="s">
        <v>26</v>
      </c>
      <c r="C33" s="86"/>
      <c r="D33" s="86"/>
      <c r="E33" s="86"/>
      <c r="F33" s="86"/>
      <c r="G33" s="86"/>
      <c r="H33" s="95">
        <v>3.8922368465593169</v>
      </c>
      <c r="I33" s="86"/>
      <c r="J33" s="86"/>
      <c r="K33" s="96">
        <v>9.1716824684914145E-3</v>
      </c>
      <c r="L33" s="95"/>
      <c r="M33" s="97"/>
      <c r="N33" s="95">
        <v>114986.64104999998</v>
      </c>
      <c r="O33" s="86"/>
      <c r="P33" s="96">
        <v>0.47327285295550892</v>
      </c>
      <c r="Q33" s="96">
        <v>0.13100053957873101</v>
      </c>
    </row>
    <row r="34" spans="2:17">
      <c r="B34" s="90" t="s">
        <v>280</v>
      </c>
      <c r="C34" s="88" t="s">
        <v>281</v>
      </c>
      <c r="D34" s="101" t="s">
        <v>130</v>
      </c>
      <c r="E34" s="88" t="s">
        <v>252</v>
      </c>
      <c r="F34" s="88"/>
      <c r="G34" s="88"/>
      <c r="H34" s="98">
        <v>1.1099999999999999</v>
      </c>
      <c r="I34" s="101" t="s">
        <v>253</v>
      </c>
      <c r="J34" s="102">
        <v>5.5E-2</v>
      </c>
      <c r="K34" s="99">
        <v>2.0999999999999999E-3</v>
      </c>
      <c r="L34" s="98">
        <v>2826742.57</v>
      </c>
      <c r="M34" s="100">
        <v>110.77</v>
      </c>
      <c r="N34" s="98">
        <v>3131.1826800000003</v>
      </c>
      <c r="O34" s="99">
        <v>1.5704914124576032E-4</v>
      </c>
      <c r="P34" s="99">
        <v>1.2887616740140238E-2</v>
      </c>
      <c r="Q34" s="99">
        <v>3.5672545684782152E-3</v>
      </c>
    </row>
    <row r="35" spans="2:17">
      <c r="B35" s="90" t="s">
        <v>282</v>
      </c>
      <c r="C35" s="88" t="s">
        <v>283</v>
      </c>
      <c r="D35" s="101" t="s">
        <v>130</v>
      </c>
      <c r="E35" s="88" t="s">
        <v>252</v>
      </c>
      <c r="F35" s="88"/>
      <c r="G35" s="88"/>
      <c r="H35" s="98">
        <v>2.8700000000000006</v>
      </c>
      <c r="I35" s="101" t="s">
        <v>253</v>
      </c>
      <c r="J35" s="102">
        <v>0.06</v>
      </c>
      <c r="K35" s="99">
        <v>6.5000000000000006E-3</v>
      </c>
      <c r="L35" s="98">
        <v>16896.22</v>
      </c>
      <c r="M35" s="100">
        <v>121.74</v>
      </c>
      <c r="N35" s="98">
        <v>20.569459999999999</v>
      </c>
      <c r="O35" s="99">
        <v>9.2186524481362707E-7</v>
      </c>
      <c r="P35" s="99">
        <v>8.4661721823156281E-5</v>
      </c>
      <c r="Q35" s="99">
        <v>2.3434116643788378E-5</v>
      </c>
    </row>
    <row r="36" spans="2:17">
      <c r="B36" s="90" t="s">
        <v>284</v>
      </c>
      <c r="C36" s="88" t="s">
        <v>285</v>
      </c>
      <c r="D36" s="101" t="s">
        <v>130</v>
      </c>
      <c r="E36" s="88" t="s">
        <v>252</v>
      </c>
      <c r="F36" s="88"/>
      <c r="G36" s="88"/>
      <c r="H36" s="98">
        <v>8.57</v>
      </c>
      <c r="I36" s="101" t="s">
        <v>253</v>
      </c>
      <c r="J36" s="102">
        <v>6.25E-2</v>
      </c>
      <c r="K36" s="99">
        <v>2.1399999999999995E-2</v>
      </c>
      <c r="L36" s="98">
        <v>1546571.9</v>
      </c>
      <c r="M36" s="100">
        <v>140.5</v>
      </c>
      <c r="N36" s="98">
        <v>2172.9334800000001</v>
      </c>
      <c r="O36" s="99">
        <v>9.2279459213211716E-5</v>
      </c>
      <c r="P36" s="99">
        <v>8.9435643825352216E-3</v>
      </c>
      <c r="Q36" s="99">
        <v>2.4755524272155422E-3</v>
      </c>
    </row>
    <row r="37" spans="2:17">
      <c r="B37" s="90" t="s">
        <v>286</v>
      </c>
      <c r="C37" s="88" t="s">
        <v>287</v>
      </c>
      <c r="D37" s="101" t="s">
        <v>130</v>
      </c>
      <c r="E37" s="88" t="s">
        <v>252</v>
      </c>
      <c r="F37" s="88"/>
      <c r="G37" s="88"/>
      <c r="H37" s="98">
        <v>7.15</v>
      </c>
      <c r="I37" s="101" t="s">
        <v>253</v>
      </c>
      <c r="J37" s="102">
        <v>3.7499999999999999E-2</v>
      </c>
      <c r="K37" s="99">
        <v>1.8400000000000003E-2</v>
      </c>
      <c r="L37" s="98">
        <v>7989159.1299999999</v>
      </c>
      <c r="M37" s="100">
        <v>117.33</v>
      </c>
      <c r="N37" s="98">
        <v>9373.6805999999997</v>
      </c>
      <c r="O37" s="99">
        <v>5.9822863230391237E-4</v>
      </c>
      <c r="P37" s="99">
        <v>3.8581077938668142E-2</v>
      </c>
      <c r="Q37" s="99">
        <v>1.0679129377339815E-2</v>
      </c>
    </row>
    <row r="38" spans="2:17">
      <c r="B38" s="90" t="s">
        <v>288</v>
      </c>
      <c r="C38" s="88" t="s">
        <v>289</v>
      </c>
      <c r="D38" s="101" t="s">
        <v>130</v>
      </c>
      <c r="E38" s="88" t="s">
        <v>252</v>
      </c>
      <c r="F38" s="88"/>
      <c r="G38" s="88"/>
      <c r="H38" s="98">
        <v>0.41000000000000003</v>
      </c>
      <c r="I38" s="101" t="s">
        <v>253</v>
      </c>
      <c r="J38" s="102">
        <v>2.5000000000000001E-2</v>
      </c>
      <c r="K38" s="99">
        <v>1.3000000000000004E-3</v>
      </c>
      <c r="L38" s="98">
        <v>8487984.1300000008</v>
      </c>
      <c r="M38" s="100">
        <v>102.45</v>
      </c>
      <c r="N38" s="98">
        <v>8695.9400299999998</v>
      </c>
      <c r="O38" s="99">
        <v>6.5692720977332975E-4</v>
      </c>
      <c r="P38" s="99">
        <v>3.5791569434040042E-2</v>
      </c>
      <c r="Q38" s="99">
        <v>9.9070015931584307E-3</v>
      </c>
    </row>
    <row r="39" spans="2:17">
      <c r="B39" s="90" t="s">
        <v>290</v>
      </c>
      <c r="C39" s="88" t="s">
        <v>291</v>
      </c>
      <c r="D39" s="101" t="s">
        <v>130</v>
      </c>
      <c r="E39" s="88" t="s">
        <v>252</v>
      </c>
      <c r="F39" s="88"/>
      <c r="G39" s="88"/>
      <c r="H39" s="98">
        <v>3.2899999999999996</v>
      </c>
      <c r="I39" s="101" t="s">
        <v>253</v>
      </c>
      <c r="J39" s="102">
        <v>2.2499999999999999E-2</v>
      </c>
      <c r="K39" s="99">
        <v>7.4999999999999997E-3</v>
      </c>
      <c r="L39" s="98">
        <v>628984.48</v>
      </c>
      <c r="M39" s="100">
        <v>106.37</v>
      </c>
      <c r="N39" s="98">
        <v>669.05077000000006</v>
      </c>
      <c r="O39" s="99">
        <v>4.8333753030251449E-5</v>
      </c>
      <c r="P39" s="99">
        <v>2.7537422069081308E-3</v>
      </c>
      <c r="Q39" s="99">
        <v>7.6222777772466709E-4</v>
      </c>
    </row>
    <row r="40" spans="2:17">
      <c r="B40" s="90" t="s">
        <v>292</v>
      </c>
      <c r="C40" s="88" t="s">
        <v>293</v>
      </c>
      <c r="D40" s="101" t="s">
        <v>130</v>
      </c>
      <c r="E40" s="88" t="s">
        <v>252</v>
      </c>
      <c r="F40" s="88"/>
      <c r="G40" s="88"/>
      <c r="H40" s="98">
        <v>1.82</v>
      </c>
      <c r="I40" s="101" t="s">
        <v>253</v>
      </c>
      <c r="J40" s="102">
        <v>1.2500000000000001E-2</v>
      </c>
      <c r="K40" s="99">
        <v>3.2000000000000002E-3</v>
      </c>
      <c r="L40" s="98">
        <v>25560732.52</v>
      </c>
      <c r="M40" s="100">
        <v>101.92</v>
      </c>
      <c r="N40" s="98">
        <v>26051.499459999999</v>
      </c>
      <c r="O40" s="99">
        <v>2.5737922674862823E-3</v>
      </c>
      <c r="P40" s="99">
        <v>0.10722521643050553</v>
      </c>
      <c r="Q40" s="99">
        <v>2.9679625867243473E-2</v>
      </c>
    </row>
    <row r="41" spans="2:17">
      <c r="B41" s="90" t="s">
        <v>294</v>
      </c>
      <c r="C41" s="88" t="s">
        <v>295</v>
      </c>
      <c r="D41" s="101" t="s">
        <v>130</v>
      </c>
      <c r="E41" s="88" t="s">
        <v>252</v>
      </c>
      <c r="F41" s="88"/>
      <c r="G41" s="88"/>
      <c r="H41" s="98">
        <v>1.9800000000000002</v>
      </c>
      <c r="I41" s="101" t="s">
        <v>253</v>
      </c>
      <c r="J41" s="102">
        <v>0.04</v>
      </c>
      <c r="K41" s="99">
        <v>3.9999999999999992E-3</v>
      </c>
      <c r="L41" s="98">
        <v>12977910.939999999</v>
      </c>
      <c r="M41" s="100">
        <v>111.14</v>
      </c>
      <c r="N41" s="98">
        <v>14423.650589999999</v>
      </c>
      <c r="O41" s="99">
        <v>7.7386951485359048E-4</v>
      </c>
      <c r="P41" s="99">
        <v>5.9366220305490956E-2</v>
      </c>
      <c r="Q41" s="99">
        <v>1.6432395909047055E-2</v>
      </c>
    </row>
    <row r="42" spans="2:17">
      <c r="B42" s="90" t="s">
        <v>296</v>
      </c>
      <c r="C42" s="88" t="s">
        <v>297</v>
      </c>
      <c r="D42" s="101" t="s">
        <v>130</v>
      </c>
      <c r="E42" s="88" t="s">
        <v>252</v>
      </c>
      <c r="F42" s="88"/>
      <c r="G42" s="88"/>
      <c r="H42" s="98">
        <v>5.21</v>
      </c>
      <c r="I42" s="101" t="s">
        <v>253</v>
      </c>
      <c r="J42" s="102">
        <v>5.5E-2</v>
      </c>
      <c r="K42" s="99">
        <v>1.34E-2</v>
      </c>
      <c r="L42" s="98">
        <v>14924344.98</v>
      </c>
      <c r="M42" s="100">
        <v>129.19999999999999</v>
      </c>
      <c r="N42" s="98">
        <v>19282.253000000001</v>
      </c>
      <c r="O42" s="99">
        <v>8.317964616379143E-4</v>
      </c>
      <c r="P42" s="99">
        <v>7.9363713953099449E-2</v>
      </c>
      <c r="Q42" s="99">
        <v>2.1967643582137712E-2</v>
      </c>
    </row>
    <row r="43" spans="2:17">
      <c r="B43" s="90" t="s">
        <v>298</v>
      </c>
      <c r="C43" s="88" t="s">
        <v>299</v>
      </c>
      <c r="D43" s="101" t="s">
        <v>130</v>
      </c>
      <c r="E43" s="88" t="s">
        <v>252</v>
      </c>
      <c r="F43" s="88"/>
      <c r="G43" s="88"/>
      <c r="H43" s="98">
        <v>6.3</v>
      </c>
      <c r="I43" s="101" t="s">
        <v>253</v>
      </c>
      <c r="J43" s="102">
        <v>4.2500000000000003E-2</v>
      </c>
      <c r="K43" s="99">
        <v>1.6500000000000001E-2</v>
      </c>
      <c r="L43" s="98">
        <v>6148986.3700000001</v>
      </c>
      <c r="M43" s="100">
        <v>120.81</v>
      </c>
      <c r="N43" s="98">
        <v>7428.5903499999995</v>
      </c>
      <c r="O43" s="99">
        <v>3.6694816550974092E-4</v>
      </c>
      <c r="P43" s="99">
        <v>3.0575292192886114E-2</v>
      </c>
      <c r="Q43" s="99">
        <v>8.4631513302158012E-3</v>
      </c>
    </row>
    <row r="44" spans="2:17">
      <c r="B44" s="90" t="s">
        <v>300</v>
      </c>
      <c r="C44" s="88" t="s">
        <v>301</v>
      </c>
      <c r="D44" s="101" t="s">
        <v>130</v>
      </c>
      <c r="E44" s="88" t="s">
        <v>252</v>
      </c>
      <c r="F44" s="88"/>
      <c r="G44" s="88"/>
      <c r="H44" s="98">
        <v>8.92</v>
      </c>
      <c r="I44" s="101" t="s">
        <v>253</v>
      </c>
      <c r="J44" s="102">
        <v>1.7500000000000002E-2</v>
      </c>
      <c r="K44" s="99">
        <v>2.0899999999999998E-2</v>
      </c>
      <c r="L44" s="98">
        <v>609962.54</v>
      </c>
      <c r="M44" s="100">
        <v>97.65</v>
      </c>
      <c r="N44" s="98">
        <v>595.62840000000006</v>
      </c>
      <c r="O44" s="99">
        <v>9.666765189203684E-5</v>
      </c>
      <c r="P44" s="99">
        <v>2.4515434975333171E-3</v>
      </c>
      <c r="Q44" s="99">
        <v>6.7858006004790808E-4</v>
      </c>
    </row>
    <row r="45" spans="2:17">
      <c r="B45" s="90" t="s">
        <v>302</v>
      </c>
      <c r="C45" s="88" t="s">
        <v>303</v>
      </c>
      <c r="D45" s="101" t="s">
        <v>130</v>
      </c>
      <c r="E45" s="88" t="s">
        <v>252</v>
      </c>
      <c r="F45" s="88"/>
      <c r="G45" s="88"/>
      <c r="H45" s="98">
        <v>3.6700000000000004</v>
      </c>
      <c r="I45" s="101" t="s">
        <v>253</v>
      </c>
      <c r="J45" s="102">
        <v>0.05</v>
      </c>
      <c r="K45" s="99">
        <v>8.8999999999999982E-3</v>
      </c>
      <c r="L45" s="98">
        <v>2592258.77</v>
      </c>
      <c r="M45" s="100">
        <v>121</v>
      </c>
      <c r="N45" s="98">
        <v>3136.6331399999999</v>
      </c>
      <c r="O45" s="99">
        <v>1.4525086444213715E-4</v>
      </c>
      <c r="P45" s="99">
        <v>1.291005025703024E-2</v>
      </c>
      <c r="Q45" s="99">
        <v>3.5734641002501863E-3</v>
      </c>
    </row>
    <row r="46" spans="2:17">
      <c r="B46" s="90" t="s">
        <v>304</v>
      </c>
      <c r="C46" s="88" t="s">
        <v>305</v>
      </c>
      <c r="D46" s="101" t="s">
        <v>130</v>
      </c>
      <c r="E46" s="88" t="s">
        <v>252</v>
      </c>
      <c r="F46" s="88"/>
      <c r="G46" s="88"/>
      <c r="H46" s="98">
        <v>15.7</v>
      </c>
      <c r="I46" s="101" t="s">
        <v>253</v>
      </c>
      <c r="J46" s="102">
        <v>5.5E-2</v>
      </c>
      <c r="K46" s="99">
        <v>3.2000000000000001E-2</v>
      </c>
      <c r="L46" s="98">
        <v>4831910.79</v>
      </c>
      <c r="M46" s="100">
        <v>145.32</v>
      </c>
      <c r="N46" s="98">
        <v>7021.7325300000002</v>
      </c>
      <c r="O46" s="99">
        <v>4.1429310063212588E-4</v>
      </c>
      <c r="P46" s="99">
        <v>2.8900708437239842E-2</v>
      </c>
      <c r="Q46" s="99">
        <v>7.9996314511661115E-3</v>
      </c>
    </row>
    <row r="47" spans="2:17">
      <c r="B47" s="90" t="s">
        <v>306</v>
      </c>
      <c r="C47" s="88" t="s">
        <v>307</v>
      </c>
      <c r="D47" s="101" t="s">
        <v>130</v>
      </c>
      <c r="E47" s="88" t="s">
        <v>252</v>
      </c>
      <c r="F47" s="88"/>
      <c r="G47" s="88"/>
      <c r="H47" s="98">
        <v>0.67</v>
      </c>
      <c r="I47" s="101" t="s">
        <v>253</v>
      </c>
      <c r="J47" s="102">
        <v>4.2500000000000003E-2</v>
      </c>
      <c r="K47" s="99">
        <v>1.2999999999999999E-3</v>
      </c>
      <c r="L47" s="98">
        <v>2070763.54</v>
      </c>
      <c r="M47" s="100">
        <v>104.17</v>
      </c>
      <c r="N47" s="98">
        <v>2157.1143299999999</v>
      </c>
      <c r="O47" s="99">
        <v>1.2407199993529064E-4</v>
      </c>
      <c r="P47" s="99">
        <v>8.8784544342537016E-3</v>
      </c>
      <c r="Q47" s="99">
        <v>2.4575301842249342E-3</v>
      </c>
    </row>
    <row r="48" spans="2:17">
      <c r="B48" s="90" t="s">
        <v>308</v>
      </c>
      <c r="C48" s="88" t="s">
        <v>309</v>
      </c>
      <c r="D48" s="101" t="s">
        <v>130</v>
      </c>
      <c r="E48" s="88" t="s">
        <v>252</v>
      </c>
      <c r="F48" s="88"/>
      <c r="G48" s="88"/>
      <c r="H48" s="98">
        <v>0.08</v>
      </c>
      <c r="I48" s="101" t="s">
        <v>253</v>
      </c>
      <c r="J48" s="102">
        <v>6.5000000000000002E-2</v>
      </c>
      <c r="K48" s="99">
        <v>2.0999999999999999E-3</v>
      </c>
      <c r="L48" s="98">
        <v>10165429.42</v>
      </c>
      <c r="M48" s="100">
        <v>106.5</v>
      </c>
      <c r="N48" s="98">
        <v>10826.18223</v>
      </c>
      <c r="O48" s="99">
        <v>2.4086087298486772E-3</v>
      </c>
      <c r="P48" s="99">
        <v>4.455942102335491E-2</v>
      </c>
      <c r="Q48" s="99">
        <v>1.2333917233837397E-2</v>
      </c>
    </row>
    <row r="49" spans="2:17">
      <c r="B49" s="91"/>
      <c r="C49" s="88"/>
      <c r="D49" s="88"/>
      <c r="E49" s="88"/>
      <c r="F49" s="88"/>
      <c r="G49" s="88"/>
      <c r="H49" s="88"/>
      <c r="I49" s="88"/>
      <c r="J49" s="88"/>
      <c r="K49" s="99"/>
      <c r="L49" s="98"/>
      <c r="M49" s="100"/>
      <c r="N49" s="88"/>
      <c r="O49" s="88"/>
      <c r="P49" s="99"/>
      <c r="Q49" s="88"/>
    </row>
    <row r="50" spans="2:17">
      <c r="B50" s="85" t="s">
        <v>242</v>
      </c>
      <c r="C50" s="86"/>
      <c r="D50" s="86"/>
      <c r="E50" s="86"/>
      <c r="F50" s="86"/>
      <c r="G50" s="86"/>
      <c r="H50" s="95">
        <v>5.2653719054021062</v>
      </c>
      <c r="I50" s="86"/>
      <c r="J50" s="86"/>
      <c r="K50" s="96">
        <v>1.8474369994881282E-2</v>
      </c>
      <c r="L50" s="95"/>
      <c r="M50" s="97"/>
      <c r="N50" s="95">
        <v>1687.5136699999998</v>
      </c>
      <c r="O50" s="86"/>
      <c r="P50" s="96">
        <v>6.945627785188019E-3</v>
      </c>
      <c r="Q50" s="96">
        <v>1.9225294286173485E-3</v>
      </c>
    </row>
    <row r="51" spans="2:17">
      <c r="B51" s="89" t="s">
        <v>64</v>
      </c>
      <c r="C51" s="86"/>
      <c r="D51" s="86"/>
      <c r="E51" s="86"/>
      <c r="F51" s="86"/>
      <c r="G51" s="86"/>
      <c r="H51" s="95">
        <v>7.18</v>
      </c>
      <c r="I51" s="86"/>
      <c r="J51" s="86"/>
      <c r="K51" s="96">
        <v>1.46E-2</v>
      </c>
      <c r="L51" s="95"/>
      <c r="M51" s="97"/>
      <c r="N51" s="95">
        <v>379.16033000000004</v>
      </c>
      <c r="O51" s="86"/>
      <c r="P51" s="96">
        <v>1.5605838162419503E-3</v>
      </c>
      <c r="Q51" s="96">
        <v>4.3196502970507225E-4</v>
      </c>
    </row>
    <row r="52" spans="2:17">
      <c r="B52" s="90" t="s">
        <v>310</v>
      </c>
      <c r="C52" s="88" t="s">
        <v>311</v>
      </c>
      <c r="D52" s="101" t="s">
        <v>31</v>
      </c>
      <c r="E52" s="88" t="s">
        <v>312</v>
      </c>
      <c r="F52" s="88" t="s">
        <v>313</v>
      </c>
      <c r="G52" s="88"/>
      <c r="H52" s="98">
        <v>7.18</v>
      </c>
      <c r="I52" s="101" t="s">
        <v>314</v>
      </c>
      <c r="J52" s="102">
        <v>2.8750000000000001E-2</v>
      </c>
      <c r="K52" s="99">
        <v>1.46E-2</v>
      </c>
      <c r="L52" s="98">
        <v>79000</v>
      </c>
      <c r="M52" s="100">
        <v>110.36</v>
      </c>
      <c r="N52" s="98">
        <v>379.16033000000004</v>
      </c>
      <c r="O52" s="99">
        <v>5.2666666666666668E-5</v>
      </c>
      <c r="P52" s="99">
        <v>1.5605838162419503E-3</v>
      </c>
      <c r="Q52" s="99">
        <v>4.3196502970507225E-4</v>
      </c>
    </row>
    <row r="53" spans="2:17">
      <c r="B53" s="91"/>
      <c r="C53" s="88"/>
      <c r="D53" s="88"/>
      <c r="E53" s="88"/>
      <c r="F53" s="88"/>
      <c r="G53" s="88"/>
      <c r="H53" s="88"/>
      <c r="I53" s="88"/>
      <c r="J53" s="88"/>
      <c r="K53" s="99"/>
      <c r="L53" s="98"/>
      <c r="M53" s="100"/>
      <c r="N53" s="88"/>
      <c r="O53" s="88"/>
      <c r="P53" s="99"/>
      <c r="Q53" s="88"/>
    </row>
    <row r="54" spans="2:17">
      <c r="B54" s="89" t="s">
        <v>65</v>
      </c>
      <c r="C54" s="86"/>
      <c r="D54" s="86"/>
      <c r="E54" s="86"/>
      <c r="F54" s="86"/>
      <c r="G54" s="86"/>
      <c r="H54" s="95">
        <v>4.7105133683535367</v>
      </c>
      <c r="I54" s="86"/>
      <c r="J54" s="86"/>
      <c r="K54" s="96">
        <v>1.9597161033731148E-2</v>
      </c>
      <c r="L54" s="95"/>
      <c r="M54" s="97"/>
      <c r="N54" s="95">
        <v>1308.3533399999999</v>
      </c>
      <c r="O54" s="86"/>
      <c r="P54" s="96">
        <v>5.3850439689460692E-3</v>
      </c>
      <c r="Q54" s="96">
        <v>1.4905643989122765E-3</v>
      </c>
    </row>
    <row r="55" spans="2:17">
      <c r="B55" s="90" t="s">
        <v>315</v>
      </c>
      <c r="C55" s="88" t="s">
        <v>316</v>
      </c>
      <c r="D55" s="101" t="s">
        <v>31</v>
      </c>
      <c r="E55" s="88" t="s">
        <v>317</v>
      </c>
      <c r="F55" s="88" t="s">
        <v>318</v>
      </c>
      <c r="G55" s="88"/>
      <c r="H55" s="98">
        <v>1.9200000000000002</v>
      </c>
      <c r="I55" s="101" t="s">
        <v>176</v>
      </c>
      <c r="J55" s="102">
        <v>5.5E-2</v>
      </c>
      <c r="K55" s="99">
        <v>2.0099999999999996E-2</v>
      </c>
      <c r="L55" s="98">
        <v>72000</v>
      </c>
      <c r="M55" s="100">
        <v>106.93</v>
      </c>
      <c r="N55" s="98">
        <v>224.49019000000001</v>
      </c>
      <c r="O55" s="99">
        <v>3.5121988911402732E-6</v>
      </c>
      <c r="P55" s="99">
        <v>9.2397787874876167E-4</v>
      </c>
      <c r="Q55" s="99">
        <v>2.5575437069549786E-4</v>
      </c>
    </row>
    <row r="56" spans="2:17">
      <c r="B56" s="90" t="s">
        <v>319</v>
      </c>
      <c r="C56" s="88" t="s">
        <v>320</v>
      </c>
      <c r="D56" s="101" t="s">
        <v>31</v>
      </c>
      <c r="E56" s="88" t="s">
        <v>317</v>
      </c>
      <c r="F56" s="88" t="s">
        <v>318</v>
      </c>
      <c r="G56" s="88"/>
      <c r="H56" s="98">
        <v>1.33</v>
      </c>
      <c r="I56" s="101" t="s">
        <v>321</v>
      </c>
      <c r="J56" s="102">
        <v>4.2500000000000003E-2</v>
      </c>
      <c r="K56" s="99">
        <v>6.2000000000000006E-3</v>
      </c>
      <c r="L56" s="98">
        <v>288000</v>
      </c>
      <c r="M56" s="100">
        <v>104.825</v>
      </c>
      <c r="N56" s="98">
        <v>136.72594000000001</v>
      </c>
      <c r="O56" s="99">
        <v>4.3810759667011456E-6</v>
      </c>
      <c r="P56" s="99">
        <v>5.6274950816839905E-4</v>
      </c>
      <c r="Q56" s="99">
        <v>1.5576741568284298E-4</v>
      </c>
    </row>
    <row r="57" spans="2:17">
      <c r="B57" s="90" t="s">
        <v>322</v>
      </c>
      <c r="C57" s="88" t="s">
        <v>323</v>
      </c>
      <c r="D57" s="101" t="s">
        <v>31</v>
      </c>
      <c r="E57" s="88" t="s">
        <v>317</v>
      </c>
      <c r="F57" s="88" t="s">
        <v>318</v>
      </c>
      <c r="G57" s="88"/>
      <c r="H57" s="98">
        <v>8.3000000000000007</v>
      </c>
      <c r="I57" s="101" t="s">
        <v>324</v>
      </c>
      <c r="J57" s="102">
        <v>0.02</v>
      </c>
      <c r="K57" s="99">
        <v>2.2700000000000001E-2</v>
      </c>
      <c r="L57" s="98">
        <v>72000</v>
      </c>
      <c r="M57" s="100">
        <v>97.765600000000006</v>
      </c>
      <c r="N57" s="98">
        <v>276.78934999999996</v>
      </c>
      <c r="O57" s="99">
        <v>1.090991741798621E-6</v>
      </c>
      <c r="P57" s="99">
        <v>1.1392356898680006E-3</v>
      </c>
      <c r="Q57" s="99">
        <v>3.1533710236721654E-4</v>
      </c>
    </row>
    <row r="58" spans="2:17">
      <c r="B58" s="90" t="s">
        <v>325</v>
      </c>
      <c r="C58" s="88" t="s">
        <v>326</v>
      </c>
      <c r="D58" s="101" t="s">
        <v>31</v>
      </c>
      <c r="E58" s="88" t="s">
        <v>327</v>
      </c>
      <c r="F58" s="88" t="s">
        <v>318</v>
      </c>
      <c r="G58" s="88"/>
      <c r="H58" s="98">
        <v>2.9099999999999997</v>
      </c>
      <c r="I58" s="101" t="s">
        <v>328</v>
      </c>
      <c r="J58" s="102">
        <v>1.8749999999999999E-2</v>
      </c>
      <c r="K58" s="99">
        <v>1.26E-2</v>
      </c>
      <c r="L58" s="98">
        <v>43000</v>
      </c>
      <c r="M58" s="100">
        <v>101.678</v>
      </c>
      <c r="N58" s="98">
        <v>253.01281</v>
      </c>
      <c r="O58" s="99">
        <v>7.1666666666666669E-5</v>
      </c>
      <c r="P58" s="99">
        <v>1.0413739659628934E-3</v>
      </c>
      <c r="Q58" s="99">
        <v>2.8824926380724951E-4</v>
      </c>
    </row>
    <row r="59" spans="2:17">
      <c r="B59" s="90" t="s">
        <v>329</v>
      </c>
      <c r="C59" s="88" t="s">
        <v>330</v>
      </c>
      <c r="D59" s="101" t="s">
        <v>31</v>
      </c>
      <c r="E59" s="88" t="s">
        <v>331</v>
      </c>
      <c r="F59" s="88" t="s">
        <v>332</v>
      </c>
      <c r="G59" s="88"/>
      <c r="H59" s="98">
        <v>6.03</v>
      </c>
      <c r="I59" s="101" t="s">
        <v>324</v>
      </c>
      <c r="J59" s="102">
        <v>2.4500000000000001E-2</v>
      </c>
      <c r="K59" s="99">
        <v>2.5899999999999999E-2</v>
      </c>
      <c r="L59" s="98">
        <v>108000</v>
      </c>
      <c r="M59" s="100">
        <v>99.018000000000001</v>
      </c>
      <c r="N59" s="98">
        <v>417.33504999999997</v>
      </c>
      <c r="O59" s="99">
        <v>1.08E-4</v>
      </c>
      <c r="P59" s="99">
        <v>1.7177069261980148E-3</v>
      </c>
      <c r="Q59" s="99">
        <v>4.7545624635946952E-4</v>
      </c>
    </row>
    <row r="60" spans="2:17">
      <c r="C60" s="1"/>
      <c r="D60" s="1"/>
    </row>
    <row r="61" spans="2:17">
      <c r="C61" s="1"/>
      <c r="D61" s="1"/>
    </row>
    <row r="62" spans="2:17">
      <c r="B62" s="112" t="s">
        <v>47</v>
      </c>
      <c r="C62" s="1"/>
      <c r="D62" s="1"/>
    </row>
    <row r="63" spans="2:17">
      <c r="B63" s="112" t="s">
        <v>121</v>
      </c>
      <c r="C63" s="1"/>
      <c r="D63" s="1"/>
    </row>
    <row r="64" spans="2:17">
      <c r="B64" s="103"/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Y1:XFD2 C5:C1048576 D1:W2 D3:XFD1048576 A1:A1048576 B1:B61 B64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188</v>
      </c>
      <c r="C1" s="82" t="s" vm="1">
        <v>247</v>
      </c>
    </row>
    <row r="2" spans="2:67">
      <c r="B2" s="58" t="s">
        <v>187</v>
      </c>
      <c r="C2" s="82" t="s">
        <v>248</v>
      </c>
    </row>
    <row r="3" spans="2:67">
      <c r="B3" s="58" t="s">
        <v>189</v>
      </c>
      <c r="C3" s="82" t="s">
        <v>249</v>
      </c>
    </row>
    <row r="4" spans="2:67">
      <c r="B4" s="58" t="s">
        <v>190</v>
      </c>
      <c r="C4" s="82">
        <v>74</v>
      </c>
    </row>
    <row r="6" spans="2:67" ht="26.25" customHeight="1">
      <c r="B6" s="156" t="s">
        <v>219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60"/>
      <c r="BO6" s="3"/>
    </row>
    <row r="7" spans="2:67" ht="26.25" customHeight="1">
      <c r="B7" s="156" t="s">
        <v>95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60"/>
      <c r="AZ7" s="45"/>
      <c r="BJ7" s="3"/>
      <c r="BO7" s="3"/>
    </row>
    <row r="8" spans="2:67" s="3" customFormat="1" ht="78.75">
      <c r="B8" s="39" t="s">
        <v>124</v>
      </c>
      <c r="C8" s="14" t="s">
        <v>46</v>
      </c>
      <c r="D8" s="78" t="s">
        <v>129</v>
      </c>
      <c r="E8" s="78" t="s">
        <v>236</v>
      </c>
      <c r="F8" s="78" t="s">
        <v>126</v>
      </c>
      <c r="G8" s="14" t="s">
        <v>68</v>
      </c>
      <c r="H8" s="14" t="s">
        <v>15</v>
      </c>
      <c r="I8" s="14" t="s">
        <v>69</v>
      </c>
      <c r="J8" s="14" t="s">
        <v>110</v>
      </c>
      <c r="K8" s="14" t="s">
        <v>18</v>
      </c>
      <c r="L8" s="14" t="s">
        <v>109</v>
      </c>
      <c r="M8" s="14" t="s">
        <v>17</v>
      </c>
      <c r="N8" s="14" t="s">
        <v>19</v>
      </c>
      <c r="O8" s="14" t="s">
        <v>0</v>
      </c>
      <c r="P8" s="14" t="s">
        <v>113</v>
      </c>
      <c r="Q8" s="14" t="s">
        <v>62</v>
      </c>
      <c r="R8" s="14" t="s">
        <v>60</v>
      </c>
      <c r="S8" s="78" t="s">
        <v>191</v>
      </c>
      <c r="T8" s="40" t="s">
        <v>193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63</v>
      </c>
      <c r="Q9" s="17" t="s">
        <v>23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122</v>
      </c>
      <c r="R10" s="20" t="s">
        <v>123</v>
      </c>
      <c r="S10" s="47" t="s">
        <v>194</v>
      </c>
      <c r="T10" s="77" t="s">
        <v>237</v>
      </c>
      <c r="U10" s="5"/>
      <c r="BJ10" s="1"/>
      <c r="BK10" s="3"/>
      <c r="BL10" s="1"/>
      <c r="BO10" s="1"/>
    </row>
    <row r="11" spans="2:67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5"/>
      <c r="BJ11" s="1"/>
      <c r="BK11" s="3"/>
      <c r="BL11" s="1"/>
      <c r="BO11" s="1"/>
    </row>
    <row r="12" spans="2:67" ht="20.25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BK12" s="4"/>
    </row>
    <row r="13" spans="2:67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</row>
    <row r="14" spans="2:67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</row>
    <row r="15" spans="2:67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</row>
    <row r="16" spans="2:67" ht="2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BJ16" s="4"/>
    </row>
    <row r="17" spans="2:20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</row>
    <row r="18" spans="2:20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</row>
    <row r="19" spans="2:20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</row>
    <row r="20" spans="2:20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</row>
    <row r="21" spans="2:20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</row>
    <row r="22" spans="2:20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</row>
    <row r="23" spans="2:20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</row>
    <row r="24" spans="2:20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</row>
    <row r="25" spans="2:20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</row>
    <row r="26" spans="2:20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</row>
    <row r="27" spans="2:20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</row>
    <row r="28" spans="2:20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</row>
    <row r="29" spans="2:20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</row>
    <row r="30" spans="2:20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</row>
    <row r="31" spans="2:20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</row>
    <row r="32" spans="2:20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</row>
    <row r="33" spans="2:20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</row>
    <row r="34" spans="2:20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</row>
    <row r="35" spans="2:20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</row>
    <row r="36" spans="2:20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</row>
    <row r="37" spans="2:20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</row>
    <row r="38" spans="2:20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</row>
    <row r="39" spans="2:20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</row>
    <row r="40" spans="2:20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</row>
    <row r="41" spans="2:20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</row>
    <row r="42" spans="2:20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</row>
    <row r="43" spans="2:20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</row>
    <row r="44" spans="2:20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</row>
    <row r="45" spans="2:20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</row>
    <row r="46" spans="2:20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</row>
    <row r="47" spans="2:20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</row>
    <row r="48" spans="2:20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</row>
    <row r="49" spans="2:20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</row>
    <row r="50" spans="2:20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</row>
    <row r="51" spans="2:20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</row>
    <row r="52" spans="2:20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</row>
    <row r="53" spans="2:20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</row>
    <row r="54" spans="2:20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</row>
    <row r="55" spans="2:20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</row>
    <row r="56" spans="2:20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</row>
    <row r="57" spans="2:20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</row>
    <row r="58" spans="2:20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</row>
    <row r="59" spans="2:20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</row>
    <row r="60" spans="2:20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</row>
    <row r="61" spans="2:20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</row>
    <row r="62" spans="2:20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</row>
    <row r="63" spans="2:20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</row>
    <row r="64" spans="2:20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</row>
    <row r="65" spans="2:20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</row>
    <row r="66" spans="2:20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</row>
    <row r="67" spans="2:20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</row>
    <row r="68" spans="2:20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</row>
    <row r="69" spans="2:20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</row>
    <row r="70" spans="2:20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</row>
    <row r="71" spans="2:20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</row>
    <row r="72" spans="2:20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</row>
    <row r="73" spans="2:20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</row>
    <row r="74" spans="2:20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</row>
    <row r="75" spans="2:20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</row>
    <row r="76" spans="2:20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</row>
    <row r="77" spans="2:20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</row>
    <row r="78" spans="2:20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</row>
    <row r="79" spans="2:20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</row>
    <row r="80" spans="2:20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</row>
    <row r="81" spans="2:20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</row>
    <row r="82" spans="2:20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</row>
    <row r="83" spans="2:20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</row>
    <row r="84" spans="2:20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</row>
    <row r="85" spans="2:20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</row>
    <row r="86" spans="2:20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</row>
    <row r="87" spans="2:20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</row>
    <row r="88" spans="2:20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</row>
    <row r="89" spans="2:20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</row>
    <row r="90" spans="2:20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</row>
    <row r="91" spans="2:20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</row>
    <row r="92" spans="2:20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</row>
    <row r="93" spans="2:20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</row>
    <row r="94" spans="2:20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</row>
    <row r="95" spans="2:20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</row>
    <row r="96" spans="2:20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</row>
    <row r="97" spans="2:20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</row>
    <row r="98" spans="2:20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</row>
    <row r="99" spans="2:20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</row>
    <row r="100" spans="2:20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</row>
    <row r="101" spans="2:20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</row>
    <row r="102" spans="2:20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</row>
    <row r="103" spans="2:20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</row>
    <row r="104" spans="2:20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</row>
    <row r="105" spans="2:20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</row>
    <row r="106" spans="2:20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</row>
    <row r="107" spans="2:20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</row>
    <row r="108" spans="2:20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</row>
    <row r="109" spans="2:20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</row>
    <row r="110" spans="2:20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C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17.42578125" style="2" customWidth="1"/>
    <col min="4" max="4" width="6.42578125" style="2" bestFit="1" customWidth="1"/>
    <col min="5" max="5" width="8.42578125" style="2" customWidth="1"/>
    <col min="6" max="6" width="11.7109375" style="2" bestFit="1" customWidth="1"/>
    <col min="7" max="7" width="19.42578125" style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8.7109375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7.28515625" style="1" bestFit="1" customWidth="1"/>
    <col min="17" max="18" width="11.28515625" style="1" bestFit="1" customWidth="1"/>
    <col min="19" max="19" width="11.85546875" style="1" bestFit="1" customWidth="1"/>
    <col min="20" max="20" width="10.7109375" style="1" customWidth="1"/>
    <col min="21" max="21" width="7.5703125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5">
      <c r="B1" s="58" t="s">
        <v>188</v>
      </c>
      <c r="C1" s="82" t="s" vm="1">
        <v>247</v>
      </c>
    </row>
    <row r="2" spans="2:55">
      <c r="B2" s="58" t="s">
        <v>187</v>
      </c>
      <c r="C2" s="82" t="s">
        <v>248</v>
      </c>
    </row>
    <row r="3" spans="2:55">
      <c r="B3" s="58" t="s">
        <v>189</v>
      </c>
      <c r="C3" s="82" t="s">
        <v>249</v>
      </c>
    </row>
    <row r="4" spans="2:55">
      <c r="B4" s="58" t="s">
        <v>190</v>
      </c>
      <c r="C4" s="82">
        <v>74</v>
      </c>
    </row>
    <row r="6" spans="2:55" ht="26.25" customHeight="1">
      <c r="B6" s="161" t="s">
        <v>219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3"/>
    </row>
    <row r="7" spans="2:55" ht="26.25" customHeight="1">
      <c r="B7" s="161" t="s">
        <v>96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3"/>
      <c r="BC7" s="3"/>
    </row>
    <row r="8" spans="2:55" s="3" customFormat="1" ht="47.25">
      <c r="B8" s="23" t="s">
        <v>124</v>
      </c>
      <c r="C8" s="31" t="s">
        <v>46</v>
      </c>
      <c r="D8" s="78" t="s">
        <v>129</v>
      </c>
      <c r="E8" s="78" t="s">
        <v>236</v>
      </c>
      <c r="F8" s="74" t="s">
        <v>126</v>
      </c>
      <c r="G8" s="31" t="s">
        <v>68</v>
      </c>
      <c r="H8" s="31" t="s">
        <v>15</v>
      </c>
      <c r="I8" s="31" t="s">
        <v>69</v>
      </c>
      <c r="J8" s="31" t="s">
        <v>110</v>
      </c>
      <c r="K8" s="31" t="s">
        <v>18</v>
      </c>
      <c r="L8" s="31" t="s">
        <v>109</v>
      </c>
      <c r="M8" s="31" t="s">
        <v>17</v>
      </c>
      <c r="N8" s="31" t="s">
        <v>19</v>
      </c>
      <c r="O8" s="31" t="s">
        <v>0</v>
      </c>
      <c r="P8" s="31" t="s">
        <v>113</v>
      </c>
      <c r="Q8" s="31" t="s">
        <v>62</v>
      </c>
      <c r="R8" s="14" t="s">
        <v>60</v>
      </c>
      <c r="S8" s="78" t="s">
        <v>191</v>
      </c>
      <c r="T8" s="32" t="s">
        <v>193</v>
      </c>
      <c r="AY8" s="1"/>
      <c r="AZ8" s="1"/>
    </row>
    <row r="9" spans="2:5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63</v>
      </c>
      <c r="Q9" s="33" t="s">
        <v>23</v>
      </c>
      <c r="R9" s="17" t="s">
        <v>20</v>
      </c>
      <c r="S9" s="33" t="s">
        <v>23</v>
      </c>
      <c r="T9" s="18" t="s">
        <v>20</v>
      </c>
      <c r="AX9" s="1"/>
      <c r="AY9" s="1"/>
      <c r="AZ9" s="1"/>
      <c r="BC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122</v>
      </c>
      <c r="R10" s="20" t="s">
        <v>123</v>
      </c>
      <c r="S10" s="20" t="s">
        <v>194</v>
      </c>
      <c r="T10" s="21" t="s">
        <v>237</v>
      </c>
      <c r="U10" s="5"/>
      <c r="AX10" s="1"/>
      <c r="AY10" s="3"/>
      <c r="AZ10" s="1"/>
    </row>
    <row r="11" spans="2:55" s="4" customFormat="1" ht="18" customHeight="1">
      <c r="B11" s="83" t="s">
        <v>39</v>
      </c>
      <c r="C11" s="84"/>
      <c r="D11" s="84"/>
      <c r="E11" s="84"/>
      <c r="F11" s="84"/>
      <c r="G11" s="84"/>
      <c r="H11" s="84"/>
      <c r="I11" s="84"/>
      <c r="J11" s="84"/>
      <c r="K11" s="92">
        <v>3.8168419642073661</v>
      </c>
      <c r="L11" s="84"/>
      <c r="M11" s="84"/>
      <c r="N11" s="146">
        <v>2.1139416125387309E-2</v>
      </c>
      <c r="O11" s="92"/>
      <c r="P11" s="94"/>
      <c r="Q11" s="92">
        <v>232319.08846999999</v>
      </c>
      <c r="R11" s="84"/>
      <c r="S11" s="93">
        <v>1</v>
      </c>
      <c r="T11" s="93">
        <v>0.26467358004461816</v>
      </c>
      <c r="U11" s="5"/>
      <c r="AX11" s="1"/>
      <c r="AY11" s="3"/>
      <c r="AZ11" s="1"/>
      <c r="BC11" s="1"/>
    </row>
    <row r="12" spans="2:55" s="123" customFormat="1">
      <c r="B12" s="85" t="s">
        <v>241</v>
      </c>
      <c r="C12" s="86"/>
      <c r="D12" s="86"/>
      <c r="E12" s="86"/>
      <c r="F12" s="86"/>
      <c r="G12" s="86"/>
      <c r="H12" s="86"/>
      <c r="I12" s="86"/>
      <c r="J12" s="86"/>
      <c r="K12" s="95">
        <v>3.7098840655429575</v>
      </c>
      <c r="L12" s="86"/>
      <c r="M12" s="86"/>
      <c r="N12" s="106">
        <v>1.8711906655244335E-2</v>
      </c>
      <c r="O12" s="95"/>
      <c r="P12" s="97"/>
      <c r="Q12" s="95">
        <v>205734.30805999992</v>
      </c>
      <c r="R12" s="86"/>
      <c r="S12" s="96">
        <v>0.88556781715578647</v>
      </c>
      <c r="T12" s="96">
        <v>0.23438640453891982</v>
      </c>
      <c r="AY12" s="140"/>
    </row>
    <row r="13" spans="2:55" ht="20.25">
      <c r="B13" s="105" t="s">
        <v>38</v>
      </c>
      <c r="C13" s="86"/>
      <c r="D13" s="86"/>
      <c r="E13" s="86"/>
      <c r="F13" s="86"/>
      <c r="G13" s="86"/>
      <c r="H13" s="86"/>
      <c r="I13" s="86"/>
      <c r="J13" s="86"/>
      <c r="K13" s="95">
        <v>3.6996323029445741</v>
      </c>
      <c r="L13" s="86"/>
      <c r="M13" s="86"/>
      <c r="N13" s="106">
        <v>1.7871541436108217E-2</v>
      </c>
      <c r="O13" s="95"/>
      <c r="P13" s="97"/>
      <c r="Q13" s="95">
        <v>166619.97676999995</v>
      </c>
      <c r="R13" s="86"/>
      <c r="S13" s="96">
        <v>0.71720312724761781</v>
      </c>
      <c r="T13" s="96">
        <v>0.1898247193078228</v>
      </c>
      <c r="AY13" s="4"/>
    </row>
    <row r="14" spans="2:55">
      <c r="B14" s="91" t="s">
        <v>333</v>
      </c>
      <c r="C14" s="88" t="s">
        <v>334</v>
      </c>
      <c r="D14" s="101" t="s">
        <v>130</v>
      </c>
      <c r="E14" s="101" t="s">
        <v>1546</v>
      </c>
      <c r="F14" s="88" t="s">
        <v>335</v>
      </c>
      <c r="G14" s="101" t="s">
        <v>336</v>
      </c>
      <c r="H14" s="88" t="s">
        <v>317</v>
      </c>
      <c r="I14" s="88" t="s">
        <v>170</v>
      </c>
      <c r="J14" s="88"/>
      <c r="K14" s="98">
        <v>0.57999999999999996</v>
      </c>
      <c r="L14" s="101" t="s">
        <v>253</v>
      </c>
      <c r="M14" s="102">
        <v>5.0499999999999996E-2</v>
      </c>
      <c r="N14" s="102">
        <v>1.6299999999999999E-2</v>
      </c>
      <c r="O14" s="98">
        <v>2824.98</v>
      </c>
      <c r="P14" s="100">
        <v>135.18</v>
      </c>
      <c r="Q14" s="98">
        <v>3.81881</v>
      </c>
      <c r="R14" s="99">
        <v>1.566691282051282E-5</v>
      </c>
      <c r="S14" s="99">
        <v>1.643777971560496E-5</v>
      </c>
      <c r="T14" s="99">
        <v>4.3506460053139699E-6</v>
      </c>
    </row>
    <row r="15" spans="2:55">
      <c r="B15" s="91" t="s">
        <v>337</v>
      </c>
      <c r="C15" s="88" t="s">
        <v>338</v>
      </c>
      <c r="D15" s="101" t="s">
        <v>130</v>
      </c>
      <c r="E15" s="101" t="s">
        <v>1546</v>
      </c>
      <c r="F15" s="88" t="s">
        <v>339</v>
      </c>
      <c r="G15" s="101" t="s">
        <v>336</v>
      </c>
      <c r="H15" s="88" t="s">
        <v>317</v>
      </c>
      <c r="I15" s="88" t="s">
        <v>171</v>
      </c>
      <c r="J15" s="88"/>
      <c r="K15" s="98">
        <v>2.92</v>
      </c>
      <c r="L15" s="101" t="s">
        <v>253</v>
      </c>
      <c r="M15" s="102">
        <v>2.58E-2</v>
      </c>
      <c r="N15" s="102">
        <v>1.04E-2</v>
      </c>
      <c r="O15" s="98">
        <v>1725969.75</v>
      </c>
      <c r="P15" s="100">
        <v>109.56</v>
      </c>
      <c r="Q15" s="98">
        <v>1890.9725600000002</v>
      </c>
      <c r="R15" s="99">
        <v>6.942943887642372E-4</v>
      </c>
      <c r="S15" s="99">
        <v>8.1395488095855999E-3</v>
      </c>
      <c r="T15" s="99">
        <v>2.1543235233809307E-3</v>
      </c>
    </row>
    <row r="16" spans="2:55">
      <c r="B16" s="91" t="s">
        <v>340</v>
      </c>
      <c r="C16" s="88" t="s">
        <v>341</v>
      </c>
      <c r="D16" s="101" t="s">
        <v>130</v>
      </c>
      <c r="E16" s="101" t="s">
        <v>1546</v>
      </c>
      <c r="F16" s="88" t="s">
        <v>339</v>
      </c>
      <c r="G16" s="101" t="s">
        <v>336</v>
      </c>
      <c r="H16" s="88" t="s">
        <v>317</v>
      </c>
      <c r="I16" s="88" t="s">
        <v>171</v>
      </c>
      <c r="J16" s="88"/>
      <c r="K16" s="98">
        <v>3.17</v>
      </c>
      <c r="L16" s="101" t="s">
        <v>253</v>
      </c>
      <c r="M16" s="102">
        <v>4.0999999999999995E-3</v>
      </c>
      <c r="N16" s="102">
        <v>6.1999999999999998E-3</v>
      </c>
      <c r="O16" s="98">
        <v>609541.24</v>
      </c>
      <c r="P16" s="100">
        <v>98.28</v>
      </c>
      <c r="Q16" s="98">
        <v>599.05716000000007</v>
      </c>
      <c r="R16" s="99">
        <v>2.4297294976213354E-4</v>
      </c>
      <c r="S16" s="99">
        <v>2.5785963777029798E-3</v>
      </c>
      <c r="T16" s="99">
        <v>6.824863347767321E-4</v>
      </c>
    </row>
    <row r="17" spans="2:50" ht="20.25">
      <c r="B17" s="91" t="s">
        <v>342</v>
      </c>
      <c r="C17" s="88" t="s">
        <v>343</v>
      </c>
      <c r="D17" s="101" t="s">
        <v>130</v>
      </c>
      <c r="E17" s="101" t="s">
        <v>1546</v>
      </c>
      <c r="F17" s="88" t="s">
        <v>339</v>
      </c>
      <c r="G17" s="101" t="s">
        <v>336</v>
      </c>
      <c r="H17" s="88" t="s">
        <v>317</v>
      </c>
      <c r="I17" s="88" t="s">
        <v>171</v>
      </c>
      <c r="J17" s="88"/>
      <c r="K17" s="98">
        <v>4.03</v>
      </c>
      <c r="L17" s="101" t="s">
        <v>253</v>
      </c>
      <c r="M17" s="102">
        <v>6.4000000000000003E-3</v>
      </c>
      <c r="N17" s="102">
        <v>9.1999999999999998E-3</v>
      </c>
      <c r="O17" s="98">
        <v>7059116.1699999999</v>
      </c>
      <c r="P17" s="100">
        <v>98.57</v>
      </c>
      <c r="Q17" s="98">
        <v>6958.1707500000002</v>
      </c>
      <c r="R17" s="99">
        <v>2.2088764783284314E-3</v>
      </c>
      <c r="S17" s="99">
        <v>2.995092136347861E-2</v>
      </c>
      <c r="T17" s="99">
        <v>7.9272175829067197E-3</v>
      </c>
      <c r="AX17" s="4"/>
    </row>
    <row r="18" spans="2:50">
      <c r="B18" s="91" t="s">
        <v>344</v>
      </c>
      <c r="C18" s="88" t="s">
        <v>345</v>
      </c>
      <c r="D18" s="101" t="s">
        <v>130</v>
      </c>
      <c r="E18" s="101" t="s">
        <v>1546</v>
      </c>
      <c r="F18" s="88" t="s">
        <v>339</v>
      </c>
      <c r="G18" s="101" t="s">
        <v>336</v>
      </c>
      <c r="H18" s="88" t="s">
        <v>317</v>
      </c>
      <c r="I18" s="88" t="s">
        <v>171</v>
      </c>
      <c r="J18" s="88"/>
      <c r="K18" s="98">
        <v>0.27999999999999997</v>
      </c>
      <c r="L18" s="101" t="s">
        <v>253</v>
      </c>
      <c r="M18" s="102">
        <v>2.6000000000000002E-2</v>
      </c>
      <c r="N18" s="102">
        <v>5.1999999999999991E-2</v>
      </c>
      <c r="O18" s="98">
        <v>310731.67</v>
      </c>
      <c r="P18" s="100">
        <v>105.24</v>
      </c>
      <c r="Q18" s="98">
        <v>327.01400999999998</v>
      </c>
      <c r="R18" s="99">
        <v>1.4115089160809732E-4</v>
      </c>
      <c r="S18" s="99">
        <v>1.4076071499489729E-3</v>
      </c>
      <c r="T18" s="99">
        <v>3.7255642367339635E-4</v>
      </c>
    </row>
    <row r="19" spans="2:50">
      <c r="B19" s="91" t="s">
        <v>346</v>
      </c>
      <c r="C19" s="88" t="s">
        <v>347</v>
      </c>
      <c r="D19" s="101" t="s">
        <v>130</v>
      </c>
      <c r="E19" s="101" t="s">
        <v>1546</v>
      </c>
      <c r="F19" s="88" t="s">
        <v>348</v>
      </c>
      <c r="G19" s="101" t="s">
        <v>336</v>
      </c>
      <c r="H19" s="88" t="s">
        <v>317</v>
      </c>
      <c r="I19" s="88" t="s">
        <v>170</v>
      </c>
      <c r="J19" s="88"/>
      <c r="K19" s="98">
        <v>4.1400000000000006</v>
      </c>
      <c r="L19" s="101" t="s">
        <v>253</v>
      </c>
      <c r="M19" s="102">
        <v>6.9999999999999993E-3</v>
      </c>
      <c r="N19" s="102">
        <v>9.2000000000000016E-3</v>
      </c>
      <c r="O19" s="98">
        <v>668922.22</v>
      </c>
      <c r="P19" s="100">
        <v>100.35</v>
      </c>
      <c r="Q19" s="98">
        <v>671.26346000000001</v>
      </c>
      <c r="R19" s="99">
        <v>1.3487197013808603E-4</v>
      </c>
      <c r="S19" s="99">
        <v>2.8894029518658436E-3</v>
      </c>
      <c r="T19" s="99">
        <v>7.6474862346182036E-4</v>
      </c>
      <c r="AX19" s="3"/>
    </row>
    <row r="20" spans="2:50">
      <c r="B20" s="91" t="s">
        <v>349</v>
      </c>
      <c r="C20" s="88" t="s">
        <v>350</v>
      </c>
      <c r="D20" s="101" t="s">
        <v>130</v>
      </c>
      <c r="E20" s="101" t="s">
        <v>1546</v>
      </c>
      <c r="F20" s="88" t="s">
        <v>348</v>
      </c>
      <c r="G20" s="101" t="s">
        <v>336</v>
      </c>
      <c r="H20" s="88" t="s">
        <v>317</v>
      </c>
      <c r="I20" s="88" t="s">
        <v>170</v>
      </c>
      <c r="J20" s="88"/>
      <c r="K20" s="98">
        <v>3.62</v>
      </c>
      <c r="L20" s="101" t="s">
        <v>253</v>
      </c>
      <c r="M20" s="102">
        <v>1.6E-2</v>
      </c>
      <c r="N20" s="102">
        <v>7.6E-3</v>
      </c>
      <c r="O20" s="98">
        <v>1055082.3700000001</v>
      </c>
      <c r="P20" s="100">
        <v>102.31</v>
      </c>
      <c r="Q20" s="98">
        <v>1079.45478</v>
      </c>
      <c r="R20" s="99">
        <v>3.4281320565155544E-4</v>
      </c>
      <c r="S20" s="99">
        <v>4.6464317121293845E-3</v>
      </c>
      <c r="T20" s="99">
        <v>1.229787715682129E-3</v>
      </c>
    </row>
    <row r="21" spans="2:50">
      <c r="B21" s="91" t="s">
        <v>351</v>
      </c>
      <c r="C21" s="88" t="s">
        <v>352</v>
      </c>
      <c r="D21" s="101" t="s">
        <v>130</v>
      </c>
      <c r="E21" s="101" t="s">
        <v>1546</v>
      </c>
      <c r="F21" s="88" t="s">
        <v>348</v>
      </c>
      <c r="G21" s="101" t="s">
        <v>336</v>
      </c>
      <c r="H21" s="88" t="s">
        <v>317</v>
      </c>
      <c r="I21" s="88" t="s">
        <v>170</v>
      </c>
      <c r="J21" s="88"/>
      <c r="K21" s="98">
        <v>1.55</v>
      </c>
      <c r="L21" s="101" t="s">
        <v>253</v>
      </c>
      <c r="M21" s="102">
        <v>4.4999999999999998E-2</v>
      </c>
      <c r="N21" s="102">
        <v>1.0799999999999999E-2</v>
      </c>
      <c r="O21" s="98">
        <v>883942.65</v>
      </c>
      <c r="P21" s="100">
        <v>109.72</v>
      </c>
      <c r="Q21" s="98">
        <v>969.86189999999999</v>
      </c>
      <c r="R21" s="99">
        <v>2.0068769117836485E-3</v>
      </c>
      <c r="S21" s="99">
        <v>4.1746974232177263E-3</v>
      </c>
      <c r="T21" s="99">
        <v>1.1049321126060782E-3</v>
      </c>
    </row>
    <row r="22" spans="2:50">
      <c r="B22" s="91" t="s">
        <v>353</v>
      </c>
      <c r="C22" s="88" t="s">
        <v>354</v>
      </c>
      <c r="D22" s="101" t="s">
        <v>130</v>
      </c>
      <c r="E22" s="101" t="s">
        <v>1546</v>
      </c>
      <c r="F22" s="88" t="s">
        <v>348</v>
      </c>
      <c r="G22" s="101" t="s">
        <v>336</v>
      </c>
      <c r="H22" s="88" t="s">
        <v>317</v>
      </c>
      <c r="I22" s="88" t="s">
        <v>170</v>
      </c>
      <c r="J22" s="88"/>
      <c r="K22" s="98">
        <v>5.73</v>
      </c>
      <c r="L22" s="101" t="s">
        <v>253</v>
      </c>
      <c r="M22" s="102">
        <v>0.05</v>
      </c>
      <c r="N22" s="102">
        <v>1.1200000000000002E-2</v>
      </c>
      <c r="O22" s="98">
        <v>1742075.84</v>
      </c>
      <c r="P22" s="100">
        <v>129.57</v>
      </c>
      <c r="Q22" s="98">
        <v>2257.2077599999998</v>
      </c>
      <c r="R22" s="99">
        <v>2.879569010167502E-3</v>
      </c>
      <c r="S22" s="99">
        <v>9.7159806147030375E-3</v>
      </c>
      <c r="T22" s="99">
        <v>2.5715633729375626E-3</v>
      </c>
    </row>
    <row r="23" spans="2:50">
      <c r="B23" s="91" t="s">
        <v>355</v>
      </c>
      <c r="C23" s="88" t="s">
        <v>356</v>
      </c>
      <c r="D23" s="101" t="s">
        <v>130</v>
      </c>
      <c r="E23" s="101" t="s">
        <v>1546</v>
      </c>
      <c r="F23" s="88" t="s">
        <v>357</v>
      </c>
      <c r="G23" s="101" t="s">
        <v>336</v>
      </c>
      <c r="H23" s="88" t="s">
        <v>327</v>
      </c>
      <c r="I23" s="88" t="s">
        <v>171</v>
      </c>
      <c r="J23" s="88"/>
      <c r="K23" s="98">
        <v>1.55</v>
      </c>
      <c r="L23" s="101" t="s">
        <v>253</v>
      </c>
      <c r="M23" s="102">
        <v>4.2000000000000003E-2</v>
      </c>
      <c r="N23" s="102">
        <v>1.0599999999999998E-2</v>
      </c>
      <c r="O23" s="98">
        <v>854.61</v>
      </c>
      <c r="P23" s="100">
        <v>130.09</v>
      </c>
      <c r="Q23" s="98">
        <v>1.11175</v>
      </c>
      <c r="R23" s="99">
        <v>7.1847467390507418E-6</v>
      </c>
      <c r="S23" s="99">
        <v>4.7854440516348848E-6</v>
      </c>
      <c r="T23" s="99">
        <v>1.2665806092494276E-6</v>
      </c>
    </row>
    <row r="24" spans="2:50">
      <c r="B24" s="91" t="s">
        <v>358</v>
      </c>
      <c r="C24" s="88" t="s">
        <v>359</v>
      </c>
      <c r="D24" s="101" t="s">
        <v>130</v>
      </c>
      <c r="E24" s="101" t="s">
        <v>1546</v>
      </c>
      <c r="F24" s="88" t="s">
        <v>357</v>
      </c>
      <c r="G24" s="101" t="s">
        <v>336</v>
      </c>
      <c r="H24" s="88" t="s">
        <v>327</v>
      </c>
      <c r="I24" s="88" t="s">
        <v>171</v>
      </c>
      <c r="J24" s="88"/>
      <c r="K24" s="98">
        <v>4.16</v>
      </c>
      <c r="L24" s="101" t="s">
        <v>253</v>
      </c>
      <c r="M24" s="102">
        <v>8.0000000000000002E-3</v>
      </c>
      <c r="N24" s="102">
        <v>9.2999999999999992E-3</v>
      </c>
      <c r="O24" s="98">
        <v>540202.17000000004</v>
      </c>
      <c r="P24" s="100">
        <v>100.78</v>
      </c>
      <c r="Q24" s="98">
        <v>544.41574000000003</v>
      </c>
      <c r="R24" s="99">
        <v>8.4465780246377258E-4</v>
      </c>
      <c r="S24" s="99">
        <v>2.3433965051490031E-3</v>
      </c>
      <c r="T24" s="99">
        <v>6.2023514248183309E-4</v>
      </c>
    </row>
    <row r="25" spans="2:50">
      <c r="B25" s="91" t="s">
        <v>360</v>
      </c>
      <c r="C25" s="88" t="s">
        <v>361</v>
      </c>
      <c r="D25" s="101" t="s">
        <v>130</v>
      </c>
      <c r="E25" s="101" t="s">
        <v>1546</v>
      </c>
      <c r="F25" s="88" t="s">
        <v>339</v>
      </c>
      <c r="G25" s="101" t="s">
        <v>336</v>
      </c>
      <c r="H25" s="88" t="s">
        <v>327</v>
      </c>
      <c r="I25" s="88" t="s">
        <v>171</v>
      </c>
      <c r="J25" s="88"/>
      <c r="K25" s="98">
        <v>0.91999999999999993</v>
      </c>
      <c r="L25" s="101" t="s">
        <v>253</v>
      </c>
      <c r="M25" s="102">
        <v>5.5E-2</v>
      </c>
      <c r="N25" s="102">
        <v>1.04E-2</v>
      </c>
      <c r="O25" s="98">
        <v>741248.12</v>
      </c>
      <c r="P25" s="100">
        <v>134.43</v>
      </c>
      <c r="Q25" s="98">
        <v>996.45980000000009</v>
      </c>
      <c r="R25" s="99">
        <v>4.9822989999999999E-3</v>
      </c>
      <c r="S25" s="99">
        <v>4.2891860783479084E-3</v>
      </c>
      <c r="T25" s="99">
        <v>1.1352342348338771E-3</v>
      </c>
    </row>
    <row r="26" spans="2:50">
      <c r="B26" s="91" t="s">
        <v>362</v>
      </c>
      <c r="C26" s="88" t="s">
        <v>363</v>
      </c>
      <c r="D26" s="101" t="s">
        <v>130</v>
      </c>
      <c r="E26" s="101" t="s">
        <v>1546</v>
      </c>
      <c r="F26" s="88" t="s">
        <v>348</v>
      </c>
      <c r="G26" s="101" t="s">
        <v>336</v>
      </c>
      <c r="H26" s="88" t="s">
        <v>327</v>
      </c>
      <c r="I26" s="88" t="s">
        <v>171</v>
      </c>
      <c r="J26" s="88"/>
      <c r="K26" s="98">
        <v>3.04</v>
      </c>
      <c r="L26" s="101" t="s">
        <v>253</v>
      </c>
      <c r="M26" s="102">
        <v>4.0999999999999995E-2</v>
      </c>
      <c r="N26" s="102">
        <v>1.1000000000000001E-2</v>
      </c>
      <c r="O26" s="98">
        <v>2378742.0699999998</v>
      </c>
      <c r="P26" s="100">
        <v>135.38</v>
      </c>
      <c r="Q26" s="98">
        <v>3220.3409999999999</v>
      </c>
      <c r="R26" s="99">
        <v>8.2667022970014296E-4</v>
      </c>
      <c r="S26" s="99">
        <v>1.3861715028276083E-2</v>
      </c>
      <c r="T26" s="99">
        <v>3.6688297420921167E-3</v>
      </c>
    </row>
    <row r="27" spans="2:50">
      <c r="B27" s="91" t="s">
        <v>364</v>
      </c>
      <c r="C27" s="88" t="s">
        <v>365</v>
      </c>
      <c r="D27" s="101" t="s">
        <v>130</v>
      </c>
      <c r="E27" s="101" t="s">
        <v>1546</v>
      </c>
      <c r="F27" s="88" t="s">
        <v>335</v>
      </c>
      <c r="G27" s="101" t="s">
        <v>336</v>
      </c>
      <c r="H27" s="88" t="s">
        <v>327</v>
      </c>
      <c r="I27" s="88" t="s">
        <v>170</v>
      </c>
      <c r="J27" s="88"/>
      <c r="K27" s="98">
        <v>0.5</v>
      </c>
      <c r="L27" s="101" t="s">
        <v>253</v>
      </c>
      <c r="M27" s="102">
        <v>4.9000000000000002E-2</v>
      </c>
      <c r="N27" s="102">
        <v>1.9700000000000002E-2</v>
      </c>
      <c r="O27" s="98">
        <v>47262.52</v>
      </c>
      <c r="P27" s="100">
        <v>135.35</v>
      </c>
      <c r="Q27" s="98">
        <v>63.969830000000002</v>
      </c>
      <c r="R27" s="99">
        <v>1.2443095590538011E-4</v>
      </c>
      <c r="S27" s="99">
        <v>2.7535331005855169E-4</v>
      </c>
      <c r="T27" s="99">
        <v>7.2878746350332641E-5</v>
      </c>
    </row>
    <row r="28" spans="2:50">
      <c r="B28" s="91" t="s">
        <v>366</v>
      </c>
      <c r="C28" s="88" t="s">
        <v>367</v>
      </c>
      <c r="D28" s="101" t="s">
        <v>130</v>
      </c>
      <c r="E28" s="101" t="s">
        <v>1546</v>
      </c>
      <c r="F28" s="88" t="s">
        <v>335</v>
      </c>
      <c r="G28" s="101" t="s">
        <v>336</v>
      </c>
      <c r="H28" s="88" t="s">
        <v>327</v>
      </c>
      <c r="I28" s="88" t="s">
        <v>170</v>
      </c>
      <c r="J28" s="88"/>
      <c r="K28" s="98">
        <v>1.67</v>
      </c>
      <c r="L28" s="101" t="s">
        <v>253</v>
      </c>
      <c r="M28" s="102">
        <v>2.6000000000000002E-2</v>
      </c>
      <c r="N28" s="102">
        <v>1.2199999999999997E-2</v>
      </c>
      <c r="O28" s="98">
        <v>2798616.42</v>
      </c>
      <c r="P28" s="100">
        <v>109.43</v>
      </c>
      <c r="Q28" s="98">
        <v>3062.52574</v>
      </c>
      <c r="R28" s="99">
        <v>9.3609132506625181E-4</v>
      </c>
      <c r="S28" s="99">
        <v>1.3182411140509758E-2</v>
      </c>
      <c r="T28" s="99">
        <v>3.4890359501787756E-3</v>
      </c>
    </row>
    <row r="29" spans="2:50">
      <c r="B29" s="91" t="s">
        <v>368</v>
      </c>
      <c r="C29" s="88" t="s">
        <v>369</v>
      </c>
      <c r="D29" s="101" t="s">
        <v>130</v>
      </c>
      <c r="E29" s="101" t="s">
        <v>1546</v>
      </c>
      <c r="F29" s="88" t="s">
        <v>335</v>
      </c>
      <c r="G29" s="101" t="s">
        <v>336</v>
      </c>
      <c r="H29" s="88" t="s">
        <v>327</v>
      </c>
      <c r="I29" s="88" t="s">
        <v>170</v>
      </c>
      <c r="J29" s="88"/>
      <c r="K29" s="98">
        <v>4.5599999999999996</v>
      </c>
      <c r="L29" s="101" t="s">
        <v>253</v>
      </c>
      <c r="M29" s="102">
        <v>3.4000000000000002E-2</v>
      </c>
      <c r="N29" s="102">
        <v>9.2999999999999975E-3</v>
      </c>
      <c r="O29" s="98">
        <v>2694545.41</v>
      </c>
      <c r="P29" s="100">
        <v>114.81</v>
      </c>
      <c r="Q29" s="98">
        <v>3093.6076400000002</v>
      </c>
      <c r="R29" s="99">
        <v>1.653676818593662E-3</v>
      </c>
      <c r="S29" s="99">
        <v>1.3316200835556766E-2</v>
      </c>
      <c r="T29" s="99">
        <v>3.5244465477399451E-3</v>
      </c>
    </row>
    <row r="30" spans="2:50">
      <c r="B30" s="91" t="s">
        <v>370</v>
      </c>
      <c r="C30" s="88" t="s">
        <v>371</v>
      </c>
      <c r="D30" s="101" t="s">
        <v>130</v>
      </c>
      <c r="E30" s="101" t="s">
        <v>1546</v>
      </c>
      <c r="F30" s="88" t="s">
        <v>335</v>
      </c>
      <c r="G30" s="101" t="s">
        <v>336</v>
      </c>
      <c r="H30" s="88" t="s">
        <v>327</v>
      </c>
      <c r="I30" s="88" t="s">
        <v>170</v>
      </c>
      <c r="J30" s="88"/>
      <c r="K30" s="98">
        <v>1.34</v>
      </c>
      <c r="L30" s="101" t="s">
        <v>253</v>
      </c>
      <c r="M30" s="102">
        <v>4.4000000000000004E-2</v>
      </c>
      <c r="N30" s="102">
        <v>1.18E-2</v>
      </c>
      <c r="O30" s="98">
        <v>59184.28</v>
      </c>
      <c r="P30" s="100">
        <v>122.85</v>
      </c>
      <c r="Q30" s="98">
        <v>72.707899999999995</v>
      </c>
      <c r="R30" s="99">
        <v>5.6535358885094189E-5</v>
      </c>
      <c r="S30" s="99">
        <v>3.1296567354339018E-4</v>
      </c>
      <c r="T30" s="99">
        <v>8.2833745247804316E-5</v>
      </c>
    </row>
    <row r="31" spans="2:50">
      <c r="B31" s="91" t="s">
        <v>372</v>
      </c>
      <c r="C31" s="88" t="s">
        <v>373</v>
      </c>
      <c r="D31" s="101" t="s">
        <v>130</v>
      </c>
      <c r="E31" s="101" t="s">
        <v>1546</v>
      </c>
      <c r="F31" s="88" t="s">
        <v>339</v>
      </c>
      <c r="G31" s="101" t="s">
        <v>336</v>
      </c>
      <c r="H31" s="88" t="s">
        <v>327</v>
      </c>
      <c r="I31" s="88" t="s">
        <v>171</v>
      </c>
      <c r="J31" s="88"/>
      <c r="K31" s="98">
        <v>1.3699999999999999</v>
      </c>
      <c r="L31" s="101" t="s">
        <v>253</v>
      </c>
      <c r="M31" s="102">
        <v>3.9E-2</v>
      </c>
      <c r="N31" s="102">
        <v>1.2699999999999999E-2</v>
      </c>
      <c r="O31" s="98">
        <v>5076192.0199999996</v>
      </c>
      <c r="P31" s="100">
        <v>126.52</v>
      </c>
      <c r="Q31" s="98">
        <v>6422.3975799999998</v>
      </c>
      <c r="R31" s="99">
        <v>4.4257476428426375E-3</v>
      </c>
      <c r="S31" s="99">
        <v>2.7644726149264925E-2</v>
      </c>
      <c r="T31" s="99">
        <v>7.3168286392790187E-3</v>
      </c>
    </row>
    <row r="32" spans="2:50">
      <c r="B32" s="91" t="s">
        <v>374</v>
      </c>
      <c r="C32" s="88" t="s">
        <v>375</v>
      </c>
      <c r="D32" s="101" t="s">
        <v>130</v>
      </c>
      <c r="E32" s="101" t="s">
        <v>1546</v>
      </c>
      <c r="F32" s="88" t="s">
        <v>339</v>
      </c>
      <c r="G32" s="101" t="s">
        <v>336</v>
      </c>
      <c r="H32" s="88" t="s">
        <v>327</v>
      </c>
      <c r="I32" s="88" t="s">
        <v>171</v>
      </c>
      <c r="J32" s="88"/>
      <c r="K32" s="98">
        <v>3.5500000000000003</v>
      </c>
      <c r="L32" s="101" t="s">
        <v>253</v>
      </c>
      <c r="M32" s="102">
        <v>0.03</v>
      </c>
      <c r="N32" s="102">
        <v>9.6000000000000026E-3</v>
      </c>
      <c r="O32" s="98">
        <v>16338.9</v>
      </c>
      <c r="P32" s="100">
        <v>114.36</v>
      </c>
      <c r="Q32" s="98">
        <v>18.685169999999999</v>
      </c>
      <c r="R32" s="99">
        <v>3.8927437499999995E-5</v>
      </c>
      <c r="S32" s="99">
        <v>8.0428905446626133E-5</v>
      </c>
      <c r="T32" s="99">
        <v>2.1287406343628628E-5</v>
      </c>
    </row>
    <row r="33" spans="2:20">
      <c r="B33" s="91" t="s">
        <v>376</v>
      </c>
      <c r="C33" s="88" t="s">
        <v>377</v>
      </c>
      <c r="D33" s="101" t="s">
        <v>130</v>
      </c>
      <c r="E33" s="101" t="s">
        <v>1546</v>
      </c>
      <c r="F33" s="88" t="s">
        <v>378</v>
      </c>
      <c r="G33" s="101" t="s">
        <v>379</v>
      </c>
      <c r="H33" s="88" t="s">
        <v>327</v>
      </c>
      <c r="I33" s="88" t="s">
        <v>171</v>
      </c>
      <c r="J33" s="88"/>
      <c r="K33" s="98">
        <v>4.63</v>
      </c>
      <c r="L33" s="101" t="s">
        <v>253</v>
      </c>
      <c r="M33" s="102">
        <v>6.5000000000000006E-3</v>
      </c>
      <c r="N33" s="102">
        <v>9.6000000000000009E-3</v>
      </c>
      <c r="O33" s="98">
        <v>2893194.83</v>
      </c>
      <c r="P33" s="100">
        <v>97.84</v>
      </c>
      <c r="Q33" s="98">
        <v>2830.7016899999999</v>
      </c>
      <c r="R33" s="99">
        <v>2.3134605039805359E-3</v>
      </c>
      <c r="S33" s="99">
        <v>1.2184541996279124E-2</v>
      </c>
      <c r="T33" s="99">
        <v>3.2249263513591943E-3</v>
      </c>
    </row>
    <row r="34" spans="2:20">
      <c r="B34" s="91" t="s">
        <v>380</v>
      </c>
      <c r="C34" s="88" t="s">
        <v>381</v>
      </c>
      <c r="D34" s="101" t="s">
        <v>130</v>
      </c>
      <c r="E34" s="101" t="s">
        <v>1546</v>
      </c>
      <c r="F34" s="88" t="s">
        <v>378</v>
      </c>
      <c r="G34" s="101" t="s">
        <v>379</v>
      </c>
      <c r="H34" s="88" t="s">
        <v>327</v>
      </c>
      <c r="I34" s="88" t="s">
        <v>171</v>
      </c>
      <c r="J34" s="88"/>
      <c r="K34" s="98">
        <v>6.56</v>
      </c>
      <c r="L34" s="101" t="s">
        <v>253</v>
      </c>
      <c r="M34" s="102">
        <v>1.6399999999999998E-2</v>
      </c>
      <c r="N34" s="102">
        <v>1.5499999999999998E-2</v>
      </c>
      <c r="O34" s="98">
        <v>2523988</v>
      </c>
      <c r="P34" s="100">
        <v>100.22</v>
      </c>
      <c r="Q34" s="98">
        <v>2529.5408700000003</v>
      </c>
      <c r="R34" s="99">
        <v>2.5166806319706302E-3</v>
      </c>
      <c r="S34" s="99">
        <v>1.0888217953414736E-2</v>
      </c>
      <c r="T34" s="99">
        <v>2.8818236260363637E-3</v>
      </c>
    </row>
    <row r="35" spans="2:20">
      <c r="B35" s="91" t="s">
        <v>382</v>
      </c>
      <c r="C35" s="88" t="s">
        <v>383</v>
      </c>
      <c r="D35" s="101" t="s">
        <v>130</v>
      </c>
      <c r="E35" s="101" t="s">
        <v>1546</v>
      </c>
      <c r="F35" s="88" t="s">
        <v>348</v>
      </c>
      <c r="G35" s="101" t="s">
        <v>336</v>
      </c>
      <c r="H35" s="88" t="s">
        <v>327</v>
      </c>
      <c r="I35" s="88" t="s">
        <v>171</v>
      </c>
      <c r="J35" s="88"/>
      <c r="K35" s="98">
        <v>4.9799999999999995</v>
      </c>
      <c r="L35" s="101" t="s">
        <v>253</v>
      </c>
      <c r="M35" s="102">
        <v>0.04</v>
      </c>
      <c r="N35" s="102">
        <v>1.0199999999999997E-2</v>
      </c>
      <c r="O35" s="98">
        <v>1889037.93</v>
      </c>
      <c r="P35" s="100">
        <v>121.83</v>
      </c>
      <c r="Q35" s="98">
        <v>2301.4149500000003</v>
      </c>
      <c r="R35" s="99">
        <v>7.9231682483177932E-4</v>
      </c>
      <c r="S35" s="99">
        <v>9.9062671309386972E-3</v>
      </c>
      <c r="T35" s="99">
        <v>2.6219271864238733E-3</v>
      </c>
    </row>
    <row r="36" spans="2:20">
      <c r="B36" s="91" t="s">
        <v>384</v>
      </c>
      <c r="C36" s="88" t="s">
        <v>385</v>
      </c>
      <c r="D36" s="101" t="s">
        <v>130</v>
      </c>
      <c r="E36" s="101" t="s">
        <v>1546</v>
      </c>
      <c r="F36" s="88" t="s">
        <v>348</v>
      </c>
      <c r="G36" s="101" t="s">
        <v>336</v>
      </c>
      <c r="H36" s="88" t="s">
        <v>327</v>
      </c>
      <c r="I36" s="88" t="s">
        <v>171</v>
      </c>
      <c r="J36" s="88"/>
      <c r="K36" s="98">
        <v>0.47</v>
      </c>
      <c r="L36" s="101" t="s">
        <v>253</v>
      </c>
      <c r="M36" s="102">
        <v>5.1900000000000002E-2</v>
      </c>
      <c r="N36" s="102">
        <v>2.3099999999999999E-2</v>
      </c>
      <c r="O36" s="98">
        <v>951767.44</v>
      </c>
      <c r="P36" s="100">
        <v>136.13</v>
      </c>
      <c r="Q36" s="98">
        <v>1295.64094</v>
      </c>
      <c r="R36" s="99">
        <v>4.3188031333333335E-3</v>
      </c>
      <c r="S36" s="99">
        <v>5.5769887379155661E-3</v>
      </c>
      <c r="T36" s="99">
        <v>1.4760815751326296E-3</v>
      </c>
    </row>
    <row r="37" spans="2:20">
      <c r="B37" s="91" t="s">
        <v>386</v>
      </c>
      <c r="C37" s="88" t="s">
        <v>387</v>
      </c>
      <c r="D37" s="101" t="s">
        <v>130</v>
      </c>
      <c r="E37" s="101" t="s">
        <v>1546</v>
      </c>
      <c r="F37" s="88" t="s">
        <v>348</v>
      </c>
      <c r="G37" s="101" t="s">
        <v>336</v>
      </c>
      <c r="H37" s="88" t="s">
        <v>327</v>
      </c>
      <c r="I37" s="88" t="s">
        <v>171</v>
      </c>
      <c r="J37" s="88"/>
      <c r="K37" s="98">
        <v>1.46</v>
      </c>
      <c r="L37" s="101" t="s">
        <v>253</v>
      </c>
      <c r="M37" s="102">
        <v>4.7E-2</v>
      </c>
      <c r="N37" s="102">
        <v>8.8999999999999999E-3</v>
      </c>
      <c r="O37" s="98">
        <v>297306.26</v>
      </c>
      <c r="P37" s="100">
        <v>126.17</v>
      </c>
      <c r="Q37" s="98">
        <v>375.11131</v>
      </c>
      <c r="R37" s="99">
        <v>1.3128863027842431E-3</v>
      </c>
      <c r="S37" s="99">
        <v>1.6146383513743821E-3</v>
      </c>
      <c r="T37" s="99">
        <v>4.2735211293559781E-4</v>
      </c>
    </row>
    <row r="38" spans="2:20">
      <c r="B38" s="91" t="s">
        <v>388</v>
      </c>
      <c r="C38" s="88" t="s">
        <v>389</v>
      </c>
      <c r="D38" s="101" t="s">
        <v>130</v>
      </c>
      <c r="E38" s="101" t="s">
        <v>1546</v>
      </c>
      <c r="F38" s="88" t="s">
        <v>348</v>
      </c>
      <c r="G38" s="101" t="s">
        <v>336</v>
      </c>
      <c r="H38" s="88" t="s">
        <v>327</v>
      </c>
      <c r="I38" s="88" t="s">
        <v>171</v>
      </c>
      <c r="J38" s="88"/>
      <c r="K38" s="98">
        <v>0.42</v>
      </c>
      <c r="L38" s="101" t="s">
        <v>253</v>
      </c>
      <c r="M38" s="102">
        <v>0.05</v>
      </c>
      <c r="N38" s="102">
        <v>2.3E-2</v>
      </c>
      <c r="O38" s="98">
        <v>152987.17000000001</v>
      </c>
      <c r="P38" s="100">
        <v>115.04</v>
      </c>
      <c r="Q38" s="98">
        <v>175.99645000000001</v>
      </c>
      <c r="R38" s="99">
        <v>8.6109664396078638E-4</v>
      </c>
      <c r="S38" s="99">
        <v>7.5756344930187223E-4</v>
      </c>
      <c r="T38" s="99">
        <v>2.0050703023767613E-4</v>
      </c>
    </row>
    <row r="39" spans="2:20">
      <c r="B39" s="91" t="s">
        <v>390</v>
      </c>
      <c r="C39" s="88" t="s">
        <v>391</v>
      </c>
      <c r="D39" s="101" t="s">
        <v>130</v>
      </c>
      <c r="E39" s="101" t="s">
        <v>1546</v>
      </c>
      <c r="F39" s="88" t="s">
        <v>392</v>
      </c>
      <c r="G39" s="101" t="s">
        <v>379</v>
      </c>
      <c r="H39" s="88" t="s">
        <v>393</v>
      </c>
      <c r="I39" s="88" t="s">
        <v>171</v>
      </c>
      <c r="J39" s="88"/>
      <c r="K39" s="98">
        <v>3.3300000000000005</v>
      </c>
      <c r="L39" s="101" t="s">
        <v>253</v>
      </c>
      <c r="M39" s="102">
        <v>1.6399999999999998E-2</v>
      </c>
      <c r="N39" s="102">
        <v>1.1699999999999999E-2</v>
      </c>
      <c r="O39" s="98">
        <v>1344221.82</v>
      </c>
      <c r="P39" s="100">
        <v>101.02</v>
      </c>
      <c r="Q39" s="98">
        <v>1357.93291</v>
      </c>
      <c r="R39" s="99">
        <v>2.3195491901847878E-3</v>
      </c>
      <c r="S39" s="99">
        <v>5.8451198261108605E-3</v>
      </c>
      <c r="T39" s="99">
        <v>1.5470487901665375E-3</v>
      </c>
    </row>
    <row r="40" spans="2:20">
      <c r="B40" s="91" t="s">
        <v>394</v>
      </c>
      <c r="C40" s="88" t="s">
        <v>395</v>
      </c>
      <c r="D40" s="101" t="s">
        <v>130</v>
      </c>
      <c r="E40" s="101" t="s">
        <v>1546</v>
      </c>
      <c r="F40" s="88" t="s">
        <v>392</v>
      </c>
      <c r="G40" s="101" t="s">
        <v>379</v>
      </c>
      <c r="H40" s="88" t="s">
        <v>393</v>
      </c>
      <c r="I40" s="88" t="s">
        <v>171</v>
      </c>
      <c r="J40" s="88"/>
      <c r="K40" s="98">
        <v>7.2200000000000015</v>
      </c>
      <c r="L40" s="101" t="s">
        <v>253</v>
      </c>
      <c r="M40" s="102">
        <v>2.3399999999999997E-2</v>
      </c>
      <c r="N40" s="102">
        <v>2.2399999999999996E-2</v>
      </c>
      <c r="O40" s="98">
        <v>1900762.01</v>
      </c>
      <c r="P40" s="100">
        <v>101.57</v>
      </c>
      <c r="Q40" s="98">
        <v>1930.6040600000001</v>
      </c>
      <c r="R40" s="99">
        <v>2.3458721552426058E-3</v>
      </c>
      <c r="S40" s="99">
        <v>8.310139613212645E-3</v>
      </c>
      <c r="T40" s="99">
        <v>2.1994744020995892E-3</v>
      </c>
    </row>
    <row r="41" spans="2:20">
      <c r="B41" s="91" t="s">
        <v>396</v>
      </c>
      <c r="C41" s="88" t="s">
        <v>397</v>
      </c>
      <c r="D41" s="101" t="s">
        <v>130</v>
      </c>
      <c r="E41" s="101" t="s">
        <v>1546</v>
      </c>
      <c r="F41" s="88" t="s">
        <v>398</v>
      </c>
      <c r="G41" s="101" t="s">
        <v>399</v>
      </c>
      <c r="H41" s="88" t="s">
        <v>393</v>
      </c>
      <c r="I41" s="88" t="s">
        <v>171</v>
      </c>
      <c r="J41" s="88"/>
      <c r="K41" s="98">
        <v>0.42</v>
      </c>
      <c r="L41" s="101" t="s">
        <v>253</v>
      </c>
      <c r="M41" s="102">
        <v>5.2999999999999999E-2</v>
      </c>
      <c r="N41" s="102">
        <v>2.12E-2</v>
      </c>
      <c r="O41" s="98">
        <v>126048.31</v>
      </c>
      <c r="P41" s="100">
        <v>128.1</v>
      </c>
      <c r="Q41" s="98">
        <v>161.46789000000001</v>
      </c>
      <c r="R41" s="99">
        <v>4.0587297805023731E-4</v>
      </c>
      <c r="S41" s="99">
        <v>6.9502635820151647E-4</v>
      </c>
      <c r="T41" s="99">
        <v>1.8395511445056854E-4</v>
      </c>
    </row>
    <row r="42" spans="2:20">
      <c r="B42" s="91" t="s">
        <v>400</v>
      </c>
      <c r="C42" s="88" t="s">
        <v>401</v>
      </c>
      <c r="D42" s="101" t="s">
        <v>130</v>
      </c>
      <c r="E42" s="101" t="s">
        <v>1546</v>
      </c>
      <c r="F42" s="88" t="s">
        <v>398</v>
      </c>
      <c r="G42" s="101" t="s">
        <v>399</v>
      </c>
      <c r="H42" s="88" t="s">
        <v>393</v>
      </c>
      <c r="I42" s="88" t="s">
        <v>171</v>
      </c>
      <c r="J42" s="88"/>
      <c r="K42" s="98">
        <v>4.5599999999999996</v>
      </c>
      <c r="L42" s="101" t="s">
        <v>253</v>
      </c>
      <c r="M42" s="102">
        <v>3.7000000000000005E-2</v>
      </c>
      <c r="N42" s="102">
        <v>1.44E-2</v>
      </c>
      <c r="O42" s="98">
        <v>1262000</v>
      </c>
      <c r="P42" s="100">
        <v>114.06</v>
      </c>
      <c r="Q42" s="98">
        <v>1439.43724</v>
      </c>
      <c r="R42" s="99">
        <v>5.0080767168961986E-4</v>
      </c>
      <c r="S42" s="99">
        <v>6.1959490693588807E-3</v>
      </c>
      <c r="T42" s="99">
        <v>1.6399040219613353E-3</v>
      </c>
    </row>
    <row r="43" spans="2:20">
      <c r="B43" s="91" t="s">
        <v>404</v>
      </c>
      <c r="C43" s="88" t="s">
        <v>405</v>
      </c>
      <c r="D43" s="101" t="s">
        <v>130</v>
      </c>
      <c r="E43" s="101" t="s">
        <v>1546</v>
      </c>
      <c r="F43" s="88" t="s">
        <v>398</v>
      </c>
      <c r="G43" s="101" t="s">
        <v>399</v>
      </c>
      <c r="H43" s="88" t="s">
        <v>393</v>
      </c>
      <c r="I43" s="88" t="s">
        <v>171</v>
      </c>
      <c r="J43" s="88"/>
      <c r="K43" s="98">
        <v>7.97</v>
      </c>
      <c r="L43" s="101" t="s">
        <v>253</v>
      </c>
      <c r="M43" s="102">
        <v>2.2000000000000002E-2</v>
      </c>
      <c r="N43" s="102">
        <v>1.9500000000000003E-2</v>
      </c>
      <c r="O43" s="98">
        <v>1149000</v>
      </c>
      <c r="P43" s="100">
        <v>101.51</v>
      </c>
      <c r="Q43" s="98">
        <v>1166.34989</v>
      </c>
      <c r="R43" s="99">
        <v>2.9158747249999999E-3</v>
      </c>
      <c r="S43" s="99">
        <v>5.0204651614351265E-3</v>
      </c>
      <c r="T43" s="99">
        <v>1.3287844877663169E-3</v>
      </c>
    </row>
    <row r="44" spans="2:20">
      <c r="B44" s="91" t="s">
        <v>406</v>
      </c>
      <c r="C44" s="88" t="s">
        <v>407</v>
      </c>
      <c r="D44" s="101" t="s">
        <v>130</v>
      </c>
      <c r="E44" s="101" t="s">
        <v>1546</v>
      </c>
      <c r="F44" s="88" t="s">
        <v>357</v>
      </c>
      <c r="G44" s="101" t="s">
        <v>336</v>
      </c>
      <c r="H44" s="88" t="s">
        <v>393</v>
      </c>
      <c r="I44" s="88" t="s">
        <v>171</v>
      </c>
      <c r="J44" s="88"/>
      <c r="K44" s="98">
        <v>0.93</v>
      </c>
      <c r="L44" s="101" t="s">
        <v>253</v>
      </c>
      <c r="M44" s="102">
        <v>3.85E-2</v>
      </c>
      <c r="N44" s="102">
        <v>1.2199999999999999E-2</v>
      </c>
      <c r="O44" s="98">
        <v>2480290.58</v>
      </c>
      <c r="P44" s="100">
        <v>122.61</v>
      </c>
      <c r="Q44" s="98">
        <v>3041.0842699999998</v>
      </c>
      <c r="R44" s="99">
        <v>4.1399854471496017E-3</v>
      </c>
      <c r="S44" s="99">
        <v>1.3090117949531743E-2</v>
      </c>
      <c r="T44" s="99">
        <v>3.4646083809088827E-3</v>
      </c>
    </row>
    <row r="45" spans="2:20">
      <c r="B45" s="91" t="s">
        <v>408</v>
      </c>
      <c r="C45" s="88" t="s">
        <v>409</v>
      </c>
      <c r="D45" s="101" t="s">
        <v>130</v>
      </c>
      <c r="E45" s="101" t="s">
        <v>1546</v>
      </c>
      <c r="F45" s="88" t="s">
        <v>357</v>
      </c>
      <c r="G45" s="101" t="s">
        <v>336</v>
      </c>
      <c r="H45" s="88" t="s">
        <v>393</v>
      </c>
      <c r="I45" s="88" t="s">
        <v>171</v>
      </c>
      <c r="J45" s="88"/>
      <c r="K45" s="98">
        <v>1.63</v>
      </c>
      <c r="L45" s="101" t="s">
        <v>253</v>
      </c>
      <c r="M45" s="102">
        <v>5.2499999999999998E-2</v>
      </c>
      <c r="N45" s="102">
        <v>1.1700000000000002E-2</v>
      </c>
      <c r="O45" s="98">
        <v>60955.22</v>
      </c>
      <c r="P45" s="100">
        <v>132.80000000000001</v>
      </c>
      <c r="Q45" s="98">
        <v>80.948530000000005</v>
      </c>
      <c r="R45" s="99">
        <v>6.9723109388458227E-4</v>
      </c>
      <c r="S45" s="99">
        <v>3.4843684405404815E-4</v>
      </c>
      <c r="T45" s="99">
        <v>9.2222026935233258E-5</v>
      </c>
    </row>
    <row r="46" spans="2:20">
      <c r="B46" s="91" t="s">
        <v>410</v>
      </c>
      <c r="C46" s="88" t="s">
        <v>411</v>
      </c>
      <c r="D46" s="101" t="s">
        <v>130</v>
      </c>
      <c r="E46" s="101" t="s">
        <v>1546</v>
      </c>
      <c r="F46" s="88" t="s">
        <v>357</v>
      </c>
      <c r="G46" s="101" t="s">
        <v>336</v>
      </c>
      <c r="H46" s="88" t="s">
        <v>393</v>
      </c>
      <c r="I46" s="88" t="s">
        <v>171</v>
      </c>
      <c r="J46" s="88"/>
      <c r="K46" s="98">
        <v>2.92</v>
      </c>
      <c r="L46" s="101" t="s">
        <v>253</v>
      </c>
      <c r="M46" s="102">
        <v>3.1E-2</v>
      </c>
      <c r="N46" s="102">
        <v>1.01E-2</v>
      </c>
      <c r="O46" s="98">
        <v>4653149.26</v>
      </c>
      <c r="P46" s="100">
        <v>114.55</v>
      </c>
      <c r="Q46" s="98">
        <v>5330.1825899999994</v>
      </c>
      <c r="R46" s="99">
        <v>6.1972598004620457E-3</v>
      </c>
      <c r="S46" s="99">
        <v>2.2943369075280703E-2</v>
      </c>
      <c r="T46" s="99">
        <v>6.0725036314395239E-3</v>
      </c>
    </row>
    <row r="47" spans="2:20">
      <c r="B47" s="91" t="s">
        <v>412</v>
      </c>
      <c r="C47" s="88" t="s">
        <v>413</v>
      </c>
      <c r="D47" s="101" t="s">
        <v>130</v>
      </c>
      <c r="E47" s="101" t="s">
        <v>1546</v>
      </c>
      <c r="F47" s="88" t="s">
        <v>357</v>
      </c>
      <c r="G47" s="101" t="s">
        <v>336</v>
      </c>
      <c r="H47" s="88" t="s">
        <v>393</v>
      </c>
      <c r="I47" s="88" t="s">
        <v>171</v>
      </c>
      <c r="J47" s="88"/>
      <c r="K47" s="98">
        <v>3.37</v>
      </c>
      <c r="L47" s="101" t="s">
        <v>253</v>
      </c>
      <c r="M47" s="102">
        <v>2.7999999999999997E-2</v>
      </c>
      <c r="N47" s="102">
        <v>9.2999999999999992E-3</v>
      </c>
      <c r="O47" s="98">
        <v>5183787.5999999996</v>
      </c>
      <c r="P47" s="100">
        <v>108.96</v>
      </c>
      <c r="Q47" s="98">
        <v>5648.2545099999998</v>
      </c>
      <c r="R47" s="99">
        <v>5.7428215525051011E-3</v>
      </c>
      <c r="S47" s="99">
        <v>2.4312485673037471E-2</v>
      </c>
      <c r="T47" s="99">
        <v>6.4348726228663153E-3</v>
      </c>
    </row>
    <row r="48" spans="2:20">
      <c r="B48" s="91" t="s">
        <v>414</v>
      </c>
      <c r="C48" s="88" t="s">
        <v>415</v>
      </c>
      <c r="D48" s="101" t="s">
        <v>130</v>
      </c>
      <c r="E48" s="101" t="s">
        <v>1546</v>
      </c>
      <c r="F48" s="88" t="s">
        <v>335</v>
      </c>
      <c r="G48" s="101" t="s">
        <v>336</v>
      </c>
      <c r="H48" s="88" t="s">
        <v>393</v>
      </c>
      <c r="I48" s="88" t="s">
        <v>170</v>
      </c>
      <c r="J48" s="88"/>
      <c r="K48" s="98">
        <v>4.6499999999999995</v>
      </c>
      <c r="L48" s="101" t="s">
        <v>253</v>
      </c>
      <c r="M48" s="102">
        <v>0.04</v>
      </c>
      <c r="N48" s="102">
        <v>1.32E-2</v>
      </c>
      <c r="O48" s="98">
        <v>4757167.8499999996</v>
      </c>
      <c r="P48" s="100">
        <v>122.22</v>
      </c>
      <c r="Q48" s="98">
        <v>5814.2107300000007</v>
      </c>
      <c r="R48" s="99">
        <v>4.3068291434505829E-3</v>
      </c>
      <c r="S48" s="99">
        <v>2.5026831709314346E-2</v>
      </c>
      <c r="T48" s="99">
        <v>6.6239411456783985E-3</v>
      </c>
    </row>
    <row r="49" spans="2:20">
      <c r="B49" s="91" t="s">
        <v>416</v>
      </c>
      <c r="C49" s="88" t="s">
        <v>417</v>
      </c>
      <c r="D49" s="101" t="s">
        <v>130</v>
      </c>
      <c r="E49" s="101" t="s">
        <v>1546</v>
      </c>
      <c r="F49" s="88" t="s">
        <v>418</v>
      </c>
      <c r="G49" s="101" t="s">
        <v>419</v>
      </c>
      <c r="H49" s="88" t="s">
        <v>393</v>
      </c>
      <c r="I49" s="88" t="s">
        <v>171</v>
      </c>
      <c r="J49" s="88"/>
      <c r="K49" s="98">
        <v>3.350000000000001</v>
      </c>
      <c r="L49" s="101" t="s">
        <v>253</v>
      </c>
      <c r="M49" s="102">
        <v>4.6500000000000007E-2</v>
      </c>
      <c r="N49" s="102">
        <v>1.1899999999999999E-2</v>
      </c>
      <c r="O49" s="98">
        <v>10766.1</v>
      </c>
      <c r="P49" s="100">
        <v>133.53</v>
      </c>
      <c r="Q49" s="98">
        <v>14.37598</v>
      </c>
      <c r="R49" s="99">
        <v>9.4581235700168673E-5</v>
      </c>
      <c r="S49" s="99">
        <v>6.1880321994533003E-5</v>
      </c>
      <c r="T49" s="99">
        <v>1.637808635660678E-5</v>
      </c>
    </row>
    <row r="50" spans="2:20">
      <c r="B50" s="91" t="s">
        <v>420</v>
      </c>
      <c r="C50" s="88" t="s">
        <v>421</v>
      </c>
      <c r="D50" s="101" t="s">
        <v>130</v>
      </c>
      <c r="E50" s="101" t="s">
        <v>1546</v>
      </c>
      <c r="F50" s="88" t="s">
        <v>335</v>
      </c>
      <c r="G50" s="101" t="s">
        <v>336</v>
      </c>
      <c r="H50" s="88" t="s">
        <v>393</v>
      </c>
      <c r="I50" s="88" t="s">
        <v>170</v>
      </c>
      <c r="J50" s="88"/>
      <c r="K50" s="98">
        <v>4.1599999999999993</v>
      </c>
      <c r="L50" s="101" t="s">
        <v>253</v>
      </c>
      <c r="M50" s="102">
        <v>0.05</v>
      </c>
      <c r="N50" s="102">
        <v>1.2499999999999997E-2</v>
      </c>
      <c r="O50" s="98">
        <v>1673729.81</v>
      </c>
      <c r="P50" s="100">
        <v>128.34</v>
      </c>
      <c r="Q50" s="98">
        <v>2148.0649700000004</v>
      </c>
      <c r="R50" s="99">
        <v>2.1480671180671182E-3</v>
      </c>
      <c r="S50" s="99">
        <v>9.2461837042606427E-3</v>
      </c>
      <c r="T50" s="99">
        <v>2.4472205427568733E-3</v>
      </c>
    </row>
    <row r="51" spans="2:20">
      <c r="B51" s="91" t="s">
        <v>422</v>
      </c>
      <c r="C51" s="88" t="s">
        <v>423</v>
      </c>
      <c r="D51" s="101" t="s">
        <v>130</v>
      </c>
      <c r="E51" s="101" t="s">
        <v>1546</v>
      </c>
      <c r="F51" s="88" t="s">
        <v>424</v>
      </c>
      <c r="G51" s="101" t="s">
        <v>379</v>
      </c>
      <c r="H51" s="88" t="s">
        <v>393</v>
      </c>
      <c r="I51" s="88" t="s">
        <v>171</v>
      </c>
      <c r="J51" s="88"/>
      <c r="K51" s="98">
        <v>6.07</v>
      </c>
      <c r="L51" s="101" t="s">
        <v>253</v>
      </c>
      <c r="M51" s="102">
        <v>3.0499999999999999E-2</v>
      </c>
      <c r="N51" s="102">
        <v>1.6800000000000002E-2</v>
      </c>
      <c r="O51" s="98">
        <v>2018404.28</v>
      </c>
      <c r="P51" s="100">
        <v>109.97</v>
      </c>
      <c r="Q51" s="98">
        <v>2219.6392599999999</v>
      </c>
      <c r="R51" s="99">
        <v>7.7339163795709463E-3</v>
      </c>
      <c r="S51" s="99">
        <v>9.5542698390305887E-3</v>
      </c>
      <c r="T51" s="99">
        <v>2.5287628030085437E-3</v>
      </c>
    </row>
    <row r="52" spans="2:20">
      <c r="B52" s="91" t="s">
        <v>425</v>
      </c>
      <c r="C52" s="88" t="s">
        <v>426</v>
      </c>
      <c r="D52" s="101" t="s">
        <v>130</v>
      </c>
      <c r="E52" s="101" t="s">
        <v>1546</v>
      </c>
      <c r="F52" s="88" t="s">
        <v>424</v>
      </c>
      <c r="G52" s="101" t="s">
        <v>379</v>
      </c>
      <c r="H52" s="88" t="s">
        <v>393</v>
      </c>
      <c r="I52" s="88" t="s">
        <v>171</v>
      </c>
      <c r="J52" s="88"/>
      <c r="K52" s="98">
        <v>3.42</v>
      </c>
      <c r="L52" s="101" t="s">
        <v>253</v>
      </c>
      <c r="M52" s="102">
        <v>0.03</v>
      </c>
      <c r="N52" s="102">
        <v>1.3900000000000001E-2</v>
      </c>
      <c r="O52" s="98">
        <v>6588178.1200000001</v>
      </c>
      <c r="P52" s="100">
        <v>113.34</v>
      </c>
      <c r="Q52" s="98">
        <v>7467.0410999999995</v>
      </c>
      <c r="R52" s="99">
        <v>6.1560983141643521E-3</v>
      </c>
      <c r="S52" s="99">
        <v>3.2141315417412372E-2</v>
      </c>
      <c r="T52" s="99">
        <v>8.5069570188698127E-3</v>
      </c>
    </row>
    <row r="53" spans="2:20">
      <c r="B53" s="91" t="s">
        <v>427</v>
      </c>
      <c r="C53" s="88" t="s">
        <v>428</v>
      </c>
      <c r="D53" s="101" t="s">
        <v>130</v>
      </c>
      <c r="E53" s="101" t="s">
        <v>1546</v>
      </c>
      <c r="F53" s="88" t="s">
        <v>348</v>
      </c>
      <c r="G53" s="101" t="s">
        <v>336</v>
      </c>
      <c r="H53" s="88" t="s">
        <v>393</v>
      </c>
      <c r="I53" s="88" t="s">
        <v>171</v>
      </c>
      <c r="J53" s="88"/>
      <c r="K53" s="98">
        <v>4.01</v>
      </c>
      <c r="L53" s="101" t="s">
        <v>253</v>
      </c>
      <c r="M53" s="102">
        <v>6.5000000000000002E-2</v>
      </c>
      <c r="N53" s="102">
        <v>1.29E-2</v>
      </c>
      <c r="O53" s="98">
        <v>1568445.68</v>
      </c>
      <c r="P53" s="100">
        <v>135.26</v>
      </c>
      <c r="Q53" s="98">
        <v>2149.5626000000002</v>
      </c>
      <c r="R53" s="99">
        <v>1.3648016507936509E-3</v>
      </c>
      <c r="S53" s="99">
        <v>9.2526301396778209E-3</v>
      </c>
      <c r="T53" s="99">
        <v>2.4489267438972647E-3</v>
      </c>
    </row>
    <row r="54" spans="2:20">
      <c r="B54" s="91" t="s">
        <v>429</v>
      </c>
      <c r="C54" s="88" t="s">
        <v>430</v>
      </c>
      <c r="D54" s="101" t="s">
        <v>130</v>
      </c>
      <c r="E54" s="101" t="s">
        <v>1546</v>
      </c>
      <c r="F54" s="88" t="s">
        <v>431</v>
      </c>
      <c r="G54" s="101" t="s">
        <v>419</v>
      </c>
      <c r="H54" s="88" t="s">
        <v>393</v>
      </c>
      <c r="I54" s="88" t="s">
        <v>170</v>
      </c>
      <c r="J54" s="88"/>
      <c r="K54" s="98">
        <v>1.61</v>
      </c>
      <c r="L54" s="101" t="s">
        <v>253</v>
      </c>
      <c r="M54" s="102">
        <v>4.4000000000000004E-2</v>
      </c>
      <c r="N54" s="102">
        <v>1.2200000000000003E-2</v>
      </c>
      <c r="O54" s="98">
        <v>4377.01</v>
      </c>
      <c r="P54" s="100">
        <v>115.3</v>
      </c>
      <c r="Q54" s="98">
        <v>5.0466899999999999</v>
      </c>
      <c r="R54" s="99">
        <v>2.8078159063011163E-5</v>
      </c>
      <c r="S54" s="99">
        <v>2.1723096596307855E-5</v>
      </c>
      <c r="T54" s="99">
        <v>5.7495297457998587E-6</v>
      </c>
    </row>
    <row r="55" spans="2:20">
      <c r="B55" s="91" t="s">
        <v>432</v>
      </c>
      <c r="C55" s="88" t="s">
        <v>433</v>
      </c>
      <c r="D55" s="101" t="s">
        <v>130</v>
      </c>
      <c r="E55" s="101" t="s">
        <v>1546</v>
      </c>
      <c r="F55" s="88" t="s">
        <v>434</v>
      </c>
      <c r="G55" s="101" t="s">
        <v>435</v>
      </c>
      <c r="H55" s="88" t="s">
        <v>436</v>
      </c>
      <c r="I55" s="88" t="s">
        <v>171</v>
      </c>
      <c r="J55" s="88"/>
      <c r="K55" s="98">
        <v>9.27</v>
      </c>
      <c r="L55" s="101" t="s">
        <v>253</v>
      </c>
      <c r="M55" s="102">
        <v>5.1500000000000004E-2</v>
      </c>
      <c r="N55" s="102">
        <v>5.0900000000000008E-2</v>
      </c>
      <c r="O55" s="98">
        <v>1075129.25</v>
      </c>
      <c r="P55" s="100">
        <v>121.31</v>
      </c>
      <c r="Q55" s="98">
        <v>1304.2392299999999</v>
      </c>
      <c r="R55" s="99">
        <v>3.6728559552714682E-4</v>
      </c>
      <c r="S55" s="99">
        <v>5.6139994289294915E-3</v>
      </c>
      <c r="T55" s="99">
        <v>1.4858773272232104E-3</v>
      </c>
    </row>
    <row r="56" spans="2:20">
      <c r="B56" s="91" t="s">
        <v>437</v>
      </c>
      <c r="C56" s="88" t="s">
        <v>438</v>
      </c>
      <c r="D56" s="101" t="s">
        <v>130</v>
      </c>
      <c r="E56" s="101" t="s">
        <v>1546</v>
      </c>
      <c r="F56" s="88" t="s">
        <v>439</v>
      </c>
      <c r="G56" s="101" t="s">
        <v>379</v>
      </c>
      <c r="H56" s="88" t="s">
        <v>436</v>
      </c>
      <c r="I56" s="88" t="s">
        <v>171</v>
      </c>
      <c r="J56" s="88"/>
      <c r="K56" s="98">
        <v>1.94</v>
      </c>
      <c r="L56" s="101" t="s">
        <v>253</v>
      </c>
      <c r="M56" s="102">
        <v>4.9500000000000002E-2</v>
      </c>
      <c r="N56" s="102">
        <v>1.3999999999999999E-2</v>
      </c>
      <c r="O56" s="98">
        <v>1395183.18</v>
      </c>
      <c r="P56" s="100">
        <v>128.96</v>
      </c>
      <c r="Q56" s="98">
        <v>1799.22831</v>
      </c>
      <c r="R56" s="99">
        <v>3.4872991006584752E-3</v>
      </c>
      <c r="S56" s="99">
        <v>7.7446426027637386E-3</v>
      </c>
      <c r="T56" s="99">
        <v>2.0498022838395481E-3</v>
      </c>
    </row>
    <row r="57" spans="2:20">
      <c r="B57" s="91" t="s">
        <v>440</v>
      </c>
      <c r="C57" s="88" t="s">
        <v>441</v>
      </c>
      <c r="D57" s="101" t="s">
        <v>130</v>
      </c>
      <c r="E57" s="101" t="s">
        <v>1546</v>
      </c>
      <c r="F57" s="88" t="s">
        <v>439</v>
      </c>
      <c r="G57" s="101" t="s">
        <v>379</v>
      </c>
      <c r="H57" s="88" t="s">
        <v>436</v>
      </c>
      <c r="I57" s="88" t="s">
        <v>171</v>
      </c>
      <c r="J57" s="88"/>
      <c r="K57" s="98">
        <v>4.76</v>
      </c>
      <c r="L57" s="101" t="s">
        <v>253</v>
      </c>
      <c r="M57" s="102">
        <v>4.8000000000000001E-2</v>
      </c>
      <c r="N57" s="102">
        <v>1.7199999999999997E-2</v>
      </c>
      <c r="O57" s="98">
        <v>2919581.3</v>
      </c>
      <c r="P57" s="100">
        <v>119.13</v>
      </c>
      <c r="Q57" s="98">
        <v>3478.0973300000001</v>
      </c>
      <c r="R57" s="99">
        <v>3.3589324823245711E-3</v>
      </c>
      <c r="S57" s="99">
        <v>1.49712077165331E-2</v>
      </c>
      <c r="T57" s="99">
        <v>3.9624831439264291E-3</v>
      </c>
    </row>
    <row r="58" spans="2:20">
      <c r="B58" s="91" t="s">
        <v>442</v>
      </c>
      <c r="C58" s="88" t="s">
        <v>443</v>
      </c>
      <c r="D58" s="101" t="s">
        <v>130</v>
      </c>
      <c r="E58" s="101" t="s">
        <v>1546</v>
      </c>
      <c r="F58" s="88" t="s">
        <v>439</v>
      </c>
      <c r="G58" s="101" t="s">
        <v>379</v>
      </c>
      <c r="H58" s="88" t="s">
        <v>436</v>
      </c>
      <c r="I58" s="88" t="s">
        <v>171</v>
      </c>
      <c r="J58" s="88"/>
      <c r="K58" s="98">
        <v>2.89</v>
      </c>
      <c r="L58" s="101" t="s">
        <v>253</v>
      </c>
      <c r="M58" s="102">
        <v>4.9000000000000002E-2</v>
      </c>
      <c r="N58" s="102">
        <v>1.3300000000000001E-2</v>
      </c>
      <c r="O58" s="98">
        <v>2440307.9900000002</v>
      </c>
      <c r="P58" s="100">
        <v>118.5</v>
      </c>
      <c r="Q58" s="98">
        <v>2891.76496</v>
      </c>
      <c r="R58" s="99">
        <v>5.8388903899767594E-3</v>
      </c>
      <c r="S58" s="99">
        <v>1.2447384237965542E-2</v>
      </c>
      <c r="T58" s="99">
        <v>3.294493748453291E-3</v>
      </c>
    </row>
    <row r="59" spans="2:20">
      <c r="B59" s="91" t="s">
        <v>444</v>
      </c>
      <c r="C59" s="88" t="s">
        <v>445</v>
      </c>
      <c r="D59" s="101" t="s">
        <v>130</v>
      </c>
      <c r="E59" s="101" t="s">
        <v>1546</v>
      </c>
      <c r="F59" s="88" t="s">
        <v>357</v>
      </c>
      <c r="G59" s="101" t="s">
        <v>336</v>
      </c>
      <c r="H59" s="88" t="s">
        <v>436</v>
      </c>
      <c r="I59" s="88" t="s">
        <v>171</v>
      </c>
      <c r="J59" s="88"/>
      <c r="K59" s="98">
        <v>0.76</v>
      </c>
      <c r="L59" s="101" t="s">
        <v>253</v>
      </c>
      <c r="M59" s="102">
        <v>4.2999999999999997E-2</v>
      </c>
      <c r="N59" s="102">
        <v>1.5299999999999998E-2</v>
      </c>
      <c r="O59" s="98">
        <v>11572.36</v>
      </c>
      <c r="P59" s="100">
        <v>119.63</v>
      </c>
      <c r="Q59" s="98">
        <v>13.84403</v>
      </c>
      <c r="R59" s="99">
        <v>9.8885879128489013E-5</v>
      </c>
      <c r="S59" s="99">
        <v>5.9590583327326191E-5</v>
      </c>
      <c r="T59" s="99">
        <v>1.5772053026190556E-5</v>
      </c>
    </row>
    <row r="60" spans="2:20">
      <c r="B60" s="91" t="s">
        <v>446</v>
      </c>
      <c r="C60" s="88" t="s">
        <v>447</v>
      </c>
      <c r="D60" s="101" t="s">
        <v>130</v>
      </c>
      <c r="E60" s="101" t="s">
        <v>1546</v>
      </c>
      <c r="F60" s="88" t="s">
        <v>448</v>
      </c>
      <c r="G60" s="101" t="s">
        <v>379</v>
      </c>
      <c r="H60" s="88" t="s">
        <v>436</v>
      </c>
      <c r="I60" s="88" t="s">
        <v>171</v>
      </c>
      <c r="J60" s="88"/>
      <c r="K60" s="98">
        <v>3.61</v>
      </c>
      <c r="L60" s="101" t="s">
        <v>253</v>
      </c>
      <c r="M60" s="102">
        <v>5.8499999999999996E-2</v>
      </c>
      <c r="N60" s="102">
        <v>1.8099999999999998E-2</v>
      </c>
      <c r="O60" s="98">
        <v>1030224.71</v>
      </c>
      <c r="P60" s="100">
        <v>124.07</v>
      </c>
      <c r="Q60" s="98">
        <v>1278.1998100000001</v>
      </c>
      <c r="R60" s="99">
        <v>7.2387070711979733E-4</v>
      </c>
      <c r="S60" s="99">
        <v>5.5019147088512165E-3</v>
      </c>
      <c r="T60" s="99">
        <v>1.4562114630917945E-3</v>
      </c>
    </row>
    <row r="61" spans="2:20">
      <c r="B61" s="91" t="s">
        <v>449</v>
      </c>
      <c r="C61" s="88" t="s">
        <v>450</v>
      </c>
      <c r="D61" s="101" t="s">
        <v>130</v>
      </c>
      <c r="E61" s="101" t="s">
        <v>1546</v>
      </c>
      <c r="F61" s="88" t="s">
        <v>451</v>
      </c>
      <c r="G61" s="101" t="s">
        <v>379</v>
      </c>
      <c r="H61" s="88" t="s">
        <v>436</v>
      </c>
      <c r="I61" s="88" t="s">
        <v>170</v>
      </c>
      <c r="J61" s="88"/>
      <c r="K61" s="98">
        <v>1.2200000000000002</v>
      </c>
      <c r="L61" s="101" t="s">
        <v>253</v>
      </c>
      <c r="M61" s="102">
        <v>4.5499999999999999E-2</v>
      </c>
      <c r="N61" s="102">
        <v>1.0500000000000001E-2</v>
      </c>
      <c r="O61" s="98">
        <v>236308.74</v>
      </c>
      <c r="P61" s="100">
        <v>126.83</v>
      </c>
      <c r="Q61" s="98">
        <v>299.71037000000001</v>
      </c>
      <c r="R61" s="99">
        <v>7.0642090103849938E-4</v>
      </c>
      <c r="S61" s="99">
        <v>1.2900806901999465E-3</v>
      </c>
      <c r="T61" s="99">
        <v>3.414502748216518E-4</v>
      </c>
    </row>
    <row r="62" spans="2:20">
      <c r="B62" s="91" t="s">
        <v>452</v>
      </c>
      <c r="C62" s="88" t="s">
        <v>453</v>
      </c>
      <c r="D62" s="101" t="s">
        <v>130</v>
      </c>
      <c r="E62" s="101" t="s">
        <v>1546</v>
      </c>
      <c r="F62" s="88" t="s">
        <v>451</v>
      </c>
      <c r="G62" s="101" t="s">
        <v>379</v>
      </c>
      <c r="H62" s="88" t="s">
        <v>436</v>
      </c>
      <c r="I62" s="88" t="s">
        <v>170</v>
      </c>
      <c r="J62" s="88"/>
      <c r="K62" s="98">
        <v>6.62</v>
      </c>
      <c r="L62" s="101" t="s">
        <v>253</v>
      </c>
      <c r="M62" s="102">
        <v>4.7500000000000001E-2</v>
      </c>
      <c r="N62" s="102">
        <v>2.2099999999999998E-2</v>
      </c>
      <c r="O62" s="98">
        <v>2626844.4</v>
      </c>
      <c r="P62" s="100">
        <v>143.41</v>
      </c>
      <c r="Q62" s="98">
        <v>3767.1575899999998</v>
      </c>
      <c r="R62" s="99">
        <v>3.0725895128514021E-3</v>
      </c>
      <c r="S62" s="99">
        <v>1.6215445811231577E-2</v>
      </c>
      <c r="T62" s="99">
        <v>4.2918000948781697E-3</v>
      </c>
    </row>
    <row r="63" spans="2:20">
      <c r="B63" s="91" t="s">
        <v>454</v>
      </c>
      <c r="C63" s="88" t="s">
        <v>455</v>
      </c>
      <c r="D63" s="101" t="s">
        <v>130</v>
      </c>
      <c r="E63" s="101" t="s">
        <v>1546</v>
      </c>
      <c r="F63" s="88" t="s">
        <v>456</v>
      </c>
      <c r="G63" s="101" t="s">
        <v>379</v>
      </c>
      <c r="H63" s="88" t="s">
        <v>436</v>
      </c>
      <c r="I63" s="88" t="s">
        <v>171</v>
      </c>
      <c r="J63" s="88"/>
      <c r="K63" s="98">
        <v>3.2599999999999993</v>
      </c>
      <c r="L63" s="101" t="s">
        <v>253</v>
      </c>
      <c r="M63" s="102">
        <v>6.5000000000000002E-2</v>
      </c>
      <c r="N63" s="102">
        <v>1.43E-2</v>
      </c>
      <c r="O63" s="98">
        <v>5522351.6799999997</v>
      </c>
      <c r="P63" s="100">
        <v>133.88999999999999</v>
      </c>
      <c r="Q63" s="98">
        <v>7393.8764900000006</v>
      </c>
      <c r="R63" s="99">
        <v>1.0373612221730184E-2</v>
      </c>
      <c r="S63" s="99">
        <v>3.182638387010886E-2</v>
      </c>
      <c r="T63" s="99">
        <v>8.4236029587760018E-3</v>
      </c>
    </row>
    <row r="64" spans="2:20">
      <c r="B64" s="91" t="s">
        <v>457</v>
      </c>
      <c r="C64" s="88" t="s">
        <v>458</v>
      </c>
      <c r="D64" s="101" t="s">
        <v>130</v>
      </c>
      <c r="E64" s="101" t="s">
        <v>1546</v>
      </c>
      <c r="F64" s="88" t="s">
        <v>456</v>
      </c>
      <c r="G64" s="101" t="s">
        <v>379</v>
      </c>
      <c r="H64" s="88" t="s">
        <v>436</v>
      </c>
      <c r="I64" s="88" t="s">
        <v>171</v>
      </c>
      <c r="J64" s="88"/>
      <c r="K64" s="98">
        <v>1.62</v>
      </c>
      <c r="L64" s="101" t="s">
        <v>253</v>
      </c>
      <c r="M64" s="102">
        <v>5.2999999999999999E-2</v>
      </c>
      <c r="N64" s="102">
        <v>1.83E-2</v>
      </c>
      <c r="O64" s="98">
        <v>7484.89</v>
      </c>
      <c r="P64" s="100">
        <v>123.08</v>
      </c>
      <c r="Q64" s="98">
        <v>9.2123999999999988</v>
      </c>
      <c r="R64" s="99">
        <v>1.0670409947724223E-5</v>
      </c>
      <c r="S64" s="99">
        <v>3.9654081206459373E-5</v>
      </c>
      <c r="T64" s="99">
        <v>1.0495387636293614E-5</v>
      </c>
    </row>
    <row r="65" spans="2:20">
      <c r="B65" s="91" t="s">
        <v>459</v>
      </c>
      <c r="C65" s="88" t="s">
        <v>460</v>
      </c>
      <c r="D65" s="101" t="s">
        <v>130</v>
      </c>
      <c r="E65" s="101" t="s">
        <v>1546</v>
      </c>
      <c r="F65" s="88" t="s">
        <v>461</v>
      </c>
      <c r="G65" s="101" t="s">
        <v>379</v>
      </c>
      <c r="H65" s="88" t="s">
        <v>436</v>
      </c>
      <c r="I65" s="88" t="s">
        <v>171</v>
      </c>
      <c r="J65" s="88"/>
      <c r="K65" s="98">
        <v>2.9499999999999997</v>
      </c>
      <c r="L65" s="101" t="s">
        <v>253</v>
      </c>
      <c r="M65" s="102">
        <v>4.9500000000000002E-2</v>
      </c>
      <c r="N65" s="102">
        <v>2.1300000000000003E-2</v>
      </c>
      <c r="O65" s="98">
        <v>463737.84</v>
      </c>
      <c r="P65" s="100">
        <v>111.14</v>
      </c>
      <c r="Q65" s="98">
        <v>515.39823999999999</v>
      </c>
      <c r="R65" s="99">
        <v>1.2884955999999999E-3</v>
      </c>
      <c r="S65" s="99">
        <v>2.2184928642510356E-3</v>
      </c>
      <c r="T65" s="99">
        <v>5.871764486847607E-4</v>
      </c>
    </row>
    <row r="66" spans="2:20">
      <c r="B66" s="91" t="s">
        <v>462</v>
      </c>
      <c r="C66" s="88" t="s">
        <v>463</v>
      </c>
      <c r="D66" s="101" t="s">
        <v>130</v>
      </c>
      <c r="E66" s="101" t="s">
        <v>1546</v>
      </c>
      <c r="F66" s="88" t="s">
        <v>464</v>
      </c>
      <c r="G66" s="101" t="s">
        <v>336</v>
      </c>
      <c r="H66" s="88" t="s">
        <v>436</v>
      </c>
      <c r="I66" s="88" t="s">
        <v>171</v>
      </c>
      <c r="J66" s="88"/>
      <c r="K66" s="98">
        <v>4.58</v>
      </c>
      <c r="L66" s="101" t="s">
        <v>253</v>
      </c>
      <c r="M66" s="102">
        <v>3.85E-2</v>
      </c>
      <c r="N66" s="102">
        <v>1.1199999999999998E-2</v>
      </c>
      <c r="O66" s="98">
        <v>1918213.16</v>
      </c>
      <c r="P66" s="100">
        <v>121.21</v>
      </c>
      <c r="Q66" s="98">
        <v>2325.0662000000002</v>
      </c>
      <c r="R66" s="99">
        <v>5.4587604153704932E-3</v>
      </c>
      <c r="S66" s="99">
        <v>1.0008072153314437E-2</v>
      </c>
      <c r="T66" s="99">
        <v>2.6488722861625828E-3</v>
      </c>
    </row>
    <row r="67" spans="2:20">
      <c r="B67" s="91" t="s">
        <v>465</v>
      </c>
      <c r="C67" s="88" t="s">
        <v>466</v>
      </c>
      <c r="D67" s="101" t="s">
        <v>130</v>
      </c>
      <c r="E67" s="101" t="s">
        <v>1546</v>
      </c>
      <c r="F67" s="88" t="s">
        <v>464</v>
      </c>
      <c r="G67" s="101" t="s">
        <v>336</v>
      </c>
      <c r="H67" s="88" t="s">
        <v>436</v>
      </c>
      <c r="I67" s="88" t="s">
        <v>170</v>
      </c>
      <c r="J67" s="88"/>
      <c r="K67" s="98">
        <v>0.66999999999999993</v>
      </c>
      <c r="L67" s="101" t="s">
        <v>253</v>
      </c>
      <c r="M67" s="102">
        <v>4.2900000000000001E-2</v>
      </c>
      <c r="N67" s="102">
        <v>2.5699999999999997E-2</v>
      </c>
      <c r="O67" s="98">
        <v>428632.54</v>
      </c>
      <c r="P67" s="100">
        <v>121.17</v>
      </c>
      <c r="Q67" s="98">
        <v>519.37403000000006</v>
      </c>
      <c r="R67" s="99">
        <v>9.1479737553878634E-4</v>
      </c>
      <c r="S67" s="99">
        <v>2.2356063525407139E-3</v>
      </c>
      <c r="T67" s="99">
        <v>5.9170593689744145E-4</v>
      </c>
    </row>
    <row r="68" spans="2:20">
      <c r="B68" s="91" t="s">
        <v>467</v>
      </c>
      <c r="C68" s="88" t="s">
        <v>468</v>
      </c>
      <c r="D68" s="101" t="s">
        <v>130</v>
      </c>
      <c r="E68" s="101" t="s">
        <v>1546</v>
      </c>
      <c r="F68" s="88" t="s">
        <v>464</v>
      </c>
      <c r="G68" s="101" t="s">
        <v>336</v>
      </c>
      <c r="H68" s="88" t="s">
        <v>436</v>
      </c>
      <c r="I68" s="88" t="s">
        <v>170</v>
      </c>
      <c r="J68" s="88"/>
      <c r="K68" s="98">
        <v>3.6300000000000003</v>
      </c>
      <c r="L68" s="101" t="s">
        <v>253</v>
      </c>
      <c r="M68" s="102">
        <v>4.7500000000000001E-2</v>
      </c>
      <c r="N68" s="102">
        <v>8.9999999999999993E-3</v>
      </c>
      <c r="O68" s="98">
        <v>683143.73</v>
      </c>
      <c r="P68" s="100">
        <v>134.80000000000001</v>
      </c>
      <c r="Q68" s="98">
        <v>920.87774000000002</v>
      </c>
      <c r="R68" s="99">
        <v>1.8130444703760194E-3</v>
      </c>
      <c r="S68" s="99">
        <v>3.9638487997894992E-3</v>
      </c>
      <c r="T68" s="99">
        <v>1.0491260525958498E-3</v>
      </c>
    </row>
    <row r="69" spans="2:20">
      <c r="B69" s="91" t="s">
        <v>469</v>
      </c>
      <c r="C69" s="88" t="s">
        <v>470</v>
      </c>
      <c r="D69" s="101" t="s">
        <v>130</v>
      </c>
      <c r="E69" s="101" t="s">
        <v>1546</v>
      </c>
      <c r="F69" s="88" t="s">
        <v>471</v>
      </c>
      <c r="G69" s="101" t="s">
        <v>336</v>
      </c>
      <c r="H69" s="88" t="s">
        <v>436</v>
      </c>
      <c r="I69" s="88" t="s">
        <v>171</v>
      </c>
      <c r="J69" s="88"/>
      <c r="K69" s="98">
        <v>3.86</v>
      </c>
      <c r="L69" s="101" t="s">
        <v>253</v>
      </c>
      <c r="M69" s="102">
        <v>3.5499999999999997E-2</v>
      </c>
      <c r="N69" s="102">
        <v>1.24E-2</v>
      </c>
      <c r="O69" s="98">
        <v>2749381.55</v>
      </c>
      <c r="P69" s="100">
        <v>118.22</v>
      </c>
      <c r="Q69" s="98">
        <v>3250.3187499999999</v>
      </c>
      <c r="R69" s="99">
        <v>1.0157246093750001E-2</v>
      </c>
      <c r="S69" s="99">
        <v>1.3990751992898435E-2</v>
      </c>
      <c r="T69" s="99">
        <v>3.7029824174768049E-3</v>
      </c>
    </row>
    <row r="70" spans="2:20">
      <c r="B70" s="91" t="s">
        <v>472</v>
      </c>
      <c r="C70" s="88" t="s">
        <v>473</v>
      </c>
      <c r="D70" s="101" t="s">
        <v>130</v>
      </c>
      <c r="E70" s="101" t="s">
        <v>1546</v>
      </c>
      <c r="F70" s="88" t="s">
        <v>471</v>
      </c>
      <c r="G70" s="101" t="s">
        <v>336</v>
      </c>
      <c r="H70" s="88" t="s">
        <v>436</v>
      </c>
      <c r="I70" s="88" t="s">
        <v>171</v>
      </c>
      <c r="J70" s="88"/>
      <c r="K70" s="98">
        <v>2.83</v>
      </c>
      <c r="L70" s="101" t="s">
        <v>253</v>
      </c>
      <c r="M70" s="102">
        <v>4.6500000000000007E-2</v>
      </c>
      <c r="N70" s="102">
        <v>1.1199999999999998E-2</v>
      </c>
      <c r="O70" s="98">
        <v>620571.44999999995</v>
      </c>
      <c r="P70" s="100">
        <v>131.66</v>
      </c>
      <c r="Q70" s="98">
        <v>817.04433999999992</v>
      </c>
      <c r="R70" s="99">
        <v>1.245868792908835E-3</v>
      </c>
      <c r="S70" s="99">
        <v>3.5169057582864404E-3</v>
      </c>
      <c r="T70" s="99">
        <v>9.3083203772520472E-4</v>
      </c>
    </row>
    <row r="71" spans="2:20">
      <c r="B71" s="91" t="s">
        <v>474</v>
      </c>
      <c r="C71" s="88" t="s">
        <v>475</v>
      </c>
      <c r="D71" s="101" t="s">
        <v>130</v>
      </c>
      <c r="E71" s="101" t="s">
        <v>1546</v>
      </c>
      <c r="F71" s="88" t="s">
        <v>471</v>
      </c>
      <c r="G71" s="101" t="s">
        <v>336</v>
      </c>
      <c r="H71" s="88" t="s">
        <v>436</v>
      </c>
      <c r="I71" s="88" t="s">
        <v>171</v>
      </c>
      <c r="J71" s="88"/>
      <c r="K71" s="98">
        <v>6.5500000000000007</v>
      </c>
      <c r="L71" s="101" t="s">
        <v>253</v>
      </c>
      <c r="M71" s="102">
        <v>1.4999999999999999E-2</v>
      </c>
      <c r="N71" s="102">
        <v>1.5700000000000002E-2</v>
      </c>
      <c r="O71" s="98">
        <v>1490011.93</v>
      </c>
      <c r="P71" s="100">
        <v>100.11</v>
      </c>
      <c r="Q71" s="98">
        <v>1491.6508899999999</v>
      </c>
      <c r="R71" s="99">
        <v>2.1407006120794194E-3</v>
      </c>
      <c r="S71" s="99">
        <v>6.4206987889960706E-3</v>
      </c>
      <c r="T71" s="99">
        <v>1.6993893348717344E-3</v>
      </c>
    </row>
    <row r="72" spans="2:20">
      <c r="B72" s="91" t="s">
        <v>476</v>
      </c>
      <c r="C72" s="88" t="s">
        <v>477</v>
      </c>
      <c r="D72" s="101" t="s">
        <v>130</v>
      </c>
      <c r="E72" s="101" t="s">
        <v>1546</v>
      </c>
      <c r="F72" s="88" t="s">
        <v>418</v>
      </c>
      <c r="G72" s="101" t="s">
        <v>419</v>
      </c>
      <c r="H72" s="88" t="s">
        <v>436</v>
      </c>
      <c r="I72" s="88" t="s">
        <v>171</v>
      </c>
      <c r="J72" s="88"/>
      <c r="K72" s="98">
        <v>4.1100000000000003</v>
      </c>
      <c r="L72" s="101" t="s">
        <v>253</v>
      </c>
      <c r="M72" s="102">
        <v>3.9E-2</v>
      </c>
      <c r="N72" s="102">
        <v>1.1600000000000001E-2</v>
      </c>
      <c r="O72" s="98">
        <v>593647.75</v>
      </c>
      <c r="P72" s="100">
        <v>120.33</v>
      </c>
      <c r="Q72" s="98">
        <v>714.33632999999998</v>
      </c>
      <c r="R72" s="99">
        <v>3.5890436486503458E-3</v>
      </c>
      <c r="S72" s="99">
        <v>3.0748068731865923E-3</v>
      </c>
      <c r="T72" s="99">
        <v>8.138201430720936E-4</v>
      </c>
    </row>
    <row r="73" spans="2:20">
      <c r="B73" s="91" t="s">
        <v>478</v>
      </c>
      <c r="C73" s="88" t="s">
        <v>479</v>
      </c>
      <c r="D73" s="101" t="s">
        <v>130</v>
      </c>
      <c r="E73" s="101" t="s">
        <v>1546</v>
      </c>
      <c r="F73" s="88" t="s">
        <v>418</v>
      </c>
      <c r="G73" s="101" t="s">
        <v>419</v>
      </c>
      <c r="H73" s="88" t="s">
        <v>436</v>
      </c>
      <c r="I73" s="88" t="s">
        <v>171</v>
      </c>
      <c r="J73" s="88"/>
      <c r="K73" s="98">
        <v>4.96</v>
      </c>
      <c r="L73" s="101" t="s">
        <v>253</v>
      </c>
      <c r="M73" s="102">
        <v>3.9E-2</v>
      </c>
      <c r="N73" s="102">
        <v>1.38E-2</v>
      </c>
      <c r="O73" s="98">
        <v>683964.53</v>
      </c>
      <c r="P73" s="100">
        <v>121.79</v>
      </c>
      <c r="Q73" s="98">
        <v>833.00037999999995</v>
      </c>
      <c r="R73" s="99">
        <v>2.0875502120754575E-3</v>
      </c>
      <c r="S73" s="99">
        <v>3.5855873294181233E-3</v>
      </c>
      <c r="T73" s="99">
        <v>9.4901023503971634E-4</v>
      </c>
    </row>
    <row r="74" spans="2:20">
      <c r="B74" s="91" t="s">
        <v>480</v>
      </c>
      <c r="C74" s="88" t="s">
        <v>481</v>
      </c>
      <c r="D74" s="101" t="s">
        <v>130</v>
      </c>
      <c r="E74" s="101" t="s">
        <v>1546</v>
      </c>
      <c r="F74" s="88" t="s">
        <v>418</v>
      </c>
      <c r="G74" s="101" t="s">
        <v>419</v>
      </c>
      <c r="H74" s="88" t="s">
        <v>436</v>
      </c>
      <c r="I74" s="88" t="s">
        <v>171</v>
      </c>
      <c r="J74" s="88"/>
      <c r="K74" s="98">
        <v>7.34</v>
      </c>
      <c r="L74" s="101" t="s">
        <v>253</v>
      </c>
      <c r="M74" s="102">
        <v>3.85E-2</v>
      </c>
      <c r="N74" s="102">
        <v>1.9099999999999999E-2</v>
      </c>
      <c r="O74" s="98">
        <v>141278.45000000001</v>
      </c>
      <c r="P74" s="100">
        <v>118.11</v>
      </c>
      <c r="Q74" s="98">
        <v>166.864</v>
      </c>
      <c r="R74" s="99">
        <v>6.6745599999999997E-4</v>
      </c>
      <c r="S74" s="99">
        <v>7.1825350684236872E-4</v>
      </c>
      <c r="T74" s="99">
        <v>1.9010272703557138E-4</v>
      </c>
    </row>
    <row r="75" spans="2:20">
      <c r="B75" s="91" t="s">
        <v>482</v>
      </c>
      <c r="C75" s="88" t="s">
        <v>483</v>
      </c>
      <c r="D75" s="101" t="s">
        <v>130</v>
      </c>
      <c r="E75" s="101" t="s">
        <v>1546</v>
      </c>
      <c r="F75" s="88" t="s">
        <v>484</v>
      </c>
      <c r="G75" s="101" t="s">
        <v>485</v>
      </c>
      <c r="H75" s="88" t="s">
        <v>436</v>
      </c>
      <c r="I75" s="88" t="s">
        <v>171</v>
      </c>
      <c r="J75" s="88"/>
      <c r="K75" s="98">
        <v>0.97000000000000008</v>
      </c>
      <c r="L75" s="101" t="s">
        <v>253</v>
      </c>
      <c r="M75" s="102">
        <v>1.2800000000000001E-2</v>
      </c>
      <c r="N75" s="102">
        <v>1.5600000000000001E-2</v>
      </c>
      <c r="O75" s="98">
        <v>1044531.55</v>
      </c>
      <c r="P75" s="100">
        <v>100.21</v>
      </c>
      <c r="Q75" s="98">
        <v>1046.7251200000001</v>
      </c>
      <c r="R75" s="99">
        <v>6.3437886060606057E-3</v>
      </c>
      <c r="S75" s="99">
        <v>4.5055493583996504E-3</v>
      </c>
      <c r="T75" s="99">
        <v>1.1924998787553678E-3</v>
      </c>
    </row>
    <row r="76" spans="2:20">
      <c r="B76" s="91" t="s">
        <v>486</v>
      </c>
      <c r="C76" s="88" t="s">
        <v>487</v>
      </c>
      <c r="D76" s="101" t="s">
        <v>130</v>
      </c>
      <c r="E76" s="101" t="s">
        <v>1546</v>
      </c>
      <c r="F76" s="88" t="s">
        <v>488</v>
      </c>
      <c r="G76" s="101" t="s">
        <v>379</v>
      </c>
      <c r="H76" s="88" t="s">
        <v>436</v>
      </c>
      <c r="I76" s="88" t="s">
        <v>171</v>
      </c>
      <c r="J76" s="88"/>
      <c r="K76" s="98">
        <v>3.97</v>
      </c>
      <c r="L76" s="101" t="s">
        <v>253</v>
      </c>
      <c r="M76" s="102">
        <v>5.0999999999999997E-2</v>
      </c>
      <c r="N76" s="102">
        <v>1.4100000000000001E-2</v>
      </c>
      <c r="O76" s="98">
        <v>3216166.46</v>
      </c>
      <c r="P76" s="100">
        <v>127.04</v>
      </c>
      <c r="Q76" s="98">
        <v>4176.1825099999996</v>
      </c>
      <c r="R76" s="99">
        <v>3.5959467770266393E-3</v>
      </c>
      <c r="S76" s="99">
        <v>1.7976062739843618E-2</v>
      </c>
      <c r="T76" s="99">
        <v>4.757788880461078E-3</v>
      </c>
    </row>
    <row r="77" spans="2:20">
      <c r="B77" s="91" t="s">
        <v>489</v>
      </c>
      <c r="C77" s="88" t="s">
        <v>490</v>
      </c>
      <c r="D77" s="101" t="s">
        <v>130</v>
      </c>
      <c r="E77" s="101" t="s">
        <v>1546</v>
      </c>
      <c r="F77" s="88" t="s">
        <v>488</v>
      </c>
      <c r="G77" s="101" t="s">
        <v>379</v>
      </c>
      <c r="H77" s="88" t="s">
        <v>436</v>
      </c>
      <c r="I77" s="88" t="s">
        <v>171</v>
      </c>
      <c r="J77" s="88"/>
      <c r="K77" s="98">
        <v>5.3100000000000005</v>
      </c>
      <c r="L77" s="101" t="s">
        <v>253</v>
      </c>
      <c r="M77" s="102">
        <v>2.5499999999999998E-2</v>
      </c>
      <c r="N77" s="102">
        <v>1.7099999999999997E-2</v>
      </c>
      <c r="O77" s="98">
        <v>1956891.12</v>
      </c>
      <c r="P77" s="100">
        <v>104.84</v>
      </c>
      <c r="Q77" s="98">
        <v>2076.6252300000001</v>
      </c>
      <c r="R77" s="99">
        <v>2.2432923222831451E-3</v>
      </c>
      <c r="S77" s="99">
        <v>8.9386767298209359E-3</v>
      </c>
      <c r="T77" s="99">
        <v>2.3658315709432273E-3</v>
      </c>
    </row>
    <row r="78" spans="2:20">
      <c r="B78" s="91" t="s">
        <v>491</v>
      </c>
      <c r="C78" s="88" t="s">
        <v>492</v>
      </c>
      <c r="D78" s="101" t="s">
        <v>130</v>
      </c>
      <c r="E78" s="101" t="s">
        <v>1546</v>
      </c>
      <c r="F78" s="88" t="s">
        <v>488</v>
      </c>
      <c r="G78" s="101" t="s">
        <v>379</v>
      </c>
      <c r="H78" s="88" t="s">
        <v>436</v>
      </c>
      <c r="I78" s="88" t="s">
        <v>171</v>
      </c>
      <c r="J78" s="88"/>
      <c r="K78" s="98">
        <v>4.08</v>
      </c>
      <c r="L78" s="101" t="s">
        <v>253</v>
      </c>
      <c r="M78" s="102">
        <v>4.9000000000000002E-2</v>
      </c>
      <c r="N78" s="102">
        <v>1.78E-2</v>
      </c>
      <c r="O78" s="98">
        <v>1000522.87</v>
      </c>
      <c r="P78" s="100">
        <v>116.77</v>
      </c>
      <c r="Q78" s="98">
        <v>1168.3105500000001</v>
      </c>
      <c r="R78" s="99">
        <v>1.1558045322925606E-3</v>
      </c>
      <c r="S78" s="99">
        <v>5.0289046745759219E-3</v>
      </c>
      <c r="T78" s="99">
        <v>1.3310182039231247E-3</v>
      </c>
    </row>
    <row r="79" spans="2:20">
      <c r="B79" s="91" t="s">
        <v>493</v>
      </c>
      <c r="C79" s="88" t="s">
        <v>494</v>
      </c>
      <c r="D79" s="101" t="s">
        <v>130</v>
      </c>
      <c r="E79" s="101" t="s">
        <v>1546</v>
      </c>
      <c r="F79" s="88" t="s">
        <v>464</v>
      </c>
      <c r="G79" s="101" t="s">
        <v>336</v>
      </c>
      <c r="H79" s="88" t="s">
        <v>436</v>
      </c>
      <c r="I79" s="88" t="s">
        <v>170</v>
      </c>
      <c r="J79" s="88"/>
      <c r="K79" s="98">
        <v>2.34</v>
      </c>
      <c r="L79" s="101" t="s">
        <v>253</v>
      </c>
      <c r="M79" s="102">
        <v>5.2499999999999998E-2</v>
      </c>
      <c r="N79" s="102">
        <v>1.1300000000000001E-2</v>
      </c>
      <c r="O79" s="98">
        <v>3662345.79</v>
      </c>
      <c r="P79" s="100">
        <v>134.93</v>
      </c>
      <c r="Q79" s="98">
        <v>4941.6031600000006</v>
      </c>
      <c r="R79" s="99">
        <v>1.0295006583333334E-2</v>
      </c>
      <c r="S79" s="99">
        <v>2.1270758216831259E-2</v>
      </c>
      <c r="T79" s="99">
        <v>5.6298077275122082E-3</v>
      </c>
    </row>
    <row r="80" spans="2:20">
      <c r="B80" s="91" t="s">
        <v>495</v>
      </c>
      <c r="C80" s="88" t="s">
        <v>496</v>
      </c>
      <c r="D80" s="101" t="s">
        <v>130</v>
      </c>
      <c r="E80" s="101" t="s">
        <v>1546</v>
      </c>
      <c r="F80" s="88" t="s">
        <v>464</v>
      </c>
      <c r="G80" s="101" t="s">
        <v>336</v>
      </c>
      <c r="H80" s="88" t="s">
        <v>436</v>
      </c>
      <c r="I80" s="88" t="s">
        <v>170</v>
      </c>
      <c r="J80" s="88"/>
      <c r="K80" s="98">
        <v>1.21</v>
      </c>
      <c r="L80" s="101" t="s">
        <v>253</v>
      </c>
      <c r="M80" s="102">
        <v>5.5E-2</v>
      </c>
      <c r="N80" s="102">
        <v>1.0700000000000001E-2</v>
      </c>
      <c r="O80" s="98">
        <v>407531.23</v>
      </c>
      <c r="P80" s="100">
        <v>135.82</v>
      </c>
      <c r="Q80" s="98">
        <v>553.50891000000001</v>
      </c>
      <c r="R80" s="99">
        <v>2.3062871250000001E-3</v>
      </c>
      <c r="S80" s="99">
        <v>2.3825373698101271E-3</v>
      </c>
      <c r="T80" s="99">
        <v>6.3059469525773469E-4</v>
      </c>
    </row>
    <row r="81" spans="2:20">
      <c r="B81" s="91" t="s">
        <v>497</v>
      </c>
      <c r="C81" s="88" t="s">
        <v>498</v>
      </c>
      <c r="D81" s="101" t="s">
        <v>130</v>
      </c>
      <c r="E81" s="101" t="s">
        <v>1546</v>
      </c>
      <c r="F81" s="88" t="s">
        <v>431</v>
      </c>
      <c r="G81" s="101" t="s">
        <v>419</v>
      </c>
      <c r="H81" s="88" t="s">
        <v>436</v>
      </c>
      <c r="I81" s="88" t="s">
        <v>170</v>
      </c>
      <c r="J81" s="88"/>
      <c r="K81" s="98">
        <v>3.5300000000000002</v>
      </c>
      <c r="L81" s="101" t="s">
        <v>253</v>
      </c>
      <c r="M81" s="102">
        <v>3.6000000000000004E-2</v>
      </c>
      <c r="N81" s="102">
        <v>1.2699999999999999E-2</v>
      </c>
      <c r="O81" s="98">
        <v>49167.58</v>
      </c>
      <c r="P81" s="100">
        <v>115.59</v>
      </c>
      <c r="Q81" s="98">
        <v>56.832809999999995</v>
      </c>
      <c r="R81" s="99">
        <v>1.3737288258498665E-4</v>
      </c>
      <c r="S81" s="99">
        <v>2.4463254558326563E-4</v>
      </c>
      <c r="T81" s="99">
        <v>6.4747771634951162E-5</v>
      </c>
    </row>
    <row r="82" spans="2:20">
      <c r="B82" s="91" t="s">
        <v>499</v>
      </c>
      <c r="C82" s="88" t="s">
        <v>500</v>
      </c>
      <c r="D82" s="101" t="s">
        <v>130</v>
      </c>
      <c r="E82" s="101" t="s">
        <v>1546</v>
      </c>
      <c r="F82" s="88" t="s">
        <v>501</v>
      </c>
      <c r="G82" s="101" t="s">
        <v>379</v>
      </c>
      <c r="H82" s="88" t="s">
        <v>436</v>
      </c>
      <c r="I82" s="88" t="s">
        <v>171</v>
      </c>
      <c r="J82" s="88"/>
      <c r="K82" s="98">
        <v>3.17</v>
      </c>
      <c r="L82" s="101" t="s">
        <v>253</v>
      </c>
      <c r="M82" s="102">
        <v>3.9E-2</v>
      </c>
      <c r="N82" s="102">
        <v>1.2000000000000002E-2</v>
      </c>
      <c r="O82" s="98">
        <v>1094139.8899999999</v>
      </c>
      <c r="P82" s="100">
        <v>117.25</v>
      </c>
      <c r="Q82" s="98">
        <v>1282.87896</v>
      </c>
      <c r="R82" s="99">
        <v>2.8060488880921651E-3</v>
      </c>
      <c r="S82" s="99">
        <v>5.5220557572291861E-3</v>
      </c>
      <c r="T82" s="99">
        <v>1.4615422664718434E-3</v>
      </c>
    </row>
    <row r="83" spans="2:20">
      <c r="B83" s="91" t="s">
        <v>502</v>
      </c>
      <c r="C83" s="88" t="s">
        <v>503</v>
      </c>
      <c r="D83" s="101" t="s">
        <v>130</v>
      </c>
      <c r="E83" s="101" t="s">
        <v>1546</v>
      </c>
      <c r="F83" s="88" t="s">
        <v>501</v>
      </c>
      <c r="G83" s="101" t="s">
        <v>379</v>
      </c>
      <c r="H83" s="88" t="s">
        <v>436</v>
      </c>
      <c r="I83" s="88" t="s">
        <v>171</v>
      </c>
      <c r="J83" s="88"/>
      <c r="K83" s="98">
        <v>5.8</v>
      </c>
      <c r="L83" s="101" t="s">
        <v>253</v>
      </c>
      <c r="M83" s="102">
        <v>0.04</v>
      </c>
      <c r="N83" s="102">
        <v>1.67E-2</v>
      </c>
      <c r="O83" s="98">
        <v>3104387.83</v>
      </c>
      <c r="P83" s="100">
        <v>114.1</v>
      </c>
      <c r="Q83" s="98">
        <v>3542.1065800000001</v>
      </c>
      <c r="R83" s="99">
        <v>6.0203181322863236E-3</v>
      </c>
      <c r="S83" s="99">
        <v>1.5246730707009477E-2</v>
      </c>
      <c r="T83" s="99">
        <v>4.0354068002004103E-3</v>
      </c>
    </row>
    <row r="84" spans="2:20">
      <c r="B84" s="91" t="s">
        <v>504</v>
      </c>
      <c r="C84" s="88" t="s">
        <v>505</v>
      </c>
      <c r="D84" s="101" t="s">
        <v>130</v>
      </c>
      <c r="E84" s="101" t="s">
        <v>1546</v>
      </c>
      <c r="F84" s="88" t="s">
        <v>501</v>
      </c>
      <c r="G84" s="101" t="s">
        <v>379</v>
      </c>
      <c r="H84" s="88" t="s">
        <v>436</v>
      </c>
      <c r="I84" s="88" t="s">
        <v>171</v>
      </c>
      <c r="J84" s="88"/>
      <c r="K84" s="98">
        <v>7.41</v>
      </c>
      <c r="L84" s="101" t="s">
        <v>253</v>
      </c>
      <c r="M84" s="102">
        <v>0.04</v>
      </c>
      <c r="N84" s="102">
        <v>2.1299999999999999E-2</v>
      </c>
      <c r="O84" s="98">
        <v>483000</v>
      </c>
      <c r="P84" s="100">
        <v>114.77</v>
      </c>
      <c r="Q84" s="98">
        <v>554.33911000000001</v>
      </c>
      <c r="R84" s="99">
        <v>3.8512888367052021E-3</v>
      </c>
      <c r="S84" s="99">
        <v>2.3861109031149772E-3</v>
      </c>
      <c r="T84" s="99">
        <v>6.3154051511093805E-4</v>
      </c>
    </row>
    <row r="85" spans="2:20">
      <c r="B85" s="91" t="s">
        <v>506</v>
      </c>
      <c r="C85" s="88" t="s">
        <v>507</v>
      </c>
      <c r="D85" s="101" t="s">
        <v>130</v>
      </c>
      <c r="E85" s="101" t="s">
        <v>1546</v>
      </c>
      <c r="F85" s="88" t="s">
        <v>348</v>
      </c>
      <c r="G85" s="101" t="s">
        <v>336</v>
      </c>
      <c r="H85" s="88" t="s">
        <v>331</v>
      </c>
      <c r="I85" s="88" t="s">
        <v>171</v>
      </c>
      <c r="J85" s="88"/>
      <c r="K85" s="98">
        <v>0.97000000000000008</v>
      </c>
      <c r="L85" s="101" t="s">
        <v>253</v>
      </c>
      <c r="M85" s="102">
        <v>6.5000000000000002E-2</v>
      </c>
      <c r="N85" s="102">
        <v>1.3000000000000001E-2</v>
      </c>
      <c r="O85" s="98">
        <v>60547.23</v>
      </c>
      <c r="P85" s="100">
        <v>135.28</v>
      </c>
      <c r="Q85" s="98">
        <v>81.908289999999994</v>
      </c>
      <c r="R85" s="99">
        <v>1.2116610946745561E-4</v>
      </c>
      <c r="S85" s="99">
        <v>3.525680586103756E-4</v>
      </c>
      <c r="T85" s="99">
        <v>9.3315450281788876E-5</v>
      </c>
    </row>
    <row r="86" spans="2:20">
      <c r="B86" s="91" t="s">
        <v>508</v>
      </c>
      <c r="C86" s="88" t="s">
        <v>509</v>
      </c>
      <c r="D86" s="101" t="s">
        <v>130</v>
      </c>
      <c r="E86" s="101" t="s">
        <v>1546</v>
      </c>
      <c r="F86" s="88" t="s">
        <v>510</v>
      </c>
      <c r="G86" s="101" t="s">
        <v>336</v>
      </c>
      <c r="H86" s="88" t="s">
        <v>331</v>
      </c>
      <c r="I86" s="88" t="s">
        <v>170</v>
      </c>
      <c r="J86" s="88"/>
      <c r="K86" s="98">
        <v>1.7099999999999997</v>
      </c>
      <c r="L86" s="101" t="s">
        <v>253</v>
      </c>
      <c r="M86" s="102">
        <v>3.1E-2</v>
      </c>
      <c r="N86" s="102">
        <v>1.3300000000000001E-2</v>
      </c>
      <c r="O86" s="98">
        <v>319608.7</v>
      </c>
      <c r="P86" s="100">
        <v>109.7</v>
      </c>
      <c r="Q86" s="98">
        <v>350.61077</v>
      </c>
      <c r="R86" s="99">
        <v>3.0487893043478261E-3</v>
      </c>
      <c r="S86" s="99">
        <v>1.5091776242281329E-3</v>
      </c>
      <c r="T86" s="99">
        <v>3.9943944472769138E-4</v>
      </c>
    </row>
    <row r="87" spans="2:20">
      <c r="B87" s="91" t="s">
        <v>511</v>
      </c>
      <c r="C87" s="88" t="s">
        <v>512</v>
      </c>
      <c r="D87" s="101" t="s">
        <v>130</v>
      </c>
      <c r="E87" s="101" t="s">
        <v>1546</v>
      </c>
      <c r="F87" s="88" t="s">
        <v>510</v>
      </c>
      <c r="G87" s="101" t="s">
        <v>336</v>
      </c>
      <c r="H87" s="88" t="s">
        <v>331</v>
      </c>
      <c r="I87" s="88" t="s">
        <v>170</v>
      </c>
      <c r="J87" s="88"/>
      <c r="K87" s="98">
        <v>4.16</v>
      </c>
      <c r="L87" s="101" t="s">
        <v>253</v>
      </c>
      <c r="M87" s="102">
        <v>4.1500000000000002E-2</v>
      </c>
      <c r="N87" s="102">
        <v>1.2199999999999999E-2</v>
      </c>
      <c r="O87" s="98">
        <v>11116.82</v>
      </c>
      <c r="P87" s="100">
        <v>117.93</v>
      </c>
      <c r="Q87" s="98">
        <v>13.11007</v>
      </c>
      <c r="R87" s="99">
        <v>4.3570248757872345E-5</v>
      </c>
      <c r="S87" s="99">
        <v>5.6431307846203691E-5</v>
      </c>
      <c r="T87" s="99">
        <v>1.4935876274254682E-5</v>
      </c>
    </row>
    <row r="88" spans="2:20">
      <c r="B88" s="91" t="s">
        <v>513</v>
      </c>
      <c r="C88" s="88" t="s">
        <v>514</v>
      </c>
      <c r="D88" s="101" t="s">
        <v>130</v>
      </c>
      <c r="E88" s="101" t="s">
        <v>1546</v>
      </c>
      <c r="F88" s="88" t="s">
        <v>515</v>
      </c>
      <c r="G88" s="101" t="s">
        <v>379</v>
      </c>
      <c r="H88" s="88" t="s">
        <v>331</v>
      </c>
      <c r="I88" s="88" t="s">
        <v>171</v>
      </c>
      <c r="J88" s="88"/>
      <c r="K88" s="98">
        <v>4.76</v>
      </c>
      <c r="L88" s="101" t="s">
        <v>253</v>
      </c>
      <c r="M88" s="102">
        <v>2.8500000000000001E-2</v>
      </c>
      <c r="N88" s="102">
        <v>1.8600000000000002E-2</v>
      </c>
      <c r="O88" s="98">
        <v>725630.28</v>
      </c>
      <c r="P88" s="100">
        <v>106.14</v>
      </c>
      <c r="Q88" s="98">
        <v>770.18401000000006</v>
      </c>
      <c r="R88" s="99">
        <v>1.3992736064025171E-3</v>
      </c>
      <c r="S88" s="99">
        <v>3.3151990009613699E-3</v>
      </c>
      <c r="T88" s="99">
        <v>8.7744558814478724E-4</v>
      </c>
    </row>
    <row r="89" spans="2:20">
      <c r="B89" s="91" t="s">
        <v>516</v>
      </c>
      <c r="C89" s="88" t="s">
        <v>517</v>
      </c>
      <c r="D89" s="101" t="s">
        <v>130</v>
      </c>
      <c r="E89" s="101" t="s">
        <v>1546</v>
      </c>
      <c r="F89" s="88" t="s">
        <v>515</v>
      </c>
      <c r="G89" s="101" t="s">
        <v>379</v>
      </c>
      <c r="H89" s="88" t="s">
        <v>331</v>
      </c>
      <c r="I89" s="88" t="s">
        <v>171</v>
      </c>
      <c r="J89" s="88"/>
      <c r="K89" s="98">
        <v>1.69</v>
      </c>
      <c r="L89" s="101" t="s">
        <v>253</v>
      </c>
      <c r="M89" s="102">
        <v>4.8499999999999995E-2</v>
      </c>
      <c r="N89" s="102">
        <v>1.37E-2</v>
      </c>
      <c r="O89" s="98">
        <v>58909.39</v>
      </c>
      <c r="P89" s="100">
        <v>128.91</v>
      </c>
      <c r="Q89" s="98">
        <v>75.940110000000004</v>
      </c>
      <c r="R89" s="99">
        <v>1.5159807415387696E-4</v>
      </c>
      <c r="S89" s="99">
        <v>3.2687847778727129E-4</v>
      </c>
      <c r="T89" s="99">
        <v>8.6516096955492283E-5</v>
      </c>
    </row>
    <row r="90" spans="2:20">
      <c r="B90" s="91" t="s">
        <v>518</v>
      </c>
      <c r="C90" s="88" t="s">
        <v>519</v>
      </c>
      <c r="D90" s="101" t="s">
        <v>130</v>
      </c>
      <c r="E90" s="101" t="s">
        <v>1546</v>
      </c>
      <c r="F90" s="88" t="s">
        <v>520</v>
      </c>
      <c r="G90" s="101" t="s">
        <v>379</v>
      </c>
      <c r="H90" s="88" t="s">
        <v>331</v>
      </c>
      <c r="I90" s="88" t="s">
        <v>171</v>
      </c>
      <c r="J90" s="88"/>
      <c r="K90" s="98">
        <v>5.65</v>
      </c>
      <c r="L90" s="101" t="s">
        <v>253</v>
      </c>
      <c r="M90" s="102">
        <v>3.2899999999999999E-2</v>
      </c>
      <c r="N90" s="102">
        <v>2.1099999999999997E-2</v>
      </c>
      <c r="O90" s="98">
        <v>139331.60999999999</v>
      </c>
      <c r="P90" s="100">
        <v>107.1</v>
      </c>
      <c r="Q90" s="98">
        <v>149.22414999999998</v>
      </c>
      <c r="R90" s="99">
        <v>6.7829159090909089E-4</v>
      </c>
      <c r="S90" s="99">
        <v>6.4232410252104493E-4</v>
      </c>
      <c r="T90" s="99">
        <v>1.7000621976319131E-4</v>
      </c>
    </row>
    <row r="91" spans="2:20">
      <c r="B91" s="91" t="s">
        <v>521</v>
      </c>
      <c r="C91" s="88" t="s">
        <v>522</v>
      </c>
      <c r="D91" s="101" t="s">
        <v>130</v>
      </c>
      <c r="E91" s="101" t="s">
        <v>1546</v>
      </c>
      <c r="F91" s="88" t="s">
        <v>464</v>
      </c>
      <c r="G91" s="101" t="s">
        <v>336</v>
      </c>
      <c r="H91" s="88" t="s">
        <v>331</v>
      </c>
      <c r="I91" s="88" t="s">
        <v>171</v>
      </c>
      <c r="J91" s="88"/>
      <c r="K91" s="98">
        <v>3.8100000000000005</v>
      </c>
      <c r="L91" s="101" t="s">
        <v>253</v>
      </c>
      <c r="M91" s="102">
        <v>6.4000000000000001E-2</v>
      </c>
      <c r="N91" s="102">
        <v>1.3700000000000004E-2</v>
      </c>
      <c r="O91" s="98">
        <v>1591277.55</v>
      </c>
      <c r="P91" s="100">
        <v>137.25</v>
      </c>
      <c r="Q91" s="98">
        <v>2184.02855</v>
      </c>
      <c r="R91" s="99">
        <v>1.7444589192882796E-3</v>
      </c>
      <c r="S91" s="99">
        <v>9.4009862228003269E-3</v>
      </c>
      <c r="T91" s="99">
        <v>2.4881926795386946E-3</v>
      </c>
    </row>
    <row r="92" spans="2:20">
      <c r="B92" s="91" t="s">
        <v>523</v>
      </c>
      <c r="C92" s="88" t="s">
        <v>524</v>
      </c>
      <c r="D92" s="101" t="s">
        <v>130</v>
      </c>
      <c r="E92" s="101" t="s">
        <v>1546</v>
      </c>
      <c r="F92" s="88" t="s">
        <v>525</v>
      </c>
      <c r="G92" s="101" t="s">
        <v>485</v>
      </c>
      <c r="H92" s="88" t="s">
        <v>331</v>
      </c>
      <c r="I92" s="88" t="s">
        <v>170</v>
      </c>
      <c r="J92" s="88"/>
      <c r="K92" s="98">
        <v>3.64</v>
      </c>
      <c r="L92" s="101" t="s">
        <v>253</v>
      </c>
      <c r="M92" s="102">
        <v>6.0999999999999999E-2</v>
      </c>
      <c r="N92" s="102">
        <v>2.1299999999999999E-2</v>
      </c>
      <c r="O92" s="98">
        <v>77979.960000000006</v>
      </c>
      <c r="P92" s="100">
        <v>125.18</v>
      </c>
      <c r="Q92" s="98">
        <v>97.615309999999994</v>
      </c>
      <c r="R92" s="99">
        <v>9.1887070052902088E-5</v>
      </c>
      <c r="S92" s="99">
        <v>4.2017774192758739E-4</v>
      </c>
      <c r="T92" s="99">
        <v>1.1120994721103821E-4</v>
      </c>
    </row>
    <row r="93" spans="2:20">
      <c r="B93" s="91" t="s">
        <v>526</v>
      </c>
      <c r="C93" s="88" t="s">
        <v>527</v>
      </c>
      <c r="D93" s="101" t="s">
        <v>130</v>
      </c>
      <c r="E93" s="101" t="s">
        <v>1546</v>
      </c>
      <c r="F93" s="88" t="s">
        <v>528</v>
      </c>
      <c r="G93" s="101" t="s">
        <v>336</v>
      </c>
      <c r="H93" s="88" t="s">
        <v>331</v>
      </c>
      <c r="I93" s="88" t="s">
        <v>171</v>
      </c>
      <c r="J93" s="88"/>
      <c r="K93" s="98">
        <v>3.89</v>
      </c>
      <c r="L93" s="101" t="s">
        <v>253</v>
      </c>
      <c r="M93" s="102">
        <v>0.02</v>
      </c>
      <c r="N93" s="102">
        <v>1.1899999999999999E-2</v>
      </c>
      <c r="O93" s="98">
        <v>1723107.8</v>
      </c>
      <c r="P93" s="100">
        <v>104.07</v>
      </c>
      <c r="Q93" s="98">
        <v>1828.0093300000001</v>
      </c>
      <c r="R93" s="99">
        <v>2.5702192548933043E-3</v>
      </c>
      <c r="S93" s="99">
        <v>7.868528333331749E-3</v>
      </c>
      <c r="T93" s="99">
        <v>2.0825915636654264E-3</v>
      </c>
    </row>
    <row r="94" spans="2:20">
      <c r="B94" s="91" t="s">
        <v>529</v>
      </c>
      <c r="C94" s="88" t="s">
        <v>530</v>
      </c>
      <c r="D94" s="101" t="s">
        <v>130</v>
      </c>
      <c r="E94" s="101" t="s">
        <v>1546</v>
      </c>
      <c r="F94" s="88" t="s">
        <v>339</v>
      </c>
      <c r="G94" s="101" t="s">
        <v>336</v>
      </c>
      <c r="H94" s="88" t="s">
        <v>331</v>
      </c>
      <c r="I94" s="88" t="s">
        <v>171</v>
      </c>
      <c r="J94" s="88"/>
      <c r="K94" s="98">
        <v>5.37</v>
      </c>
      <c r="L94" s="101" t="s">
        <v>253</v>
      </c>
      <c r="M94" s="102">
        <v>4.4999999999999998E-2</v>
      </c>
      <c r="N94" s="102">
        <v>1.4000000000000002E-2</v>
      </c>
      <c r="O94" s="98">
        <v>354068.36</v>
      </c>
      <c r="P94" s="100">
        <v>140.86000000000001</v>
      </c>
      <c r="Q94" s="98">
        <v>503.50089000000003</v>
      </c>
      <c r="R94" s="99">
        <v>2.9583168858157894E-4</v>
      </c>
      <c r="S94" s="99">
        <v>2.1672816182085634E-3</v>
      </c>
      <c r="T94" s="99">
        <v>5.736221848561538E-4</v>
      </c>
    </row>
    <row r="95" spans="2:20">
      <c r="B95" s="91" t="s">
        <v>531</v>
      </c>
      <c r="C95" s="88" t="s">
        <v>532</v>
      </c>
      <c r="D95" s="101" t="s">
        <v>130</v>
      </c>
      <c r="E95" s="101" t="s">
        <v>1546</v>
      </c>
      <c r="F95" s="88" t="s">
        <v>533</v>
      </c>
      <c r="G95" s="101" t="s">
        <v>379</v>
      </c>
      <c r="H95" s="88" t="s">
        <v>331</v>
      </c>
      <c r="I95" s="88" t="s">
        <v>171</v>
      </c>
      <c r="J95" s="88"/>
      <c r="K95" s="98">
        <v>4.17</v>
      </c>
      <c r="L95" s="101" t="s">
        <v>253</v>
      </c>
      <c r="M95" s="102">
        <v>4.9500000000000002E-2</v>
      </c>
      <c r="N95" s="102">
        <v>2.2700000000000001E-2</v>
      </c>
      <c r="O95" s="98">
        <v>1160487.4099999999</v>
      </c>
      <c r="P95" s="100">
        <v>112.43</v>
      </c>
      <c r="Q95" s="98">
        <v>1304.7360000000001</v>
      </c>
      <c r="R95" s="99">
        <v>1.3397542280622454E-3</v>
      </c>
      <c r="S95" s="99">
        <v>5.6161377379391891E-3</v>
      </c>
      <c r="T95" s="99">
        <v>1.4864432811240488E-3</v>
      </c>
    </row>
    <row r="96" spans="2:20">
      <c r="B96" s="91" t="s">
        <v>534</v>
      </c>
      <c r="C96" s="88" t="s">
        <v>535</v>
      </c>
      <c r="D96" s="101" t="s">
        <v>130</v>
      </c>
      <c r="E96" s="101" t="s">
        <v>1546</v>
      </c>
      <c r="F96" s="88" t="s">
        <v>536</v>
      </c>
      <c r="G96" s="101" t="s">
        <v>399</v>
      </c>
      <c r="H96" s="88" t="s">
        <v>331</v>
      </c>
      <c r="I96" s="88" t="s">
        <v>171</v>
      </c>
      <c r="J96" s="88"/>
      <c r="K96" s="98">
        <v>0.97999999999999987</v>
      </c>
      <c r="L96" s="101" t="s">
        <v>253</v>
      </c>
      <c r="M96" s="102">
        <v>5.1900000000000002E-2</v>
      </c>
      <c r="N96" s="102">
        <v>1.5199999999999998E-2</v>
      </c>
      <c r="O96" s="98">
        <v>514926.4</v>
      </c>
      <c r="P96" s="100">
        <v>123.7</v>
      </c>
      <c r="Q96" s="98">
        <v>636.96393</v>
      </c>
      <c r="R96" s="99">
        <v>1.0630185291651292E-3</v>
      </c>
      <c r="S96" s="99">
        <v>2.7417632110856571E-3</v>
      </c>
      <c r="T96" s="99">
        <v>7.2567228471266893E-4</v>
      </c>
    </row>
    <row r="97" spans="2:20">
      <c r="B97" s="91" t="s">
        <v>537</v>
      </c>
      <c r="C97" s="88" t="s">
        <v>538</v>
      </c>
      <c r="D97" s="101" t="s">
        <v>130</v>
      </c>
      <c r="E97" s="101" t="s">
        <v>1546</v>
      </c>
      <c r="F97" s="88" t="s">
        <v>536</v>
      </c>
      <c r="G97" s="101" t="s">
        <v>399</v>
      </c>
      <c r="H97" s="88" t="s">
        <v>331</v>
      </c>
      <c r="I97" s="88" t="s">
        <v>171</v>
      </c>
      <c r="J97" s="88"/>
      <c r="K97" s="98">
        <v>2.68</v>
      </c>
      <c r="L97" s="101" t="s">
        <v>253</v>
      </c>
      <c r="M97" s="102">
        <v>4.5999999999999999E-2</v>
      </c>
      <c r="N97" s="102">
        <v>1.9200000000000005E-2</v>
      </c>
      <c r="O97" s="98">
        <v>30650.2</v>
      </c>
      <c r="P97" s="100">
        <v>109.78</v>
      </c>
      <c r="Q97" s="98">
        <v>34.369309999999999</v>
      </c>
      <c r="R97" s="99">
        <v>4.8082280127923534E-5</v>
      </c>
      <c r="S97" s="99">
        <v>1.4794010352893669E-4</v>
      </c>
      <c r="T97" s="99">
        <v>3.9155836833175123E-5</v>
      </c>
    </row>
    <row r="98" spans="2:20">
      <c r="B98" s="91" t="s">
        <v>539</v>
      </c>
      <c r="C98" s="88" t="s">
        <v>540</v>
      </c>
      <c r="D98" s="101" t="s">
        <v>130</v>
      </c>
      <c r="E98" s="101" t="s">
        <v>1546</v>
      </c>
      <c r="F98" s="88" t="s">
        <v>536</v>
      </c>
      <c r="G98" s="101" t="s">
        <v>399</v>
      </c>
      <c r="H98" s="88" t="s">
        <v>331</v>
      </c>
      <c r="I98" s="88" t="s">
        <v>171</v>
      </c>
      <c r="J98" s="88"/>
      <c r="K98" s="98">
        <v>5.4</v>
      </c>
      <c r="L98" s="101" t="s">
        <v>253</v>
      </c>
      <c r="M98" s="102">
        <v>1.9799999999999998E-2</v>
      </c>
      <c r="N98" s="102">
        <v>2.6100000000000009E-2</v>
      </c>
      <c r="O98" s="98">
        <v>570481.53</v>
      </c>
      <c r="P98" s="100">
        <v>95.96</v>
      </c>
      <c r="Q98" s="98">
        <v>553.08185000000003</v>
      </c>
      <c r="R98" s="99">
        <v>5.8242212949349056E-4</v>
      </c>
      <c r="S98" s="99">
        <v>2.3806991222394581E-3</v>
      </c>
      <c r="T98" s="99">
        <v>6.301081596921975E-4</v>
      </c>
    </row>
    <row r="99" spans="2:20">
      <c r="B99" s="91" t="s">
        <v>541</v>
      </c>
      <c r="C99" s="88" t="s">
        <v>542</v>
      </c>
      <c r="D99" s="101" t="s">
        <v>130</v>
      </c>
      <c r="E99" s="101" t="s">
        <v>1546</v>
      </c>
      <c r="F99" s="88" t="s">
        <v>431</v>
      </c>
      <c r="G99" s="101" t="s">
        <v>419</v>
      </c>
      <c r="H99" s="88" t="s">
        <v>331</v>
      </c>
      <c r="I99" s="88" t="s">
        <v>171</v>
      </c>
      <c r="J99" s="88"/>
      <c r="K99" s="98">
        <v>1.6700000000000002</v>
      </c>
      <c r="L99" s="101" t="s">
        <v>253</v>
      </c>
      <c r="M99" s="102">
        <v>4.4999999999999998E-2</v>
      </c>
      <c r="N99" s="102">
        <v>1.2899999999999998E-2</v>
      </c>
      <c r="O99" s="98">
        <v>9264.0400000000009</v>
      </c>
      <c r="P99" s="100">
        <v>130.96</v>
      </c>
      <c r="Q99" s="98">
        <v>12.13218</v>
      </c>
      <c r="R99" s="99">
        <v>5.8143132859932632E-5</v>
      </c>
      <c r="S99" s="99">
        <v>5.2222054071836041E-5</v>
      </c>
      <c r="T99" s="99">
        <v>1.3821798008476474E-5</v>
      </c>
    </row>
    <row r="100" spans="2:20">
      <c r="B100" s="91" t="s">
        <v>543</v>
      </c>
      <c r="C100" s="88" t="s">
        <v>544</v>
      </c>
      <c r="D100" s="101" t="s">
        <v>130</v>
      </c>
      <c r="E100" s="101" t="s">
        <v>1546</v>
      </c>
      <c r="F100" s="88" t="s">
        <v>545</v>
      </c>
      <c r="G100" s="101" t="s">
        <v>399</v>
      </c>
      <c r="H100" s="88" t="s">
        <v>331</v>
      </c>
      <c r="I100" s="88" t="s">
        <v>171</v>
      </c>
      <c r="J100" s="88"/>
      <c r="K100" s="98">
        <v>1.9500000000000002</v>
      </c>
      <c r="L100" s="101" t="s">
        <v>253</v>
      </c>
      <c r="M100" s="102">
        <v>3.3500000000000002E-2</v>
      </c>
      <c r="N100" s="102">
        <v>1.3800000000000002E-2</v>
      </c>
      <c r="O100" s="98">
        <v>1010561.13</v>
      </c>
      <c r="P100" s="100">
        <v>112.48</v>
      </c>
      <c r="Q100" s="98">
        <v>1136.6791699999999</v>
      </c>
      <c r="R100" s="99">
        <v>1.7663607390972283E-3</v>
      </c>
      <c r="S100" s="99">
        <v>4.8927497842984283E-3</v>
      </c>
      <c r="T100" s="99">
        <v>1.2949816016727983E-3</v>
      </c>
    </row>
    <row r="101" spans="2:20">
      <c r="B101" s="91" t="s">
        <v>546</v>
      </c>
      <c r="C101" s="88" t="s">
        <v>547</v>
      </c>
      <c r="D101" s="101" t="s">
        <v>130</v>
      </c>
      <c r="E101" s="101" t="s">
        <v>1546</v>
      </c>
      <c r="F101" s="88" t="s">
        <v>545</v>
      </c>
      <c r="G101" s="101" t="s">
        <v>399</v>
      </c>
      <c r="H101" s="88" t="s">
        <v>331</v>
      </c>
      <c r="I101" s="88" t="s">
        <v>171</v>
      </c>
      <c r="J101" s="88"/>
      <c r="K101" s="98">
        <v>0.90999999999999981</v>
      </c>
      <c r="L101" s="101" t="s">
        <v>253</v>
      </c>
      <c r="M101" s="102">
        <v>3.4000000000000002E-2</v>
      </c>
      <c r="N101" s="102">
        <v>1.15E-2</v>
      </c>
      <c r="O101" s="98">
        <v>2977.06</v>
      </c>
      <c r="P101" s="100">
        <v>110.18</v>
      </c>
      <c r="Q101" s="98">
        <v>3.2801300000000002</v>
      </c>
      <c r="R101" s="99">
        <v>2.9286875000000001E-5</v>
      </c>
      <c r="S101" s="99">
        <v>1.4119072270824499E-5</v>
      </c>
      <c r="T101" s="99">
        <v>3.7369454048278164E-6</v>
      </c>
    </row>
    <row r="102" spans="2:20">
      <c r="B102" s="91" t="s">
        <v>548</v>
      </c>
      <c r="C102" s="88" t="s">
        <v>549</v>
      </c>
      <c r="D102" s="101" t="s">
        <v>130</v>
      </c>
      <c r="E102" s="101" t="s">
        <v>1546</v>
      </c>
      <c r="F102" s="88" t="s">
        <v>550</v>
      </c>
      <c r="G102" s="101" t="s">
        <v>379</v>
      </c>
      <c r="H102" s="88" t="s">
        <v>331</v>
      </c>
      <c r="I102" s="88" t="s">
        <v>171</v>
      </c>
      <c r="J102" s="88"/>
      <c r="K102" s="98">
        <v>5.67</v>
      </c>
      <c r="L102" s="101" t="s">
        <v>253</v>
      </c>
      <c r="M102" s="102">
        <v>4.0899999999999999E-2</v>
      </c>
      <c r="N102" s="102">
        <v>3.2500000000000001E-2</v>
      </c>
      <c r="O102" s="98">
        <v>677889.51</v>
      </c>
      <c r="P102" s="100">
        <v>105.04</v>
      </c>
      <c r="Q102" s="98">
        <v>712.05514000000005</v>
      </c>
      <c r="R102" s="99">
        <v>3.8889898973969205E-4</v>
      </c>
      <c r="S102" s="99">
        <v>3.0649876628280146E-3</v>
      </c>
      <c r="T102" s="99">
        <v>8.1122125751327773E-4</v>
      </c>
    </row>
    <row r="103" spans="2:20">
      <c r="B103" s="91" t="s">
        <v>551</v>
      </c>
      <c r="C103" s="88" t="s">
        <v>552</v>
      </c>
      <c r="D103" s="101" t="s">
        <v>130</v>
      </c>
      <c r="E103" s="101" t="s">
        <v>1546</v>
      </c>
      <c r="F103" s="88" t="s">
        <v>510</v>
      </c>
      <c r="G103" s="101" t="s">
        <v>336</v>
      </c>
      <c r="H103" s="88" t="s">
        <v>312</v>
      </c>
      <c r="I103" s="88" t="s">
        <v>170</v>
      </c>
      <c r="J103" s="88"/>
      <c r="K103" s="98">
        <v>4.2200000000000006</v>
      </c>
      <c r="L103" s="101" t="s">
        <v>253</v>
      </c>
      <c r="M103" s="102">
        <v>5.2999999999999999E-2</v>
      </c>
      <c r="N103" s="102">
        <v>1.5900000000000001E-2</v>
      </c>
      <c r="O103" s="98">
        <v>56658.84</v>
      </c>
      <c r="P103" s="100">
        <v>126.56</v>
      </c>
      <c r="Q103" s="98">
        <v>71.707429999999988</v>
      </c>
      <c r="R103" s="99">
        <v>2.7579144327438595E-4</v>
      </c>
      <c r="S103" s="99">
        <v>3.08659225861502E-4</v>
      </c>
      <c r="T103" s="99">
        <v>8.1693942322564128E-5</v>
      </c>
    </row>
    <row r="104" spans="2:20">
      <c r="B104" s="91" t="s">
        <v>553</v>
      </c>
      <c r="C104" s="88" t="s">
        <v>554</v>
      </c>
      <c r="D104" s="101" t="s">
        <v>130</v>
      </c>
      <c r="E104" s="101" t="s">
        <v>1546</v>
      </c>
      <c r="F104" s="88" t="s">
        <v>555</v>
      </c>
      <c r="G104" s="101" t="s">
        <v>379</v>
      </c>
      <c r="H104" s="88" t="s">
        <v>312</v>
      </c>
      <c r="I104" s="88" t="s">
        <v>171</v>
      </c>
      <c r="J104" s="88"/>
      <c r="K104" s="98">
        <v>3.6399999999999997</v>
      </c>
      <c r="L104" s="101" t="s">
        <v>253</v>
      </c>
      <c r="M104" s="102">
        <v>4.5999999999999999E-2</v>
      </c>
      <c r="N104" s="102">
        <v>2.0700000000000003E-2</v>
      </c>
      <c r="O104" s="98">
        <v>131650.99</v>
      </c>
      <c r="P104" s="100">
        <v>110.28</v>
      </c>
      <c r="Q104" s="98">
        <v>145.18471</v>
      </c>
      <c r="R104" s="99">
        <v>2.8467590196078429E-4</v>
      </c>
      <c r="S104" s="99">
        <v>6.2493663760542905E-4</v>
      </c>
      <c r="T104" s="99">
        <v>1.6540421717607507E-4</v>
      </c>
    </row>
    <row r="105" spans="2:20">
      <c r="B105" s="91" t="s">
        <v>556</v>
      </c>
      <c r="C105" s="88" t="s">
        <v>557</v>
      </c>
      <c r="D105" s="101" t="s">
        <v>130</v>
      </c>
      <c r="E105" s="101" t="s">
        <v>1546</v>
      </c>
      <c r="F105" s="88" t="s">
        <v>558</v>
      </c>
      <c r="G105" s="101" t="s">
        <v>379</v>
      </c>
      <c r="H105" s="88" t="s">
        <v>312</v>
      </c>
      <c r="I105" s="88" t="s">
        <v>170</v>
      </c>
      <c r="J105" s="88"/>
      <c r="K105" s="98">
        <v>2.57</v>
      </c>
      <c r="L105" s="101" t="s">
        <v>253</v>
      </c>
      <c r="M105" s="102">
        <v>4.4500000000000005E-2</v>
      </c>
      <c r="N105" s="102">
        <v>1.8999999999999996E-2</v>
      </c>
      <c r="O105" s="98">
        <v>64035.92</v>
      </c>
      <c r="P105" s="100">
        <v>111.16</v>
      </c>
      <c r="Q105" s="98">
        <v>71.182320000000004</v>
      </c>
      <c r="R105" s="99">
        <v>6.3140246557553926E-4</v>
      </c>
      <c r="S105" s="99">
        <v>3.0639892945857514E-4</v>
      </c>
      <c r="T105" s="99">
        <v>8.10957015816395E-5</v>
      </c>
    </row>
    <row r="106" spans="2:20">
      <c r="B106" s="91" t="s">
        <v>559</v>
      </c>
      <c r="C106" s="88" t="s">
        <v>560</v>
      </c>
      <c r="D106" s="101" t="s">
        <v>130</v>
      </c>
      <c r="E106" s="101" t="s">
        <v>1546</v>
      </c>
      <c r="F106" s="88" t="s">
        <v>558</v>
      </c>
      <c r="G106" s="101" t="s">
        <v>379</v>
      </c>
      <c r="H106" s="88" t="s">
        <v>312</v>
      </c>
      <c r="I106" s="88" t="s">
        <v>170</v>
      </c>
      <c r="J106" s="88"/>
      <c r="K106" s="98">
        <v>5.25</v>
      </c>
      <c r="L106" s="101" t="s">
        <v>253</v>
      </c>
      <c r="M106" s="102">
        <v>3.2500000000000001E-2</v>
      </c>
      <c r="N106" s="102">
        <v>2.5000000000000001E-2</v>
      </c>
      <c r="O106" s="98">
        <v>132568.13</v>
      </c>
      <c r="P106" s="100">
        <v>102.57</v>
      </c>
      <c r="Q106" s="98">
        <v>135.97513000000001</v>
      </c>
      <c r="R106" s="99">
        <v>9.7517880950485566E-4</v>
      </c>
      <c r="S106" s="99">
        <v>5.8529469487634829E-4</v>
      </c>
      <c r="T106" s="99">
        <v>1.5491204227404553E-4</v>
      </c>
    </row>
    <row r="107" spans="2:20">
      <c r="B107" s="91" t="s">
        <v>561</v>
      </c>
      <c r="C107" s="88" t="s">
        <v>562</v>
      </c>
      <c r="D107" s="101" t="s">
        <v>130</v>
      </c>
      <c r="E107" s="101" t="s">
        <v>1546</v>
      </c>
      <c r="F107" s="88" t="s">
        <v>563</v>
      </c>
      <c r="G107" s="101" t="s">
        <v>379</v>
      </c>
      <c r="H107" s="88" t="s">
        <v>312</v>
      </c>
      <c r="I107" s="88" t="s">
        <v>170</v>
      </c>
      <c r="J107" s="88"/>
      <c r="K107" s="98">
        <v>0.90000000000000013</v>
      </c>
      <c r="L107" s="101" t="s">
        <v>253</v>
      </c>
      <c r="M107" s="102">
        <v>6.5000000000000002E-2</v>
      </c>
      <c r="N107" s="102">
        <v>1.83E-2</v>
      </c>
      <c r="O107" s="98">
        <v>444478.49</v>
      </c>
      <c r="P107" s="100">
        <v>112.8</v>
      </c>
      <c r="Q107" s="98">
        <v>501.37171999999998</v>
      </c>
      <c r="R107" s="99">
        <v>5.8424302991029247E-3</v>
      </c>
      <c r="S107" s="99">
        <v>2.1581167664780311E-3</v>
      </c>
      <c r="T107" s="99">
        <v>5.711964907380556E-4</v>
      </c>
    </row>
    <row r="108" spans="2:20">
      <c r="B108" s="91" t="s">
        <v>564</v>
      </c>
      <c r="C108" s="88" t="s">
        <v>565</v>
      </c>
      <c r="D108" s="101" t="s">
        <v>130</v>
      </c>
      <c r="E108" s="101" t="s">
        <v>1546</v>
      </c>
      <c r="F108" s="88" t="s">
        <v>563</v>
      </c>
      <c r="G108" s="101" t="s">
        <v>379</v>
      </c>
      <c r="H108" s="88" t="s">
        <v>312</v>
      </c>
      <c r="I108" s="88" t="s">
        <v>170</v>
      </c>
      <c r="J108" s="88"/>
      <c r="K108" s="98">
        <v>2.7900000000000005</v>
      </c>
      <c r="L108" s="101" t="s">
        <v>253</v>
      </c>
      <c r="M108" s="102">
        <v>4.5999999999999999E-2</v>
      </c>
      <c r="N108" s="102">
        <v>3.6499999999999998E-2</v>
      </c>
      <c r="O108" s="98">
        <v>843992.4</v>
      </c>
      <c r="P108" s="100">
        <v>125.2</v>
      </c>
      <c r="Q108" s="98">
        <v>1056.6785500000001</v>
      </c>
      <c r="R108" s="99">
        <v>1.8339078789292927E-3</v>
      </c>
      <c r="S108" s="99">
        <v>4.5483931473691711E-3</v>
      </c>
      <c r="T108" s="99">
        <v>1.203839497764607E-3</v>
      </c>
    </row>
    <row r="109" spans="2:20">
      <c r="B109" s="91" t="s">
        <v>566</v>
      </c>
      <c r="C109" s="88" t="s">
        <v>567</v>
      </c>
      <c r="D109" s="101" t="s">
        <v>130</v>
      </c>
      <c r="E109" s="101" t="s">
        <v>1546</v>
      </c>
      <c r="F109" s="88" t="s">
        <v>568</v>
      </c>
      <c r="G109" s="101" t="s">
        <v>379</v>
      </c>
      <c r="H109" s="88" t="s">
        <v>312</v>
      </c>
      <c r="I109" s="88" t="s">
        <v>171</v>
      </c>
      <c r="J109" s="88"/>
      <c r="K109" s="98">
        <v>2.85</v>
      </c>
      <c r="L109" s="101" t="s">
        <v>253</v>
      </c>
      <c r="M109" s="102">
        <v>5.4000000000000006E-2</v>
      </c>
      <c r="N109" s="102">
        <v>1.5700000000000002E-2</v>
      </c>
      <c r="O109" s="98">
        <v>371901.79</v>
      </c>
      <c r="P109" s="100">
        <v>132.66</v>
      </c>
      <c r="Q109" s="98">
        <v>505.35314</v>
      </c>
      <c r="R109" s="99">
        <v>1.9839535956471021E-3</v>
      </c>
      <c r="S109" s="99">
        <v>2.17525448867822E-3</v>
      </c>
      <c r="T109" s="99">
        <v>5.7573239302658981E-4</v>
      </c>
    </row>
    <row r="110" spans="2:20">
      <c r="B110" s="91" t="s">
        <v>569</v>
      </c>
      <c r="C110" s="88" t="s">
        <v>570</v>
      </c>
      <c r="D110" s="101" t="s">
        <v>130</v>
      </c>
      <c r="E110" s="101" t="s">
        <v>1546</v>
      </c>
      <c r="F110" s="88" t="s">
        <v>533</v>
      </c>
      <c r="G110" s="101" t="s">
        <v>379</v>
      </c>
      <c r="H110" s="88" t="s">
        <v>312</v>
      </c>
      <c r="I110" s="88" t="s">
        <v>171</v>
      </c>
      <c r="J110" s="88"/>
      <c r="K110" s="98">
        <v>6.42</v>
      </c>
      <c r="L110" s="101" t="s">
        <v>253</v>
      </c>
      <c r="M110" s="102">
        <v>4.9500000000000002E-2</v>
      </c>
      <c r="N110" s="102">
        <v>3.2199999999999999E-2</v>
      </c>
      <c r="O110" s="98">
        <v>285365.83</v>
      </c>
      <c r="P110" s="100">
        <v>133.6</v>
      </c>
      <c r="Q110" s="98">
        <v>381.24874999999997</v>
      </c>
      <c r="R110" s="99">
        <v>2.3597113984458629E-4</v>
      </c>
      <c r="S110" s="99">
        <v>1.641056499105676E-3</v>
      </c>
      <c r="T110" s="99">
        <v>4.3434429867378696E-4</v>
      </c>
    </row>
    <row r="111" spans="2:20">
      <c r="B111" s="91" t="s">
        <v>571</v>
      </c>
      <c r="C111" s="88" t="s">
        <v>572</v>
      </c>
      <c r="D111" s="101" t="s">
        <v>130</v>
      </c>
      <c r="E111" s="101" t="s">
        <v>1546</v>
      </c>
      <c r="F111" s="88" t="s">
        <v>533</v>
      </c>
      <c r="G111" s="101" t="s">
        <v>379</v>
      </c>
      <c r="H111" s="88" t="s">
        <v>312</v>
      </c>
      <c r="I111" s="88" t="s">
        <v>171</v>
      </c>
      <c r="J111" s="88"/>
      <c r="K111" s="98">
        <v>1.3800000000000001</v>
      </c>
      <c r="L111" s="101" t="s">
        <v>253</v>
      </c>
      <c r="M111" s="102">
        <v>0.05</v>
      </c>
      <c r="N111" s="102">
        <v>1.1600000000000001E-2</v>
      </c>
      <c r="O111" s="98">
        <v>296449.09999999998</v>
      </c>
      <c r="P111" s="100">
        <v>126.18</v>
      </c>
      <c r="Q111" s="98">
        <v>374.05948000000001</v>
      </c>
      <c r="R111" s="99">
        <v>6.6510000896533158E-4</v>
      </c>
      <c r="S111" s="99">
        <v>1.6101108284449185E-3</v>
      </c>
      <c r="T111" s="99">
        <v>4.2615379723312259E-4</v>
      </c>
    </row>
    <row r="112" spans="2:20">
      <c r="B112" s="91" t="s">
        <v>573</v>
      </c>
      <c r="C112" s="88" t="s">
        <v>574</v>
      </c>
      <c r="D112" s="101" t="s">
        <v>130</v>
      </c>
      <c r="E112" s="101" t="s">
        <v>1546</v>
      </c>
      <c r="F112" s="88" t="s">
        <v>525</v>
      </c>
      <c r="G112" s="101" t="s">
        <v>485</v>
      </c>
      <c r="H112" s="88" t="s">
        <v>312</v>
      </c>
      <c r="I112" s="88" t="s">
        <v>171</v>
      </c>
      <c r="J112" s="88"/>
      <c r="K112" s="98">
        <v>4.09</v>
      </c>
      <c r="L112" s="101" t="s">
        <v>253</v>
      </c>
      <c r="M112" s="102">
        <v>4.5999999999999999E-2</v>
      </c>
      <c r="N112" s="102">
        <v>2.1600000000000001E-2</v>
      </c>
      <c r="O112" s="98">
        <v>109746.33</v>
      </c>
      <c r="P112" s="100">
        <v>134.19999999999999</v>
      </c>
      <c r="Q112" s="98">
        <v>147.27957999999998</v>
      </c>
      <c r="R112" s="99">
        <v>2.6878006803089655E-4</v>
      </c>
      <c r="S112" s="99">
        <v>6.3395384757210173E-4</v>
      </c>
      <c r="T112" s="99">
        <v>1.6779083441996833E-4</v>
      </c>
    </row>
    <row r="113" spans="2:20">
      <c r="B113" s="91" t="s">
        <v>575</v>
      </c>
      <c r="C113" s="88" t="s">
        <v>576</v>
      </c>
      <c r="D113" s="101" t="s">
        <v>130</v>
      </c>
      <c r="E113" s="101" t="s">
        <v>1546</v>
      </c>
      <c r="F113" s="88" t="s">
        <v>577</v>
      </c>
      <c r="G113" s="101" t="s">
        <v>578</v>
      </c>
      <c r="H113" s="88" t="s">
        <v>312</v>
      </c>
      <c r="I113" s="88" t="s">
        <v>171</v>
      </c>
      <c r="J113" s="88"/>
      <c r="K113" s="98">
        <v>0.82000000000000006</v>
      </c>
      <c r="L113" s="101" t="s">
        <v>253</v>
      </c>
      <c r="M113" s="102">
        <v>5.2999999999999999E-2</v>
      </c>
      <c r="N113" s="102">
        <v>2.0799999999999999E-2</v>
      </c>
      <c r="O113" s="98">
        <v>32448.34</v>
      </c>
      <c r="P113" s="100">
        <v>122.9</v>
      </c>
      <c r="Q113" s="98">
        <v>39.87903</v>
      </c>
      <c r="R113" s="99">
        <v>2.7665162749619996E-4</v>
      </c>
      <c r="S113" s="99">
        <v>1.7165627784885911E-4</v>
      </c>
      <c r="T113" s="99">
        <v>4.5432881595391227E-5</v>
      </c>
    </row>
    <row r="114" spans="2:20">
      <c r="B114" s="91" t="s">
        <v>579</v>
      </c>
      <c r="C114" s="88" t="s">
        <v>580</v>
      </c>
      <c r="D114" s="101" t="s">
        <v>130</v>
      </c>
      <c r="E114" s="101" t="s">
        <v>1546</v>
      </c>
      <c r="F114" s="88" t="s">
        <v>581</v>
      </c>
      <c r="G114" s="101" t="s">
        <v>379</v>
      </c>
      <c r="H114" s="88" t="s">
        <v>582</v>
      </c>
      <c r="I114" s="88" t="s">
        <v>170</v>
      </c>
      <c r="J114" s="88"/>
      <c r="K114" s="98">
        <v>0.82</v>
      </c>
      <c r="L114" s="101" t="s">
        <v>253</v>
      </c>
      <c r="M114" s="102">
        <v>6.0999999999999999E-2</v>
      </c>
      <c r="N114" s="102">
        <v>2.0399999999999995E-2</v>
      </c>
      <c r="O114" s="98">
        <v>336798.09</v>
      </c>
      <c r="P114" s="100">
        <v>113</v>
      </c>
      <c r="Q114" s="98">
        <v>380.58181000000002</v>
      </c>
      <c r="R114" s="99">
        <v>3.8058180999999999E-3</v>
      </c>
      <c r="S114" s="99">
        <v>1.6381857061614014E-3</v>
      </c>
      <c r="T114" s="99">
        <v>4.3358447562765899E-4</v>
      </c>
    </row>
    <row r="115" spans="2:20">
      <c r="B115" s="91" t="s">
        <v>583</v>
      </c>
      <c r="C115" s="88" t="s">
        <v>584</v>
      </c>
      <c r="D115" s="101" t="s">
        <v>130</v>
      </c>
      <c r="E115" s="101" t="s">
        <v>1546</v>
      </c>
      <c r="F115" s="88" t="s">
        <v>581</v>
      </c>
      <c r="G115" s="101" t="s">
        <v>379</v>
      </c>
      <c r="H115" s="88" t="s">
        <v>582</v>
      </c>
      <c r="I115" s="88" t="s">
        <v>170</v>
      </c>
      <c r="J115" s="88"/>
      <c r="K115" s="98">
        <v>6.42</v>
      </c>
      <c r="L115" s="101" t="s">
        <v>253</v>
      </c>
      <c r="M115" s="102">
        <v>4.6500000000000007E-2</v>
      </c>
      <c r="N115" s="102">
        <v>4.1399999999999999E-2</v>
      </c>
      <c r="O115" s="98">
        <v>694801.53</v>
      </c>
      <c r="P115" s="100">
        <v>103.12</v>
      </c>
      <c r="Q115" s="98">
        <v>733.03180000000009</v>
      </c>
      <c r="R115" s="99">
        <v>2.9321272000000002E-3</v>
      </c>
      <c r="S115" s="99">
        <v>3.1552801142066228E-3</v>
      </c>
      <c r="T115" s="99">
        <v>8.3511928387065859E-4</v>
      </c>
    </row>
    <row r="116" spans="2:20">
      <c r="B116" s="91" t="s">
        <v>585</v>
      </c>
      <c r="C116" s="88" t="s">
        <v>586</v>
      </c>
      <c r="D116" s="101" t="s">
        <v>130</v>
      </c>
      <c r="E116" s="101" t="s">
        <v>1546</v>
      </c>
      <c r="F116" s="88" t="s">
        <v>581</v>
      </c>
      <c r="G116" s="101" t="s">
        <v>379</v>
      </c>
      <c r="H116" s="88" t="s">
        <v>582</v>
      </c>
      <c r="I116" s="88" t="s">
        <v>170</v>
      </c>
      <c r="J116" s="88"/>
      <c r="K116" s="98">
        <v>2.39</v>
      </c>
      <c r="L116" s="101" t="s">
        <v>253</v>
      </c>
      <c r="M116" s="102">
        <v>5.5999999999999994E-2</v>
      </c>
      <c r="N116" s="102">
        <v>1.9900000000000001E-2</v>
      </c>
      <c r="O116" s="98">
        <v>1063607.1200000001</v>
      </c>
      <c r="P116" s="100">
        <v>114.14</v>
      </c>
      <c r="Q116" s="98">
        <v>1245.25991</v>
      </c>
      <c r="R116" s="99">
        <v>4.9174666313893979E-3</v>
      </c>
      <c r="S116" s="99">
        <v>5.3601273928930888E-3</v>
      </c>
      <c r="T116" s="99">
        <v>1.4186841065722394E-3</v>
      </c>
    </row>
    <row r="117" spans="2:20">
      <c r="B117" s="91" t="s">
        <v>587</v>
      </c>
      <c r="C117" s="88" t="s">
        <v>588</v>
      </c>
      <c r="D117" s="101" t="s">
        <v>130</v>
      </c>
      <c r="E117" s="101" t="s">
        <v>1546</v>
      </c>
      <c r="F117" s="88" t="s">
        <v>589</v>
      </c>
      <c r="G117" s="101" t="s">
        <v>379</v>
      </c>
      <c r="H117" s="88" t="s">
        <v>582</v>
      </c>
      <c r="I117" s="88" t="s">
        <v>171</v>
      </c>
      <c r="J117" s="88"/>
      <c r="K117" s="98">
        <v>3.2600000000000002</v>
      </c>
      <c r="L117" s="101" t="s">
        <v>253</v>
      </c>
      <c r="M117" s="102">
        <v>5.3499999999999999E-2</v>
      </c>
      <c r="N117" s="102">
        <v>2.4E-2</v>
      </c>
      <c r="O117" s="98">
        <v>382593.93</v>
      </c>
      <c r="P117" s="100">
        <v>110.77</v>
      </c>
      <c r="Q117" s="98">
        <v>423.79930000000002</v>
      </c>
      <c r="R117" s="99">
        <v>1.202582236060359E-3</v>
      </c>
      <c r="S117" s="99">
        <v>1.8242121333681386E-3</v>
      </c>
      <c r="T117" s="99">
        <v>4.8282075609937572E-4</v>
      </c>
    </row>
    <row r="118" spans="2:20">
      <c r="B118" s="91" t="s">
        <v>590</v>
      </c>
      <c r="C118" s="88" t="s">
        <v>591</v>
      </c>
      <c r="D118" s="101" t="s">
        <v>130</v>
      </c>
      <c r="E118" s="101" t="s">
        <v>1546</v>
      </c>
      <c r="F118" s="88" t="s">
        <v>589</v>
      </c>
      <c r="G118" s="101" t="s">
        <v>379</v>
      </c>
      <c r="H118" s="88" t="s">
        <v>582</v>
      </c>
      <c r="I118" s="88" t="s">
        <v>170</v>
      </c>
      <c r="J118" s="88"/>
      <c r="K118" s="98">
        <v>1.4700000000000002</v>
      </c>
      <c r="L118" s="101" t="s">
        <v>253</v>
      </c>
      <c r="M118" s="102">
        <v>5.5E-2</v>
      </c>
      <c r="N118" s="102">
        <v>1.6500000000000001E-2</v>
      </c>
      <c r="O118" s="98">
        <v>260721.66</v>
      </c>
      <c r="P118" s="100">
        <v>126.2</v>
      </c>
      <c r="Q118" s="98">
        <v>329.03073999999998</v>
      </c>
      <c r="R118" s="99">
        <v>2.743065777407253E-3</v>
      </c>
      <c r="S118" s="99">
        <v>1.4162880121772199E-3</v>
      </c>
      <c r="T118" s="99">
        <v>3.7485401855722058E-4</v>
      </c>
    </row>
    <row r="119" spans="2:20">
      <c r="B119" s="91" t="s">
        <v>592</v>
      </c>
      <c r="C119" s="88" t="s">
        <v>593</v>
      </c>
      <c r="D119" s="101" t="s">
        <v>130</v>
      </c>
      <c r="E119" s="101" t="s">
        <v>1546</v>
      </c>
      <c r="F119" s="88" t="s">
        <v>594</v>
      </c>
      <c r="G119" s="101" t="s">
        <v>578</v>
      </c>
      <c r="H119" s="88" t="s">
        <v>582</v>
      </c>
      <c r="I119" s="88" t="s">
        <v>170</v>
      </c>
      <c r="J119" s="88"/>
      <c r="K119" s="98">
        <v>1.6</v>
      </c>
      <c r="L119" s="101" t="s">
        <v>253</v>
      </c>
      <c r="M119" s="102">
        <v>4.2000000000000003E-2</v>
      </c>
      <c r="N119" s="102">
        <v>2.1799999999999996E-2</v>
      </c>
      <c r="O119" s="98">
        <v>300638.96000000002</v>
      </c>
      <c r="P119" s="100">
        <v>104.94</v>
      </c>
      <c r="Q119" s="98">
        <v>315.49052</v>
      </c>
      <c r="R119" s="99">
        <v>5.0131096836813246E-4</v>
      </c>
      <c r="S119" s="99">
        <v>1.3580051560883263E-3</v>
      </c>
      <c r="T119" s="99">
        <v>3.5942808638094777E-4</v>
      </c>
    </row>
    <row r="120" spans="2:20">
      <c r="B120" s="91" t="s">
        <v>595</v>
      </c>
      <c r="C120" s="88" t="s">
        <v>596</v>
      </c>
      <c r="D120" s="101" t="s">
        <v>130</v>
      </c>
      <c r="E120" s="101" t="s">
        <v>1546</v>
      </c>
      <c r="F120" s="88" t="s">
        <v>597</v>
      </c>
      <c r="G120" s="101" t="s">
        <v>379</v>
      </c>
      <c r="H120" s="88" t="s">
        <v>582</v>
      </c>
      <c r="I120" s="88" t="s">
        <v>170</v>
      </c>
      <c r="J120" s="88"/>
      <c r="K120" s="98">
        <v>3.0100000000000002</v>
      </c>
      <c r="L120" s="101" t="s">
        <v>253</v>
      </c>
      <c r="M120" s="102">
        <v>4.8000000000000001E-2</v>
      </c>
      <c r="N120" s="102">
        <v>3.0600000000000002E-2</v>
      </c>
      <c r="O120" s="98">
        <v>179925.8</v>
      </c>
      <c r="P120" s="100">
        <v>104.3</v>
      </c>
      <c r="Q120" s="98">
        <v>191.98084</v>
      </c>
      <c r="R120" s="99">
        <v>1.2798722666666667E-3</v>
      </c>
      <c r="S120" s="99">
        <v>8.2636705087103086E-4</v>
      </c>
      <c r="T120" s="99">
        <v>2.1871752578494884E-4</v>
      </c>
    </row>
    <row r="121" spans="2:20">
      <c r="B121" s="91" t="s">
        <v>598</v>
      </c>
      <c r="C121" s="88" t="s">
        <v>599</v>
      </c>
      <c r="D121" s="101" t="s">
        <v>130</v>
      </c>
      <c r="E121" s="101" t="s">
        <v>1546</v>
      </c>
      <c r="F121" s="88" t="s">
        <v>600</v>
      </c>
      <c r="G121" s="101" t="s">
        <v>379</v>
      </c>
      <c r="H121" s="88" t="s">
        <v>582</v>
      </c>
      <c r="I121" s="88" t="s">
        <v>171</v>
      </c>
      <c r="J121" s="88"/>
      <c r="K121" s="98">
        <v>2.85</v>
      </c>
      <c r="L121" s="101" t="s">
        <v>253</v>
      </c>
      <c r="M121" s="102">
        <v>5.4000000000000006E-2</v>
      </c>
      <c r="N121" s="102">
        <v>4.36E-2</v>
      </c>
      <c r="O121" s="98">
        <v>289350.82</v>
      </c>
      <c r="P121" s="100">
        <v>105.52</v>
      </c>
      <c r="Q121" s="98">
        <v>305.32297999999997</v>
      </c>
      <c r="R121" s="99">
        <v>3.3924775555555552E-3</v>
      </c>
      <c r="S121" s="99">
        <v>1.3142397467672019E-3</v>
      </c>
      <c r="T121" s="99">
        <v>3.4784453881380774E-4</v>
      </c>
    </row>
    <row r="122" spans="2:20">
      <c r="B122" s="91" t="s">
        <v>601</v>
      </c>
      <c r="C122" s="88" t="s">
        <v>602</v>
      </c>
      <c r="D122" s="101" t="s">
        <v>130</v>
      </c>
      <c r="E122" s="101" t="s">
        <v>1546</v>
      </c>
      <c r="F122" s="88" t="s">
        <v>600</v>
      </c>
      <c r="G122" s="101" t="s">
        <v>379</v>
      </c>
      <c r="H122" s="88" t="s">
        <v>582</v>
      </c>
      <c r="I122" s="88" t="s">
        <v>171</v>
      </c>
      <c r="J122" s="88"/>
      <c r="K122" s="98">
        <v>2.0699999999999998</v>
      </c>
      <c r="L122" s="101" t="s">
        <v>253</v>
      </c>
      <c r="M122" s="102">
        <v>6.4000000000000001E-2</v>
      </c>
      <c r="N122" s="102">
        <v>4.1499999999999995E-2</v>
      </c>
      <c r="O122" s="98">
        <v>478727.06</v>
      </c>
      <c r="P122" s="100">
        <v>114</v>
      </c>
      <c r="Q122" s="98">
        <v>545.74888999999996</v>
      </c>
      <c r="R122" s="99">
        <v>4.6777011497011406E-3</v>
      </c>
      <c r="S122" s="99">
        <v>2.3491349488075925E-3</v>
      </c>
      <c r="T122" s="99">
        <v>6.217539569088363E-4</v>
      </c>
    </row>
    <row r="123" spans="2:20">
      <c r="B123" s="91" t="s">
        <v>603</v>
      </c>
      <c r="C123" s="88" t="s">
        <v>604</v>
      </c>
      <c r="D123" s="101" t="s">
        <v>130</v>
      </c>
      <c r="E123" s="101" t="s">
        <v>1546</v>
      </c>
      <c r="F123" s="88" t="s">
        <v>600</v>
      </c>
      <c r="G123" s="101" t="s">
        <v>379</v>
      </c>
      <c r="H123" s="88" t="s">
        <v>582</v>
      </c>
      <c r="I123" s="88" t="s">
        <v>171</v>
      </c>
      <c r="J123" s="88"/>
      <c r="K123" s="98">
        <v>4.4400000000000004</v>
      </c>
      <c r="L123" s="101" t="s">
        <v>253</v>
      </c>
      <c r="M123" s="102">
        <v>2.5000000000000001E-2</v>
      </c>
      <c r="N123" s="102">
        <v>5.2000000000000005E-2</v>
      </c>
      <c r="O123" s="98">
        <v>841321.28</v>
      </c>
      <c r="P123" s="100">
        <v>88.89</v>
      </c>
      <c r="Q123" s="98">
        <v>747.85046</v>
      </c>
      <c r="R123" s="99">
        <v>4.0867931931450555E-3</v>
      </c>
      <c r="S123" s="99">
        <v>3.2190659188841126E-3</v>
      </c>
      <c r="T123" s="99">
        <v>8.5200170115067649E-4</v>
      </c>
    </row>
    <row r="124" spans="2:20">
      <c r="B124" s="91" t="s">
        <v>605</v>
      </c>
      <c r="C124" s="88" t="s">
        <v>606</v>
      </c>
      <c r="D124" s="101" t="s">
        <v>130</v>
      </c>
      <c r="E124" s="101" t="s">
        <v>1546</v>
      </c>
      <c r="F124" s="88" t="s">
        <v>464</v>
      </c>
      <c r="G124" s="101" t="s">
        <v>336</v>
      </c>
      <c r="H124" s="88" t="s">
        <v>582</v>
      </c>
      <c r="I124" s="88" t="s">
        <v>171</v>
      </c>
      <c r="J124" s="88"/>
      <c r="K124" s="98">
        <v>5.29</v>
      </c>
      <c r="L124" s="101" t="s">
        <v>253</v>
      </c>
      <c r="M124" s="102">
        <v>5.0999999999999997E-2</v>
      </c>
      <c r="N124" s="102">
        <v>1.8499999999999999E-2</v>
      </c>
      <c r="O124" s="98">
        <v>1551544.35</v>
      </c>
      <c r="P124" s="100">
        <v>141.88999999999999</v>
      </c>
      <c r="Q124" s="98">
        <v>2225.1729599999999</v>
      </c>
      <c r="R124" s="99">
        <v>1.9395839809750962E-3</v>
      </c>
      <c r="S124" s="99">
        <v>9.5780892334524741E-3</v>
      </c>
      <c r="T124" s="99">
        <v>2.5350671674046789E-3</v>
      </c>
    </row>
    <row r="125" spans="2:20">
      <c r="B125" s="91" t="s">
        <v>607</v>
      </c>
      <c r="C125" s="88" t="s">
        <v>608</v>
      </c>
      <c r="D125" s="101" t="s">
        <v>130</v>
      </c>
      <c r="E125" s="101" t="s">
        <v>1546</v>
      </c>
      <c r="F125" s="88" t="s">
        <v>609</v>
      </c>
      <c r="G125" s="101" t="s">
        <v>379</v>
      </c>
      <c r="H125" s="88" t="s">
        <v>582</v>
      </c>
      <c r="I125" s="88" t="s">
        <v>170</v>
      </c>
      <c r="J125" s="88"/>
      <c r="K125" s="98">
        <v>2.83</v>
      </c>
      <c r="L125" s="101" t="s">
        <v>253</v>
      </c>
      <c r="M125" s="102">
        <v>4.8499999999999995E-2</v>
      </c>
      <c r="N125" s="102">
        <v>2.86E-2</v>
      </c>
      <c r="O125" s="98">
        <v>108333.45</v>
      </c>
      <c r="P125" s="100">
        <v>113.07</v>
      </c>
      <c r="Q125" s="98">
        <v>122.49246000000001</v>
      </c>
      <c r="R125" s="99">
        <v>1.7624814388489209E-4</v>
      </c>
      <c r="S125" s="99">
        <v>5.272595584233183E-4</v>
      </c>
      <c r="T125" s="99">
        <v>1.3955167494064417E-4</v>
      </c>
    </row>
    <row r="126" spans="2:20">
      <c r="B126" s="91" t="s">
        <v>610</v>
      </c>
      <c r="C126" s="88" t="s">
        <v>611</v>
      </c>
      <c r="D126" s="101" t="s">
        <v>130</v>
      </c>
      <c r="E126" s="101" t="s">
        <v>1546</v>
      </c>
      <c r="F126" s="88" t="s">
        <v>609</v>
      </c>
      <c r="G126" s="101" t="s">
        <v>379</v>
      </c>
      <c r="H126" s="88" t="s">
        <v>582</v>
      </c>
      <c r="I126" s="88" t="s">
        <v>171</v>
      </c>
      <c r="J126" s="88"/>
      <c r="K126" s="98">
        <v>0.65</v>
      </c>
      <c r="L126" s="101" t="s">
        <v>253</v>
      </c>
      <c r="M126" s="102">
        <v>4.7E-2</v>
      </c>
      <c r="N126" s="102">
        <v>2.7900000000000001E-2</v>
      </c>
      <c r="O126" s="98">
        <v>57081.25</v>
      </c>
      <c r="P126" s="100">
        <v>121.01</v>
      </c>
      <c r="Q126" s="98">
        <v>69.074029999999993</v>
      </c>
      <c r="R126" s="99">
        <v>5.4353335224533339E-4</v>
      </c>
      <c r="S126" s="99">
        <v>2.9732395411373919E-4</v>
      </c>
      <c r="T126" s="99">
        <v>7.8693795368305126E-5</v>
      </c>
    </row>
    <row r="127" spans="2:20">
      <c r="B127" s="91" t="s">
        <v>612</v>
      </c>
      <c r="C127" s="88" t="s">
        <v>613</v>
      </c>
      <c r="D127" s="101" t="s">
        <v>130</v>
      </c>
      <c r="E127" s="101" t="s">
        <v>1546</v>
      </c>
      <c r="F127" s="88" t="s">
        <v>609</v>
      </c>
      <c r="G127" s="101" t="s">
        <v>379</v>
      </c>
      <c r="H127" s="88" t="s">
        <v>582</v>
      </c>
      <c r="I127" s="88" t="s">
        <v>170</v>
      </c>
      <c r="J127" s="88"/>
      <c r="K127" s="98">
        <v>5.3900000000000006</v>
      </c>
      <c r="L127" s="101" t="s">
        <v>253</v>
      </c>
      <c r="M127" s="102">
        <v>3.7999999999999999E-2</v>
      </c>
      <c r="N127" s="102">
        <v>3.6799999999999999E-2</v>
      </c>
      <c r="O127" s="98">
        <v>1513064.51</v>
      </c>
      <c r="P127" s="100">
        <v>100.02</v>
      </c>
      <c r="Q127" s="98">
        <v>1513.36707</v>
      </c>
      <c r="R127" s="99">
        <v>3.9082470869574205E-3</v>
      </c>
      <c r="S127" s="99">
        <v>6.5141744484565906E-3</v>
      </c>
      <c r="T127" s="99">
        <v>1.7241298723081817E-3</v>
      </c>
    </row>
    <row r="128" spans="2:20">
      <c r="B128" s="91" t="s">
        <v>614</v>
      </c>
      <c r="C128" s="88" t="s">
        <v>615</v>
      </c>
      <c r="D128" s="101" t="s">
        <v>130</v>
      </c>
      <c r="E128" s="101" t="s">
        <v>1546</v>
      </c>
      <c r="F128" s="88" t="s">
        <v>616</v>
      </c>
      <c r="G128" s="101" t="s">
        <v>435</v>
      </c>
      <c r="H128" s="88" t="s">
        <v>617</v>
      </c>
      <c r="I128" s="88" t="s">
        <v>171</v>
      </c>
      <c r="J128" s="88"/>
      <c r="K128" s="98">
        <v>2.38</v>
      </c>
      <c r="L128" s="101" t="s">
        <v>253</v>
      </c>
      <c r="M128" s="102">
        <v>4.8000000000000001E-2</v>
      </c>
      <c r="N128" s="102">
        <v>2.8400000000000002E-2</v>
      </c>
      <c r="O128" s="98">
        <v>1185233.6499999999</v>
      </c>
      <c r="P128" s="100">
        <v>122.46</v>
      </c>
      <c r="Q128" s="98">
        <v>1451.43715</v>
      </c>
      <c r="R128" s="99">
        <v>1.5765638757615781E-3</v>
      </c>
      <c r="S128" s="99">
        <v>6.2476017771885672E-3</v>
      </c>
      <c r="T128" s="99">
        <v>1.6535751290616171E-3</v>
      </c>
    </row>
    <row r="129" spans="2:20">
      <c r="B129" s="91" t="s">
        <v>618</v>
      </c>
      <c r="C129" s="88" t="s">
        <v>619</v>
      </c>
      <c r="D129" s="101" t="s">
        <v>130</v>
      </c>
      <c r="E129" s="101" t="s">
        <v>1546</v>
      </c>
      <c r="F129" s="88" t="s">
        <v>620</v>
      </c>
      <c r="G129" s="101" t="s">
        <v>485</v>
      </c>
      <c r="H129" s="88" t="s">
        <v>617</v>
      </c>
      <c r="I129" s="88" t="s">
        <v>171</v>
      </c>
      <c r="J129" s="88"/>
      <c r="K129" s="98">
        <v>1.29</v>
      </c>
      <c r="L129" s="101" t="s">
        <v>253</v>
      </c>
      <c r="M129" s="102">
        <v>5.2999999999999999E-2</v>
      </c>
      <c r="N129" s="102">
        <v>3.4400000000000007E-2</v>
      </c>
      <c r="O129" s="98">
        <v>538042.52</v>
      </c>
      <c r="P129" s="100">
        <v>123.98</v>
      </c>
      <c r="Q129" s="98">
        <v>667.06510000000003</v>
      </c>
      <c r="R129" s="99">
        <v>4.3934928775225248E-3</v>
      </c>
      <c r="S129" s="99">
        <v>2.871331427792426E-3</v>
      </c>
      <c r="T129" s="99">
        <v>7.5996556848844645E-4</v>
      </c>
    </row>
    <row r="130" spans="2:20">
      <c r="B130" s="91" t="s">
        <v>621</v>
      </c>
      <c r="C130" s="88" t="s">
        <v>622</v>
      </c>
      <c r="D130" s="101" t="s">
        <v>130</v>
      </c>
      <c r="E130" s="101" t="s">
        <v>1546</v>
      </c>
      <c r="F130" s="88" t="s">
        <v>620</v>
      </c>
      <c r="G130" s="101" t="s">
        <v>485</v>
      </c>
      <c r="H130" s="88" t="s">
        <v>617</v>
      </c>
      <c r="I130" s="88" t="s">
        <v>170</v>
      </c>
      <c r="J130" s="88"/>
      <c r="K130" s="98">
        <v>2.35</v>
      </c>
      <c r="L130" s="101" t="s">
        <v>253</v>
      </c>
      <c r="M130" s="102">
        <v>5.2999999999999999E-2</v>
      </c>
      <c r="N130" s="102">
        <v>3.2000000000000001E-2</v>
      </c>
      <c r="O130" s="98">
        <v>12975.79</v>
      </c>
      <c r="P130" s="100">
        <v>106</v>
      </c>
      <c r="Q130" s="98">
        <v>13.754340000000001</v>
      </c>
      <c r="R130" s="99">
        <v>4.9562510134587321E-5</v>
      </c>
      <c r="S130" s="99">
        <v>5.9204519484743665E-5</v>
      </c>
      <c r="T130" s="99">
        <v>1.5669872126848456E-5</v>
      </c>
    </row>
    <row r="131" spans="2:20">
      <c r="B131" s="91" t="s">
        <v>623</v>
      </c>
      <c r="C131" s="88" t="s">
        <v>624</v>
      </c>
      <c r="D131" s="101" t="s">
        <v>130</v>
      </c>
      <c r="E131" s="101" t="s">
        <v>1546</v>
      </c>
      <c r="F131" s="88" t="s">
        <v>620</v>
      </c>
      <c r="G131" s="101" t="s">
        <v>485</v>
      </c>
      <c r="H131" s="88" t="s">
        <v>617</v>
      </c>
      <c r="I131" s="88" t="s">
        <v>170</v>
      </c>
      <c r="J131" s="88"/>
      <c r="K131" s="98">
        <v>3.44</v>
      </c>
      <c r="L131" s="101" t="s">
        <v>253</v>
      </c>
      <c r="M131" s="102">
        <v>0.05</v>
      </c>
      <c r="N131" s="102">
        <v>3.5300000000000005E-2</v>
      </c>
      <c r="O131" s="98">
        <v>125064.28</v>
      </c>
      <c r="P131" s="100">
        <v>104.23</v>
      </c>
      <c r="Q131" s="98">
        <v>130.3545</v>
      </c>
      <c r="R131" s="99">
        <v>1.2488335999846715E-3</v>
      </c>
      <c r="S131" s="99">
        <v>5.6110111682378192E-4</v>
      </c>
      <c r="T131" s="99">
        <v>1.4850864135678389E-4</v>
      </c>
    </row>
    <row r="132" spans="2:20">
      <c r="B132" s="91" t="s">
        <v>625</v>
      </c>
      <c r="C132" s="88" t="s">
        <v>626</v>
      </c>
      <c r="D132" s="101" t="s">
        <v>130</v>
      </c>
      <c r="E132" s="101" t="s">
        <v>1546</v>
      </c>
      <c r="F132" s="88" t="s">
        <v>620</v>
      </c>
      <c r="G132" s="101" t="s">
        <v>485</v>
      </c>
      <c r="H132" s="88" t="s">
        <v>617</v>
      </c>
      <c r="I132" s="88" t="s">
        <v>171</v>
      </c>
      <c r="J132" s="88"/>
      <c r="K132" s="98">
        <v>0.91</v>
      </c>
      <c r="L132" s="101" t="s">
        <v>253</v>
      </c>
      <c r="M132" s="102">
        <v>5.2499999999999998E-2</v>
      </c>
      <c r="N132" s="102">
        <v>2.5699999999999994E-2</v>
      </c>
      <c r="O132" s="98">
        <v>7995.59</v>
      </c>
      <c r="P132" s="100">
        <v>124.83</v>
      </c>
      <c r="Q132" s="98">
        <v>9.9808700000000012</v>
      </c>
      <c r="R132" s="99">
        <v>7.3149181589539602E-5</v>
      </c>
      <c r="S132" s="99">
        <v>4.2961902380608121E-5</v>
      </c>
      <c r="T132" s="99">
        <v>1.1370880508602954E-5</v>
      </c>
    </row>
    <row r="133" spans="2:20">
      <c r="B133" s="91" t="s">
        <v>627</v>
      </c>
      <c r="C133" s="88" t="s">
        <v>628</v>
      </c>
      <c r="D133" s="101" t="s">
        <v>130</v>
      </c>
      <c r="E133" s="101" t="s">
        <v>1546</v>
      </c>
      <c r="F133" s="88" t="s">
        <v>629</v>
      </c>
      <c r="G133" s="101" t="s">
        <v>379</v>
      </c>
      <c r="H133" s="88" t="s">
        <v>617</v>
      </c>
      <c r="I133" s="88" t="s">
        <v>171</v>
      </c>
      <c r="J133" s="88"/>
      <c r="K133" s="98">
        <v>1.5899999999999999</v>
      </c>
      <c r="L133" s="101" t="s">
        <v>253</v>
      </c>
      <c r="M133" s="102">
        <v>4.6500000000000007E-2</v>
      </c>
      <c r="N133" s="102">
        <v>4.4999999999999998E-2</v>
      </c>
      <c r="O133" s="98">
        <v>598610.98</v>
      </c>
      <c r="P133" s="100">
        <v>122.8</v>
      </c>
      <c r="Q133" s="98">
        <v>735.09429</v>
      </c>
      <c r="R133" s="99">
        <v>2.1128813578555486E-3</v>
      </c>
      <c r="S133" s="99">
        <v>3.1641579469046718E-3</v>
      </c>
      <c r="T133" s="99">
        <v>8.3746901163388838E-4</v>
      </c>
    </row>
    <row r="134" spans="2:20">
      <c r="B134" s="91" t="s">
        <v>630</v>
      </c>
      <c r="C134" s="88" t="s">
        <v>631</v>
      </c>
      <c r="D134" s="101" t="s">
        <v>130</v>
      </c>
      <c r="E134" s="101" t="s">
        <v>1546</v>
      </c>
      <c r="F134" s="88" t="s">
        <v>629</v>
      </c>
      <c r="G134" s="101" t="s">
        <v>379</v>
      </c>
      <c r="H134" s="88" t="s">
        <v>617</v>
      </c>
      <c r="I134" s="88" t="s">
        <v>171</v>
      </c>
      <c r="J134" s="88"/>
      <c r="K134" s="98">
        <v>2.2400000000000002</v>
      </c>
      <c r="L134" s="101" t="s">
        <v>253</v>
      </c>
      <c r="M134" s="102">
        <v>6.6000000000000003E-2</v>
      </c>
      <c r="N134" s="102">
        <v>5.0800000000000012E-2</v>
      </c>
      <c r="O134" s="98">
        <v>1973422.13</v>
      </c>
      <c r="P134" s="100">
        <v>104.97</v>
      </c>
      <c r="Q134" s="98">
        <v>2071.5012000000002</v>
      </c>
      <c r="R134" s="99">
        <v>1.3274781874889527E-3</v>
      </c>
      <c r="S134" s="99">
        <v>8.9166207290258849E-3</v>
      </c>
      <c r="T134" s="99">
        <v>2.3599939302513338E-3</v>
      </c>
    </row>
    <row r="135" spans="2:20">
      <c r="B135" s="91" t="s">
        <v>632</v>
      </c>
      <c r="C135" s="88" t="s">
        <v>633</v>
      </c>
      <c r="D135" s="101" t="s">
        <v>130</v>
      </c>
      <c r="E135" s="101" t="s">
        <v>1546</v>
      </c>
      <c r="F135" s="88" t="s">
        <v>629</v>
      </c>
      <c r="G135" s="101" t="s">
        <v>379</v>
      </c>
      <c r="H135" s="88" t="s">
        <v>617</v>
      </c>
      <c r="I135" s="88" t="s">
        <v>171</v>
      </c>
      <c r="J135" s="88"/>
      <c r="K135" s="98">
        <v>1.48</v>
      </c>
      <c r="L135" s="101" t="s">
        <v>253</v>
      </c>
      <c r="M135" s="102">
        <v>5.0499999999999996E-2</v>
      </c>
      <c r="N135" s="102">
        <v>4.4300000000000006E-2</v>
      </c>
      <c r="O135" s="98">
        <v>695371.82</v>
      </c>
      <c r="P135" s="100">
        <v>120.78</v>
      </c>
      <c r="Q135" s="98">
        <v>839.87007999999992</v>
      </c>
      <c r="R135" s="99">
        <v>2.5906111722089542E-3</v>
      </c>
      <c r="S135" s="99">
        <v>3.6151574351087155E-3</v>
      </c>
      <c r="T135" s="99">
        <v>9.5683666077514312E-4</v>
      </c>
    </row>
    <row r="136" spans="2:20">
      <c r="B136" s="91" t="s">
        <v>634</v>
      </c>
      <c r="C136" s="88" t="s">
        <v>635</v>
      </c>
      <c r="D136" s="101" t="s">
        <v>130</v>
      </c>
      <c r="E136" s="101" t="s">
        <v>1546</v>
      </c>
      <c r="F136" s="88" t="s">
        <v>636</v>
      </c>
      <c r="G136" s="101" t="s">
        <v>379</v>
      </c>
      <c r="H136" s="88" t="s">
        <v>637</v>
      </c>
      <c r="I136" s="88" t="s">
        <v>170</v>
      </c>
      <c r="J136" s="88"/>
      <c r="K136" s="98">
        <v>2.77</v>
      </c>
      <c r="L136" s="101" t="s">
        <v>253</v>
      </c>
      <c r="M136" s="102">
        <v>7.4999999999999997E-2</v>
      </c>
      <c r="N136" s="102">
        <v>0.29719999999999996</v>
      </c>
      <c r="O136" s="98">
        <v>280020.46000000002</v>
      </c>
      <c r="P136" s="100">
        <v>60.11</v>
      </c>
      <c r="Q136" s="98">
        <v>168.32029</v>
      </c>
      <c r="R136" s="99">
        <v>1.0681055612745514E-4</v>
      </c>
      <c r="S136" s="99">
        <v>7.245219973464887E-4</v>
      </c>
      <c r="T136" s="99">
        <v>1.917618308587725E-4</v>
      </c>
    </row>
    <row r="137" spans="2:20">
      <c r="B137" s="91" t="s">
        <v>638</v>
      </c>
      <c r="C137" s="88" t="s">
        <v>639</v>
      </c>
      <c r="D137" s="101" t="s">
        <v>130</v>
      </c>
      <c r="E137" s="101" t="s">
        <v>1546</v>
      </c>
      <c r="F137" s="88" t="s">
        <v>636</v>
      </c>
      <c r="G137" s="101" t="s">
        <v>379</v>
      </c>
      <c r="H137" s="88" t="s">
        <v>637</v>
      </c>
      <c r="I137" s="88" t="s">
        <v>170</v>
      </c>
      <c r="J137" s="88"/>
      <c r="K137" s="98">
        <v>3.1300000000000003</v>
      </c>
      <c r="L137" s="101" t="s">
        <v>253</v>
      </c>
      <c r="M137" s="102">
        <v>6.2E-2</v>
      </c>
      <c r="N137" s="102">
        <v>0.34720000000000006</v>
      </c>
      <c r="O137" s="98">
        <v>441248.17</v>
      </c>
      <c r="P137" s="100">
        <v>43.46</v>
      </c>
      <c r="Q137" s="98">
        <v>191.76647</v>
      </c>
      <c r="R137" s="99">
        <v>2.9674036078981397E-4</v>
      </c>
      <c r="S137" s="99">
        <v>8.2544431136903043E-4</v>
      </c>
      <c r="T137" s="99">
        <v>2.184733010175058E-4</v>
      </c>
    </row>
    <row r="138" spans="2:20">
      <c r="B138" s="91" t="s">
        <v>640</v>
      </c>
      <c r="C138" s="88" t="s">
        <v>641</v>
      </c>
      <c r="D138" s="101" t="s">
        <v>130</v>
      </c>
      <c r="E138" s="101" t="s">
        <v>1546</v>
      </c>
      <c r="F138" s="88" t="s">
        <v>642</v>
      </c>
      <c r="G138" s="101" t="s">
        <v>419</v>
      </c>
      <c r="H138" s="88" t="s">
        <v>637</v>
      </c>
      <c r="I138" s="88" t="s">
        <v>170</v>
      </c>
      <c r="J138" s="88"/>
      <c r="K138" s="98">
        <v>2.96</v>
      </c>
      <c r="L138" s="101" t="s">
        <v>253</v>
      </c>
      <c r="M138" s="102">
        <v>3.85E-2</v>
      </c>
      <c r="N138" s="102">
        <v>2.76E-2</v>
      </c>
      <c r="O138" s="98">
        <v>11135.45</v>
      </c>
      <c r="P138" s="100">
        <v>103.8</v>
      </c>
      <c r="Q138" s="98">
        <v>11.5586</v>
      </c>
      <c r="R138" s="99">
        <v>2.8896500000000002E-4</v>
      </c>
      <c r="S138" s="99">
        <v>4.9753122208434435E-5</v>
      </c>
      <c r="T138" s="99">
        <v>1.3168336973303741E-5</v>
      </c>
    </row>
    <row r="139" spans="2:20">
      <c r="B139" s="91" t="s">
        <v>643</v>
      </c>
      <c r="C139" s="88" t="s">
        <v>644</v>
      </c>
      <c r="D139" s="101" t="s">
        <v>130</v>
      </c>
      <c r="E139" s="101" t="s">
        <v>1546</v>
      </c>
      <c r="F139" s="88" t="s">
        <v>645</v>
      </c>
      <c r="G139" s="101" t="s">
        <v>379</v>
      </c>
      <c r="H139" s="88" t="s">
        <v>637</v>
      </c>
      <c r="I139" s="88" t="s">
        <v>170</v>
      </c>
      <c r="J139" s="88"/>
      <c r="K139" s="98">
        <v>3.4200000000000004</v>
      </c>
      <c r="L139" s="101" t="s">
        <v>253</v>
      </c>
      <c r="M139" s="102">
        <v>7.2499999999999995E-2</v>
      </c>
      <c r="N139" s="102">
        <v>6.2500000000000014E-2</v>
      </c>
      <c r="O139" s="98">
        <v>297313.53999999998</v>
      </c>
      <c r="P139" s="100">
        <v>108.76</v>
      </c>
      <c r="Q139" s="98">
        <v>323.35821999999996</v>
      </c>
      <c r="R139" s="99">
        <v>6.6013490989453888E-4</v>
      </c>
      <c r="S139" s="99">
        <v>1.391871077532039E-3</v>
      </c>
      <c r="T139" s="99">
        <v>3.6839150105096502E-4</v>
      </c>
    </row>
    <row r="140" spans="2:20">
      <c r="B140" s="91" t="s">
        <v>646</v>
      </c>
      <c r="C140" s="88" t="s">
        <v>647</v>
      </c>
      <c r="D140" s="101" t="s">
        <v>130</v>
      </c>
      <c r="E140" s="101" t="s">
        <v>1546</v>
      </c>
      <c r="F140" s="88" t="s">
        <v>645</v>
      </c>
      <c r="G140" s="101" t="s">
        <v>379</v>
      </c>
      <c r="H140" s="88" t="s">
        <v>637</v>
      </c>
      <c r="I140" s="88" t="s">
        <v>170</v>
      </c>
      <c r="J140" s="88"/>
      <c r="K140" s="98">
        <v>4.59</v>
      </c>
      <c r="L140" s="101" t="s">
        <v>253</v>
      </c>
      <c r="M140" s="102">
        <v>4.9000000000000002E-2</v>
      </c>
      <c r="N140" s="102">
        <v>9.8900000000000002E-2</v>
      </c>
      <c r="O140" s="98">
        <v>19349.11</v>
      </c>
      <c r="P140" s="100">
        <v>79.7</v>
      </c>
      <c r="Q140" s="98">
        <v>15.421239999999999</v>
      </c>
      <c r="R140" s="99">
        <v>9.0378245326144281E-5</v>
      </c>
      <c r="S140" s="99">
        <v>6.63795648543593E-5</v>
      </c>
      <c r="T140" s="99">
        <v>1.7568917071807188E-5</v>
      </c>
    </row>
    <row r="141" spans="2:20">
      <c r="B141" s="91" t="s">
        <v>648</v>
      </c>
      <c r="C141" s="88" t="s">
        <v>649</v>
      </c>
      <c r="D141" s="101" t="s">
        <v>130</v>
      </c>
      <c r="E141" s="101" t="s">
        <v>1546</v>
      </c>
      <c r="F141" s="88" t="s">
        <v>645</v>
      </c>
      <c r="G141" s="101" t="s">
        <v>379</v>
      </c>
      <c r="H141" s="88" t="s">
        <v>637</v>
      </c>
      <c r="I141" s="88" t="s">
        <v>170</v>
      </c>
      <c r="J141" s="88"/>
      <c r="K141" s="98">
        <v>1.46</v>
      </c>
      <c r="L141" s="101" t="s">
        <v>253</v>
      </c>
      <c r="M141" s="102">
        <v>5.3499999999999999E-2</v>
      </c>
      <c r="N141" s="102">
        <v>0.109</v>
      </c>
      <c r="O141" s="98">
        <v>197590.21</v>
      </c>
      <c r="P141" s="100">
        <v>111.03</v>
      </c>
      <c r="Q141" s="98">
        <v>219.38441</v>
      </c>
      <c r="R141" s="99">
        <v>6.1047342698458977E-4</v>
      </c>
      <c r="S141" s="99">
        <v>9.4432365177056781E-4</v>
      </c>
      <c r="T141" s="99">
        <v>2.499375216349235E-4</v>
      </c>
    </row>
    <row r="142" spans="2:20">
      <c r="B142" s="91" t="s">
        <v>650</v>
      </c>
      <c r="C142" s="88" t="s">
        <v>651</v>
      </c>
      <c r="D142" s="101" t="s">
        <v>130</v>
      </c>
      <c r="E142" s="101" t="s">
        <v>1546</v>
      </c>
      <c r="F142" s="88" t="s">
        <v>652</v>
      </c>
      <c r="G142" s="101" t="s">
        <v>485</v>
      </c>
      <c r="H142" s="88" t="s">
        <v>653</v>
      </c>
      <c r="I142" s="88" t="s">
        <v>171</v>
      </c>
      <c r="J142" s="88"/>
      <c r="K142" s="98">
        <v>4.83</v>
      </c>
      <c r="L142" s="101" t="s">
        <v>253</v>
      </c>
      <c r="M142" s="102">
        <v>4.9500000000000002E-2</v>
      </c>
      <c r="N142" s="102">
        <v>0.10970000000000001</v>
      </c>
      <c r="O142" s="98">
        <v>1132364.19</v>
      </c>
      <c r="P142" s="100">
        <v>90.5</v>
      </c>
      <c r="Q142" s="98">
        <v>1024.7895899999999</v>
      </c>
      <c r="R142" s="99">
        <v>3.6574681003182641E-4</v>
      </c>
      <c r="S142" s="99">
        <v>4.4111295234026101E-3</v>
      </c>
      <c r="T142" s="99">
        <v>1.1675094429994791E-3</v>
      </c>
    </row>
    <row r="143" spans="2:20">
      <c r="B143" s="91" t="s">
        <v>654</v>
      </c>
      <c r="C143" s="88" t="s">
        <v>655</v>
      </c>
      <c r="D143" s="101" t="s">
        <v>130</v>
      </c>
      <c r="E143" s="101" t="s">
        <v>1546</v>
      </c>
      <c r="F143" s="88" t="s">
        <v>652</v>
      </c>
      <c r="G143" s="101" t="s">
        <v>485</v>
      </c>
      <c r="H143" s="88" t="s">
        <v>653</v>
      </c>
      <c r="I143" s="88" t="s">
        <v>171</v>
      </c>
      <c r="J143" s="88"/>
      <c r="K143" s="98">
        <v>0.3</v>
      </c>
      <c r="L143" s="101" t="s">
        <v>253</v>
      </c>
      <c r="M143" s="102">
        <v>0.05</v>
      </c>
      <c r="N143" s="102">
        <v>5.8199999999999995E-2</v>
      </c>
      <c r="O143" s="98">
        <v>89358.26</v>
      </c>
      <c r="P143" s="100">
        <v>126.97</v>
      </c>
      <c r="Q143" s="98">
        <v>113.45819</v>
      </c>
      <c r="R143" s="99">
        <v>8.8799234789775422E-4</v>
      </c>
      <c r="S143" s="99">
        <v>4.8837222437127107E-4</v>
      </c>
      <c r="T143" s="99">
        <v>1.2925922501869782E-4</v>
      </c>
    </row>
    <row r="144" spans="2:20">
      <c r="B144" s="91" t="s">
        <v>656</v>
      </c>
      <c r="C144" s="88" t="s">
        <v>657</v>
      </c>
      <c r="D144" s="101" t="s">
        <v>130</v>
      </c>
      <c r="E144" s="101" t="s">
        <v>1546</v>
      </c>
      <c r="F144" s="88" t="s">
        <v>658</v>
      </c>
      <c r="G144" s="101" t="s">
        <v>379</v>
      </c>
      <c r="H144" s="88" t="s">
        <v>653</v>
      </c>
      <c r="I144" s="88" t="s">
        <v>171</v>
      </c>
      <c r="J144" s="88"/>
      <c r="K144" s="98">
        <v>3.12</v>
      </c>
      <c r="L144" s="101" t="s">
        <v>253</v>
      </c>
      <c r="M144" s="102">
        <v>5.4000000000000006E-2</v>
      </c>
      <c r="N144" s="102">
        <v>0.17710000000000001</v>
      </c>
      <c r="O144" s="98">
        <v>1571.5</v>
      </c>
      <c r="P144" s="100">
        <v>85.68</v>
      </c>
      <c r="Q144" s="98">
        <v>1.34646</v>
      </c>
      <c r="R144" s="99">
        <v>2.8724690249412792E-6</v>
      </c>
      <c r="S144" s="99">
        <v>5.7957355500465994E-6</v>
      </c>
      <c r="T144" s="99">
        <v>1.5339780770226978E-6</v>
      </c>
    </row>
    <row r="145" spans="2:20">
      <c r="B145" s="91" t="s">
        <v>659</v>
      </c>
      <c r="C145" s="88" t="s">
        <v>660</v>
      </c>
      <c r="D145" s="101" t="s">
        <v>130</v>
      </c>
      <c r="E145" s="101" t="s">
        <v>1546</v>
      </c>
      <c r="F145" s="88" t="s">
        <v>661</v>
      </c>
      <c r="G145" s="101" t="s">
        <v>485</v>
      </c>
      <c r="H145" s="88" t="s">
        <v>662</v>
      </c>
      <c r="I145" s="88" t="s">
        <v>171</v>
      </c>
      <c r="J145" s="88"/>
      <c r="K145" s="98">
        <v>1.4800000000000004</v>
      </c>
      <c r="L145" s="101" t="s">
        <v>253</v>
      </c>
      <c r="M145" s="102">
        <v>4.4500000000000005E-2</v>
      </c>
      <c r="N145" s="102">
        <v>0.32409999999999994</v>
      </c>
      <c r="O145" s="98">
        <v>34074.94</v>
      </c>
      <c r="P145" s="100">
        <v>90.29</v>
      </c>
      <c r="Q145" s="98">
        <v>30.766259999999999</v>
      </c>
      <c r="R145" s="99">
        <v>5.3688169944185174E-5</v>
      </c>
      <c r="S145" s="99">
        <v>1.3243104646552939E-4</v>
      </c>
      <c r="T145" s="99">
        <v>3.5050999177086838E-5</v>
      </c>
    </row>
    <row r="146" spans="2:20">
      <c r="B146" s="91" t="s">
        <v>663</v>
      </c>
      <c r="C146" s="88" t="s">
        <v>664</v>
      </c>
      <c r="D146" s="101" t="s">
        <v>130</v>
      </c>
      <c r="E146" s="101" t="s">
        <v>1546</v>
      </c>
      <c r="F146" s="88" t="s">
        <v>661</v>
      </c>
      <c r="G146" s="101" t="s">
        <v>485</v>
      </c>
      <c r="H146" s="88" t="s">
        <v>662</v>
      </c>
      <c r="I146" s="88" t="s">
        <v>171</v>
      </c>
      <c r="J146" s="88"/>
      <c r="K146" s="98">
        <v>2.2800000000000002</v>
      </c>
      <c r="L146" s="101" t="s">
        <v>253</v>
      </c>
      <c r="M146" s="102">
        <v>4.9000000000000002E-2</v>
      </c>
      <c r="N146" s="102">
        <v>0.29459999999999997</v>
      </c>
      <c r="O146" s="98">
        <v>294589.8</v>
      </c>
      <c r="P146" s="100">
        <v>79.459999999999994</v>
      </c>
      <c r="Q146" s="98">
        <v>234.08106000000001</v>
      </c>
      <c r="R146" s="99">
        <v>2.0727171625293579E-4</v>
      </c>
      <c r="S146" s="99">
        <v>1.0075842736023285E-3</v>
      </c>
      <c r="T146" s="99">
        <v>2.6668093689098432E-4</v>
      </c>
    </row>
    <row r="147" spans="2:20">
      <c r="B147" s="91" t="s">
        <v>665</v>
      </c>
      <c r="C147" s="88" t="s">
        <v>666</v>
      </c>
      <c r="D147" s="101" t="s">
        <v>130</v>
      </c>
      <c r="E147" s="101" t="s">
        <v>1546</v>
      </c>
      <c r="F147" s="88" t="s">
        <v>667</v>
      </c>
      <c r="G147" s="101" t="s">
        <v>485</v>
      </c>
      <c r="H147" s="88" t="s">
        <v>668</v>
      </c>
      <c r="I147" s="88"/>
      <c r="J147" s="88"/>
      <c r="K147" s="98">
        <v>3.4</v>
      </c>
      <c r="L147" s="101" t="s">
        <v>253</v>
      </c>
      <c r="M147" s="102">
        <v>7.400000000000001E-2</v>
      </c>
      <c r="N147" s="102">
        <v>5.62E-2</v>
      </c>
      <c r="O147" s="98">
        <v>0.47</v>
      </c>
      <c r="P147" s="100">
        <v>107.64</v>
      </c>
      <c r="Q147" s="98">
        <v>5.0000000000000001E-4</v>
      </c>
      <c r="R147" s="99">
        <v>2.6913762276981799E-9</v>
      </c>
      <c r="S147" s="99">
        <v>2.1522123011625298E-9</v>
      </c>
      <c r="T147" s="99">
        <v>5.6963373476475264E-10</v>
      </c>
    </row>
    <row r="148" spans="2:20">
      <c r="B148" s="91" t="s">
        <v>669</v>
      </c>
      <c r="C148" s="88" t="s">
        <v>670</v>
      </c>
      <c r="D148" s="101" t="s">
        <v>130</v>
      </c>
      <c r="E148" s="101" t="s">
        <v>1546</v>
      </c>
      <c r="F148" s="88" t="s">
        <v>671</v>
      </c>
      <c r="G148" s="101" t="s">
        <v>485</v>
      </c>
      <c r="H148" s="88" t="s">
        <v>668</v>
      </c>
      <c r="I148" s="88"/>
      <c r="J148" s="88"/>
      <c r="K148" s="98">
        <v>0.82</v>
      </c>
      <c r="L148" s="101" t="s">
        <v>253</v>
      </c>
      <c r="M148" s="102">
        <v>5.7500000000000002E-2</v>
      </c>
      <c r="N148" s="102">
        <v>1.8299999999999997E-2</v>
      </c>
      <c r="O148" s="98">
        <v>36773.07</v>
      </c>
      <c r="P148" s="100">
        <v>112.92</v>
      </c>
      <c r="Q148" s="98">
        <v>41.524149999999999</v>
      </c>
      <c r="R148" s="99">
        <v>1.8455177777777779E-4</v>
      </c>
      <c r="S148" s="99">
        <v>1.7873757285063611E-4</v>
      </c>
      <c r="T148" s="99">
        <v>4.7307113294863609E-5</v>
      </c>
    </row>
    <row r="149" spans="2:20">
      <c r="B149" s="91" t="s">
        <v>672</v>
      </c>
      <c r="C149" s="88" t="s">
        <v>673</v>
      </c>
      <c r="D149" s="101" t="s">
        <v>130</v>
      </c>
      <c r="E149" s="101" t="s">
        <v>1546</v>
      </c>
      <c r="F149" s="88" t="s">
        <v>674</v>
      </c>
      <c r="G149" s="101" t="s">
        <v>399</v>
      </c>
      <c r="H149" s="88" t="s">
        <v>668</v>
      </c>
      <c r="I149" s="88"/>
      <c r="J149" s="88"/>
      <c r="K149" s="98">
        <v>3.8699999999999997</v>
      </c>
      <c r="L149" s="101" t="s">
        <v>253</v>
      </c>
      <c r="M149" s="102">
        <v>3.85E-2</v>
      </c>
      <c r="N149" s="102">
        <v>4.1499999999999995E-2</v>
      </c>
      <c r="O149" s="98">
        <v>277920.61</v>
      </c>
      <c r="P149" s="100">
        <v>98.52</v>
      </c>
      <c r="Q149" s="98">
        <v>273.80740000000003</v>
      </c>
      <c r="R149" s="99">
        <v>9.8491870503597122E-4</v>
      </c>
      <c r="S149" s="99">
        <v>1.1785833088586587E-3</v>
      </c>
      <c r="T149" s="99">
        <v>3.1193986373645308E-4</v>
      </c>
    </row>
    <row r="150" spans="2:20">
      <c r="B150" s="91" t="s">
        <v>675</v>
      </c>
      <c r="C150" s="88" t="s">
        <v>676</v>
      </c>
      <c r="D150" s="101" t="s">
        <v>130</v>
      </c>
      <c r="E150" s="101" t="s">
        <v>1546</v>
      </c>
      <c r="F150" s="88" t="s">
        <v>677</v>
      </c>
      <c r="G150" s="101" t="s">
        <v>678</v>
      </c>
      <c r="H150" s="88" t="s">
        <v>668</v>
      </c>
      <c r="I150" s="88"/>
      <c r="J150" s="88"/>
      <c r="K150" s="98">
        <v>0.36</v>
      </c>
      <c r="L150" s="101" t="s">
        <v>253</v>
      </c>
      <c r="M150" s="102">
        <v>4.1599999999999998E-2</v>
      </c>
      <c r="N150" s="102">
        <v>2.87E-2</v>
      </c>
      <c r="O150" s="98">
        <v>97272.22</v>
      </c>
      <c r="P150" s="100">
        <v>104.61</v>
      </c>
      <c r="Q150" s="98">
        <v>101.75647000000001</v>
      </c>
      <c r="R150" s="99">
        <v>1.1629310857142858E-3</v>
      </c>
      <c r="S150" s="99">
        <v>4.380030529137519E-4</v>
      </c>
      <c r="T150" s="99">
        <v>1.1592783608515502E-4</v>
      </c>
    </row>
    <row r="151" spans="2:20">
      <c r="B151" s="87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98"/>
      <c r="P151" s="100"/>
      <c r="Q151" s="88"/>
      <c r="R151" s="88"/>
      <c r="S151" s="99"/>
      <c r="T151" s="88"/>
    </row>
    <row r="152" spans="2:20">
      <c r="B152" s="105" t="s">
        <v>48</v>
      </c>
      <c r="C152" s="86"/>
      <c r="D152" s="86"/>
      <c r="E152" s="86"/>
      <c r="F152" s="86"/>
      <c r="G152" s="86"/>
      <c r="H152" s="86"/>
      <c r="I152" s="86"/>
      <c r="J152" s="86"/>
      <c r="K152" s="95">
        <v>3.7160539487193236</v>
      </c>
      <c r="L152" s="86"/>
      <c r="M152" s="86"/>
      <c r="N152" s="106">
        <v>2.1280863016424928E-2</v>
      </c>
      <c r="O152" s="95"/>
      <c r="P152" s="97"/>
      <c r="Q152" s="95">
        <v>38104.031620000002</v>
      </c>
      <c r="R152" s="86"/>
      <c r="S152" s="96">
        <v>0.16401593115289997</v>
      </c>
      <c r="T152" s="96">
        <v>4.3410683682589657E-2</v>
      </c>
    </row>
    <row r="153" spans="2:20">
      <c r="B153" s="91" t="s">
        <v>679</v>
      </c>
      <c r="C153" s="88" t="s">
        <v>680</v>
      </c>
      <c r="D153" s="101" t="s">
        <v>130</v>
      </c>
      <c r="E153" s="101" t="s">
        <v>1546</v>
      </c>
      <c r="F153" s="88" t="s">
        <v>348</v>
      </c>
      <c r="G153" s="101" t="s">
        <v>336</v>
      </c>
      <c r="H153" s="88" t="s">
        <v>317</v>
      </c>
      <c r="I153" s="88" t="s">
        <v>170</v>
      </c>
      <c r="J153" s="88"/>
      <c r="K153" s="98">
        <v>0.91</v>
      </c>
      <c r="L153" s="101" t="s">
        <v>253</v>
      </c>
      <c r="M153" s="102">
        <v>8.3999999999999995E-3</v>
      </c>
      <c r="N153" s="102">
        <v>3.7000000000000006E-3</v>
      </c>
      <c r="O153" s="98">
        <v>295639.78000000003</v>
      </c>
      <c r="P153" s="100">
        <v>100.49</v>
      </c>
      <c r="Q153" s="98">
        <v>297.08841999999999</v>
      </c>
      <c r="R153" s="99">
        <v>3.7449788099806124E-4</v>
      </c>
      <c r="S153" s="99">
        <v>1.2787947041138802E-3</v>
      </c>
      <c r="T153" s="99">
        <v>3.3846317247991886E-4</v>
      </c>
    </row>
    <row r="154" spans="2:20">
      <c r="B154" s="91" t="s">
        <v>681</v>
      </c>
      <c r="C154" s="88" t="s">
        <v>682</v>
      </c>
      <c r="D154" s="101" t="s">
        <v>130</v>
      </c>
      <c r="E154" s="101" t="s">
        <v>1546</v>
      </c>
      <c r="F154" s="88" t="s">
        <v>348</v>
      </c>
      <c r="G154" s="101" t="s">
        <v>336</v>
      </c>
      <c r="H154" s="88" t="s">
        <v>317</v>
      </c>
      <c r="I154" s="88" t="s">
        <v>170</v>
      </c>
      <c r="J154" s="88"/>
      <c r="K154" s="98">
        <v>2.2899999999999996</v>
      </c>
      <c r="L154" s="101" t="s">
        <v>253</v>
      </c>
      <c r="M154" s="102">
        <v>5.9000000000000004E-2</v>
      </c>
      <c r="N154" s="102">
        <v>9.7000000000000003E-3</v>
      </c>
      <c r="O154" s="98">
        <v>1680850.1</v>
      </c>
      <c r="P154" s="100">
        <v>112.24</v>
      </c>
      <c r="Q154" s="98">
        <v>1886.5861</v>
      </c>
      <c r="R154" s="99">
        <v>1.1657949196772135E-3</v>
      </c>
      <c r="S154" s="99">
        <v>8.1206676232444854E-3</v>
      </c>
      <c r="T154" s="99">
        <v>2.1493261721965383E-3</v>
      </c>
    </row>
    <row r="155" spans="2:20">
      <c r="B155" s="91" t="s">
        <v>683</v>
      </c>
      <c r="C155" s="88" t="s">
        <v>684</v>
      </c>
      <c r="D155" s="101" t="s">
        <v>130</v>
      </c>
      <c r="E155" s="101" t="s">
        <v>1546</v>
      </c>
      <c r="F155" s="88" t="s">
        <v>348</v>
      </c>
      <c r="G155" s="101" t="s">
        <v>336</v>
      </c>
      <c r="H155" s="88" t="s">
        <v>317</v>
      </c>
      <c r="I155" s="88" t="s">
        <v>170</v>
      </c>
      <c r="J155" s="88"/>
      <c r="K155" s="98">
        <v>2.8400000000000003</v>
      </c>
      <c r="L155" s="101" t="s">
        <v>253</v>
      </c>
      <c r="M155" s="102">
        <v>1.84E-2</v>
      </c>
      <c r="N155" s="102">
        <v>8.4000000000000012E-3</v>
      </c>
      <c r="O155" s="98">
        <v>301604.06</v>
      </c>
      <c r="P155" s="100">
        <v>103</v>
      </c>
      <c r="Q155" s="98">
        <v>310.65216999999996</v>
      </c>
      <c r="R155" s="99">
        <v>4.9441476756381664E-4</v>
      </c>
      <c r="S155" s="99">
        <v>1.3371788433136666E-3</v>
      </c>
      <c r="T155" s="99">
        <v>3.5391591161974963E-4</v>
      </c>
    </row>
    <row r="156" spans="2:20">
      <c r="B156" s="91" t="s">
        <v>685</v>
      </c>
      <c r="C156" s="88" t="s">
        <v>686</v>
      </c>
      <c r="D156" s="101" t="s">
        <v>130</v>
      </c>
      <c r="E156" s="101" t="s">
        <v>1546</v>
      </c>
      <c r="F156" s="88" t="s">
        <v>687</v>
      </c>
      <c r="G156" s="101" t="s">
        <v>688</v>
      </c>
      <c r="H156" s="88" t="s">
        <v>327</v>
      </c>
      <c r="I156" s="88" t="s">
        <v>170</v>
      </c>
      <c r="J156" s="88"/>
      <c r="K156" s="98">
        <v>2.41</v>
      </c>
      <c r="L156" s="101" t="s">
        <v>253</v>
      </c>
      <c r="M156" s="102">
        <v>4.8399999999999999E-2</v>
      </c>
      <c r="N156" s="102">
        <v>9.1000000000000004E-3</v>
      </c>
      <c r="O156" s="98">
        <v>1658888.38</v>
      </c>
      <c r="P156" s="100">
        <v>109.67</v>
      </c>
      <c r="Q156" s="98">
        <v>1819.30296</v>
      </c>
      <c r="R156" s="99">
        <v>1.7326694840641243E-3</v>
      </c>
      <c r="S156" s="99">
        <v>7.8310524201068033E-3</v>
      </c>
      <c r="T156" s="99">
        <v>2.072672679546739E-3</v>
      </c>
    </row>
    <row r="157" spans="2:20">
      <c r="B157" s="91" t="s">
        <v>689</v>
      </c>
      <c r="C157" s="88" t="s">
        <v>690</v>
      </c>
      <c r="D157" s="101" t="s">
        <v>130</v>
      </c>
      <c r="E157" s="101" t="s">
        <v>1546</v>
      </c>
      <c r="F157" s="88" t="s">
        <v>357</v>
      </c>
      <c r="G157" s="101" t="s">
        <v>336</v>
      </c>
      <c r="H157" s="88" t="s">
        <v>327</v>
      </c>
      <c r="I157" s="88" t="s">
        <v>171</v>
      </c>
      <c r="J157" s="88"/>
      <c r="K157" s="98">
        <v>3.8499999999999996</v>
      </c>
      <c r="L157" s="101" t="s">
        <v>253</v>
      </c>
      <c r="M157" s="102">
        <v>1.95E-2</v>
      </c>
      <c r="N157" s="102">
        <v>1.3100000000000001E-2</v>
      </c>
      <c r="O157" s="98">
        <v>1630102.26</v>
      </c>
      <c r="P157" s="100">
        <v>104.38</v>
      </c>
      <c r="Q157" s="98">
        <v>1701.50073</v>
      </c>
      <c r="R157" s="99">
        <v>2.4839426715328465E-3</v>
      </c>
      <c r="S157" s="99">
        <v>7.3239816030860484E-3</v>
      </c>
      <c r="T157" s="99">
        <v>1.938464431069706E-3</v>
      </c>
    </row>
    <row r="158" spans="2:20">
      <c r="B158" s="91" t="s">
        <v>691</v>
      </c>
      <c r="C158" s="88" t="s">
        <v>692</v>
      </c>
      <c r="D158" s="101" t="s">
        <v>130</v>
      </c>
      <c r="E158" s="101" t="s">
        <v>1546</v>
      </c>
      <c r="F158" s="88" t="s">
        <v>335</v>
      </c>
      <c r="G158" s="101" t="s">
        <v>336</v>
      </c>
      <c r="H158" s="88" t="s">
        <v>327</v>
      </c>
      <c r="I158" s="88" t="s">
        <v>170</v>
      </c>
      <c r="J158" s="88"/>
      <c r="K158" s="98">
        <v>1.6400000000000001</v>
      </c>
      <c r="L158" s="101" t="s">
        <v>253</v>
      </c>
      <c r="M158" s="102">
        <v>5.4000000000000006E-2</v>
      </c>
      <c r="N158" s="102">
        <v>7.4000000000000003E-3</v>
      </c>
      <c r="O158" s="98">
        <v>564469.06999999995</v>
      </c>
      <c r="P158" s="100">
        <v>109.46</v>
      </c>
      <c r="Q158" s="98">
        <v>617.86784</v>
      </c>
      <c r="R158" s="99">
        <v>2.8008019803820328E-4</v>
      </c>
      <c r="S158" s="99">
        <v>2.6595655314814435E-3</v>
      </c>
      <c r="T158" s="99">
        <v>7.0391673058046132E-4</v>
      </c>
    </row>
    <row r="159" spans="2:20">
      <c r="B159" s="91" t="s">
        <v>693</v>
      </c>
      <c r="C159" s="88" t="s">
        <v>694</v>
      </c>
      <c r="D159" s="101" t="s">
        <v>130</v>
      </c>
      <c r="E159" s="101" t="s">
        <v>1546</v>
      </c>
      <c r="F159" s="88" t="s">
        <v>348</v>
      </c>
      <c r="G159" s="101" t="s">
        <v>336</v>
      </c>
      <c r="H159" s="88" t="s">
        <v>327</v>
      </c>
      <c r="I159" s="88" t="s">
        <v>171</v>
      </c>
      <c r="J159" s="88"/>
      <c r="K159" s="98">
        <v>1.6300000000000001</v>
      </c>
      <c r="L159" s="101" t="s">
        <v>253</v>
      </c>
      <c r="M159" s="102">
        <v>2.4399999999999998E-2</v>
      </c>
      <c r="N159" s="102">
        <v>7.1000000000000004E-3</v>
      </c>
      <c r="O159" s="98">
        <v>1177434.45</v>
      </c>
      <c r="P159" s="100">
        <v>103.05</v>
      </c>
      <c r="Q159" s="98">
        <v>1213.34618</v>
      </c>
      <c r="R159" s="99">
        <v>1.2552878579084367E-3</v>
      </c>
      <c r="S159" s="99">
        <v>5.22275714832913E-3</v>
      </c>
      <c r="T159" s="99">
        <v>1.3823258321518917E-3</v>
      </c>
    </row>
    <row r="160" spans="2:20">
      <c r="B160" s="91" t="s">
        <v>695</v>
      </c>
      <c r="C160" s="88" t="s">
        <v>696</v>
      </c>
      <c r="D160" s="101" t="s">
        <v>130</v>
      </c>
      <c r="E160" s="101" t="s">
        <v>1546</v>
      </c>
      <c r="F160" s="88" t="s">
        <v>348</v>
      </c>
      <c r="G160" s="101" t="s">
        <v>336</v>
      </c>
      <c r="H160" s="88" t="s">
        <v>327</v>
      </c>
      <c r="I160" s="88" t="s">
        <v>171</v>
      </c>
      <c r="J160" s="88"/>
      <c r="K160" s="98">
        <v>2.9699999999999998</v>
      </c>
      <c r="L160" s="101" t="s">
        <v>253</v>
      </c>
      <c r="M160" s="102">
        <v>6.0999999999999999E-2</v>
      </c>
      <c r="N160" s="102">
        <v>1.0999999999999999E-2</v>
      </c>
      <c r="O160" s="98">
        <v>500551.44</v>
      </c>
      <c r="P160" s="100">
        <v>120.41</v>
      </c>
      <c r="Q160" s="98">
        <v>602.71401000000003</v>
      </c>
      <c r="R160" s="99">
        <v>3.5184506544241986E-4</v>
      </c>
      <c r="S160" s="99">
        <v>2.5943370128099922E-3</v>
      </c>
      <c r="T160" s="99">
        <v>6.86652465022681E-4</v>
      </c>
    </row>
    <row r="161" spans="2:20">
      <c r="B161" s="91" t="s">
        <v>402</v>
      </c>
      <c r="C161" s="88" t="s">
        <v>403</v>
      </c>
      <c r="D161" s="101" t="s">
        <v>130</v>
      </c>
      <c r="E161" s="101" t="s">
        <v>1546</v>
      </c>
      <c r="F161" s="88" t="s">
        <v>398</v>
      </c>
      <c r="G161" s="101" t="s">
        <v>399</v>
      </c>
      <c r="H161" s="88" t="s">
        <v>393</v>
      </c>
      <c r="I161" s="88" t="s">
        <v>171</v>
      </c>
      <c r="J161" s="88"/>
      <c r="K161" s="98">
        <v>0.90999999999999981</v>
      </c>
      <c r="L161" s="101" t="s">
        <v>253</v>
      </c>
      <c r="M161" s="102">
        <v>5.7000000000000002E-2</v>
      </c>
      <c r="N161" s="102">
        <v>4.5999999999999999E-3</v>
      </c>
      <c r="O161" s="98">
        <v>1525829</v>
      </c>
      <c r="P161" s="100">
        <v>105.26</v>
      </c>
      <c r="Q161" s="98">
        <v>1606.0875600000002</v>
      </c>
      <c r="R161" s="99">
        <v>1.8121543097914842E-3</v>
      </c>
      <c r="S161" s="99">
        <v>6.9132828067522255E-3</v>
      </c>
      <c r="T161" s="99">
        <v>1.8297633103240177E-3</v>
      </c>
    </row>
    <row r="162" spans="2:20">
      <c r="B162" s="91" t="s">
        <v>697</v>
      </c>
      <c r="C162" s="88" t="s">
        <v>698</v>
      </c>
      <c r="D162" s="101" t="s">
        <v>130</v>
      </c>
      <c r="E162" s="101" t="s">
        <v>1546</v>
      </c>
      <c r="F162" s="88" t="s">
        <v>398</v>
      </c>
      <c r="G162" s="101" t="s">
        <v>399</v>
      </c>
      <c r="H162" s="88" t="s">
        <v>393</v>
      </c>
      <c r="I162" s="88" t="s">
        <v>171</v>
      </c>
      <c r="J162" s="88"/>
      <c r="K162" s="98">
        <v>7.55</v>
      </c>
      <c r="L162" s="101" t="s">
        <v>253</v>
      </c>
      <c r="M162" s="102">
        <v>3.6499999999999998E-2</v>
      </c>
      <c r="N162" s="102">
        <v>3.0799999999999998E-2</v>
      </c>
      <c r="O162" s="98">
        <v>581000</v>
      </c>
      <c r="P162" s="100">
        <v>104.79</v>
      </c>
      <c r="Q162" s="98">
        <v>608.82990000000007</v>
      </c>
      <c r="R162" s="99">
        <v>1.5673274106644082E-3</v>
      </c>
      <c r="S162" s="99">
        <v>2.6206624001911061E-3</v>
      </c>
      <c r="T162" s="99">
        <v>6.936200995469018E-4</v>
      </c>
    </row>
    <row r="163" spans="2:20">
      <c r="B163" s="91" t="s">
        <v>699</v>
      </c>
      <c r="C163" s="88" t="s">
        <v>700</v>
      </c>
      <c r="D163" s="101" t="s">
        <v>130</v>
      </c>
      <c r="E163" s="101" t="s">
        <v>1546</v>
      </c>
      <c r="F163" s="88" t="s">
        <v>335</v>
      </c>
      <c r="G163" s="101" t="s">
        <v>336</v>
      </c>
      <c r="H163" s="88" t="s">
        <v>393</v>
      </c>
      <c r="I163" s="88" t="s">
        <v>170</v>
      </c>
      <c r="J163" s="88"/>
      <c r="K163" s="98">
        <v>4.91</v>
      </c>
      <c r="L163" s="101" t="s">
        <v>253</v>
      </c>
      <c r="M163" s="102">
        <v>1.4800000000000001E-2</v>
      </c>
      <c r="N163" s="102">
        <v>1.1500000000000002E-2</v>
      </c>
      <c r="O163" s="98">
        <v>5363430.04</v>
      </c>
      <c r="P163" s="100">
        <v>102.13</v>
      </c>
      <c r="Q163" s="98">
        <v>5477.6710000000003</v>
      </c>
      <c r="R163" s="99">
        <v>5.7659694736842109E-3</v>
      </c>
      <c r="S163" s="99">
        <v>2.3578221815842512E-2</v>
      </c>
      <c r="T163" s="99">
        <v>6.2405323790851557E-3</v>
      </c>
    </row>
    <row r="164" spans="2:20">
      <c r="B164" s="91" t="s">
        <v>701</v>
      </c>
      <c r="C164" s="88" t="s">
        <v>702</v>
      </c>
      <c r="D164" s="101" t="s">
        <v>130</v>
      </c>
      <c r="E164" s="101" t="s">
        <v>1546</v>
      </c>
      <c r="F164" s="88" t="s">
        <v>703</v>
      </c>
      <c r="G164" s="101" t="s">
        <v>379</v>
      </c>
      <c r="H164" s="88" t="s">
        <v>393</v>
      </c>
      <c r="I164" s="88" t="s">
        <v>171</v>
      </c>
      <c r="J164" s="88"/>
      <c r="K164" s="98">
        <v>1.61</v>
      </c>
      <c r="L164" s="101" t="s">
        <v>253</v>
      </c>
      <c r="M164" s="102">
        <v>5.2499999999999998E-2</v>
      </c>
      <c r="N164" s="102">
        <v>1.34E-2</v>
      </c>
      <c r="O164" s="98">
        <v>224164.69</v>
      </c>
      <c r="P164" s="100">
        <v>108.15</v>
      </c>
      <c r="Q164" s="98">
        <v>242.43410999999998</v>
      </c>
      <c r="R164" s="99">
        <v>3.557065012019031E-3</v>
      </c>
      <c r="S164" s="99">
        <v>1.0435393475267797E-3</v>
      </c>
      <c r="T164" s="99">
        <v>2.7619729502733774E-4</v>
      </c>
    </row>
    <row r="165" spans="2:20">
      <c r="B165" s="91" t="s">
        <v>704</v>
      </c>
      <c r="C165" s="88" t="s">
        <v>705</v>
      </c>
      <c r="D165" s="101" t="s">
        <v>130</v>
      </c>
      <c r="E165" s="101" t="s">
        <v>1546</v>
      </c>
      <c r="F165" s="88" t="s">
        <v>703</v>
      </c>
      <c r="G165" s="101" t="s">
        <v>379</v>
      </c>
      <c r="H165" s="88" t="s">
        <v>393</v>
      </c>
      <c r="I165" s="88" t="s">
        <v>171</v>
      </c>
      <c r="J165" s="88"/>
      <c r="K165" s="98">
        <v>5.3500000000000005</v>
      </c>
      <c r="L165" s="101" t="s">
        <v>253</v>
      </c>
      <c r="M165" s="102">
        <v>4.5999999999999999E-2</v>
      </c>
      <c r="N165" s="102">
        <v>2.5600000000000001E-2</v>
      </c>
      <c r="O165" s="98">
        <v>443662.14</v>
      </c>
      <c r="P165" s="100">
        <v>111.33</v>
      </c>
      <c r="Q165" s="98">
        <v>493.92903999999999</v>
      </c>
      <c r="R165" s="99">
        <v>2.4005804990425458E-3</v>
      </c>
      <c r="S165" s="99">
        <v>2.1260803115787982E-3</v>
      </c>
      <c r="T165" s="99">
        <v>5.6271728752793778E-4</v>
      </c>
    </row>
    <row r="166" spans="2:20">
      <c r="B166" s="91" t="s">
        <v>706</v>
      </c>
      <c r="C166" s="88" t="s">
        <v>707</v>
      </c>
      <c r="D166" s="101" t="s">
        <v>130</v>
      </c>
      <c r="E166" s="101" t="s">
        <v>1546</v>
      </c>
      <c r="F166" s="88" t="s">
        <v>335</v>
      </c>
      <c r="G166" s="101" t="s">
        <v>336</v>
      </c>
      <c r="H166" s="88" t="s">
        <v>393</v>
      </c>
      <c r="I166" s="88" t="s">
        <v>170</v>
      </c>
      <c r="J166" s="88"/>
      <c r="K166" s="98">
        <v>4.3999999999999995</v>
      </c>
      <c r="L166" s="101" t="s">
        <v>253</v>
      </c>
      <c r="M166" s="102">
        <v>2.0979999999999999E-2</v>
      </c>
      <c r="N166" s="102">
        <v>1.0999999999999999E-2</v>
      </c>
      <c r="O166" s="98">
        <v>1166250.6200000001</v>
      </c>
      <c r="P166" s="100">
        <v>104.94</v>
      </c>
      <c r="Q166" s="98">
        <v>1223.86337</v>
      </c>
      <c r="R166" s="99">
        <v>1.2238645938645941E-3</v>
      </c>
      <c r="S166" s="99">
        <v>5.2680275997124574E-3</v>
      </c>
      <c r="T166" s="99">
        <v>1.3943077245897528E-3</v>
      </c>
    </row>
    <row r="167" spans="2:20">
      <c r="B167" s="91" t="s">
        <v>708</v>
      </c>
      <c r="C167" s="88" t="s">
        <v>709</v>
      </c>
      <c r="D167" s="101" t="s">
        <v>130</v>
      </c>
      <c r="E167" s="101" t="s">
        <v>1546</v>
      </c>
      <c r="F167" s="88" t="s">
        <v>464</v>
      </c>
      <c r="G167" s="101" t="s">
        <v>336</v>
      </c>
      <c r="H167" s="88" t="s">
        <v>436</v>
      </c>
      <c r="I167" s="88" t="s">
        <v>171</v>
      </c>
      <c r="J167" s="88"/>
      <c r="K167" s="98">
        <v>4.3900000000000006</v>
      </c>
      <c r="L167" s="101" t="s">
        <v>253</v>
      </c>
      <c r="M167" s="102">
        <v>6.4000000000000001E-2</v>
      </c>
      <c r="N167" s="102">
        <v>1.6700000000000003E-2</v>
      </c>
      <c r="O167" s="98">
        <v>523038.26</v>
      </c>
      <c r="P167" s="100">
        <v>122.7</v>
      </c>
      <c r="Q167" s="98">
        <v>641.76794999999993</v>
      </c>
      <c r="R167" s="99">
        <v>1.9721462681613687E-3</v>
      </c>
      <c r="S167" s="99">
        <v>2.7624417529637183E-3</v>
      </c>
      <c r="T167" s="99">
        <v>7.31145348421638E-4</v>
      </c>
    </row>
    <row r="168" spans="2:20">
      <c r="B168" s="91" t="s">
        <v>710</v>
      </c>
      <c r="C168" s="88" t="s">
        <v>711</v>
      </c>
      <c r="D168" s="101" t="s">
        <v>130</v>
      </c>
      <c r="E168" s="101" t="s">
        <v>1546</v>
      </c>
      <c r="F168" s="88" t="s">
        <v>464</v>
      </c>
      <c r="G168" s="101" t="s">
        <v>336</v>
      </c>
      <c r="H168" s="88" t="s">
        <v>436</v>
      </c>
      <c r="I168" s="88" t="s">
        <v>170</v>
      </c>
      <c r="J168" s="88"/>
      <c r="K168" s="98">
        <v>1.6400000000000003</v>
      </c>
      <c r="L168" s="101" t="s">
        <v>253</v>
      </c>
      <c r="M168" s="102">
        <v>2.1480000000000003E-2</v>
      </c>
      <c r="N168" s="102">
        <v>7.1999999999999998E-3</v>
      </c>
      <c r="O168" s="98">
        <v>971595.18</v>
      </c>
      <c r="P168" s="100">
        <v>102.52</v>
      </c>
      <c r="Q168" s="98">
        <v>996.07938000000001</v>
      </c>
      <c r="R168" s="99">
        <v>1.302403344137887E-3</v>
      </c>
      <c r="S168" s="99">
        <v>4.2875485891406915E-3</v>
      </c>
      <c r="T168" s="99">
        <v>1.1348008347031185E-3</v>
      </c>
    </row>
    <row r="169" spans="2:20">
      <c r="B169" s="91" t="s">
        <v>712</v>
      </c>
      <c r="C169" s="88" t="s">
        <v>713</v>
      </c>
      <c r="D169" s="101" t="s">
        <v>130</v>
      </c>
      <c r="E169" s="101" t="s">
        <v>1546</v>
      </c>
      <c r="F169" s="88" t="s">
        <v>471</v>
      </c>
      <c r="G169" s="101" t="s">
        <v>336</v>
      </c>
      <c r="H169" s="88" t="s">
        <v>436</v>
      </c>
      <c r="I169" s="88" t="s">
        <v>171</v>
      </c>
      <c r="J169" s="88"/>
      <c r="K169" s="98">
        <v>0.75</v>
      </c>
      <c r="L169" s="101" t="s">
        <v>253</v>
      </c>
      <c r="M169" s="102">
        <v>1.3100000000000001E-2</v>
      </c>
      <c r="N169" s="102">
        <v>6.8000000000000014E-3</v>
      </c>
      <c r="O169" s="98">
        <v>250752.09</v>
      </c>
      <c r="P169" s="100">
        <v>100.47</v>
      </c>
      <c r="Q169" s="98">
        <v>252.75859</v>
      </c>
      <c r="R169" s="99">
        <v>1.7221484640068351E-3</v>
      </c>
      <c r="S169" s="99">
        <v>1.0879802932449926E-3</v>
      </c>
      <c r="T169" s="99">
        <v>2.8795963923114573E-4</v>
      </c>
    </row>
    <row r="170" spans="2:20">
      <c r="B170" s="91" t="s">
        <v>714</v>
      </c>
      <c r="C170" s="88" t="s">
        <v>715</v>
      </c>
      <c r="D170" s="101" t="s">
        <v>130</v>
      </c>
      <c r="E170" s="101" t="s">
        <v>1546</v>
      </c>
      <c r="F170" s="88" t="s">
        <v>471</v>
      </c>
      <c r="G170" s="101" t="s">
        <v>336</v>
      </c>
      <c r="H170" s="88" t="s">
        <v>436</v>
      </c>
      <c r="I170" s="88" t="s">
        <v>171</v>
      </c>
      <c r="J170" s="88"/>
      <c r="K170" s="98">
        <v>4.16</v>
      </c>
      <c r="L170" s="101" t="s">
        <v>253</v>
      </c>
      <c r="M170" s="102">
        <v>1.0500000000000001E-2</v>
      </c>
      <c r="N170" s="102">
        <v>1.11E-2</v>
      </c>
      <c r="O170" s="98">
        <v>216460.7</v>
      </c>
      <c r="P170" s="100">
        <v>99.77</v>
      </c>
      <c r="Q170" s="98">
        <v>216.53572</v>
      </c>
      <c r="R170" s="99">
        <v>7.2178573333333336E-4</v>
      </c>
      <c r="S170" s="99">
        <v>9.3206168045017036E-4</v>
      </c>
      <c r="T170" s="99">
        <v>2.4669210178714947E-4</v>
      </c>
    </row>
    <row r="171" spans="2:20">
      <c r="B171" s="91" t="s">
        <v>716</v>
      </c>
      <c r="C171" s="88" t="s">
        <v>717</v>
      </c>
      <c r="D171" s="101" t="s">
        <v>130</v>
      </c>
      <c r="E171" s="101" t="s">
        <v>1546</v>
      </c>
      <c r="F171" s="88" t="s">
        <v>431</v>
      </c>
      <c r="G171" s="101" t="s">
        <v>419</v>
      </c>
      <c r="H171" s="88" t="s">
        <v>436</v>
      </c>
      <c r="I171" s="88" t="s">
        <v>170</v>
      </c>
      <c r="J171" s="88"/>
      <c r="K171" s="98">
        <v>1.6700000000000002</v>
      </c>
      <c r="L171" s="101" t="s">
        <v>253</v>
      </c>
      <c r="M171" s="102">
        <v>0.06</v>
      </c>
      <c r="N171" s="102">
        <v>1.03E-2</v>
      </c>
      <c r="O171" s="98">
        <v>70882.100000000006</v>
      </c>
      <c r="P171" s="100">
        <v>110.1</v>
      </c>
      <c r="Q171" s="98">
        <v>78.04119</v>
      </c>
      <c r="R171" s="99">
        <v>4.977674475386049E-4</v>
      </c>
      <c r="S171" s="99">
        <v>3.3592241823072441E-4</v>
      </c>
      <c r="T171" s="99">
        <v>8.8909789050371332E-5</v>
      </c>
    </row>
    <row r="172" spans="2:20">
      <c r="B172" s="91" t="s">
        <v>718</v>
      </c>
      <c r="C172" s="88" t="s">
        <v>719</v>
      </c>
      <c r="D172" s="101" t="s">
        <v>130</v>
      </c>
      <c r="E172" s="101" t="s">
        <v>1546</v>
      </c>
      <c r="F172" s="88" t="s">
        <v>418</v>
      </c>
      <c r="G172" s="101" t="s">
        <v>419</v>
      </c>
      <c r="H172" s="88" t="s">
        <v>436</v>
      </c>
      <c r="I172" s="88" t="s">
        <v>171</v>
      </c>
      <c r="J172" s="88"/>
      <c r="K172" s="98">
        <v>2.3600000000000003</v>
      </c>
      <c r="L172" s="101" t="s">
        <v>253</v>
      </c>
      <c r="M172" s="102">
        <v>1.942E-2</v>
      </c>
      <c r="N172" s="102">
        <v>7.4000000000000003E-3</v>
      </c>
      <c r="O172" s="98">
        <v>249632.49</v>
      </c>
      <c r="P172" s="100">
        <v>103.03</v>
      </c>
      <c r="Q172" s="98">
        <v>257.19635</v>
      </c>
      <c r="R172" s="99">
        <v>1.7137397637244384E-3</v>
      </c>
      <c r="S172" s="99">
        <v>1.1070822965682067E-3</v>
      </c>
      <c r="T172" s="99">
        <v>2.9301543483672499E-4</v>
      </c>
    </row>
    <row r="173" spans="2:20">
      <c r="B173" s="91" t="s">
        <v>720</v>
      </c>
      <c r="C173" s="88" t="s">
        <v>721</v>
      </c>
      <c r="D173" s="101" t="s">
        <v>130</v>
      </c>
      <c r="E173" s="101" t="s">
        <v>1546</v>
      </c>
      <c r="F173" s="88" t="s">
        <v>418</v>
      </c>
      <c r="G173" s="101" t="s">
        <v>419</v>
      </c>
      <c r="H173" s="88" t="s">
        <v>436</v>
      </c>
      <c r="I173" s="88" t="s">
        <v>171</v>
      </c>
      <c r="J173" s="88"/>
      <c r="K173" s="98">
        <v>3.31</v>
      </c>
      <c r="L173" s="101" t="s">
        <v>253</v>
      </c>
      <c r="M173" s="102">
        <v>1.942E-2</v>
      </c>
      <c r="N173" s="102">
        <v>9.3999999999999986E-3</v>
      </c>
      <c r="O173" s="98">
        <v>225365.59</v>
      </c>
      <c r="P173" s="100">
        <v>103.51</v>
      </c>
      <c r="Q173" s="98">
        <v>233.27592000000001</v>
      </c>
      <c r="R173" s="99">
        <v>1.55435417346864E-3</v>
      </c>
      <c r="S173" s="99">
        <v>1.0041186091780125E-3</v>
      </c>
      <c r="T173" s="99">
        <v>2.6576366708056735E-4</v>
      </c>
    </row>
    <row r="174" spans="2:20">
      <c r="B174" s="91" t="s">
        <v>722</v>
      </c>
      <c r="C174" s="88" t="s">
        <v>723</v>
      </c>
      <c r="D174" s="101" t="s">
        <v>130</v>
      </c>
      <c r="E174" s="101" t="s">
        <v>1546</v>
      </c>
      <c r="F174" s="88" t="s">
        <v>724</v>
      </c>
      <c r="G174" s="101" t="s">
        <v>419</v>
      </c>
      <c r="H174" s="88" t="s">
        <v>436</v>
      </c>
      <c r="I174" s="88" t="s">
        <v>170</v>
      </c>
      <c r="J174" s="88"/>
      <c r="K174" s="98">
        <v>7.28</v>
      </c>
      <c r="L174" s="101" t="s">
        <v>253</v>
      </c>
      <c r="M174" s="102">
        <v>3.9199999999999999E-2</v>
      </c>
      <c r="N174" s="102">
        <v>3.4300000000000004E-2</v>
      </c>
      <c r="O174" s="98">
        <v>412537.21</v>
      </c>
      <c r="P174" s="100">
        <v>105.58</v>
      </c>
      <c r="Q174" s="98">
        <v>435.55680000000001</v>
      </c>
      <c r="R174" s="99">
        <v>1.3128592183553271E-3</v>
      </c>
      <c r="S174" s="99">
        <v>1.8748214056299754E-3</v>
      </c>
      <c r="T174" s="99">
        <v>4.962156933723689E-4</v>
      </c>
    </row>
    <row r="175" spans="2:20">
      <c r="B175" s="91" t="s">
        <v>725</v>
      </c>
      <c r="C175" s="88" t="s">
        <v>726</v>
      </c>
      <c r="D175" s="101" t="s">
        <v>130</v>
      </c>
      <c r="E175" s="101" t="s">
        <v>1546</v>
      </c>
      <c r="F175" s="88" t="s">
        <v>464</v>
      </c>
      <c r="G175" s="101" t="s">
        <v>336</v>
      </c>
      <c r="H175" s="88" t="s">
        <v>436</v>
      </c>
      <c r="I175" s="88" t="s">
        <v>170</v>
      </c>
      <c r="J175" s="88"/>
      <c r="K175" s="98">
        <v>1.61</v>
      </c>
      <c r="L175" s="101" t="s">
        <v>253</v>
      </c>
      <c r="M175" s="102">
        <v>6.0999999999999999E-2</v>
      </c>
      <c r="N175" s="102">
        <v>6.1999999999999998E-3</v>
      </c>
      <c r="O175" s="98">
        <v>166752.37</v>
      </c>
      <c r="P175" s="100">
        <v>114.11</v>
      </c>
      <c r="Q175" s="98">
        <v>190.28113000000002</v>
      </c>
      <c r="R175" s="99">
        <v>3.1713521666666667E-4</v>
      </c>
      <c r="S175" s="99">
        <v>8.1905077733021299E-4</v>
      </c>
      <c r="T175" s="99">
        <v>2.1678110147431486E-4</v>
      </c>
    </row>
    <row r="176" spans="2:20">
      <c r="B176" s="91" t="s">
        <v>727</v>
      </c>
      <c r="C176" s="88" t="s">
        <v>728</v>
      </c>
      <c r="D176" s="101" t="s">
        <v>130</v>
      </c>
      <c r="E176" s="101" t="s">
        <v>1546</v>
      </c>
      <c r="F176" s="88" t="s">
        <v>464</v>
      </c>
      <c r="G176" s="101" t="s">
        <v>336</v>
      </c>
      <c r="H176" s="88" t="s">
        <v>436</v>
      </c>
      <c r="I176" s="88" t="s">
        <v>170</v>
      </c>
      <c r="J176" s="88"/>
      <c r="K176" s="98">
        <v>0.19000000000000003</v>
      </c>
      <c r="L176" s="101" t="s">
        <v>253</v>
      </c>
      <c r="M176" s="102">
        <v>6.8000000000000005E-2</v>
      </c>
      <c r="N176" s="102">
        <v>5.5000000000000005E-3</v>
      </c>
      <c r="O176" s="98">
        <v>50633.440000000002</v>
      </c>
      <c r="P176" s="100">
        <v>106.69</v>
      </c>
      <c r="Q176" s="98">
        <v>54.020809999999997</v>
      </c>
      <c r="R176" s="99">
        <v>1.5059825626282048E-4</v>
      </c>
      <c r="S176" s="99">
        <v>2.3252850360152758E-4</v>
      </c>
      <c r="T176" s="99">
        <v>6.154415151063419E-5</v>
      </c>
    </row>
    <row r="177" spans="2:20">
      <c r="B177" s="91" t="s">
        <v>729</v>
      </c>
      <c r="C177" s="88" t="s">
        <v>730</v>
      </c>
      <c r="D177" s="101" t="s">
        <v>130</v>
      </c>
      <c r="E177" s="101" t="s">
        <v>1546</v>
      </c>
      <c r="F177" s="88"/>
      <c r="G177" s="101" t="s">
        <v>731</v>
      </c>
      <c r="H177" s="88" t="s">
        <v>436</v>
      </c>
      <c r="I177" s="88" t="s">
        <v>170</v>
      </c>
      <c r="J177" s="88"/>
      <c r="K177" s="98">
        <v>4.4699999999999989</v>
      </c>
      <c r="L177" s="101" t="s">
        <v>253</v>
      </c>
      <c r="M177" s="102">
        <v>4.2000000000000003E-2</v>
      </c>
      <c r="N177" s="102">
        <v>3.56E-2</v>
      </c>
      <c r="O177" s="98">
        <v>2842892.35</v>
      </c>
      <c r="P177" s="100">
        <v>102.97</v>
      </c>
      <c r="Q177" s="98">
        <v>2927.3263500000003</v>
      </c>
      <c r="R177" s="99">
        <v>2.0909473928571428E-3</v>
      </c>
      <c r="S177" s="99">
        <v>1.2600455559974419E-2</v>
      </c>
      <c r="T177" s="99">
        <v>3.3350076832515435E-3</v>
      </c>
    </row>
    <row r="178" spans="2:20">
      <c r="B178" s="91" t="s">
        <v>732</v>
      </c>
      <c r="C178" s="88" t="s">
        <v>733</v>
      </c>
      <c r="D178" s="101" t="s">
        <v>130</v>
      </c>
      <c r="E178" s="101" t="s">
        <v>1546</v>
      </c>
      <c r="F178" s="88" t="s">
        <v>734</v>
      </c>
      <c r="G178" s="101" t="s">
        <v>485</v>
      </c>
      <c r="H178" s="88" t="s">
        <v>436</v>
      </c>
      <c r="I178" s="88" t="s">
        <v>171</v>
      </c>
      <c r="J178" s="88"/>
      <c r="K178" s="98">
        <v>3.2800000000000002</v>
      </c>
      <c r="L178" s="101" t="s">
        <v>253</v>
      </c>
      <c r="M178" s="102">
        <v>2.3E-2</v>
      </c>
      <c r="N178" s="102">
        <v>1.3199999999999998E-2</v>
      </c>
      <c r="O178" s="98">
        <v>1223879.1100000001</v>
      </c>
      <c r="P178" s="100">
        <v>103.27</v>
      </c>
      <c r="Q178" s="98">
        <v>1263.89995</v>
      </c>
      <c r="R178" s="99">
        <v>4.0547445068138892E-4</v>
      </c>
      <c r="S178" s="99">
        <v>5.4403620396574126E-3</v>
      </c>
      <c r="T178" s="99">
        <v>1.4399200977749684E-3</v>
      </c>
    </row>
    <row r="179" spans="2:20">
      <c r="B179" s="91" t="s">
        <v>735</v>
      </c>
      <c r="C179" s="88" t="s">
        <v>736</v>
      </c>
      <c r="D179" s="101" t="s">
        <v>130</v>
      </c>
      <c r="E179" s="101" t="s">
        <v>1546</v>
      </c>
      <c r="F179" s="88" t="s">
        <v>734</v>
      </c>
      <c r="G179" s="101" t="s">
        <v>485</v>
      </c>
      <c r="H179" s="88" t="s">
        <v>436</v>
      </c>
      <c r="I179" s="88" t="s">
        <v>171</v>
      </c>
      <c r="J179" s="88"/>
      <c r="K179" s="98">
        <v>7.8400000000000007</v>
      </c>
      <c r="L179" s="101" t="s">
        <v>253</v>
      </c>
      <c r="M179" s="102">
        <v>1.7500000000000002E-2</v>
      </c>
      <c r="N179" s="102">
        <v>1.66E-2</v>
      </c>
      <c r="O179" s="98">
        <v>399891.08</v>
      </c>
      <c r="P179" s="100">
        <v>100.9</v>
      </c>
      <c r="Q179" s="98">
        <v>403.49010999999996</v>
      </c>
      <c r="R179" s="99">
        <v>5.3680084134119684E-4</v>
      </c>
      <c r="S179" s="99">
        <v>1.7367927562788443E-3</v>
      </c>
      <c r="T179" s="99">
        <v>4.5968315659988173E-4</v>
      </c>
    </row>
    <row r="180" spans="2:20">
      <c r="B180" s="91" t="s">
        <v>737</v>
      </c>
      <c r="C180" s="88" t="s">
        <v>738</v>
      </c>
      <c r="D180" s="101" t="s">
        <v>130</v>
      </c>
      <c r="E180" s="101" t="s">
        <v>1546</v>
      </c>
      <c r="F180" s="88" t="s">
        <v>515</v>
      </c>
      <c r="G180" s="101" t="s">
        <v>379</v>
      </c>
      <c r="H180" s="88" t="s">
        <v>331</v>
      </c>
      <c r="I180" s="88" t="s">
        <v>171</v>
      </c>
      <c r="J180" s="88"/>
      <c r="K180" s="98">
        <v>5.4699999999999989</v>
      </c>
      <c r="L180" s="101" t="s">
        <v>253</v>
      </c>
      <c r="M180" s="102">
        <v>3.5000000000000003E-2</v>
      </c>
      <c r="N180" s="102">
        <v>2.63E-2</v>
      </c>
      <c r="O180" s="98">
        <v>140461.07999999999</v>
      </c>
      <c r="P180" s="100">
        <v>104.83</v>
      </c>
      <c r="Q180" s="98">
        <v>149.70342000000002</v>
      </c>
      <c r="R180" s="99">
        <v>1.4026663168669818E-3</v>
      </c>
      <c r="S180" s="99">
        <v>6.4438708410020148E-4</v>
      </c>
      <c r="T180" s="99">
        <v>1.7055223648331275E-4</v>
      </c>
    </row>
    <row r="181" spans="2:20">
      <c r="B181" s="91" t="s">
        <v>739</v>
      </c>
      <c r="C181" s="88" t="s">
        <v>740</v>
      </c>
      <c r="D181" s="101" t="s">
        <v>130</v>
      </c>
      <c r="E181" s="101" t="s">
        <v>1546</v>
      </c>
      <c r="F181" s="88" t="s">
        <v>741</v>
      </c>
      <c r="G181" s="101" t="s">
        <v>399</v>
      </c>
      <c r="H181" s="88" t="s">
        <v>331</v>
      </c>
      <c r="I181" s="88" t="s">
        <v>170</v>
      </c>
      <c r="J181" s="88"/>
      <c r="K181" s="98">
        <v>2.16</v>
      </c>
      <c r="L181" s="101" t="s">
        <v>253</v>
      </c>
      <c r="M181" s="102">
        <v>6.9000000000000006E-2</v>
      </c>
      <c r="N181" s="102">
        <v>1.7999999999999999E-2</v>
      </c>
      <c r="O181" s="98">
        <v>111777.95</v>
      </c>
      <c r="P181" s="100">
        <v>113.21</v>
      </c>
      <c r="Q181" s="98">
        <v>126.54382000000001</v>
      </c>
      <c r="R181" s="99">
        <v>2.644925591505727E-4</v>
      </c>
      <c r="S181" s="99">
        <v>5.44698332080194E-4</v>
      </c>
      <c r="T181" s="99">
        <v>1.4416725759599722E-4</v>
      </c>
    </row>
    <row r="182" spans="2:20">
      <c r="B182" s="91" t="s">
        <v>742</v>
      </c>
      <c r="C182" s="88" t="s">
        <v>743</v>
      </c>
      <c r="D182" s="101" t="s">
        <v>130</v>
      </c>
      <c r="E182" s="101" t="s">
        <v>1546</v>
      </c>
      <c r="F182" s="88" t="s">
        <v>744</v>
      </c>
      <c r="G182" s="101" t="s">
        <v>745</v>
      </c>
      <c r="H182" s="88" t="s">
        <v>331</v>
      </c>
      <c r="I182" s="88" t="s">
        <v>170</v>
      </c>
      <c r="J182" s="88"/>
      <c r="K182" s="98">
        <v>2.06</v>
      </c>
      <c r="L182" s="101" t="s">
        <v>253</v>
      </c>
      <c r="M182" s="102">
        <v>5.5500000000000001E-2</v>
      </c>
      <c r="N182" s="102">
        <v>1.43E-2</v>
      </c>
      <c r="O182" s="98">
        <v>284451.75</v>
      </c>
      <c r="P182" s="100">
        <v>110.58</v>
      </c>
      <c r="Q182" s="98">
        <v>314.54674999999997</v>
      </c>
      <c r="R182" s="99">
        <v>5.242445833333333E-3</v>
      </c>
      <c r="S182" s="99">
        <v>1.3539427692813898E-3</v>
      </c>
      <c r="T182" s="99">
        <v>3.5835287992122989E-4</v>
      </c>
    </row>
    <row r="183" spans="2:20">
      <c r="B183" s="91" t="s">
        <v>746</v>
      </c>
      <c r="C183" s="88" t="s">
        <v>747</v>
      </c>
      <c r="D183" s="101" t="s">
        <v>130</v>
      </c>
      <c r="E183" s="101" t="s">
        <v>1546</v>
      </c>
      <c r="F183" s="88" t="s">
        <v>528</v>
      </c>
      <c r="G183" s="101" t="s">
        <v>336</v>
      </c>
      <c r="H183" s="88" t="s">
        <v>331</v>
      </c>
      <c r="I183" s="88" t="s">
        <v>171</v>
      </c>
      <c r="J183" s="88"/>
      <c r="K183" s="98">
        <v>0.90999999999999992</v>
      </c>
      <c r="L183" s="101" t="s">
        <v>253</v>
      </c>
      <c r="M183" s="102">
        <v>1.09E-2</v>
      </c>
      <c r="N183" s="102">
        <v>6.3E-3</v>
      </c>
      <c r="O183" s="98">
        <v>218862.48</v>
      </c>
      <c r="P183" s="100">
        <v>100.5</v>
      </c>
      <c r="Q183" s="98">
        <v>219.95679000000001</v>
      </c>
      <c r="R183" s="99">
        <v>2.0948265714285717E-3</v>
      </c>
      <c r="S183" s="99">
        <v>9.4678741832444663E-4</v>
      </c>
      <c r="T183" s="99">
        <v>2.5058961554913283E-4</v>
      </c>
    </row>
    <row r="184" spans="2:20">
      <c r="B184" s="91" t="s">
        <v>748</v>
      </c>
      <c r="C184" s="88" t="s">
        <v>749</v>
      </c>
      <c r="D184" s="101" t="s">
        <v>130</v>
      </c>
      <c r="E184" s="101" t="s">
        <v>1546</v>
      </c>
      <c r="F184" s="88" t="s">
        <v>510</v>
      </c>
      <c r="G184" s="101" t="s">
        <v>336</v>
      </c>
      <c r="H184" s="88" t="s">
        <v>331</v>
      </c>
      <c r="I184" s="88" t="s">
        <v>170</v>
      </c>
      <c r="J184" s="88"/>
      <c r="K184" s="98">
        <v>3.8100000000000005</v>
      </c>
      <c r="L184" s="101" t="s">
        <v>253</v>
      </c>
      <c r="M184" s="102">
        <v>1.54E-2</v>
      </c>
      <c r="N184" s="102">
        <v>1.11E-2</v>
      </c>
      <c r="O184" s="98">
        <v>555841.23</v>
      </c>
      <c r="P184" s="100">
        <v>101.77</v>
      </c>
      <c r="Q184" s="98">
        <v>565.67959999999994</v>
      </c>
      <c r="R184" s="99">
        <v>1.0991326312517001E-3</v>
      </c>
      <c r="S184" s="99">
        <v>2.4349251872733983E-3</v>
      </c>
      <c r="T184" s="99">
        <v>6.4446036645646263E-4</v>
      </c>
    </row>
    <row r="185" spans="2:20">
      <c r="B185" s="91" t="s">
        <v>750</v>
      </c>
      <c r="C185" s="88" t="s">
        <v>751</v>
      </c>
      <c r="D185" s="101" t="s">
        <v>130</v>
      </c>
      <c r="E185" s="101" t="s">
        <v>1546</v>
      </c>
      <c r="F185" s="88" t="s">
        <v>752</v>
      </c>
      <c r="G185" s="101" t="s">
        <v>379</v>
      </c>
      <c r="H185" s="88" t="s">
        <v>331</v>
      </c>
      <c r="I185" s="88" t="s">
        <v>170</v>
      </c>
      <c r="J185" s="88"/>
      <c r="K185" s="98">
        <v>4.6700000000000008</v>
      </c>
      <c r="L185" s="101" t="s">
        <v>253</v>
      </c>
      <c r="M185" s="102">
        <v>6.0499999999999998E-2</v>
      </c>
      <c r="N185" s="102">
        <v>4.4500000000000005E-2</v>
      </c>
      <c r="O185" s="98">
        <v>415000</v>
      </c>
      <c r="P185" s="100">
        <v>108.27</v>
      </c>
      <c r="Q185" s="98">
        <v>449.32047999999998</v>
      </c>
      <c r="R185" s="99">
        <v>7.512639988229117E-4</v>
      </c>
      <c r="S185" s="99">
        <v>1.9340661284405047E-3</v>
      </c>
      <c r="T185" s="99">
        <v>5.1189620625738267E-4</v>
      </c>
    </row>
    <row r="186" spans="2:20">
      <c r="B186" s="91" t="s">
        <v>753</v>
      </c>
      <c r="C186" s="88" t="s">
        <v>754</v>
      </c>
      <c r="D186" s="101" t="s">
        <v>130</v>
      </c>
      <c r="E186" s="101" t="s">
        <v>1546</v>
      </c>
      <c r="F186" s="88" t="s">
        <v>533</v>
      </c>
      <c r="G186" s="101" t="s">
        <v>379</v>
      </c>
      <c r="H186" s="88" t="s">
        <v>331</v>
      </c>
      <c r="I186" s="88" t="s">
        <v>171</v>
      </c>
      <c r="J186" s="88"/>
      <c r="K186" s="98">
        <v>4.71</v>
      </c>
      <c r="L186" s="101" t="s">
        <v>253</v>
      </c>
      <c r="M186" s="102">
        <v>7.0499999999999993E-2</v>
      </c>
      <c r="N186" s="102">
        <v>3.2699999999999993E-2</v>
      </c>
      <c r="O186" s="98">
        <v>420.81</v>
      </c>
      <c r="P186" s="100">
        <v>118.4</v>
      </c>
      <c r="Q186" s="98">
        <v>0.49824000000000002</v>
      </c>
      <c r="R186" s="99">
        <v>7.4494188140586255E-7</v>
      </c>
      <c r="S186" s="99">
        <v>2.1446365138624375E-6</v>
      </c>
      <c r="T186" s="99">
        <v>5.6762862401838077E-7</v>
      </c>
    </row>
    <row r="187" spans="2:20">
      <c r="B187" s="91" t="s">
        <v>755</v>
      </c>
      <c r="C187" s="88" t="s">
        <v>756</v>
      </c>
      <c r="D187" s="101" t="s">
        <v>130</v>
      </c>
      <c r="E187" s="101" t="s">
        <v>1546</v>
      </c>
      <c r="F187" s="88" t="s">
        <v>536</v>
      </c>
      <c r="G187" s="101" t="s">
        <v>399</v>
      </c>
      <c r="H187" s="88" t="s">
        <v>331</v>
      </c>
      <c r="I187" s="88" t="s">
        <v>171</v>
      </c>
      <c r="J187" s="88"/>
      <c r="K187" s="98">
        <v>5.56</v>
      </c>
      <c r="L187" s="101" t="s">
        <v>253</v>
      </c>
      <c r="M187" s="102">
        <v>4.1399999999999999E-2</v>
      </c>
      <c r="N187" s="102">
        <v>3.9399999999999998E-2</v>
      </c>
      <c r="O187" s="98">
        <v>400329.04</v>
      </c>
      <c r="P187" s="100">
        <v>101.23</v>
      </c>
      <c r="Q187" s="98">
        <v>413.53990000000005</v>
      </c>
      <c r="R187" s="99">
        <v>7.4150360589790684E-4</v>
      </c>
      <c r="S187" s="99">
        <v>1.7800513196030451E-3</v>
      </c>
      <c r="T187" s="99">
        <v>4.7113255542248473E-4</v>
      </c>
    </row>
    <row r="188" spans="2:20">
      <c r="B188" s="91" t="s">
        <v>757</v>
      </c>
      <c r="C188" s="88" t="s">
        <v>758</v>
      </c>
      <c r="D188" s="101" t="s">
        <v>130</v>
      </c>
      <c r="E188" s="101" t="s">
        <v>1546</v>
      </c>
      <c r="F188" s="88" t="s">
        <v>545</v>
      </c>
      <c r="G188" s="101" t="s">
        <v>399</v>
      </c>
      <c r="H188" s="88" t="s">
        <v>331</v>
      </c>
      <c r="I188" s="88" t="s">
        <v>171</v>
      </c>
      <c r="J188" s="88"/>
      <c r="K188" s="98">
        <v>3.8899999999999997</v>
      </c>
      <c r="L188" s="101" t="s">
        <v>253</v>
      </c>
      <c r="M188" s="102">
        <v>1.3300000000000001E-2</v>
      </c>
      <c r="N188" s="102">
        <v>1.2699999999999999E-2</v>
      </c>
      <c r="O188" s="98">
        <v>639852.42000000004</v>
      </c>
      <c r="P188" s="100">
        <v>100.26</v>
      </c>
      <c r="Q188" s="98">
        <v>641.51604000000009</v>
      </c>
      <c r="R188" s="99">
        <v>1.1746323117430998E-3</v>
      </c>
      <c r="S188" s="99">
        <v>2.7613574253621473E-3</v>
      </c>
      <c r="T188" s="99">
        <v>7.3085835555338906E-4</v>
      </c>
    </row>
    <row r="189" spans="2:20">
      <c r="B189" s="91" t="s">
        <v>759</v>
      </c>
      <c r="C189" s="88" t="s">
        <v>760</v>
      </c>
      <c r="D189" s="101" t="s">
        <v>130</v>
      </c>
      <c r="E189" s="101" t="s">
        <v>1546</v>
      </c>
      <c r="F189" s="88" t="s">
        <v>545</v>
      </c>
      <c r="G189" s="101" t="s">
        <v>399</v>
      </c>
      <c r="H189" s="88" t="s">
        <v>331</v>
      </c>
      <c r="I189" s="88" t="s">
        <v>171</v>
      </c>
      <c r="J189" s="88"/>
      <c r="K189" s="98">
        <v>1.46</v>
      </c>
      <c r="L189" s="101" t="s">
        <v>253</v>
      </c>
      <c r="M189" s="102">
        <v>5.5E-2</v>
      </c>
      <c r="N189" s="102">
        <v>8.7000000000000011E-3</v>
      </c>
      <c r="O189" s="98">
        <v>24547.55</v>
      </c>
      <c r="P189" s="100">
        <v>106.88</v>
      </c>
      <c r="Q189" s="98">
        <v>26.236419999999999</v>
      </c>
      <c r="R189" s="99">
        <v>7.0194774270532901E-5</v>
      </c>
      <c r="S189" s="99">
        <v>1.1293269172493323E-4</v>
      </c>
      <c r="T189" s="99">
        <v>2.9890299822913303E-5</v>
      </c>
    </row>
    <row r="190" spans="2:20">
      <c r="B190" s="91" t="s">
        <v>761</v>
      </c>
      <c r="C190" s="88" t="s">
        <v>762</v>
      </c>
      <c r="D190" s="101" t="s">
        <v>130</v>
      </c>
      <c r="E190" s="101" t="s">
        <v>1546</v>
      </c>
      <c r="F190" s="88" t="s">
        <v>525</v>
      </c>
      <c r="G190" s="101" t="s">
        <v>485</v>
      </c>
      <c r="H190" s="88" t="s">
        <v>331</v>
      </c>
      <c r="I190" s="88" t="s">
        <v>170</v>
      </c>
      <c r="J190" s="88"/>
      <c r="K190" s="98">
        <v>1.25</v>
      </c>
      <c r="L190" s="101" t="s">
        <v>253</v>
      </c>
      <c r="M190" s="102">
        <v>8.5000000000000006E-2</v>
      </c>
      <c r="N190" s="102">
        <v>7.4000000000000003E-3</v>
      </c>
      <c r="O190" s="98">
        <v>74384.52</v>
      </c>
      <c r="P190" s="100">
        <v>111.72</v>
      </c>
      <c r="Q190" s="98">
        <v>83.10239</v>
      </c>
      <c r="R190" s="99">
        <v>1.5225397567622699E-4</v>
      </c>
      <c r="S190" s="99">
        <v>3.5770797202801198E-4</v>
      </c>
      <c r="T190" s="99">
        <v>9.4675849567154064E-5</v>
      </c>
    </row>
    <row r="191" spans="2:20">
      <c r="B191" s="91" t="s">
        <v>763</v>
      </c>
      <c r="C191" s="88" t="s">
        <v>764</v>
      </c>
      <c r="D191" s="101" t="s">
        <v>130</v>
      </c>
      <c r="E191" s="101" t="s">
        <v>1546</v>
      </c>
      <c r="F191" s="88" t="s">
        <v>525</v>
      </c>
      <c r="G191" s="101" t="s">
        <v>485</v>
      </c>
      <c r="H191" s="88" t="s">
        <v>331</v>
      </c>
      <c r="I191" s="88" t="s">
        <v>170</v>
      </c>
      <c r="J191" s="88"/>
      <c r="K191" s="98">
        <v>2.2999999999999998</v>
      </c>
      <c r="L191" s="101" t="s">
        <v>253</v>
      </c>
      <c r="M191" s="102">
        <v>8.5000000000000006E-2</v>
      </c>
      <c r="N191" s="102">
        <v>1.3100000000000001E-2</v>
      </c>
      <c r="O191" s="98">
        <v>0.43</v>
      </c>
      <c r="P191" s="100">
        <v>119.72</v>
      </c>
      <c r="Q191" s="98">
        <v>5.2000000000000006E-4</v>
      </c>
      <c r="R191" s="99">
        <v>1.2403568693720834E-9</v>
      </c>
      <c r="S191" s="99">
        <v>2.2383007932090311E-9</v>
      </c>
      <c r="T191" s="99">
        <v>5.9241908415534289E-10</v>
      </c>
    </row>
    <row r="192" spans="2:20">
      <c r="B192" s="91" t="s">
        <v>765</v>
      </c>
      <c r="C192" s="88" t="s">
        <v>766</v>
      </c>
      <c r="D192" s="101" t="s">
        <v>130</v>
      </c>
      <c r="E192" s="101" t="s">
        <v>1546</v>
      </c>
      <c r="F192" s="88"/>
      <c r="G192" s="101" t="s">
        <v>379</v>
      </c>
      <c r="H192" s="88" t="s">
        <v>331</v>
      </c>
      <c r="I192" s="88" t="s">
        <v>171</v>
      </c>
      <c r="J192" s="88"/>
      <c r="K192" s="98">
        <v>4.03</v>
      </c>
      <c r="L192" s="101" t="s">
        <v>253</v>
      </c>
      <c r="M192" s="102">
        <v>5.0999999999999997E-2</v>
      </c>
      <c r="N192" s="102">
        <v>4.2300000000000004E-2</v>
      </c>
      <c r="O192" s="98">
        <v>834093.33</v>
      </c>
      <c r="P192" s="100">
        <v>104.99</v>
      </c>
      <c r="Q192" s="98">
        <v>875.71460000000002</v>
      </c>
      <c r="R192" s="99">
        <v>1.0339015348288076E-3</v>
      </c>
      <c r="S192" s="99">
        <v>3.7694474688552485E-3</v>
      </c>
      <c r="T192" s="99">
        <v>9.9767315637204305E-4</v>
      </c>
    </row>
    <row r="193" spans="2:20">
      <c r="B193" s="91" t="s">
        <v>767</v>
      </c>
      <c r="C193" s="88" t="s">
        <v>768</v>
      </c>
      <c r="D193" s="101" t="s">
        <v>130</v>
      </c>
      <c r="E193" s="101" t="s">
        <v>1546</v>
      </c>
      <c r="F193" s="88" t="s">
        <v>769</v>
      </c>
      <c r="G193" s="101" t="s">
        <v>770</v>
      </c>
      <c r="H193" s="88" t="s">
        <v>312</v>
      </c>
      <c r="I193" s="88" t="s">
        <v>171</v>
      </c>
      <c r="J193" s="88"/>
      <c r="K193" s="98">
        <v>1.9300000000000002</v>
      </c>
      <c r="L193" s="101" t="s">
        <v>253</v>
      </c>
      <c r="M193" s="102">
        <v>6.3E-2</v>
      </c>
      <c r="N193" s="102">
        <v>1.0599999999999998E-2</v>
      </c>
      <c r="O193" s="98">
        <v>208440.46</v>
      </c>
      <c r="P193" s="100">
        <v>110.34</v>
      </c>
      <c r="Q193" s="98">
        <v>229.99321</v>
      </c>
      <c r="R193" s="99">
        <v>8.1775363555555551E-4</v>
      </c>
      <c r="S193" s="99">
        <v>9.8998843149171391E-4</v>
      </c>
      <c r="T193" s="99">
        <v>2.6202378236566814E-4</v>
      </c>
    </row>
    <row r="194" spans="2:20">
      <c r="B194" s="91" t="s">
        <v>771</v>
      </c>
      <c r="C194" s="88" t="s">
        <v>772</v>
      </c>
      <c r="D194" s="101" t="s">
        <v>130</v>
      </c>
      <c r="E194" s="101" t="s">
        <v>1546</v>
      </c>
      <c r="F194" s="88" t="s">
        <v>769</v>
      </c>
      <c r="G194" s="101" t="s">
        <v>770</v>
      </c>
      <c r="H194" s="88" t="s">
        <v>312</v>
      </c>
      <c r="I194" s="88" t="s">
        <v>171</v>
      </c>
      <c r="J194" s="88"/>
      <c r="K194" s="98">
        <v>5.6899999999999995</v>
      </c>
      <c r="L194" s="101" t="s">
        <v>253</v>
      </c>
      <c r="M194" s="102">
        <v>4.7500000000000001E-2</v>
      </c>
      <c r="N194" s="102">
        <v>3.2500000000000001E-2</v>
      </c>
      <c r="O194" s="98">
        <v>686961.67</v>
      </c>
      <c r="P194" s="100">
        <v>108.81</v>
      </c>
      <c r="Q194" s="98">
        <v>747.48302000000001</v>
      </c>
      <c r="R194" s="99">
        <v>1.4890693254711344E-3</v>
      </c>
      <c r="S194" s="99">
        <v>3.2174843011082343E-3</v>
      </c>
      <c r="T194" s="99">
        <v>8.5158308871167261E-4</v>
      </c>
    </row>
    <row r="195" spans="2:20">
      <c r="B195" s="91" t="s">
        <v>773</v>
      </c>
      <c r="C195" s="88" t="s">
        <v>774</v>
      </c>
      <c r="D195" s="101" t="s">
        <v>130</v>
      </c>
      <c r="E195" s="101" t="s">
        <v>1546</v>
      </c>
      <c r="F195" s="88" t="s">
        <v>510</v>
      </c>
      <c r="G195" s="101" t="s">
        <v>336</v>
      </c>
      <c r="H195" s="88" t="s">
        <v>312</v>
      </c>
      <c r="I195" s="88" t="s">
        <v>170</v>
      </c>
      <c r="J195" s="88"/>
      <c r="K195" s="98">
        <v>4.43</v>
      </c>
      <c r="L195" s="101" t="s">
        <v>253</v>
      </c>
      <c r="M195" s="102">
        <v>2.6832999999999999E-2</v>
      </c>
      <c r="N195" s="102">
        <v>1.5200000000000002E-2</v>
      </c>
      <c r="O195" s="98">
        <v>9175.5499999999993</v>
      </c>
      <c r="P195" s="100">
        <v>105.2</v>
      </c>
      <c r="Q195" s="98">
        <v>9.6526700000000005</v>
      </c>
      <c r="R195" s="99">
        <v>9.9998653240510526E-5</v>
      </c>
      <c r="S195" s="99">
        <v>4.1549190226125032E-5</v>
      </c>
      <c r="T195" s="99">
        <v>1.0996972925103371E-5</v>
      </c>
    </row>
    <row r="196" spans="2:20">
      <c r="B196" s="91" t="s">
        <v>775</v>
      </c>
      <c r="C196" s="88" t="s">
        <v>776</v>
      </c>
      <c r="D196" s="101" t="s">
        <v>130</v>
      </c>
      <c r="E196" s="101" t="s">
        <v>1546</v>
      </c>
      <c r="F196" s="88" t="s">
        <v>589</v>
      </c>
      <c r="G196" s="101" t="s">
        <v>379</v>
      </c>
      <c r="H196" s="88" t="s">
        <v>582</v>
      </c>
      <c r="I196" s="88" t="s">
        <v>170</v>
      </c>
      <c r="J196" s="88"/>
      <c r="K196" s="98">
        <v>3.22</v>
      </c>
      <c r="L196" s="101" t="s">
        <v>253</v>
      </c>
      <c r="M196" s="102">
        <v>0.05</v>
      </c>
      <c r="N196" s="102">
        <v>2.8499999999999998E-2</v>
      </c>
      <c r="O196" s="98">
        <v>837619.01</v>
      </c>
      <c r="P196" s="100">
        <v>107.04</v>
      </c>
      <c r="Q196" s="98">
        <v>896.58739000000003</v>
      </c>
      <c r="R196" s="99">
        <v>3.5863495599999999E-3</v>
      </c>
      <c r="S196" s="99">
        <v>3.8592928196504129E-3</v>
      </c>
      <c r="T196" s="99">
        <v>1.0214528470173637E-3</v>
      </c>
    </row>
    <row r="197" spans="2:20">
      <c r="B197" s="91" t="s">
        <v>777</v>
      </c>
      <c r="C197" s="88" t="s">
        <v>778</v>
      </c>
      <c r="D197" s="101" t="s">
        <v>130</v>
      </c>
      <c r="E197" s="101" t="s">
        <v>1546</v>
      </c>
      <c r="F197" s="88" t="s">
        <v>589</v>
      </c>
      <c r="G197" s="101" t="s">
        <v>379</v>
      </c>
      <c r="H197" s="88" t="s">
        <v>582</v>
      </c>
      <c r="I197" s="88" t="s">
        <v>170</v>
      </c>
      <c r="J197" s="88"/>
      <c r="K197" s="98">
        <v>4.45</v>
      </c>
      <c r="L197" s="101" t="s">
        <v>253</v>
      </c>
      <c r="M197" s="102">
        <v>4.6500000000000007E-2</v>
      </c>
      <c r="N197" s="102">
        <v>3.8699999999999998E-2</v>
      </c>
      <c r="O197" s="98">
        <v>253016.42</v>
      </c>
      <c r="P197" s="100">
        <v>103.6</v>
      </c>
      <c r="Q197" s="98">
        <v>262.125</v>
      </c>
      <c r="R197" s="99">
        <v>1.3514043004687962E-3</v>
      </c>
      <c r="S197" s="99">
        <v>1.1282972988844561E-3</v>
      </c>
      <c r="T197" s="99">
        <v>2.9863048545042159E-4</v>
      </c>
    </row>
    <row r="198" spans="2:20">
      <c r="B198" s="91" t="s">
        <v>779</v>
      </c>
      <c r="C198" s="88" t="s">
        <v>780</v>
      </c>
      <c r="D198" s="101" t="s">
        <v>130</v>
      </c>
      <c r="E198" s="101" t="s">
        <v>1546</v>
      </c>
      <c r="F198" s="88" t="s">
        <v>594</v>
      </c>
      <c r="G198" s="101" t="s">
        <v>578</v>
      </c>
      <c r="H198" s="88" t="s">
        <v>582</v>
      </c>
      <c r="I198" s="88" t="s">
        <v>170</v>
      </c>
      <c r="J198" s="88"/>
      <c r="K198" s="98">
        <v>2.8299999999999996</v>
      </c>
      <c r="L198" s="101" t="s">
        <v>253</v>
      </c>
      <c r="M198" s="102">
        <v>3.3000000000000002E-2</v>
      </c>
      <c r="N198" s="102">
        <v>2.7699999999999995E-2</v>
      </c>
      <c r="O198" s="98">
        <v>538724.56999999995</v>
      </c>
      <c r="P198" s="100">
        <v>102</v>
      </c>
      <c r="Q198" s="98">
        <v>549.49904000000004</v>
      </c>
      <c r="R198" s="99">
        <v>1.0251049307728455E-3</v>
      </c>
      <c r="S198" s="99">
        <v>2.365277186730002E-3</v>
      </c>
      <c r="T198" s="99">
        <v>6.2602638080969249E-4</v>
      </c>
    </row>
    <row r="199" spans="2:20">
      <c r="B199" s="91" t="s">
        <v>781</v>
      </c>
      <c r="C199" s="88" t="s">
        <v>782</v>
      </c>
      <c r="D199" s="101" t="s">
        <v>130</v>
      </c>
      <c r="E199" s="101" t="s">
        <v>1546</v>
      </c>
      <c r="F199" s="88" t="s">
        <v>600</v>
      </c>
      <c r="G199" s="101" t="s">
        <v>379</v>
      </c>
      <c r="H199" s="88" t="s">
        <v>582</v>
      </c>
      <c r="I199" s="88" t="s">
        <v>171</v>
      </c>
      <c r="J199" s="88"/>
      <c r="K199" s="98">
        <v>6.06</v>
      </c>
      <c r="L199" s="101" t="s">
        <v>253</v>
      </c>
      <c r="M199" s="102">
        <v>6.9000000000000006E-2</v>
      </c>
      <c r="N199" s="102">
        <v>6.5799999999999997E-2</v>
      </c>
      <c r="O199" s="98">
        <v>298458.95</v>
      </c>
      <c r="P199" s="100">
        <v>103.39</v>
      </c>
      <c r="Q199" s="98">
        <v>308.57671999999997</v>
      </c>
      <c r="R199" s="99">
        <v>1.0982902253337651E-3</v>
      </c>
      <c r="S199" s="99">
        <v>1.3282452252727712E-3</v>
      </c>
      <c r="T199" s="99">
        <v>3.5155141895011464E-4</v>
      </c>
    </row>
    <row r="200" spans="2:20">
      <c r="B200" s="91" t="s">
        <v>783</v>
      </c>
      <c r="C200" s="88" t="s">
        <v>784</v>
      </c>
      <c r="D200" s="101" t="s">
        <v>130</v>
      </c>
      <c r="E200" s="101" t="s">
        <v>1546</v>
      </c>
      <c r="F200" s="88" t="s">
        <v>785</v>
      </c>
      <c r="G200" s="101" t="s">
        <v>578</v>
      </c>
      <c r="H200" s="88" t="s">
        <v>582</v>
      </c>
      <c r="I200" s="88" t="s">
        <v>170</v>
      </c>
      <c r="J200" s="88"/>
      <c r="K200" s="98">
        <v>0.66</v>
      </c>
      <c r="L200" s="101" t="s">
        <v>253</v>
      </c>
      <c r="M200" s="102">
        <v>6.6500000000000004E-2</v>
      </c>
      <c r="N200" s="102">
        <v>1.6299999999999999E-2</v>
      </c>
      <c r="O200" s="98">
        <v>110823.53</v>
      </c>
      <c r="P200" s="100">
        <v>103.88</v>
      </c>
      <c r="Q200" s="98">
        <v>115.12349</v>
      </c>
      <c r="R200" s="99">
        <v>1.061290527771376E-3</v>
      </c>
      <c r="S200" s="99">
        <v>4.9554038266152295E-4</v>
      </c>
      <c r="T200" s="99">
        <v>1.3115644713570531E-4</v>
      </c>
    </row>
    <row r="201" spans="2:20">
      <c r="B201" s="91" t="s">
        <v>786</v>
      </c>
      <c r="C201" s="88" t="s">
        <v>787</v>
      </c>
      <c r="D201" s="101" t="s">
        <v>130</v>
      </c>
      <c r="E201" s="101" t="s">
        <v>1546</v>
      </c>
      <c r="F201" s="88" t="s">
        <v>788</v>
      </c>
      <c r="G201" s="101" t="s">
        <v>578</v>
      </c>
      <c r="H201" s="88" t="s">
        <v>617</v>
      </c>
      <c r="I201" s="88" t="s">
        <v>170</v>
      </c>
      <c r="J201" s="88"/>
      <c r="K201" s="98">
        <v>2.4900000000000002</v>
      </c>
      <c r="L201" s="101" t="s">
        <v>253</v>
      </c>
      <c r="M201" s="102">
        <v>4.2999999999999997E-2</v>
      </c>
      <c r="N201" s="102">
        <v>3.6400000000000002E-2</v>
      </c>
      <c r="O201" s="98">
        <v>1475058.64</v>
      </c>
      <c r="P201" s="100">
        <v>102.13</v>
      </c>
      <c r="Q201" s="98">
        <v>1506.4774399999999</v>
      </c>
      <c r="R201" s="99">
        <v>2.2852561831023517E-3</v>
      </c>
      <c r="S201" s="99">
        <v>6.4845185555836727E-3</v>
      </c>
      <c r="T201" s="99">
        <v>1.716280740972087E-3</v>
      </c>
    </row>
    <row r="202" spans="2:20">
      <c r="B202" s="91" t="s">
        <v>789</v>
      </c>
      <c r="C202" s="88" t="s">
        <v>790</v>
      </c>
      <c r="D202" s="101" t="s">
        <v>130</v>
      </c>
      <c r="E202" s="101" t="s">
        <v>1546</v>
      </c>
      <c r="F202" s="88" t="s">
        <v>616</v>
      </c>
      <c r="G202" s="101" t="s">
        <v>435</v>
      </c>
      <c r="H202" s="88" t="s">
        <v>617</v>
      </c>
      <c r="I202" s="88" t="s">
        <v>171</v>
      </c>
      <c r="J202" s="88"/>
      <c r="K202" s="98">
        <v>3.55</v>
      </c>
      <c r="L202" s="101" t="s">
        <v>253</v>
      </c>
      <c r="M202" s="102">
        <v>0.06</v>
      </c>
      <c r="N202" s="102">
        <v>3.1899999999999998E-2</v>
      </c>
      <c r="O202" s="98">
        <v>1709340.73</v>
      </c>
      <c r="P202" s="100">
        <v>110.24</v>
      </c>
      <c r="Q202" s="98">
        <v>1884.37716</v>
      </c>
      <c r="R202" s="99">
        <v>2.7554505912358528E-3</v>
      </c>
      <c r="S202" s="99">
        <v>8.1111594075634254E-3</v>
      </c>
      <c r="T202" s="99">
        <v>2.1468095987123956E-3</v>
      </c>
    </row>
    <row r="203" spans="2:20">
      <c r="B203" s="91" t="s">
        <v>791</v>
      </c>
      <c r="C203" s="88" t="s">
        <v>792</v>
      </c>
      <c r="D203" s="101" t="s">
        <v>130</v>
      </c>
      <c r="E203" s="101" t="s">
        <v>1546</v>
      </c>
      <c r="F203" s="88" t="s">
        <v>620</v>
      </c>
      <c r="G203" s="101" t="s">
        <v>485</v>
      </c>
      <c r="H203" s="88" t="s">
        <v>617</v>
      </c>
      <c r="I203" s="88" t="s">
        <v>171</v>
      </c>
      <c r="J203" s="88"/>
      <c r="K203" s="98">
        <v>1.1299999999999999</v>
      </c>
      <c r="L203" s="101" t="s">
        <v>253</v>
      </c>
      <c r="M203" s="102">
        <v>5.1900000000000002E-2</v>
      </c>
      <c r="N203" s="102">
        <v>2.9400000000000003E-2</v>
      </c>
      <c r="O203" s="98">
        <v>151410.1</v>
      </c>
      <c r="P203" s="100">
        <v>103.01</v>
      </c>
      <c r="Q203" s="98">
        <v>155.96754999999999</v>
      </c>
      <c r="R203" s="99">
        <v>1.7340186414879543E-3</v>
      </c>
      <c r="S203" s="99">
        <v>6.7135055938436373E-4</v>
      </c>
      <c r="T203" s="99">
        <v>1.7768875601721659E-4</v>
      </c>
    </row>
    <row r="204" spans="2:20">
      <c r="B204" s="91" t="s">
        <v>793</v>
      </c>
      <c r="C204" s="88" t="s">
        <v>794</v>
      </c>
      <c r="D204" s="101" t="s">
        <v>130</v>
      </c>
      <c r="E204" s="101" t="s">
        <v>1546</v>
      </c>
      <c r="F204" s="88" t="s">
        <v>795</v>
      </c>
      <c r="G204" s="101" t="s">
        <v>578</v>
      </c>
      <c r="H204" s="88" t="s">
        <v>617</v>
      </c>
      <c r="I204" s="88" t="s">
        <v>171</v>
      </c>
      <c r="J204" s="88"/>
      <c r="K204" s="98">
        <v>3.4299999999999997</v>
      </c>
      <c r="L204" s="101" t="s">
        <v>253</v>
      </c>
      <c r="M204" s="102">
        <v>4.7E-2</v>
      </c>
      <c r="N204" s="102">
        <v>4.8400000000000006E-2</v>
      </c>
      <c r="O204" s="98">
        <v>60308.77</v>
      </c>
      <c r="P204" s="100">
        <v>100.11</v>
      </c>
      <c r="Q204" s="98">
        <v>60.375109999999999</v>
      </c>
      <c r="R204" s="99">
        <v>5.4814706202789077E-4</v>
      </c>
      <c r="S204" s="99">
        <v>2.5988010885208174E-4</v>
      </c>
      <c r="T204" s="99">
        <v>6.8783398792265536E-5</v>
      </c>
    </row>
    <row r="205" spans="2:20">
      <c r="B205" s="91" t="s">
        <v>796</v>
      </c>
      <c r="C205" s="88" t="s">
        <v>797</v>
      </c>
      <c r="D205" s="101" t="s">
        <v>130</v>
      </c>
      <c r="E205" s="101" t="s">
        <v>1546</v>
      </c>
      <c r="F205" s="88" t="s">
        <v>629</v>
      </c>
      <c r="G205" s="101" t="s">
        <v>379</v>
      </c>
      <c r="H205" s="88" t="s">
        <v>617</v>
      </c>
      <c r="I205" s="88" t="s">
        <v>171</v>
      </c>
      <c r="J205" s="88"/>
      <c r="K205" s="98">
        <v>4.26</v>
      </c>
      <c r="L205" s="101" t="s">
        <v>253</v>
      </c>
      <c r="M205" s="102">
        <v>6.2400000000000004E-2</v>
      </c>
      <c r="N205" s="102">
        <v>6.1599999999999995E-2</v>
      </c>
      <c r="O205" s="98">
        <v>782299</v>
      </c>
      <c r="P205" s="100">
        <v>102.03</v>
      </c>
      <c r="Q205" s="98">
        <v>798.17966999999999</v>
      </c>
      <c r="R205" s="99">
        <v>1.82282325563338E-3</v>
      </c>
      <c r="S205" s="99">
        <v>3.4357042086236972E-3</v>
      </c>
      <c r="T205" s="99">
        <v>9.0934013287079555E-4</v>
      </c>
    </row>
    <row r="206" spans="2:20">
      <c r="B206" s="91" t="s">
        <v>798</v>
      </c>
      <c r="C206" s="88" t="s">
        <v>799</v>
      </c>
      <c r="D206" s="101" t="s">
        <v>130</v>
      </c>
      <c r="E206" s="101" t="s">
        <v>1546</v>
      </c>
      <c r="F206" s="88" t="s">
        <v>645</v>
      </c>
      <c r="G206" s="101" t="s">
        <v>379</v>
      </c>
      <c r="H206" s="88" t="s">
        <v>637</v>
      </c>
      <c r="I206" s="88" t="s">
        <v>170</v>
      </c>
      <c r="J206" s="88"/>
      <c r="K206" s="98">
        <v>1.94</v>
      </c>
      <c r="L206" s="101" t="s">
        <v>253</v>
      </c>
      <c r="M206" s="102">
        <v>3.5400000000000001E-2</v>
      </c>
      <c r="N206" s="102">
        <v>0.1222</v>
      </c>
      <c r="O206" s="98">
        <v>19742.919999999998</v>
      </c>
      <c r="P206" s="100">
        <v>85.7</v>
      </c>
      <c r="Q206" s="98">
        <v>16.91968</v>
      </c>
      <c r="R206" s="99">
        <v>8.1195886381195978E-5</v>
      </c>
      <c r="S206" s="99">
        <v>7.2829486855467254E-5</v>
      </c>
      <c r="T206" s="99">
        <v>1.9276041018848979E-5</v>
      </c>
    </row>
    <row r="207" spans="2:20">
      <c r="B207" s="91" t="s">
        <v>800</v>
      </c>
      <c r="C207" s="88" t="s">
        <v>801</v>
      </c>
      <c r="D207" s="101" t="s">
        <v>130</v>
      </c>
      <c r="E207" s="101" t="s">
        <v>1546</v>
      </c>
      <c r="F207" s="88" t="s">
        <v>652</v>
      </c>
      <c r="G207" s="101" t="s">
        <v>485</v>
      </c>
      <c r="H207" s="88" t="s">
        <v>653</v>
      </c>
      <c r="I207" s="88" t="s">
        <v>171</v>
      </c>
      <c r="J207" s="88"/>
      <c r="K207" s="98">
        <v>1.4200000000000002</v>
      </c>
      <c r="L207" s="101" t="s">
        <v>253</v>
      </c>
      <c r="M207" s="102">
        <v>6.7000000000000004E-2</v>
      </c>
      <c r="N207" s="102">
        <v>0.10290000000000001</v>
      </c>
      <c r="O207" s="98">
        <v>121756.68</v>
      </c>
      <c r="P207" s="100">
        <v>95.27</v>
      </c>
      <c r="Q207" s="98">
        <v>124.15528999999999</v>
      </c>
      <c r="R207" s="99">
        <v>2.3935950165065225E-4</v>
      </c>
      <c r="S207" s="99">
        <v>5.3441708478480236E-4</v>
      </c>
      <c r="T207" s="99">
        <v>1.4144608306700189E-4</v>
      </c>
    </row>
    <row r="208" spans="2:20">
      <c r="B208" s="91" t="s">
        <v>802</v>
      </c>
      <c r="C208" s="88" t="s">
        <v>803</v>
      </c>
      <c r="D208" s="101" t="s">
        <v>130</v>
      </c>
      <c r="E208" s="101" t="s">
        <v>1546</v>
      </c>
      <c r="F208" s="88" t="s">
        <v>674</v>
      </c>
      <c r="G208" s="101" t="s">
        <v>399</v>
      </c>
      <c r="H208" s="88" t="s">
        <v>668</v>
      </c>
      <c r="I208" s="88"/>
      <c r="J208" s="88"/>
      <c r="K208" s="98">
        <v>5.2299999999999995</v>
      </c>
      <c r="L208" s="101" t="s">
        <v>253</v>
      </c>
      <c r="M208" s="102">
        <v>5.5E-2</v>
      </c>
      <c r="N208" s="102">
        <v>6.1699999999999991E-2</v>
      </c>
      <c r="O208" s="98">
        <v>420000</v>
      </c>
      <c r="P208" s="100">
        <v>97.09</v>
      </c>
      <c r="Q208" s="98">
        <v>407.77800000000002</v>
      </c>
      <c r="R208" s="99">
        <v>6.5251892615001068E-4</v>
      </c>
      <c r="S208" s="99">
        <v>1.7552496554869082E-3</v>
      </c>
      <c r="T208" s="99">
        <v>4.6456821018980263E-4</v>
      </c>
    </row>
    <row r="209" spans="2:20">
      <c r="B209" s="91" t="s">
        <v>804</v>
      </c>
      <c r="C209" s="88" t="s">
        <v>805</v>
      </c>
      <c r="D209" s="101" t="s">
        <v>130</v>
      </c>
      <c r="E209" s="101" t="s">
        <v>1546</v>
      </c>
      <c r="F209" s="88" t="s">
        <v>806</v>
      </c>
      <c r="G209" s="101" t="s">
        <v>485</v>
      </c>
      <c r="H209" s="88" t="s">
        <v>668</v>
      </c>
      <c r="I209" s="88"/>
      <c r="J209" s="88"/>
      <c r="K209" s="98">
        <v>0.66</v>
      </c>
      <c r="L209" s="101" t="s">
        <v>253</v>
      </c>
      <c r="M209" s="102">
        <v>5.6399999999999999E-2</v>
      </c>
      <c r="N209" s="102">
        <v>1.5100000000000001E-2</v>
      </c>
      <c r="O209" s="98">
        <v>108816.45</v>
      </c>
      <c r="P209" s="100">
        <v>103.2</v>
      </c>
      <c r="Q209" s="98">
        <v>112.29857000000001</v>
      </c>
      <c r="R209" s="99">
        <v>3.855905880911629E-3</v>
      </c>
      <c r="S209" s="99">
        <v>4.8338072751392291E-4</v>
      </c>
      <c r="T209" s="99">
        <v>1.2793810767568203E-4</v>
      </c>
    </row>
    <row r="210" spans="2:20">
      <c r="B210" s="87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98"/>
      <c r="P210" s="100"/>
      <c r="Q210" s="88"/>
      <c r="R210" s="88"/>
      <c r="S210" s="99"/>
      <c r="T210" s="88"/>
    </row>
    <row r="211" spans="2:20">
      <c r="B211" s="105" t="s">
        <v>49</v>
      </c>
      <c r="C211" s="86"/>
      <c r="D211" s="86"/>
      <c r="E211" s="86"/>
      <c r="F211" s="86"/>
      <c r="G211" s="86"/>
      <c r="H211" s="86"/>
      <c r="I211" s="86"/>
      <c r="J211" s="86"/>
      <c r="K211" s="95">
        <v>5.1940235420447083</v>
      </c>
      <c r="L211" s="86"/>
      <c r="M211" s="86"/>
      <c r="N211" s="106">
        <v>6.5836249328874871E-2</v>
      </c>
      <c r="O211" s="95"/>
      <c r="P211" s="97"/>
      <c r="Q211" s="95">
        <v>1010.29967</v>
      </c>
      <c r="R211" s="86"/>
      <c r="S211" s="96">
        <v>4.3487587552688885E-3</v>
      </c>
      <c r="T211" s="96">
        <v>1.1510015485073943E-3</v>
      </c>
    </row>
    <row r="212" spans="2:20">
      <c r="B212" s="91" t="s">
        <v>807</v>
      </c>
      <c r="C212" s="88" t="s">
        <v>808</v>
      </c>
      <c r="D212" s="101" t="s">
        <v>130</v>
      </c>
      <c r="E212" s="101" t="s">
        <v>1546</v>
      </c>
      <c r="F212" s="88" t="s">
        <v>616</v>
      </c>
      <c r="G212" s="101" t="s">
        <v>435</v>
      </c>
      <c r="H212" s="88" t="s">
        <v>617</v>
      </c>
      <c r="I212" s="88" t="s">
        <v>171</v>
      </c>
      <c r="J212" s="88"/>
      <c r="K212" s="98">
        <v>5.27</v>
      </c>
      <c r="L212" s="101" t="s">
        <v>253</v>
      </c>
      <c r="M212" s="102">
        <v>6.7000000000000004E-2</v>
      </c>
      <c r="N212" s="102">
        <v>6.1800000000000001E-2</v>
      </c>
      <c r="O212" s="98">
        <v>512169.12</v>
      </c>
      <c r="P212" s="100">
        <v>103.59</v>
      </c>
      <c r="Q212" s="98">
        <v>530.55597999999998</v>
      </c>
      <c r="R212" s="99">
        <v>5.8269366067633657E-4</v>
      </c>
      <c r="S212" s="99">
        <v>2.2837382132226821E-3</v>
      </c>
      <c r="T212" s="99">
        <v>6.0444516877834677E-4</v>
      </c>
    </row>
    <row r="213" spans="2:20">
      <c r="B213" s="91" t="s">
        <v>809</v>
      </c>
      <c r="C213" s="88" t="s">
        <v>810</v>
      </c>
      <c r="D213" s="101" t="s">
        <v>130</v>
      </c>
      <c r="E213" s="101" t="s">
        <v>1546</v>
      </c>
      <c r="F213" s="88" t="s">
        <v>674</v>
      </c>
      <c r="G213" s="101" t="s">
        <v>399</v>
      </c>
      <c r="H213" s="88" t="s">
        <v>668</v>
      </c>
      <c r="I213" s="88"/>
      <c r="J213" s="88"/>
      <c r="K213" s="98">
        <v>5.1100000000000003</v>
      </c>
      <c r="L213" s="101" t="s">
        <v>253</v>
      </c>
      <c r="M213" s="102">
        <v>6.3500000000000001E-2</v>
      </c>
      <c r="N213" s="102">
        <v>7.0299999999999987E-2</v>
      </c>
      <c r="O213" s="98">
        <v>487000</v>
      </c>
      <c r="P213" s="100">
        <v>98.51</v>
      </c>
      <c r="Q213" s="98">
        <v>479.74369000000002</v>
      </c>
      <c r="R213" s="99">
        <v>1.2790743352591909E-3</v>
      </c>
      <c r="S213" s="99">
        <v>2.0650205420462068E-3</v>
      </c>
      <c r="T213" s="99">
        <v>5.4655637972904748E-4</v>
      </c>
    </row>
    <row r="214" spans="2:20">
      <c r="B214" s="87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98"/>
      <c r="P214" s="100"/>
      <c r="Q214" s="88"/>
      <c r="R214" s="88"/>
      <c r="S214" s="99"/>
      <c r="T214" s="88"/>
    </row>
    <row r="215" spans="2:20">
      <c r="B215" s="85" t="s">
        <v>240</v>
      </c>
      <c r="C215" s="86"/>
      <c r="D215" s="86"/>
      <c r="E215" s="86"/>
      <c r="F215" s="86"/>
      <c r="G215" s="86"/>
      <c r="H215" s="86"/>
      <c r="I215" s="86"/>
      <c r="J215" s="86"/>
      <c r="K215" s="95">
        <v>4.6445677883032017</v>
      </c>
      <c r="L215" s="86"/>
      <c r="M215" s="86"/>
      <c r="N215" s="106">
        <v>3.9925427273371256E-2</v>
      </c>
      <c r="O215" s="95"/>
      <c r="P215" s="97"/>
      <c r="Q215" s="95">
        <v>26584.780410000003</v>
      </c>
      <c r="R215" s="86"/>
      <c r="S215" s="96">
        <v>0.11443218284421329</v>
      </c>
      <c r="T215" s="96">
        <v>3.0287175505698267E-2</v>
      </c>
    </row>
    <row r="216" spans="2:20">
      <c r="B216" s="105" t="s">
        <v>67</v>
      </c>
      <c r="C216" s="86"/>
      <c r="D216" s="86"/>
      <c r="E216" s="86"/>
      <c r="F216" s="86"/>
      <c r="G216" s="86"/>
      <c r="H216" s="86"/>
      <c r="I216" s="86"/>
      <c r="J216" s="86"/>
      <c r="K216" s="95">
        <v>6.7270857632762544</v>
      </c>
      <c r="L216" s="86"/>
      <c r="M216" s="86"/>
      <c r="N216" s="106">
        <v>4.5866724740908651E-2</v>
      </c>
      <c r="O216" s="95"/>
      <c r="P216" s="97"/>
      <c r="Q216" s="95">
        <v>7529.82708</v>
      </c>
      <c r="R216" s="86"/>
      <c r="S216" s="96">
        <v>3.2411572934405462E-2</v>
      </c>
      <c r="T216" s="96">
        <v>8.5784870434263433E-3</v>
      </c>
    </row>
    <row r="217" spans="2:20">
      <c r="B217" s="91" t="s">
        <v>811</v>
      </c>
      <c r="C217" s="88" t="s">
        <v>812</v>
      </c>
      <c r="D217" s="101" t="s">
        <v>31</v>
      </c>
      <c r="E217" s="101" t="s">
        <v>1547</v>
      </c>
      <c r="F217" s="88" t="s">
        <v>813</v>
      </c>
      <c r="G217" s="101" t="s">
        <v>435</v>
      </c>
      <c r="H217" s="88" t="s">
        <v>637</v>
      </c>
      <c r="I217" s="88" t="s">
        <v>332</v>
      </c>
      <c r="J217" s="88"/>
      <c r="K217" s="98">
        <v>7.3999999999999995</v>
      </c>
      <c r="L217" s="101" t="s">
        <v>324</v>
      </c>
      <c r="M217" s="102">
        <v>4.4999999999999998E-2</v>
      </c>
      <c r="N217" s="102">
        <v>4.5199999999999997E-2</v>
      </c>
      <c r="O217" s="98">
        <v>754000</v>
      </c>
      <c r="P217" s="100">
        <v>99.322000000000003</v>
      </c>
      <c r="Q217" s="98">
        <v>2932.8256499999998</v>
      </c>
      <c r="R217" s="99">
        <v>9.4249999999999998E-4</v>
      </c>
      <c r="S217" s="99">
        <v>1.2624126882189984E-2</v>
      </c>
      <c r="T217" s="99">
        <v>3.3412728568467265E-3</v>
      </c>
    </row>
    <row r="218" spans="2:20">
      <c r="B218" s="91" t="s">
        <v>814</v>
      </c>
      <c r="C218" s="88" t="s">
        <v>815</v>
      </c>
      <c r="D218" s="101" t="s">
        <v>31</v>
      </c>
      <c r="E218" s="101" t="s">
        <v>1547</v>
      </c>
      <c r="F218" s="88" t="s">
        <v>816</v>
      </c>
      <c r="G218" s="101" t="s">
        <v>817</v>
      </c>
      <c r="H218" s="88" t="s">
        <v>653</v>
      </c>
      <c r="I218" s="88" t="s">
        <v>318</v>
      </c>
      <c r="J218" s="88"/>
      <c r="K218" s="98">
        <v>2.8500000000000005</v>
      </c>
      <c r="L218" s="101" t="s">
        <v>324</v>
      </c>
      <c r="M218" s="102">
        <v>3.8390000000000001E-2</v>
      </c>
      <c r="N218" s="102">
        <v>3.4000000000000009E-2</v>
      </c>
      <c r="O218" s="98">
        <v>10024.81</v>
      </c>
      <c r="P218" s="100">
        <v>100.836</v>
      </c>
      <c r="Q218" s="98">
        <v>39.443839999999994</v>
      </c>
      <c r="R218" s="99">
        <v>2.5062025E-5</v>
      </c>
      <c r="S218" s="99">
        <v>1.6978303530617325E-4</v>
      </c>
      <c r="T218" s="99">
        <v>4.4937083785326679E-5</v>
      </c>
    </row>
    <row r="219" spans="2:20">
      <c r="B219" s="91" t="s">
        <v>818</v>
      </c>
      <c r="C219" s="88" t="s">
        <v>819</v>
      </c>
      <c r="D219" s="101" t="s">
        <v>31</v>
      </c>
      <c r="E219" s="101" t="s">
        <v>1547</v>
      </c>
      <c r="F219" s="88" t="s">
        <v>816</v>
      </c>
      <c r="G219" s="101" t="s">
        <v>817</v>
      </c>
      <c r="H219" s="88" t="s">
        <v>653</v>
      </c>
      <c r="I219" s="88" t="s">
        <v>318</v>
      </c>
      <c r="J219" s="88"/>
      <c r="K219" s="98">
        <v>4.53</v>
      </c>
      <c r="L219" s="101" t="s">
        <v>324</v>
      </c>
      <c r="M219" s="102">
        <v>4.4349999999999994E-2</v>
      </c>
      <c r="N219" s="102">
        <v>3.7300000000000007E-2</v>
      </c>
      <c r="O219" s="98">
        <v>387695</v>
      </c>
      <c r="P219" s="100">
        <v>102.752</v>
      </c>
      <c r="Q219" s="98">
        <v>1554.6041399999999</v>
      </c>
      <c r="R219" s="99">
        <v>9.6923750000000003E-4</v>
      </c>
      <c r="S219" s="99">
        <v>6.6916763070923903E-3</v>
      </c>
      <c r="T219" s="99">
        <v>1.7711099246978928E-3</v>
      </c>
    </row>
    <row r="220" spans="2:20">
      <c r="B220" s="91" t="s">
        <v>820</v>
      </c>
      <c r="C220" s="88" t="s">
        <v>821</v>
      </c>
      <c r="D220" s="101" t="s">
        <v>31</v>
      </c>
      <c r="E220" s="101" t="s">
        <v>1547</v>
      </c>
      <c r="F220" s="88" t="s">
        <v>816</v>
      </c>
      <c r="G220" s="101" t="s">
        <v>817</v>
      </c>
      <c r="H220" s="88" t="s">
        <v>653</v>
      </c>
      <c r="I220" s="88" t="s">
        <v>318</v>
      </c>
      <c r="J220" s="88"/>
      <c r="K220" s="98">
        <v>6.6599999999999993</v>
      </c>
      <c r="L220" s="101" t="s">
        <v>324</v>
      </c>
      <c r="M220" s="102">
        <v>5.0819999999999997E-2</v>
      </c>
      <c r="N220" s="102">
        <v>4.9499999999999995E-2</v>
      </c>
      <c r="O220" s="98">
        <v>381038</v>
      </c>
      <c r="P220" s="100">
        <v>100.425</v>
      </c>
      <c r="Q220" s="98">
        <v>1493.3391100000001</v>
      </c>
      <c r="R220" s="99">
        <v>9.5259499999999998E-4</v>
      </c>
      <c r="S220" s="99">
        <v>6.4279656046982089E-3</v>
      </c>
      <c r="T220" s="99">
        <v>1.7013126689991438E-3</v>
      </c>
    </row>
    <row r="221" spans="2:20">
      <c r="B221" s="91" t="s">
        <v>822</v>
      </c>
      <c r="C221" s="88" t="s">
        <v>823</v>
      </c>
      <c r="D221" s="101" t="s">
        <v>31</v>
      </c>
      <c r="E221" s="101" t="s">
        <v>1547</v>
      </c>
      <c r="F221" s="88" t="s">
        <v>816</v>
      </c>
      <c r="G221" s="101" t="s">
        <v>817</v>
      </c>
      <c r="H221" s="88" t="s">
        <v>653</v>
      </c>
      <c r="I221" s="88" t="s">
        <v>318</v>
      </c>
      <c r="J221" s="88"/>
      <c r="K221" s="98">
        <v>7.85</v>
      </c>
      <c r="L221" s="101" t="s">
        <v>324</v>
      </c>
      <c r="M221" s="102">
        <v>5.4120000000000001E-2</v>
      </c>
      <c r="N221" s="102">
        <v>5.269999999999999E-2</v>
      </c>
      <c r="O221" s="98">
        <v>384441</v>
      </c>
      <c r="P221" s="100">
        <v>100.63500000000001</v>
      </c>
      <c r="Q221" s="98">
        <v>1509.6143400000001</v>
      </c>
      <c r="R221" s="99">
        <v>9.6110249999999998E-4</v>
      </c>
      <c r="S221" s="99">
        <v>6.4980211051187077E-3</v>
      </c>
      <c r="T221" s="99">
        <v>1.7198545090972544E-3</v>
      </c>
    </row>
    <row r="222" spans="2:20">
      <c r="B222" s="87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98"/>
      <c r="P222" s="100"/>
      <c r="Q222" s="88"/>
      <c r="R222" s="88"/>
      <c r="S222" s="99"/>
      <c r="T222" s="88"/>
    </row>
    <row r="223" spans="2:20">
      <c r="B223" s="105" t="s">
        <v>66</v>
      </c>
      <c r="C223" s="86"/>
      <c r="D223" s="86"/>
      <c r="E223" s="86"/>
      <c r="F223" s="86"/>
      <c r="G223" s="86"/>
      <c r="H223" s="86"/>
      <c r="I223" s="86"/>
      <c r="J223" s="86"/>
      <c r="K223" s="95">
        <v>3.821632146794661</v>
      </c>
      <c r="L223" s="86"/>
      <c r="M223" s="86"/>
      <c r="N223" s="106">
        <v>3.7577641803282234E-2</v>
      </c>
      <c r="O223" s="95"/>
      <c r="P223" s="97"/>
      <c r="Q223" s="95">
        <v>19054.95333</v>
      </c>
      <c r="R223" s="86"/>
      <c r="S223" s="96">
        <v>8.2020609909807821E-2</v>
      </c>
      <c r="T223" s="96">
        <v>2.1708688462271922E-2</v>
      </c>
    </row>
    <row r="224" spans="2:20">
      <c r="B224" s="91" t="s">
        <v>824</v>
      </c>
      <c r="C224" s="88" t="s">
        <v>825</v>
      </c>
      <c r="D224" s="101" t="s">
        <v>31</v>
      </c>
      <c r="E224" s="101" t="s">
        <v>1547</v>
      </c>
      <c r="F224" s="88"/>
      <c r="G224" s="101" t="s">
        <v>826</v>
      </c>
      <c r="H224" s="88" t="s">
        <v>317</v>
      </c>
      <c r="I224" s="88" t="s">
        <v>318</v>
      </c>
      <c r="J224" s="88"/>
      <c r="K224" s="98">
        <v>3.66</v>
      </c>
      <c r="L224" s="101" t="s">
        <v>324</v>
      </c>
      <c r="M224" s="102">
        <v>1.7500000000000002E-2</v>
      </c>
      <c r="N224" s="102">
        <v>1.7299999999999999E-2</v>
      </c>
      <c r="O224" s="98">
        <v>126000</v>
      </c>
      <c r="P224" s="100">
        <v>100</v>
      </c>
      <c r="Q224" s="98">
        <v>493.46838000000002</v>
      </c>
      <c r="R224" s="99">
        <v>8.3999999999999995E-5</v>
      </c>
      <c r="S224" s="99">
        <v>2.1240974353414913E-3</v>
      </c>
      <c r="T224" s="99">
        <v>5.6219247257542442E-4</v>
      </c>
    </row>
    <row r="225" spans="2:20">
      <c r="B225" s="91" t="s">
        <v>827</v>
      </c>
      <c r="C225" s="88" t="s">
        <v>828</v>
      </c>
      <c r="D225" s="101" t="s">
        <v>31</v>
      </c>
      <c r="E225" s="101" t="s">
        <v>1547</v>
      </c>
      <c r="F225" s="88"/>
      <c r="G225" s="101" t="s">
        <v>829</v>
      </c>
      <c r="H225" s="88" t="s">
        <v>327</v>
      </c>
      <c r="I225" s="88" t="s">
        <v>318</v>
      </c>
      <c r="J225" s="88"/>
      <c r="K225" s="98">
        <v>2.3000000000000003</v>
      </c>
      <c r="L225" s="101" t="s">
        <v>324</v>
      </c>
      <c r="M225" s="102">
        <v>0.01</v>
      </c>
      <c r="N225" s="102">
        <v>1.2999999999999998E-2</v>
      </c>
      <c r="O225" s="98">
        <v>137000</v>
      </c>
      <c r="P225" s="100">
        <v>99.180999999999997</v>
      </c>
      <c r="Q225" s="98">
        <v>531.04226000000006</v>
      </c>
      <c r="R225" s="99">
        <v>3.4249999999999999E-5</v>
      </c>
      <c r="S225" s="99">
        <v>2.2858313688183009E-3</v>
      </c>
      <c r="T225" s="99">
        <v>6.049991717634297E-4</v>
      </c>
    </row>
    <row r="226" spans="2:20">
      <c r="B226" s="91" t="s">
        <v>830</v>
      </c>
      <c r="C226" s="88" t="s">
        <v>831</v>
      </c>
      <c r="D226" s="101" t="s">
        <v>31</v>
      </c>
      <c r="E226" s="101" t="s">
        <v>1547</v>
      </c>
      <c r="F226" s="88"/>
      <c r="G226" s="101" t="s">
        <v>832</v>
      </c>
      <c r="H226" s="88" t="s">
        <v>327</v>
      </c>
      <c r="I226" s="88" t="s">
        <v>318</v>
      </c>
      <c r="J226" s="88"/>
      <c r="K226" s="98">
        <v>1.31</v>
      </c>
      <c r="L226" s="101" t="s">
        <v>328</v>
      </c>
      <c r="M226" s="102">
        <v>1.4999999999999999E-2</v>
      </c>
      <c r="N226" s="102">
        <v>7.9000000000000008E-3</v>
      </c>
      <c r="O226" s="98">
        <v>365000</v>
      </c>
      <c r="P226" s="100">
        <v>100.86799999999999</v>
      </c>
      <c r="Q226" s="98">
        <v>2150.5099399999999</v>
      </c>
      <c r="R226" s="99">
        <v>2.6071428571428572E-4</v>
      </c>
      <c r="S226" s="99">
        <v>9.2567078932805878E-3</v>
      </c>
      <c r="T226" s="99">
        <v>2.4500060175418484E-3</v>
      </c>
    </row>
    <row r="227" spans="2:20">
      <c r="B227" s="91" t="s">
        <v>833</v>
      </c>
      <c r="C227" s="88" t="s">
        <v>834</v>
      </c>
      <c r="D227" s="101" t="s">
        <v>31</v>
      </c>
      <c r="E227" s="101" t="s">
        <v>1547</v>
      </c>
      <c r="F227" s="88"/>
      <c r="G227" s="101" t="s">
        <v>835</v>
      </c>
      <c r="H227" s="88" t="s">
        <v>327</v>
      </c>
      <c r="I227" s="88" t="s">
        <v>313</v>
      </c>
      <c r="J227" s="88"/>
      <c r="K227" s="98">
        <v>2.8600000000000003</v>
      </c>
      <c r="L227" s="101" t="s">
        <v>324</v>
      </c>
      <c r="M227" s="102">
        <v>1.6250000000000001E-2</v>
      </c>
      <c r="N227" s="102">
        <v>1.41E-2</v>
      </c>
      <c r="O227" s="98">
        <v>54000</v>
      </c>
      <c r="P227" s="100">
        <v>100.422</v>
      </c>
      <c r="Q227" s="98">
        <v>211.83498</v>
      </c>
      <c r="R227" s="99">
        <v>4.32E-5</v>
      </c>
      <c r="S227" s="99">
        <v>9.1182769954503695E-4</v>
      </c>
      <c r="T227" s="99">
        <v>2.4133670162243336E-4</v>
      </c>
    </row>
    <row r="228" spans="2:20">
      <c r="B228" s="91" t="s">
        <v>836</v>
      </c>
      <c r="C228" s="88" t="s">
        <v>837</v>
      </c>
      <c r="D228" s="101" t="s">
        <v>31</v>
      </c>
      <c r="E228" s="101" t="s">
        <v>1547</v>
      </c>
      <c r="F228" s="88"/>
      <c r="G228" s="101" t="s">
        <v>835</v>
      </c>
      <c r="H228" s="88" t="s">
        <v>327</v>
      </c>
      <c r="I228" s="88" t="s">
        <v>313</v>
      </c>
      <c r="J228" s="88"/>
      <c r="K228" s="98">
        <v>2.29</v>
      </c>
      <c r="L228" s="101" t="s">
        <v>324</v>
      </c>
      <c r="M228" s="102">
        <v>0.01</v>
      </c>
      <c r="N228" s="102">
        <v>1.26E-2</v>
      </c>
      <c r="O228" s="98">
        <v>86000</v>
      </c>
      <c r="P228" s="100">
        <v>99.21</v>
      </c>
      <c r="Q228" s="98">
        <v>333.47093000000001</v>
      </c>
      <c r="R228" s="99">
        <v>1.9111111111111111E-4</v>
      </c>
      <c r="S228" s="99">
        <v>1.4354004752522179E-3</v>
      </c>
      <c r="T228" s="99">
        <v>3.799125825827508E-4</v>
      </c>
    </row>
    <row r="229" spans="2:20">
      <c r="B229" s="91" t="s">
        <v>838</v>
      </c>
      <c r="C229" s="88" t="s">
        <v>839</v>
      </c>
      <c r="D229" s="101" t="s">
        <v>31</v>
      </c>
      <c r="E229" s="101" t="s">
        <v>1547</v>
      </c>
      <c r="F229" s="88"/>
      <c r="G229" s="101" t="s">
        <v>817</v>
      </c>
      <c r="H229" s="88" t="s">
        <v>393</v>
      </c>
      <c r="I229" s="88" t="s">
        <v>332</v>
      </c>
      <c r="J229" s="88"/>
      <c r="K229" s="98">
        <v>2.42</v>
      </c>
      <c r="L229" s="101" t="s">
        <v>324</v>
      </c>
      <c r="M229" s="102">
        <v>1.7180000000000001E-2</v>
      </c>
      <c r="N229" s="102">
        <v>1.9E-2</v>
      </c>
      <c r="O229" s="98">
        <v>122000</v>
      </c>
      <c r="P229" s="100">
        <v>99.400999999999996</v>
      </c>
      <c r="Q229" s="98">
        <v>473.3288</v>
      </c>
      <c r="R229" s="99">
        <v>6.0999999999999999E-5</v>
      </c>
      <c r="S229" s="99">
        <v>2.0374081317089975E-3</v>
      </c>
      <c r="T229" s="99">
        <v>5.3924810423143727E-4</v>
      </c>
    </row>
    <row r="230" spans="2:20">
      <c r="B230" s="91" t="s">
        <v>840</v>
      </c>
      <c r="C230" s="88" t="s">
        <v>841</v>
      </c>
      <c r="D230" s="101" t="s">
        <v>31</v>
      </c>
      <c r="E230" s="101" t="s">
        <v>1547</v>
      </c>
      <c r="F230" s="88"/>
      <c r="G230" s="101" t="s">
        <v>842</v>
      </c>
      <c r="H230" s="88" t="s">
        <v>393</v>
      </c>
      <c r="I230" s="88" t="s">
        <v>318</v>
      </c>
      <c r="J230" s="88"/>
      <c r="K230" s="98">
        <v>2.5100000000000002</v>
      </c>
      <c r="L230" s="101" t="s">
        <v>324</v>
      </c>
      <c r="M230" s="102">
        <v>1.375E-2</v>
      </c>
      <c r="N230" s="102">
        <v>1.5600000000000001E-2</v>
      </c>
      <c r="O230" s="98">
        <v>108000</v>
      </c>
      <c r="P230" s="100">
        <v>99.376999999999995</v>
      </c>
      <c r="Q230" s="98">
        <v>421.30151000000001</v>
      </c>
      <c r="R230" s="99">
        <v>2.7E-4</v>
      </c>
      <c r="S230" s="99">
        <v>1.813460584640697E-3</v>
      </c>
      <c r="T230" s="99">
        <v>4.7997510520665957E-4</v>
      </c>
    </row>
    <row r="231" spans="2:20">
      <c r="B231" s="91" t="s">
        <v>843</v>
      </c>
      <c r="C231" s="88" t="s">
        <v>844</v>
      </c>
      <c r="D231" s="101" t="s">
        <v>31</v>
      </c>
      <c r="E231" s="101" t="s">
        <v>1547</v>
      </c>
      <c r="F231" s="88"/>
      <c r="G231" s="101" t="s">
        <v>845</v>
      </c>
      <c r="H231" s="88" t="s">
        <v>393</v>
      </c>
      <c r="I231" s="88" t="s">
        <v>318</v>
      </c>
      <c r="J231" s="88"/>
      <c r="K231" s="98">
        <v>2.2399999999999998</v>
      </c>
      <c r="L231" s="101" t="s">
        <v>324</v>
      </c>
      <c r="M231" s="102">
        <v>1.125E-2</v>
      </c>
      <c r="N231" s="102">
        <v>1.2500000000000001E-2</v>
      </c>
      <c r="O231" s="98">
        <v>144000</v>
      </c>
      <c r="P231" s="100">
        <v>99.558000000000007</v>
      </c>
      <c r="Q231" s="98">
        <v>560.79161999999997</v>
      </c>
      <c r="R231" s="99">
        <v>1.1519999999999999E-4</v>
      </c>
      <c r="S231" s="99">
        <v>2.4138852459057256E-3</v>
      </c>
      <c r="T231" s="99">
        <v>6.3889164985075192E-4</v>
      </c>
    </row>
    <row r="232" spans="2:20">
      <c r="B232" s="91" t="s">
        <v>846</v>
      </c>
      <c r="C232" s="88" t="s">
        <v>847</v>
      </c>
      <c r="D232" s="101" t="s">
        <v>31</v>
      </c>
      <c r="E232" s="101" t="s">
        <v>1547</v>
      </c>
      <c r="F232" s="88"/>
      <c r="G232" s="101" t="s">
        <v>848</v>
      </c>
      <c r="H232" s="88" t="s">
        <v>436</v>
      </c>
      <c r="I232" s="88" t="s">
        <v>318</v>
      </c>
      <c r="J232" s="88"/>
      <c r="K232" s="98">
        <v>2.76</v>
      </c>
      <c r="L232" s="101" t="s">
        <v>324</v>
      </c>
      <c r="M232" s="102">
        <v>1.4999999999999999E-2</v>
      </c>
      <c r="N232" s="102">
        <v>1.3899999999999999E-2</v>
      </c>
      <c r="O232" s="98">
        <v>144000</v>
      </c>
      <c r="P232" s="100">
        <v>100.005</v>
      </c>
      <c r="Q232" s="98">
        <v>563.29741000000001</v>
      </c>
      <c r="R232" s="99">
        <v>4.8000000000000001E-4</v>
      </c>
      <c r="S232" s="99">
        <v>2.4246712300299861E-3</v>
      </c>
      <c r="T232" s="99">
        <v>6.4174641488322424E-4</v>
      </c>
    </row>
    <row r="233" spans="2:20">
      <c r="B233" s="91" t="s">
        <v>849</v>
      </c>
      <c r="C233" s="88" t="s">
        <v>850</v>
      </c>
      <c r="D233" s="101" t="s">
        <v>31</v>
      </c>
      <c r="E233" s="101" t="s">
        <v>1547</v>
      </c>
      <c r="F233" s="88"/>
      <c r="G233" s="101" t="s">
        <v>832</v>
      </c>
      <c r="H233" s="88" t="s">
        <v>436</v>
      </c>
      <c r="I233" s="88" t="s">
        <v>332</v>
      </c>
      <c r="J233" s="88"/>
      <c r="K233" s="98">
        <v>0.96999999999999986</v>
      </c>
      <c r="L233" s="101" t="s">
        <v>314</v>
      </c>
      <c r="M233" s="102">
        <v>3.7499999999999999E-2</v>
      </c>
      <c r="N233" s="102">
        <v>3.0000000000000003E-4</v>
      </c>
      <c r="O233" s="98">
        <v>126000</v>
      </c>
      <c r="P233" s="100">
        <v>103.685</v>
      </c>
      <c r="Q233" s="98">
        <v>574.55138999999997</v>
      </c>
      <c r="R233" s="99">
        <v>1.6799999999999999E-4</v>
      </c>
      <c r="S233" s="99">
        <v>2.4731131384160602E-3</v>
      </c>
      <c r="T233" s="99">
        <v>6.5456770819995993E-4</v>
      </c>
    </row>
    <row r="234" spans="2:20">
      <c r="B234" s="91" t="s">
        <v>851</v>
      </c>
      <c r="C234" s="88" t="s">
        <v>852</v>
      </c>
      <c r="D234" s="101" t="s">
        <v>31</v>
      </c>
      <c r="E234" s="101" t="s">
        <v>1547</v>
      </c>
      <c r="F234" s="88"/>
      <c r="G234" s="101" t="s">
        <v>817</v>
      </c>
      <c r="H234" s="88" t="s">
        <v>436</v>
      </c>
      <c r="I234" s="88" t="s">
        <v>332</v>
      </c>
      <c r="J234" s="88"/>
      <c r="K234" s="98">
        <v>2.7899999999999996</v>
      </c>
      <c r="L234" s="101" t="s">
        <v>324</v>
      </c>
      <c r="M234" s="102">
        <v>0.02</v>
      </c>
      <c r="N234" s="102">
        <v>1.9000000000000003E-2</v>
      </c>
      <c r="O234" s="98">
        <v>72000</v>
      </c>
      <c r="P234" s="100">
        <v>100.05800000000001</v>
      </c>
      <c r="Q234" s="98">
        <v>281.82491999999996</v>
      </c>
      <c r="R234" s="99">
        <v>5.7599999999999997E-5</v>
      </c>
      <c r="S234" s="99">
        <v>1.2130941191962916E-3</v>
      </c>
      <c r="T234" s="99">
        <v>3.2107396345875522E-4</v>
      </c>
    </row>
    <row r="235" spans="2:20">
      <c r="B235" s="91" t="s">
        <v>853</v>
      </c>
      <c r="C235" s="88" t="s">
        <v>854</v>
      </c>
      <c r="D235" s="101" t="s">
        <v>31</v>
      </c>
      <c r="E235" s="101" t="s">
        <v>1547</v>
      </c>
      <c r="F235" s="88"/>
      <c r="G235" s="101" t="s">
        <v>817</v>
      </c>
      <c r="H235" s="88" t="s">
        <v>436</v>
      </c>
      <c r="I235" s="88" t="s">
        <v>332</v>
      </c>
      <c r="J235" s="88"/>
      <c r="K235" s="98">
        <v>16.170000000000002</v>
      </c>
      <c r="L235" s="101" t="s">
        <v>324</v>
      </c>
      <c r="M235" s="102">
        <v>3.6249999999999998E-2</v>
      </c>
      <c r="N235" s="102">
        <v>4.5999999999999999E-2</v>
      </c>
      <c r="O235" s="98">
        <v>36000</v>
      </c>
      <c r="P235" s="100">
        <v>83.933000000000007</v>
      </c>
      <c r="Q235" s="98">
        <v>119.74118</v>
      </c>
      <c r="R235" s="99">
        <v>7.2000000000000002E-5</v>
      </c>
      <c r="S235" s="99">
        <v>5.1541688110343336E-4</v>
      </c>
      <c r="T235" s="99">
        <v>1.3641723113707701E-4</v>
      </c>
    </row>
    <row r="236" spans="2:20">
      <c r="B236" s="91" t="s">
        <v>855</v>
      </c>
      <c r="C236" s="88" t="s">
        <v>856</v>
      </c>
      <c r="D236" s="101" t="s">
        <v>31</v>
      </c>
      <c r="E236" s="101" t="s">
        <v>1547</v>
      </c>
      <c r="F236" s="88"/>
      <c r="G236" s="101" t="s">
        <v>832</v>
      </c>
      <c r="H236" s="88" t="s">
        <v>436</v>
      </c>
      <c r="I236" s="88" t="s">
        <v>318</v>
      </c>
      <c r="J236" s="88"/>
      <c r="K236" s="98">
        <v>1.25</v>
      </c>
      <c r="L236" s="101" t="s">
        <v>181</v>
      </c>
      <c r="M236" s="102">
        <v>2.58E-2</v>
      </c>
      <c r="N236" s="102">
        <v>1.1699999999999999E-2</v>
      </c>
      <c r="O236" s="98">
        <v>140000</v>
      </c>
      <c r="P236" s="100">
        <v>101.72199999999999</v>
      </c>
      <c r="Q236" s="98">
        <v>402.97998999999999</v>
      </c>
      <c r="R236" s="99">
        <v>9.333333333333333E-5</v>
      </c>
      <c r="S236" s="99">
        <v>1.7345969832007063E-3</v>
      </c>
      <c r="T236" s="99">
        <v>4.5910199347832533E-4</v>
      </c>
    </row>
    <row r="237" spans="2:20">
      <c r="B237" s="91" t="s">
        <v>857</v>
      </c>
      <c r="C237" s="88" t="s">
        <v>858</v>
      </c>
      <c r="D237" s="101" t="s">
        <v>31</v>
      </c>
      <c r="E237" s="101" t="s">
        <v>1547</v>
      </c>
      <c r="F237" s="88"/>
      <c r="G237" s="101" t="s">
        <v>817</v>
      </c>
      <c r="H237" s="88" t="s">
        <v>436</v>
      </c>
      <c r="I237" s="88" t="s">
        <v>332</v>
      </c>
      <c r="J237" s="88"/>
      <c r="K237" s="98">
        <v>2.33</v>
      </c>
      <c r="L237" s="101" t="s">
        <v>324</v>
      </c>
      <c r="M237" s="102">
        <v>1.15E-2</v>
      </c>
      <c r="N237" s="102">
        <v>1.78E-2</v>
      </c>
      <c r="O237" s="98">
        <v>108000</v>
      </c>
      <c r="P237" s="100">
        <v>98.38</v>
      </c>
      <c r="Q237" s="98">
        <v>415.19484999999997</v>
      </c>
      <c r="R237" s="99">
        <v>1.44E-4</v>
      </c>
      <c r="S237" s="99">
        <v>1.7871749270986627E-3</v>
      </c>
      <c r="T237" s="99">
        <v>4.7301798612118249E-4</v>
      </c>
    </row>
    <row r="238" spans="2:20">
      <c r="B238" s="91" t="s">
        <v>859</v>
      </c>
      <c r="C238" s="88" t="s">
        <v>860</v>
      </c>
      <c r="D238" s="101" t="s">
        <v>31</v>
      </c>
      <c r="E238" s="101" t="s">
        <v>1547</v>
      </c>
      <c r="F238" s="88"/>
      <c r="G238" s="101" t="s">
        <v>817</v>
      </c>
      <c r="H238" s="88" t="s">
        <v>436</v>
      </c>
      <c r="I238" s="88" t="s">
        <v>332</v>
      </c>
      <c r="J238" s="88"/>
      <c r="K238" s="98">
        <v>1.9900000000000002</v>
      </c>
      <c r="L238" s="101" t="s">
        <v>324</v>
      </c>
      <c r="M238" s="102">
        <v>1.4499999999999999E-2</v>
      </c>
      <c r="N238" s="102">
        <v>1.7100000000000001E-2</v>
      </c>
      <c r="O238" s="98">
        <v>162000</v>
      </c>
      <c r="P238" s="100">
        <v>99.358999999999995</v>
      </c>
      <c r="Q238" s="98">
        <v>632.27308999999991</v>
      </c>
      <c r="R238" s="99">
        <v>1.6200000000000001E-4</v>
      </c>
      <c r="S238" s="99">
        <v>2.7215718439840861E-3</v>
      </c>
      <c r="T238" s="99">
        <v>7.2032816329590111E-4</v>
      </c>
    </row>
    <row r="239" spans="2:20">
      <c r="B239" s="91" t="s">
        <v>861</v>
      </c>
      <c r="C239" s="88" t="s">
        <v>862</v>
      </c>
      <c r="D239" s="101" t="s">
        <v>31</v>
      </c>
      <c r="E239" s="101" t="s">
        <v>1547</v>
      </c>
      <c r="F239" s="88"/>
      <c r="G239" s="101" t="s">
        <v>863</v>
      </c>
      <c r="H239" s="88" t="s">
        <v>637</v>
      </c>
      <c r="I239" s="88" t="s">
        <v>332</v>
      </c>
      <c r="J239" s="88"/>
      <c r="K239" s="98">
        <v>5.82</v>
      </c>
      <c r="L239" s="101" t="s">
        <v>324</v>
      </c>
      <c r="M239" s="102">
        <v>5.2499999999999998E-2</v>
      </c>
      <c r="N239" s="102">
        <v>6.1799999999999994E-2</v>
      </c>
      <c r="O239" s="98">
        <v>30433.55</v>
      </c>
      <c r="P239" s="100">
        <v>94.290999999999997</v>
      </c>
      <c r="Q239" s="98">
        <v>114.58717999999999</v>
      </c>
      <c r="R239" s="99">
        <v>1.0144516666666666E-5</v>
      </c>
      <c r="S239" s="99">
        <v>4.9323187670305001E-4</v>
      </c>
      <c r="T239" s="99">
        <v>1.3054544659912192E-4</v>
      </c>
    </row>
    <row r="240" spans="2:20">
      <c r="B240" s="91" t="s">
        <v>864</v>
      </c>
      <c r="C240" s="88" t="s">
        <v>865</v>
      </c>
      <c r="D240" s="101" t="s">
        <v>31</v>
      </c>
      <c r="E240" s="101" t="s">
        <v>1547</v>
      </c>
      <c r="F240" s="88"/>
      <c r="G240" s="101" t="s">
        <v>863</v>
      </c>
      <c r="H240" s="88" t="s">
        <v>637</v>
      </c>
      <c r="I240" s="88" t="s">
        <v>332</v>
      </c>
      <c r="J240" s="88"/>
      <c r="K240" s="98">
        <v>6.37</v>
      </c>
      <c r="L240" s="101" t="s">
        <v>324</v>
      </c>
      <c r="M240" s="102">
        <v>5.6250000000000001E-2</v>
      </c>
      <c r="N240" s="102">
        <v>6.3700000000000007E-2</v>
      </c>
      <c r="O240" s="98">
        <v>30433.55</v>
      </c>
      <c r="P240" s="100">
        <v>94.891000000000005</v>
      </c>
      <c r="Q240" s="98">
        <v>115.61638000000001</v>
      </c>
      <c r="R240" s="99">
        <v>2.0289033333333332E-5</v>
      </c>
      <c r="S240" s="99">
        <v>4.9766199050376293E-4</v>
      </c>
      <c r="T240" s="99">
        <v>1.3171798067876172E-4</v>
      </c>
    </row>
    <row r="241" spans="2:20">
      <c r="B241" s="91" t="s">
        <v>866</v>
      </c>
      <c r="C241" s="88" t="s">
        <v>867</v>
      </c>
      <c r="D241" s="101" t="s">
        <v>31</v>
      </c>
      <c r="E241" s="101" t="s">
        <v>1547</v>
      </c>
      <c r="F241" s="88"/>
      <c r="G241" s="101" t="s">
        <v>832</v>
      </c>
      <c r="H241" s="88" t="s">
        <v>637</v>
      </c>
      <c r="I241" s="88" t="s">
        <v>332</v>
      </c>
      <c r="J241" s="88"/>
      <c r="K241" s="98">
        <v>2.25</v>
      </c>
      <c r="L241" s="101" t="s">
        <v>324</v>
      </c>
      <c r="M241" s="102">
        <v>4.7500000000000001E-2</v>
      </c>
      <c r="N241" s="102">
        <v>3.9800000000000002E-2</v>
      </c>
      <c r="O241" s="98">
        <v>608671</v>
      </c>
      <c r="P241" s="100">
        <v>101.426</v>
      </c>
      <c r="Q241" s="98">
        <v>2477.5308100000002</v>
      </c>
      <c r="R241" s="99">
        <v>4.0578066666666665E-4</v>
      </c>
      <c r="S241" s="99">
        <v>1.0664344571582333E-2</v>
      </c>
      <c r="T241" s="99">
        <v>2.8225702565900859E-3</v>
      </c>
    </row>
    <row r="242" spans="2:20">
      <c r="B242" s="91" t="s">
        <v>868</v>
      </c>
      <c r="C242" s="88" t="s">
        <v>869</v>
      </c>
      <c r="D242" s="101" t="s">
        <v>31</v>
      </c>
      <c r="E242" s="101" t="s">
        <v>1547</v>
      </c>
      <c r="F242" s="88"/>
      <c r="G242" s="101" t="s">
        <v>870</v>
      </c>
      <c r="H242" s="88" t="s">
        <v>871</v>
      </c>
      <c r="I242" s="88" t="s">
        <v>318</v>
      </c>
      <c r="J242" s="88"/>
      <c r="K242" s="98">
        <v>7.71</v>
      </c>
      <c r="L242" s="101" t="s">
        <v>328</v>
      </c>
      <c r="M242" s="102">
        <v>6.2689999999999996E-2</v>
      </c>
      <c r="N242" s="102">
        <v>6.25E-2</v>
      </c>
      <c r="O242" s="98">
        <v>315202.59999999998</v>
      </c>
      <c r="P242" s="100">
        <v>99.575000000000003</v>
      </c>
      <c r="Q242" s="98">
        <v>1876.9742800000001</v>
      </c>
      <c r="R242" s="99">
        <v>9.0057885714285709E-4</v>
      </c>
      <c r="S242" s="99">
        <v>8.0792942687633647E-3</v>
      </c>
      <c r="T242" s="99">
        <v>2.1383757383475655E-3</v>
      </c>
    </row>
    <row r="243" spans="2:20">
      <c r="B243" s="91" t="s">
        <v>872</v>
      </c>
      <c r="C243" s="88" t="s">
        <v>873</v>
      </c>
      <c r="D243" s="101" t="s">
        <v>31</v>
      </c>
      <c r="E243" s="101" t="s">
        <v>1547</v>
      </c>
      <c r="F243" s="88"/>
      <c r="G243" s="101" t="s">
        <v>863</v>
      </c>
      <c r="H243" s="88" t="s">
        <v>871</v>
      </c>
      <c r="I243" s="88" t="s">
        <v>318</v>
      </c>
      <c r="J243" s="88"/>
      <c r="K243" s="98">
        <v>4.8600000000000003</v>
      </c>
      <c r="L243" s="101" t="s">
        <v>328</v>
      </c>
      <c r="M243" s="102">
        <v>6.6250000000000003E-2</v>
      </c>
      <c r="N243" s="102">
        <v>5.7700000000000001E-2</v>
      </c>
      <c r="O243" s="98">
        <v>304335.5</v>
      </c>
      <c r="P243" s="100">
        <v>103.64100000000001</v>
      </c>
      <c r="Q243" s="98">
        <v>1858.87447</v>
      </c>
      <c r="R243" s="99">
        <v>6.0867099999999997E-4</v>
      </c>
      <c r="S243" s="99">
        <v>8.0013850013019548E-3</v>
      </c>
      <c r="T243" s="99">
        <v>2.1177552136099004E-3</v>
      </c>
    </row>
    <row r="244" spans="2:20">
      <c r="B244" s="91" t="s">
        <v>874</v>
      </c>
      <c r="C244" s="88" t="s">
        <v>875</v>
      </c>
      <c r="D244" s="101" t="s">
        <v>31</v>
      </c>
      <c r="E244" s="101" t="s">
        <v>1547</v>
      </c>
      <c r="F244" s="88"/>
      <c r="G244" s="101" t="s">
        <v>832</v>
      </c>
      <c r="H244" s="88" t="s">
        <v>871</v>
      </c>
      <c r="I244" s="88" t="s">
        <v>332</v>
      </c>
      <c r="J244" s="88"/>
      <c r="K244" s="98">
        <v>3.13</v>
      </c>
      <c r="L244" s="101" t="s">
        <v>328</v>
      </c>
      <c r="M244" s="102">
        <v>6.8750000000000006E-2</v>
      </c>
      <c r="N244" s="102">
        <v>6.7199999999999982E-2</v>
      </c>
      <c r="O244" s="98">
        <v>304335.5</v>
      </c>
      <c r="P244" s="100">
        <v>100.01900000000001</v>
      </c>
      <c r="Q244" s="98">
        <v>1764.5787800000001</v>
      </c>
      <c r="R244" s="99">
        <v>3.0433549999999999E-4</v>
      </c>
      <c r="S244" s="99">
        <v>7.5954963133727385E-3</v>
      </c>
      <c r="T244" s="99">
        <v>2.0103272014760616E-3</v>
      </c>
    </row>
    <row r="245" spans="2:20">
      <c r="B245" s="91" t="s">
        <v>876</v>
      </c>
      <c r="C245" s="88" t="s">
        <v>877</v>
      </c>
      <c r="D245" s="101" t="s">
        <v>31</v>
      </c>
      <c r="E245" s="101" t="s">
        <v>1547</v>
      </c>
      <c r="F245" s="88"/>
      <c r="G245" s="101" t="s">
        <v>878</v>
      </c>
      <c r="H245" s="88" t="s">
        <v>871</v>
      </c>
      <c r="I245" s="88" t="s">
        <v>318</v>
      </c>
      <c r="J245" s="88"/>
      <c r="K245" s="98">
        <v>6.8500000000000005</v>
      </c>
      <c r="L245" s="101" t="s">
        <v>324</v>
      </c>
      <c r="M245" s="102">
        <v>5.3030000000000001E-2</v>
      </c>
      <c r="N245" s="102">
        <v>5.3500000000000006E-2</v>
      </c>
      <c r="O245" s="98">
        <v>152167.75</v>
      </c>
      <c r="P245" s="100">
        <v>99.686999999999998</v>
      </c>
      <c r="Q245" s="98">
        <v>594.61145999999997</v>
      </c>
      <c r="R245" s="99">
        <v>1.0144516666666666E-4</v>
      </c>
      <c r="S245" s="99">
        <v>2.5594601972484228E-3</v>
      </c>
      <c r="T245" s="99">
        <v>6.7742149338744461E-4</v>
      </c>
    </row>
    <row r="246" spans="2:20">
      <c r="B246" s="91" t="s">
        <v>879</v>
      </c>
      <c r="C246" s="88" t="s">
        <v>880</v>
      </c>
      <c r="D246" s="101" t="s">
        <v>31</v>
      </c>
      <c r="E246" s="101" t="s">
        <v>1547</v>
      </c>
      <c r="F246" s="88"/>
      <c r="G246" s="101" t="s">
        <v>832</v>
      </c>
      <c r="H246" s="88" t="s">
        <v>881</v>
      </c>
      <c r="I246" s="88" t="s">
        <v>332</v>
      </c>
      <c r="J246" s="88"/>
      <c r="K246" s="98">
        <v>6.1399999999999988</v>
      </c>
      <c r="L246" s="101" t="s">
        <v>324</v>
      </c>
      <c r="M246" s="102">
        <v>7.4999999999999997E-2</v>
      </c>
      <c r="N246" s="102">
        <v>6.6400000000000001E-2</v>
      </c>
      <c r="O246" s="98">
        <v>115647.49</v>
      </c>
      <c r="P246" s="100">
        <v>104.952</v>
      </c>
      <c r="Q246" s="98">
        <v>475.38893999999999</v>
      </c>
      <c r="R246" s="99">
        <v>5.1398884444444445E-5</v>
      </c>
      <c r="S246" s="99">
        <v>2.0462758490092316E-3</v>
      </c>
      <c r="T246" s="99">
        <v>5.415951547161138E-4</v>
      </c>
    </row>
    <row r="247" spans="2:20">
      <c r="B247" s="91" t="s">
        <v>882</v>
      </c>
      <c r="C247" s="88" t="s">
        <v>883</v>
      </c>
      <c r="D247" s="101" t="s">
        <v>31</v>
      </c>
      <c r="E247" s="101" t="s">
        <v>1547</v>
      </c>
      <c r="F247" s="88"/>
      <c r="G247" s="101" t="s">
        <v>832</v>
      </c>
      <c r="H247" s="88" t="s">
        <v>881</v>
      </c>
      <c r="I247" s="88" t="s">
        <v>332</v>
      </c>
      <c r="J247" s="88"/>
      <c r="K247" s="98">
        <v>2.95</v>
      </c>
      <c r="L247" s="101" t="s">
        <v>314</v>
      </c>
      <c r="M247" s="102">
        <v>5.6250000000000001E-2</v>
      </c>
      <c r="N247" s="102">
        <v>5.5899999999999998E-2</v>
      </c>
      <c r="O247" s="98">
        <v>91300.65</v>
      </c>
      <c r="P247" s="100">
        <v>99.790999999999997</v>
      </c>
      <c r="Q247" s="98">
        <v>387.70416999999998</v>
      </c>
      <c r="R247" s="99">
        <v>6.5214750000000001E-5</v>
      </c>
      <c r="S247" s="99">
        <v>1.6688433677720172E-3</v>
      </c>
      <c r="T247" s="99">
        <v>4.4169874868193711E-4</v>
      </c>
    </row>
    <row r="248" spans="2:20">
      <c r="B248" s="91" t="s">
        <v>884</v>
      </c>
      <c r="C248" s="88" t="s">
        <v>885</v>
      </c>
      <c r="D248" s="101" t="s">
        <v>31</v>
      </c>
      <c r="E248" s="101" t="s">
        <v>1547</v>
      </c>
      <c r="F248" s="88"/>
      <c r="G248" s="101" t="s">
        <v>832</v>
      </c>
      <c r="H248" s="88" t="s">
        <v>886</v>
      </c>
      <c r="I248" s="88" t="s">
        <v>332</v>
      </c>
      <c r="J248" s="88"/>
      <c r="K248" s="98">
        <v>4.16</v>
      </c>
      <c r="L248" s="101" t="s">
        <v>314</v>
      </c>
      <c r="M248" s="102">
        <v>0.08</v>
      </c>
      <c r="N248" s="102">
        <v>5.949999999999999E-2</v>
      </c>
      <c r="O248" s="98">
        <v>167384.53</v>
      </c>
      <c r="P248" s="100">
        <v>108.40600000000001</v>
      </c>
      <c r="Q248" s="98">
        <v>772.97205000000008</v>
      </c>
      <c r="R248" s="99">
        <v>1.6738452999999999E-4</v>
      </c>
      <c r="S248" s="99">
        <v>3.3271999089296363E-3</v>
      </c>
      <c r="T248" s="99">
        <v>8.8062191142053436E-4</v>
      </c>
    </row>
    <row r="249" spans="2:20">
      <c r="B249" s="91" t="s">
        <v>887</v>
      </c>
      <c r="C249" s="88" t="s">
        <v>888</v>
      </c>
      <c r="D249" s="101" t="s">
        <v>31</v>
      </c>
      <c r="E249" s="101" t="s">
        <v>1547</v>
      </c>
      <c r="F249" s="88"/>
      <c r="G249" s="101" t="s">
        <v>832</v>
      </c>
      <c r="H249" s="88" t="s">
        <v>886</v>
      </c>
      <c r="I249" s="88" t="s">
        <v>332</v>
      </c>
      <c r="J249" s="88"/>
      <c r="K249" s="98">
        <v>16.04</v>
      </c>
      <c r="L249" s="101" t="s">
        <v>314</v>
      </c>
      <c r="M249" s="102">
        <v>5.5E-2</v>
      </c>
      <c r="N249" s="102">
        <v>5.510000000000001E-2</v>
      </c>
      <c r="O249" s="98">
        <v>106517.43</v>
      </c>
      <c r="P249" s="100">
        <v>99.59</v>
      </c>
      <c r="Q249" s="98">
        <v>450.50355999999999</v>
      </c>
      <c r="R249" s="99">
        <v>8.5213943999999994E-5</v>
      </c>
      <c r="S249" s="99">
        <v>1.9391586070990235E-3</v>
      </c>
      <c r="T249" s="99">
        <v>5.1324405081523369E-4</v>
      </c>
    </row>
    <row r="250" spans="2:20">
      <c r="B250" s="138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</row>
    <row r="251" spans="2:20">
      <c r="B251" s="138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</row>
    <row r="252" spans="2:20">
      <c r="B252" s="147" t="s">
        <v>47</v>
      </c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</row>
    <row r="253" spans="2:20">
      <c r="B253" s="147" t="s">
        <v>121</v>
      </c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</row>
    <row r="254" spans="2:20">
      <c r="B254" s="103"/>
      <c r="C254" s="1"/>
      <c r="D254" s="1"/>
      <c r="E254" s="1"/>
      <c r="F254" s="1"/>
    </row>
    <row r="255" spans="2:20">
      <c r="C255" s="1"/>
      <c r="D255" s="1"/>
      <c r="E255" s="1"/>
      <c r="F255" s="1"/>
    </row>
    <row r="256" spans="2:20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49">
    <cfRule type="cellIs" dxfId="9" priority="2" operator="equal">
      <formula>"NR3"</formula>
    </cfRule>
  </conditionalFormatting>
  <conditionalFormatting sqref="B12:B249">
    <cfRule type="containsText" dxfId="8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$AZ$7:$AZ$24</formula1>
    </dataValidation>
    <dataValidation allowBlank="1" showInputMessage="1" showErrorMessage="1" sqref="H2"/>
    <dataValidation type="list" allowBlank="1" showInputMessage="1" showErrorMessage="1" sqref="I12:I828">
      <formula1>$BB$7:$BB$10</formula1>
    </dataValidation>
    <dataValidation type="list" allowBlank="1" showInputMessage="1" showErrorMessage="1" sqref="E12:E13 E250:E822 E222:E223 E214:E216 E210:E211 E152:E153">
      <formula1>$AX$7:$AX$24</formula1>
    </dataValidation>
    <dataValidation type="list" allowBlank="1" showInputMessage="1" showErrorMessage="1" sqref="L12:L828">
      <formula1>$BC$7:$BC$20</formula1>
    </dataValidation>
    <dataValidation type="list" allowBlank="1" showInputMessage="1" showErrorMessage="1" sqref="G12:G555">
      <formula1>$AZ$7:$AZ$29</formula1>
    </dataValidation>
    <dataValidation type="list" allowBlank="1" showInputMessage="1" showErrorMessage="1" sqref="E14:E151 E224:E249 E217:E221 E212:E213 E154:E209">
      <formula1>$AZ$7:$AZ$27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A1:AY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18.710937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4.5703125" style="2" customWidth="1"/>
    <col min="8" max="8" width="8" style="1" bestFit="1" customWidth="1"/>
    <col min="9" max="9" width="13.140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1:51">
      <c r="B1" s="58" t="s">
        <v>188</v>
      </c>
      <c r="C1" s="82" t="s" vm="1">
        <v>247</v>
      </c>
    </row>
    <row r="2" spans="1:51">
      <c r="B2" s="58" t="s">
        <v>187</v>
      </c>
      <c r="C2" s="82" t="s">
        <v>248</v>
      </c>
    </row>
    <row r="3" spans="1:51">
      <c r="B3" s="58" t="s">
        <v>189</v>
      </c>
      <c r="C3" s="82" t="s">
        <v>249</v>
      </c>
    </row>
    <row r="4" spans="1:51">
      <c r="B4" s="58" t="s">
        <v>190</v>
      </c>
      <c r="C4" s="82">
        <v>74</v>
      </c>
    </row>
    <row r="6" spans="1:51" ht="26.25" customHeight="1">
      <c r="B6" s="161" t="s">
        <v>219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3"/>
      <c r="AY6" s="3"/>
    </row>
    <row r="7" spans="1:51" ht="26.25" customHeight="1">
      <c r="B7" s="161" t="s">
        <v>97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3"/>
      <c r="AU7" s="3"/>
      <c r="AY7" s="3"/>
    </row>
    <row r="8" spans="1:51" s="3" customFormat="1" ht="63">
      <c r="B8" s="23" t="s">
        <v>124</v>
      </c>
      <c r="C8" s="31" t="s">
        <v>46</v>
      </c>
      <c r="D8" s="74" t="s">
        <v>129</v>
      </c>
      <c r="E8" s="74" t="s">
        <v>236</v>
      </c>
      <c r="F8" s="74" t="s">
        <v>126</v>
      </c>
      <c r="G8" s="31" t="s">
        <v>68</v>
      </c>
      <c r="H8" s="31" t="s">
        <v>109</v>
      </c>
      <c r="I8" s="31" t="s">
        <v>0</v>
      </c>
      <c r="J8" s="14" t="s">
        <v>113</v>
      </c>
      <c r="K8" s="14" t="s">
        <v>62</v>
      </c>
      <c r="L8" s="14" t="s">
        <v>60</v>
      </c>
      <c r="M8" s="78" t="s">
        <v>191</v>
      </c>
      <c r="N8" s="15" t="s">
        <v>193</v>
      </c>
      <c r="AU8" s="1"/>
      <c r="AV8" s="1"/>
      <c r="AW8" s="1"/>
      <c r="AY8" s="4"/>
    </row>
    <row r="9" spans="1:5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63</v>
      </c>
      <c r="K9" s="17" t="s">
        <v>23</v>
      </c>
      <c r="L9" s="17" t="s">
        <v>20</v>
      </c>
      <c r="M9" s="17" t="s">
        <v>20</v>
      </c>
      <c r="N9" s="18" t="s">
        <v>20</v>
      </c>
      <c r="AU9" s="1"/>
      <c r="AW9" s="1"/>
      <c r="AY9" s="4"/>
    </row>
    <row r="10" spans="1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U10" s="1"/>
      <c r="AV10" s="3"/>
      <c r="AW10" s="1"/>
      <c r="AY10" s="1"/>
    </row>
    <row r="11" spans="1:51" s="4" customFormat="1" ht="18" customHeight="1">
      <c r="A11" s="141"/>
      <c r="B11" s="142" t="s">
        <v>35</v>
      </c>
      <c r="C11" s="86"/>
      <c r="D11" s="86"/>
      <c r="E11" s="86"/>
      <c r="F11" s="86"/>
      <c r="G11" s="86"/>
      <c r="H11" s="86"/>
      <c r="I11" s="95"/>
      <c r="J11" s="97"/>
      <c r="K11" s="95">
        <v>112777.75920999999</v>
      </c>
      <c r="L11" s="86"/>
      <c r="M11" s="96">
        <v>1</v>
      </c>
      <c r="N11" s="96">
        <v>0.12848403235438455</v>
      </c>
      <c r="AU11" s="1"/>
      <c r="AV11" s="3"/>
      <c r="AW11" s="1"/>
      <c r="AY11" s="1"/>
    </row>
    <row r="12" spans="1:51" ht="20.25">
      <c r="A12" s="139"/>
      <c r="B12" s="85" t="s">
        <v>239</v>
      </c>
      <c r="C12" s="86"/>
      <c r="D12" s="86"/>
      <c r="E12" s="86"/>
      <c r="F12" s="86"/>
      <c r="G12" s="86"/>
      <c r="H12" s="86"/>
      <c r="I12" s="95"/>
      <c r="J12" s="97"/>
      <c r="K12" s="95">
        <v>93074.28701</v>
      </c>
      <c r="L12" s="86"/>
      <c r="M12" s="96">
        <v>0.82528938029961418</v>
      </c>
      <c r="N12" s="96">
        <v>0.1060365074401456</v>
      </c>
      <c r="AV12" s="4"/>
    </row>
    <row r="13" spans="1:51">
      <c r="A13" s="139"/>
      <c r="B13" s="108" t="s">
        <v>32</v>
      </c>
      <c r="C13" s="86"/>
      <c r="D13" s="86"/>
      <c r="E13" s="86"/>
      <c r="F13" s="86"/>
      <c r="G13" s="86"/>
      <c r="H13" s="86"/>
      <c r="I13" s="95"/>
      <c r="J13" s="97"/>
      <c r="K13" s="95">
        <v>64448.97062</v>
      </c>
      <c r="L13" s="86"/>
      <c r="M13" s="96">
        <v>0.5714687990917745</v>
      </c>
      <c r="N13" s="96">
        <v>7.3424615672028834E-2</v>
      </c>
    </row>
    <row r="14" spans="1:51">
      <c r="A14" s="139"/>
      <c r="B14" s="109" t="s">
        <v>889</v>
      </c>
      <c r="C14" s="88" t="s">
        <v>890</v>
      </c>
      <c r="D14" s="101" t="s">
        <v>130</v>
      </c>
      <c r="E14" s="101" t="s">
        <v>1546</v>
      </c>
      <c r="F14" s="88" t="s">
        <v>891</v>
      </c>
      <c r="G14" s="101" t="s">
        <v>678</v>
      </c>
      <c r="H14" s="101" t="s">
        <v>253</v>
      </c>
      <c r="I14" s="98">
        <v>434997.62</v>
      </c>
      <c r="J14" s="100">
        <v>240.3</v>
      </c>
      <c r="K14" s="98">
        <v>1045.29928</v>
      </c>
      <c r="L14" s="99">
        <v>1.3044069355356777E-4</v>
      </c>
      <c r="M14" s="99">
        <v>9.2686650924991374E-3</v>
      </c>
      <c r="N14" s="99">
        <v>1.1908754656266137E-3</v>
      </c>
    </row>
    <row r="15" spans="1:51">
      <c r="A15" s="139"/>
      <c r="B15" s="109" t="s">
        <v>892</v>
      </c>
      <c r="C15" s="88" t="s">
        <v>893</v>
      </c>
      <c r="D15" s="101" t="s">
        <v>130</v>
      </c>
      <c r="E15" s="101" t="s">
        <v>1546</v>
      </c>
      <c r="F15" s="88" t="s">
        <v>894</v>
      </c>
      <c r="G15" s="101" t="s">
        <v>198</v>
      </c>
      <c r="H15" s="101" t="s">
        <v>253</v>
      </c>
      <c r="I15" s="98">
        <v>28036.59</v>
      </c>
      <c r="J15" s="100">
        <v>3955</v>
      </c>
      <c r="K15" s="98">
        <v>1108.8471299999999</v>
      </c>
      <c r="L15" s="99">
        <v>5.1572262089010156E-5</v>
      </c>
      <c r="M15" s="99">
        <v>9.8321436581768739E-3</v>
      </c>
      <c r="N15" s="99">
        <v>1.2632734638901542E-3</v>
      </c>
    </row>
    <row r="16" spans="1:51" ht="20.25">
      <c r="A16" s="139"/>
      <c r="B16" s="109" t="s">
        <v>895</v>
      </c>
      <c r="C16" s="88" t="s">
        <v>896</v>
      </c>
      <c r="D16" s="101" t="s">
        <v>130</v>
      </c>
      <c r="E16" s="101" t="s">
        <v>1546</v>
      </c>
      <c r="F16" s="88" t="s">
        <v>897</v>
      </c>
      <c r="G16" s="101" t="s">
        <v>863</v>
      </c>
      <c r="H16" s="101" t="s">
        <v>253</v>
      </c>
      <c r="I16" s="98">
        <v>20851.16</v>
      </c>
      <c r="J16" s="100">
        <v>14220</v>
      </c>
      <c r="K16" s="98">
        <v>2965.0349500000002</v>
      </c>
      <c r="L16" s="99">
        <v>4.2522499931835228E-4</v>
      </c>
      <c r="M16" s="99">
        <v>2.6290954624119636E-2</v>
      </c>
      <c r="N16" s="99">
        <v>3.3779678645530437E-3</v>
      </c>
      <c r="AU16" s="4"/>
    </row>
    <row r="17" spans="1:14">
      <c r="A17" s="139"/>
      <c r="B17" s="109" t="s">
        <v>898</v>
      </c>
      <c r="C17" s="88" t="s">
        <v>899</v>
      </c>
      <c r="D17" s="101" t="s">
        <v>130</v>
      </c>
      <c r="E17" s="101" t="s">
        <v>1546</v>
      </c>
      <c r="F17" s="88" t="s">
        <v>687</v>
      </c>
      <c r="G17" s="101" t="s">
        <v>688</v>
      </c>
      <c r="H17" s="101" t="s">
        <v>253</v>
      </c>
      <c r="I17" s="98">
        <v>8042.46</v>
      </c>
      <c r="J17" s="100">
        <v>34280</v>
      </c>
      <c r="K17" s="98">
        <v>2756.9552899999999</v>
      </c>
      <c r="L17" s="99">
        <v>1.8821780848648541E-4</v>
      </c>
      <c r="M17" s="99">
        <v>2.444591300015421E-2</v>
      </c>
      <c r="N17" s="99">
        <v>3.1409094768442836E-3</v>
      </c>
    </row>
    <row r="18" spans="1:14">
      <c r="A18" s="139"/>
      <c r="B18" s="109" t="s">
        <v>900</v>
      </c>
      <c r="C18" s="88" t="s">
        <v>901</v>
      </c>
      <c r="D18" s="101" t="s">
        <v>130</v>
      </c>
      <c r="E18" s="101" t="s">
        <v>1546</v>
      </c>
      <c r="F18" s="88" t="s">
        <v>902</v>
      </c>
      <c r="G18" s="101" t="s">
        <v>745</v>
      </c>
      <c r="H18" s="101" t="s">
        <v>253</v>
      </c>
      <c r="I18" s="98">
        <v>3297.74</v>
      </c>
      <c r="J18" s="100">
        <v>6673</v>
      </c>
      <c r="K18" s="98">
        <v>220.05819</v>
      </c>
      <c r="L18" s="99">
        <v>2.9804840449105602E-5</v>
      </c>
      <c r="M18" s="99">
        <v>1.9512552079549339E-3</v>
      </c>
      <c r="N18" s="99">
        <v>2.5070513727054307E-4</v>
      </c>
    </row>
    <row r="19" spans="1:14">
      <c r="A19" s="139"/>
      <c r="B19" s="109" t="s">
        <v>903</v>
      </c>
      <c r="C19" s="88" t="s">
        <v>904</v>
      </c>
      <c r="D19" s="101" t="s">
        <v>130</v>
      </c>
      <c r="E19" s="101" t="s">
        <v>1546</v>
      </c>
      <c r="F19" s="88" t="s">
        <v>398</v>
      </c>
      <c r="G19" s="101" t="s">
        <v>399</v>
      </c>
      <c r="H19" s="101" t="s">
        <v>253</v>
      </c>
      <c r="I19" s="98">
        <v>286997.21000000002</v>
      </c>
      <c r="J19" s="100">
        <v>857</v>
      </c>
      <c r="K19" s="98">
        <v>2459.5660899999998</v>
      </c>
      <c r="L19" s="99">
        <v>1.0392166849887057E-4</v>
      </c>
      <c r="M19" s="99">
        <v>2.1808963994577314E-2</v>
      </c>
      <c r="N19" s="99">
        <v>2.8021036354948792E-3</v>
      </c>
    </row>
    <row r="20" spans="1:14">
      <c r="A20" s="139"/>
      <c r="B20" s="109" t="s">
        <v>905</v>
      </c>
      <c r="C20" s="88" t="s">
        <v>906</v>
      </c>
      <c r="D20" s="101" t="s">
        <v>130</v>
      </c>
      <c r="E20" s="101" t="s">
        <v>1546</v>
      </c>
      <c r="F20" s="88" t="s">
        <v>357</v>
      </c>
      <c r="G20" s="101" t="s">
        <v>336</v>
      </c>
      <c r="H20" s="101" t="s">
        <v>253</v>
      </c>
      <c r="I20" s="98">
        <v>13357.21</v>
      </c>
      <c r="J20" s="100">
        <v>4594</v>
      </c>
      <c r="K20" s="98">
        <v>613.63022999999998</v>
      </c>
      <c r="L20" s="99">
        <v>1.3313270880785057E-4</v>
      </c>
      <c r="M20" s="99">
        <v>5.4410571224187748E-3</v>
      </c>
      <c r="N20" s="99">
        <v>6.9908895935890834E-4</v>
      </c>
    </row>
    <row r="21" spans="1:14">
      <c r="A21" s="139"/>
      <c r="B21" s="109" t="s">
        <v>907</v>
      </c>
      <c r="C21" s="88" t="s">
        <v>908</v>
      </c>
      <c r="D21" s="101" t="s">
        <v>130</v>
      </c>
      <c r="E21" s="101" t="s">
        <v>1546</v>
      </c>
      <c r="F21" s="88" t="s">
        <v>456</v>
      </c>
      <c r="G21" s="101" t="s">
        <v>379</v>
      </c>
      <c r="H21" s="101" t="s">
        <v>253</v>
      </c>
      <c r="I21" s="98">
        <v>20505.98</v>
      </c>
      <c r="J21" s="100">
        <v>3468</v>
      </c>
      <c r="K21" s="98">
        <v>711.14738999999997</v>
      </c>
      <c r="L21" s="99">
        <v>1.149150924247534E-4</v>
      </c>
      <c r="M21" s="99">
        <v>6.3057414421206432E-3</v>
      </c>
      <c r="N21" s="99">
        <v>8.1018708746781215E-4</v>
      </c>
    </row>
    <row r="22" spans="1:14">
      <c r="A22" s="139"/>
      <c r="B22" s="109" t="s">
        <v>909</v>
      </c>
      <c r="C22" s="88" t="s">
        <v>910</v>
      </c>
      <c r="D22" s="101" t="s">
        <v>130</v>
      </c>
      <c r="E22" s="101" t="s">
        <v>1546</v>
      </c>
      <c r="F22" s="88" t="s">
        <v>464</v>
      </c>
      <c r="G22" s="101" t="s">
        <v>336</v>
      </c>
      <c r="H22" s="101" t="s">
        <v>253</v>
      </c>
      <c r="I22" s="98">
        <v>168939.19</v>
      </c>
      <c r="J22" s="100">
        <v>706</v>
      </c>
      <c r="K22" s="98">
        <v>1192.7106799999999</v>
      </c>
      <c r="L22" s="99">
        <v>1.60303740512717E-4</v>
      </c>
      <c r="M22" s="99">
        <v>1.0575761465335466E-2</v>
      </c>
      <c r="N22" s="99">
        <v>1.3588164782844154E-3</v>
      </c>
    </row>
    <row r="23" spans="1:14">
      <c r="A23" s="139"/>
      <c r="B23" s="109" t="s">
        <v>911</v>
      </c>
      <c r="C23" s="88" t="s">
        <v>912</v>
      </c>
      <c r="D23" s="101" t="s">
        <v>130</v>
      </c>
      <c r="E23" s="101" t="s">
        <v>1546</v>
      </c>
      <c r="F23" s="88" t="s">
        <v>913</v>
      </c>
      <c r="G23" s="101" t="s">
        <v>678</v>
      </c>
      <c r="H23" s="101" t="s">
        <v>253</v>
      </c>
      <c r="I23" s="98">
        <v>31292.25</v>
      </c>
      <c r="J23" s="100">
        <v>1240</v>
      </c>
      <c r="K23" s="98">
        <v>388.02390000000003</v>
      </c>
      <c r="L23" s="99">
        <v>5.72105033396072E-5</v>
      </c>
      <c r="M23" s="99">
        <v>3.4406065763150401E-3</v>
      </c>
      <c r="N23" s="99">
        <v>4.4206300666996983E-4</v>
      </c>
    </row>
    <row r="24" spans="1:14">
      <c r="A24" s="139"/>
      <c r="B24" s="109" t="s">
        <v>914</v>
      </c>
      <c r="C24" s="88" t="s">
        <v>915</v>
      </c>
      <c r="D24" s="101" t="s">
        <v>130</v>
      </c>
      <c r="E24" s="101" t="s">
        <v>1546</v>
      </c>
      <c r="F24" s="88" t="s">
        <v>916</v>
      </c>
      <c r="G24" s="101" t="s">
        <v>435</v>
      </c>
      <c r="H24" s="101" t="s">
        <v>253</v>
      </c>
      <c r="I24" s="98">
        <v>28275.13</v>
      </c>
      <c r="J24" s="100">
        <v>25450</v>
      </c>
      <c r="K24" s="98">
        <v>7196.0205900000001</v>
      </c>
      <c r="L24" s="99">
        <v>2.785122239132715E-5</v>
      </c>
      <c r="M24" s="99">
        <v>6.3807089628377098E-2</v>
      </c>
      <c r="N24" s="99">
        <v>8.1981921682515186E-3</v>
      </c>
    </row>
    <row r="25" spans="1:14">
      <c r="A25" s="139"/>
      <c r="B25" s="109" t="s">
        <v>917</v>
      </c>
      <c r="C25" s="88" t="s">
        <v>918</v>
      </c>
      <c r="D25" s="101" t="s">
        <v>130</v>
      </c>
      <c r="E25" s="101" t="s">
        <v>1546</v>
      </c>
      <c r="F25" s="88" t="s">
        <v>919</v>
      </c>
      <c r="G25" s="101" t="s">
        <v>678</v>
      </c>
      <c r="H25" s="101" t="s">
        <v>253</v>
      </c>
      <c r="I25" s="98">
        <v>7545341.3600000003</v>
      </c>
      <c r="J25" s="100">
        <v>67.2</v>
      </c>
      <c r="K25" s="98">
        <v>5070.4693899999993</v>
      </c>
      <c r="L25" s="99">
        <v>5.8254905225307851E-4</v>
      </c>
      <c r="M25" s="99">
        <v>4.4959834505653148E-2</v>
      </c>
      <c r="N25" s="99">
        <v>5.7766208312721133E-3</v>
      </c>
    </row>
    <row r="26" spans="1:14">
      <c r="A26" s="139"/>
      <c r="B26" s="109" t="s">
        <v>920</v>
      </c>
      <c r="C26" s="88" t="s">
        <v>921</v>
      </c>
      <c r="D26" s="101" t="s">
        <v>130</v>
      </c>
      <c r="E26" s="101" t="s">
        <v>1546</v>
      </c>
      <c r="F26" s="88" t="s">
        <v>813</v>
      </c>
      <c r="G26" s="101" t="s">
        <v>435</v>
      </c>
      <c r="H26" s="101" t="s">
        <v>253</v>
      </c>
      <c r="I26" s="98">
        <v>171401.53</v>
      </c>
      <c r="J26" s="100">
        <v>1581</v>
      </c>
      <c r="K26" s="98">
        <v>2709.8581899999999</v>
      </c>
      <c r="L26" s="99">
        <v>1.3442048292892672E-4</v>
      </c>
      <c r="M26" s="99">
        <v>2.4028303177704182E-2</v>
      </c>
      <c r="N26" s="99">
        <v>3.0872532829051055E-3</v>
      </c>
    </row>
    <row r="27" spans="1:14">
      <c r="A27" s="139"/>
      <c r="B27" s="109" t="s">
        <v>922</v>
      </c>
      <c r="C27" s="88" t="s">
        <v>923</v>
      </c>
      <c r="D27" s="101" t="s">
        <v>130</v>
      </c>
      <c r="E27" s="101" t="s">
        <v>1546</v>
      </c>
      <c r="F27" s="88" t="s">
        <v>335</v>
      </c>
      <c r="G27" s="101" t="s">
        <v>336</v>
      </c>
      <c r="H27" s="101" t="s">
        <v>253</v>
      </c>
      <c r="I27" s="98">
        <v>237913.55</v>
      </c>
      <c r="J27" s="100">
        <v>1350</v>
      </c>
      <c r="K27" s="98">
        <v>3211.83293</v>
      </c>
      <c r="L27" s="99">
        <v>1.6142891133082545E-4</v>
      </c>
      <c r="M27" s="99">
        <v>2.8479311457317972E-2</v>
      </c>
      <c r="N27" s="99">
        <v>3.6591367747126368E-3</v>
      </c>
    </row>
    <row r="28" spans="1:14">
      <c r="A28" s="139"/>
      <c r="B28" s="109" t="s">
        <v>924</v>
      </c>
      <c r="C28" s="88" t="s">
        <v>925</v>
      </c>
      <c r="D28" s="101" t="s">
        <v>130</v>
      </c>
      <c r="E28" s="101" t="s">
        <v>1546</v>
      </c>
      <c r="F28" s="88" t="s">
        <v>339</v>
      </c>
      <c r="G28" s="101" t="s">
        <v>336</v>
      </c>
      <c r="H28" s="101" t="s">
        <v>253</v>
      </c>
      <c r="I28" s="98">
        <v>40951.26</v>
      </c>
      <c r="J28" s="100">
        <v>4650</v>
      </c>
      <c r="K28" s="98">
        <v>1904.23359</v>
      </c>
      <c r="L28" s="99">
        <v>1.766051525786207E-4</v>
      </c>
      <c r="M28" s="99">
        <v>1.6884832641994467E-2</v>
      </c>
      <c r="N28" s="99">
        <v>2.1694313834723857E-3</v>
      </c>
    </row>
    <row r="29" spans="1:14">
      <c r="A29" s="139"/>
      <c r="B29" s="109" t="s">
        <v>926</v>
      </c>
      <c r="C29" s="88" t="s">
        <v>927</v>
      </c>
      <c r="D29" s="101" t="s">
        <v>130</v>
      </c>
      <c r="E29" s="101" t="s">
        <v>1546</v>
      </c>
      <c r="F29" s="88"/>
      <c r="G29" s="101" t="s">
        <v>928</v>
      </c>
      <c r="H29" s="101" t="s">
        <v>253</v>
      </c>
      <c r="I29" s="98">
        <v>8143</v>
      </c>
      <c r="J29" s="100">
        <v>21100</v>
      </c>
      <c r="K29" s="98">
        <v>1718.173</v>
      </c>
      <c r="L29" s="99">
        <v>1.6559600265769486E-5</v>
      </c>
      <c r="M29" s="99">
        <v>1.5235034035395605E-2</v>
      </c>
      <c r="N29" s="99">
        <v>1.9574586059239187E-3</v>
      </c>
    </row>
    <row r="30" spans="1:14">
      <c r="A30" s="139"/>
      <c r="B30" s="109" t="s">
        <v>929</v>
      </c>
      <c r="C30" s="88" t="s">
        <v>930</v>
      </c>
      <c r="D30" s="101" t="s">
        <v>130</v>
      </c>
      <c r="E30" s="101" t="s">
        <v>1546</v>
      </c>
      <c r="F30" s="88" t="s">
        <v>488</v>
      </c>
      <c r="G30" s="101" t="s">
        <v>379</v>
      </c>
      <c r="H30" s="101" t="s">
        <v>253</v>
      </c>
      <c r="I30" s="98">
        <v>17423.509999999998</v>
      </c>
      <c r="J30" s="100">
        <v>12450</v>
      </c>
      <c r="K30" s="98">
        <v>2169.2269999999999</v>
      </c>
      <c r="L30" s="99">
        <v>3.9235037567636683E-4</v>
      </c>
      <c r="M30" s="99">
        <v>1.9234528289933026E-2</v>
      </c>
      <c r="N30" s="99">
        <v>2.4713297551250801E-3</v>
      </c>
    </row>
    <row r="31" spans="1:14">
      <c r="A31" s="139"/>
      <c r="B31" s="109" t="s">
        <v>931</v>
      </c>
      <c r="C31" s="88" t="s">
        <v>932</v>
      </c>
      <c r="D31" s="101" t="s">
        <v>130</v>
      </c>
      <c r="E31" s="101" t="s">
        <v>1546</v>
      </c>
      <c r="F31" s="88" t="s">
        <v>933</v>
      </c>
      <c r="G31" s="101" t="s">
        <v>201</v>
      </c>
      <c r="H31" s="101" t="s">
        <v>253</v>
      </c>
      <c r="I31" s="98">
        <v>11544.86</v>
      </c>
      <c r="J31" s="100">
        <v>22450</v>
      </c>
      <c r="K31" s="98">
        <v>2591.82107</v>
      </c>
      <c r="L31" s="99">
        <v>1.9042436696119436E-4</v>
      </c>
      <c r="M31" s="99">
        <v>2.2981668443809472E-2</v>
      </c>
      <c r="N31" s="99">
        <v>2.952777431892155E-3</v>
      </c>
    </row>
    <row r="32" spans="1:14">
      <c r="A32" s="139"/>
      <c r="B32" s="109" t="s">
        <v>934</v>
      </c>
      <c r="C32" s="88" t="s">
        <v>935</v>
      </c>
      <c r="D32" s="101" t="s">
        <v>130</v>
      </c>
      <c r="E32" s="101" t="s">
        <v>1546</v>
      </c>
      <c r="F32" s="88" t="s">
        <v>348</v>
      </c>
      <c r="G32" s="101" t="s">
        <v>336</v>
      </c>
      <c r="H32" s="101" t="s">
        <v>253</v>
      </c>
      <c r="I32" s="98">
        <v>305746.73</v>
      </c>
      <c r="J32" s="100">
        <v>2010</v>
      </c>
      <c r="K32" s="98">
        <v>6145.5092699999996</v>
      </c>
      <c r="L32" s="99">
        <v>2.3001891109700485E-4</v>
      </c>
      <c r="M32" s="99">
        <v>5.4492209395264155E-2</v>
      </c>
      <c r="N32" s="99">
        <v>7.0013787950030174E-3</v>
      </c>
    </row>
    <row r="33" spans="1:14">
      <c r="A33" s="139"/>
      <c r="B33" s="109" t="s">
        <v>936</v>
      </c>
      <c r="C33" s="88" t="s">
        <v>937</v>
      </c>
      <c r="D33" s="101" t="s">
        <v>130</v>
      </c>
      <c r="E33" s="101" t="s">
        <v>1546</v>
      </c>
      <c r="F33" s="88" t="s">
        <v>734</v>
      </c>
      <c r="G33" s="101" t="s">
        <v>485</v>
      </c>
      <c r="H33" s="101" t="s">
        <v>253</v>
      </c>
      <c r="I33" s="98">
        <v>3508.75</v>
      </c>
      <c r="J33" s="100">
        <v>61190</v>
      </c>
      <c r="K33" s="98">
        <v>2201.9486499999998</v>
      </c>
      <c r="L33" s="99">
        <v>3.4587533741020177E-4</v>
      </c>
      <c r="M33" s="99">
        <v>1.9524671047061851E-2</v>
      </c>
      <c r="N33" s="99">
        <v>2.5086084665194102E-3</v>
      </c>
    </row>
    <row r="34" spans="1:14">
      <c r="A34" s="139"/>
      <c r="B34" s="109" t="s">
        <v>938</v>
      </c>
      <c r="C34" s="88" t="s">
        <v>939</v>
      </c>
      <c r="D34" s="101" t="s">
        <v>130</v>
      </c>
      <c r="E34" s="101" t="s">
        <v>1546</v>
      </c>
      <c r="F34" s="88" t="s">
        <v>940</v>
      </c>
      <c r="G34" s="101" t="s">
        <v>745</v>
      </c>
      <c r="H34" s="101" t="s">
        <v>253</v>
      </c>
      <c r="I34" s="98">
        <v>15596.19</v>
      </c>
      <c r="J34" s="100">
        <v>20900</v>
      </c>
      <c r="K34" s="98">
        <v>3259.6037099999999</v>
      </c>
      <c r="L34" s="99">
        <v>2.6558207103777483E-4</v>
      </c>
      <c r="M34" s="99">
        <v>2.8902894797992858E-2</v>
      </c>
      <c r="N34" s="99">
        <v>3.7135604703606873E-3</v>
      </c>
    </row>
    <row r="35" spans="1:14">
      <c r="A35" s="139"/>
      <c r="B35" s="109" t="s">
        <v>941</v>
      </c>
      <c r="C35" s="88" t="s">
        <v>942</v>
      </c>
      <c r="D35" s="101" t="s">
        <v>130</v>
      </c>
      <c r="E35" s="101" t="s">
        <v>1546</v>
      </c>
      <c r="F35" s="88" t="s">
        <v>943</v>
      </c>
      <c r="G35" s="101" t="s">
        <v>435</v>
      </c>
      <c r="H35" s="101" t="s">
        <v>253</v>
      </c>
      <c r="I35" s="98">
        <v>11099.59</v>
      </c>
      <c r="J35" s="100">
        <v>56500</v>
      </c>
      <c r="K35" s="98">
        <v>6271.2683499999994</v>
      </c>
      <c r="L35" s="99">
        <v>7.8964067560623205E-5</v>
      </c>
      <c r="M35" s="99">
        <v>5.5607314721712674E-2</v>
      </c>
      <c r="N35" s="99">
        <v>7.1446520238449751E-3</v>
      </c>
    </row>
    <row r="36" spans="1:14">
      <c r="A36" s="139"/>
      <c r="B36" s="109" t="s">
        <v>944</v>
      </c>
      <c r="C36" s="88" t="s">
        <v>945</v>
      </c>
      <c r="D36" s="101" t="s">
        <v>130</v>
      </c>
      <c r="E36" s="101" t="s">
        <v>1546</v>
      </c>
      <c r="F36" s="88" t="s">
        <v>525</v>
      </c>
      <c r="G36" s="101" t="s">
        <v>485</v>
      </c>
      <c r="H36" s="101" t="s">
        <v>253</v>
      </c>
      <c r="I36" s="98">
        <v>637.84</v>
      </c>
      <c r="J36" s="100">
        <v>78010</v>
      </c>
      <c r="K36" s="98">
        <v>497.57898</v>
      </c>
      <c r="L36" s="99">
        <v>5.3226097844595051E-5</v>
      </c>
      <c r="M36" s="99">
        <v>4.4120310909305576E-3</v>
      </c>
      <c r="N36" s="99">
        <v>5.6687554543567232E-4</v>
      </c>
    </row>
    <row r="37" spans="1:14">
      <c r="A37" s="139"/>
      <c r="B37" s="109" t="s">
        <v>946</v>
      </c>
      <c r="C37" s="88" t="s">
        <v>947</v>
      </c>
      <c r="D37" s="101" t="s">
        <v>130</v>
      </c>
      <c r="E37" s="101" t="s">
        <v>1546</v>
      </c>
      <c r="F37" s="88" t="s">
        <v>378</v>
      </c>
      <c r="G37" s="101" t="s">
        <v>379</v>
      </c>
      <c r="H37" s="101" t="s">
        <v>253</v>
      </c>
      <c r="I37" s="98">
        <v>28561.86</v>
      </c>
      <c r="J37" s="100">
        <v>14500</v>
      </c>
      <c r="K37" s="98">
        <v>4141.4697000000006</v>
      </c>
      <c r="L37" s="99">
        <v>2.3551752264894442E-4</v>
      </c>
      <c r="M37" s="99">
        <v>3.6722397474561429E-2</v>
      </c>
      <c r="N37" s="99">
        <v>4.7182417052521203E-3</v>
      </c>
    </row>
    <row r="38" spans="1:14">
      <c r="A38" s="139"/>
      <c r="B38" s="109" t="s">
        <v>948</v>
      </c>
      <c r="C38" s="88" t="s">
        <v>949</v>
      </c>
      <c r="D38" s="101" t="s">
        <v>130</v>
      </c>
      <c r="E38" s="101" t="s">
        <v>1546</v>
      </c>
      <c r="F38" s="88" t="s">
        <v>950</v>
      </c>
      <c r="G38" s="101" t="s">
        <v>745</v>
      </c>
      <c r="H38" s="101" t="s">
        <v>253</v>
      </c>
      <c r="I38" s="98">
        <v>32764.16</v>
      </c>
      <c r="J38" s="100">
        <v>5795</v>
      </c>
      <c r="K38" s="98">
        <v>1898.68307</v>
      </c>
      <c r="L38" s="99">
        <v>3.0531807364209135E-4</v>
      </c>
      <c r="M38" s="99">
        <v>1.6835616200393918E-2</v>
      </c>
      <c r="N38" s="99">
        <v>2.1631078565974128E-3</v>
      </c>
    </row>
    <row r="39" spans="1:14">
      <c r="A39" s="139"/>
      <c r="B39" s="110"/>
      <c r="C39" s="88"/>
      <c r="D39" s="88"/>
      <c r="E39" s="88"/>
      <c r="F39" s="88"/>
      <c r="G39" s="88"/>
      <c r="H39" s="88"/>
      <c r="I39" s="98"/>
      <c r="J39" s="100"/>
      <c r="K39" s="88"/>
      <c r="L39" s="88"/>
      <c r="M39" s="99"/>
      <c r="N39" s="88"/>
    </row>
    <row r="40" spans="1:14">
      <c r="A40" s="139"/>
      <c r="B40" s="108" t="s">
        <v>34</v>
      </c>
      <c r="C40" s="86"/>
      <c r="D40" s="86"/>
      <c r="E40" s="86"/>
      <c r="F40" s="86"/>
      <c r="G40" s="86"/>
      <c r="H40" s="86"/>
      <c r="I40" s="95"/>
      <c r="J40" s="97"/>
      <c r="K40" s="95">
        <v>16651.262800000004</v>
      </c>
      <c r="L40" s="86"/>
      <c r="M40" s="96">
        <v>0.14764668953028406</v>
      </c>
      <c r="N40" s="96">
        <v>1.8970242034626789E-2</v>
      </c>
    </row>
    <row r="41" spans="1:14">
      <c r="A41" s="139"/>
      <c r="B41" s="109" t="s">
        <v>951</v>
      </c>
      <c r="C41" s="88" t="s">
        <v>952</v>
      </c>
      <c r="D41" s="101" t="s">
        <v>130</v>
      </c>
      <c r="E41" s="101" t="s">
        <v>1546</v>
      </c>
      <c r="F41" s="88" t="s">
        <v>769</v>
      </c>
      <c r="G41" s="101" t="s">
        <v>770</v>
      </c>
      <c r="H41" s="101" t="s">
        <v>253</v>
      </c>
      <c r="I41" s="98">
        <v>103787.09</v>
      </c>
      <c r="J41" s="100">
        <v>347.3</v>
      </c>
      <c r="K41" s="98">
        <v>360.45256000000001</v>
      </c>
      <c r="L41" s="99">
        <v>3.5439682063094643E-4</v>
      </c>
      <c r="M41" s="99">
        <v>3.1961316001039922E-3</v>
      </c>
      <c r="N41" s="99">
        <v>4.1065187591663219E-4</v>
      </c>
    </row>
    <row r="42" spans="1:14">
      <c r="A42" s="139"/>
      <c r="B42" s="109" t="s">
        <v>953</v>
      </c>
      <c r="C42" s="88" t="s">
        <v>954</v>
      </c>
      <c r="D42" s="101" t="s">
        <v>130</v>
      </c>
      <c r="E42" s="101" t="s">
        <v>1546</v>
      </c>
      <c r="F42" s="88" t="s">
        <v>955</v>
      </c>
      <c r="G42" s="101" t="s">
        <v>956</v>
      </c>
      <c r="H42" s="101" t="s">
        <v>253</v>
      </c>
      <c r="I42" s="98">
        <v>7672.25</v>
      </c>
      <c r="J42" s="100">
        <v>3112</v>
      </c>
      <c r="K42" s="98">
        <v>238.76042000000001</v>
      </c>
      <c r="L42" s="99">
        <v>3.0200522256768346E-4</v>
      </c>
      <c r="M42" s="99">
        <v>2.1170878165384685E-3</v>
      </c>
      <c r="N42" s="99">
        <v>2.720119795172019E-4</v>
      </c>
    </row>
    <row r="43" spans="1:14">
      <c r="A43" s="139"/>
      <c r="B43" s="109" t="s">
        <v>957</v>
      </c>
      <c r="C43" s="88" t="s">
        <v>958</v>
      </c>
      <c r="D43" s="101" t="s">
        <v>130</v>
      </c>
      <c r="E43" s="101" t="s">
        <v>1546</v>
      </c>
      <c r="F43" s="88" t="s">
        <v>959</v>
      </c>
      <c r="G43" s="101" t="s">
        <v>960</v>
      </c>
      <c r="H43" s="101" t="s">
        <v>253</v>
      </c>
      <c r="I43" s="98">
        <v>2948.41</v>
      </c>
      <c r="J43" s="100">
        <v>9648</v>
      </c>
      <c r="K43" s="98">
        <v>284.46259999999995</v>
      </c>
      <c r="L43" s="99">
        <v>9.7949316881908144E-5</v>
      </c>
      <c r="M43" s="99">
        <v>2.5223288881836259E-3</v>
      </c>
      <c r="N43" s="99">
        <v>3.2407898647778379E-4</v>
      </c>
    </row>
    <row r="44" spans="1:14">
      <c r="A44" s="139"/>
      <c r="B44" s="109" t="s">
        <v>961</v>
      </c>
      <c r="C44" s="88" t="s">
        <v>962</v>
      </c>
      <c r="D44" s="101" t="s">
        <v>130</v>
      </c>
      <c r="E44" s="101" t="s">
        <v>1546</v>
      </c>
      <c r="F44" s="88" t="s">
        <v>963</v>
      </c>
      <c r="G44" s="101" t="s">
        <v>419</v>
      </c>
      <c r="H44" s="101" t="s">
        <v>253</v>
      </c>
      <c r="I44" s="98">
        <v>529.47</v>
      </c>
      <c r="J44" s="100">
        <v>17700</v>
      </c>
      <c r="K44" s="98">
        <v>93.716189999999997</v>
      </c>
      <c r="L44" s="99">
        <v>3.6695000693398084E-5</v>
      </c>
      <c r="M44" s="99">
        <v>8.309811318869527E-4</v>
      </c>
      <c r="N44" s="99">
        <v>1.0676780663524633E-4</v>
      </c>
    </row>
    <row r="45" spans="1:14">
      <c r="A45" s="139"/>
      <c r="B45" s="109" t="s">
        <v>964</v>
      </c>
      <c r="C45" s="88" t="s">
        <v>965</v>
      </c>
      <c r="D45" s="101" t="s">
        <v>130</v>
      </c>
      <c r="E45" s="101" t="s">
        <v>1546</v>
      </c>
      <c r="F45" s="88" t="s">
        <v>966</v>
      </c>
      <c r="G45" s="101" t="s">
        <v>967</v>
      </c>
      <c r="H45" s="101" t="s">
        <v>253</v>
      </c>
      <c r="I45" s="98">
        <v>41088.04</v>
      </c>
      <c r="J45" s="100">
        <v>926</v>
      </c>
      <c r="K45" s="98">
        <v>380.47525000000002</v>
      </c>
      <c r="L45" s="99">
        <v>3.7759585409566306E-4</v>
      </c>
      <c r="M45" s="99">
        <v>3.3736727229304918E-3</v>
      </c>
      <c r="N45" s="99">
        <v>4.3346307528610594E-4</v>
      </c>
    </row>
    <row r="46" spans="1:14">
      <c r="A46" s="139"/>
      <c r="B46" s="109" t="s">
        <v>968</v>
      </c>
      <c r="C46" s="88" t="s">
        <v>969</v>
      </c>
      <c r="D46" s="101" t="s">
        <v>130</v>
      </c>
      <c r="E46" s="101" t="s">
        <v>1546</v>
      </c>
      <c r="F46" s="88" t="s">
        <v>970</v>
      </c>
      <c r="G46" s="101" t="s">
        <v>578</v>
      </c>
      <c r="H46" s="101" t="s">
        <v>253</v>
      </c>
      <c r="I46" s="98">
        <v>6014.73</v>
      </c>
      <c r="J46" s="100">
        <v>7290</v>
      </c>
      <c r="K46" s="98">
        <v>441.96235999999999</v>
      </c>
      <c r="L46" s="99">
        <v>2.8685122273974339E-4</v>
      </c>
      <c r="M46" s="99">
        <v>3.9188787141712532E-3</v>
      </c>
      <c r="N46" s="99">
        <v>5.0351333950448825E-4</v>
      </c>
    </row>
    <row r="47" spans="1:14">
      <c r="A47" s="139"/>
      <c r="B47" s="109" t="s">
        <v>971</v>
      </c>
      <c r="C47" s="88" t="s">
        <v>972</v>
      </c>
      <c r="D47" s="101" t="s">
        <v>130</v>
      </c>
      <c r="E47" s="101" t="s">
        <v>1546</v>
      </c>
      <c r="F47" s="88" t="s">
        <v>973</v>
      </c>
      <c r="G47" s="101" t="s">
        <v>201</v>
      </c>
      <c r="H47" s="101" t="s">
        <v>253</v>
      </c>
      <c r="I47" s="98">
        <v>5371.33</v>
      </c>
      <c r="J47" s="100">
        <v>2251</v>
      </c>
      <c r="K47" s="98">
        <v>120.90864000000001</v>
      </c>
      <c r="L47" s="99">
        <v>1.6018071067376468E-4</v>
      </c>
      <c r="M47" s="99">
        <v>1.0720964917813251E-3</v>
      </c>
      <c r="N47" s="99">
        <v>1.3774728033705394E-4</v>
      </c>
    </row>
    <row r="48" spans="1:14">
      <c r="A48" s="139"/>
      <c r="B48" s="109" t="s">
        <v>974</v>
      </c>
      <c r="C48" s="88" t="s">
        <v>975</v>
      </c>
      <c r="D48" s="101" t="s">
        <v>130</v>
      </c>
      <c r="E48" s="101" t="s">
        <v>1546</v>
      </c>
      <c r="F48" s="88" t="s">
        <v>976</v>
      </c>
      <c r="G48" s="101" t="s">
        <v>379</v>
      </c>
      <c r="H48" s="101" t="s">
        <v>253</v>
      </c>
      <c r="I48" s="98">
        <v>32698.63</v>
      </c>
      <c r="J48" s="100">
        <v>2820</v>
      </c>
      <c r="K48" s="98">
        <v>922.10136999999997</v>
      </c>
      <c r="L48" s="99">
        <v>2.1879152111067994E-4</v>
      </c>
      <c r="M48" s="99">
        <v>8.1762696515629771E-3</v>
      </c>
      <c r="N48" s="99">
        <v>1.0505200944495902E-3</v>
      </c>
    </row>
    <row r="49" spans="1:14">
      <c r="A49" s="139"/>
      <c r="B49" s="109" t="s">
        <v>977</v>
      </c>
      <c r="C49" s="88" t="s">
        <v>978</v>
      </c>
      <c r="D49" s="101" t="s">
        <v>130</v>
      </c>
      <c r="E49" s="101" t="s">
        <v>1546</v>
      </c>
      <c r="F49" s="88" t="s">
        <v>979</v>
      </c>
      <c r="G49" s="101" t="s">
        <v>485</v>
      </c>
      <c r="H49" s="101" t="s">
        <v>253</v>
      </c>
      <c r="I49" s="98">
        <v>3768.62</v>
      </c>
      <c r="J49" s="100">
        <v>2787</v>
      </c>
      <c r="K49" s="98">
        <v>105.03144</v>
      </c>
      <c r="L49" s="99">
        <v>1.3666901240788916E-4</v>
      </c>
      <c r="M49" s="99">
        <v>9.3131341441555148E-4</v>
      </c>
      <c r="N49" s="99">
        <v>1.1965890286984007E-4</v>
      </c>
    </row>
    <row r="50" spans="1:14">
      <c r="A50" s="139"/>
      <c r="B50" s="109" t="s">
        <v>980</v>
      </c>
      <c r="C50" s="88" t="s">
        <v>981</v>
      </c>
      <c r="D50" s="101" t="s">
        <v>130</v>
      </c>
      <c r="E50" s="101" t="s">
        <v>1546</v>
      </c>
      <c r="F50" s="88" t="s">
        <v>982</v>
      </c>
      <c r="G50" s="101" t="s">
        <v>485</v>
      </c>
      <c r="H50" s="101" t="s">
        <v>253</v>
      </c>
      <c r="I50" s="98">
        <v>1273.74</v>
      </c>
      <c r="J50" s="100">
        <v>48000</v>
      </c>
      <c r="K50" s="98">
        <v>611.39519999999993</v>
      </c>
      <c r="L50" s="99">
        <v>3.5536209694158818E-4</v>
      </c>
      <c r="M50" s="99">
        <v>5.4212391191559304E-3</v>
      </c>
      <c r="N50" s="99">
        <v>6.9654266238648569E-4</v>
      </c>
    </row>
    <row r="51" spans="1:14">
      <c r="A51" s="139"/>
      <c r="B51" s="109" t="s">
        <v>983</v>
      </c>
      <c r="C51" s="88" t="s">
        <v>984</v>
      </c>
      <c r="D51" s="101" t="s">
        <v>130</v>
      </c>
      <c r="E51" s="101" t="s">
        <v>1546</v>
      </c>
      <c r="F51" s="88" t="s">
        <v>985</v>
      </c>
      <c r="G51" s="101" t="s">
        <v>379</v>
      </c>
      <c r="H51" s="101" t="s">
        <v>253</v>
      </c>
      <c r="I51" s="98">
        <v>1728.38</v>
      </c>
      <c r="J51" s="100">
        <v>7798</v>
      </c>
      <c r="K51" s="98">
        <v>134.77907000000002</v>
      </c>
      <c r="L51" s="99">
        <v>6.7505461545617993E-5</v>
      </c>
      <c r="M51" s="99">
        <v>1.1950855465130501E-3</v>
      </c>
      <c r="N51" s="99">
        <v>1.5354941002444008E-4</v>
      </c>
    </row>
    <row r="52" spans="1:14">
      <c r="A52" s="139"/>
      <c r="B52" s="109" t="s">
        <v>986</v>
      </c>
      <c r="C52" s="88" t="s">
        <v>987</v>
      </c>
      <c r="D52" s="101" t="s">
        <v>130</v>
      </c>
      <c r="E52" s="101" t="s">
        <v>1546</v>
      </c>
      <c r="F52" s="88" t="s">
        <v>392</v>
      </c>
      <c r="G52" s="101" t="s">
        <v>379</v>
      </c>
      <c r="H52" s="101" t="s">
        <v>253</v>
      </c>
      <c r="I52" s="98">
        <v>1165.3399999999999</v>
      </c>
      <c r="J52" s="100">
        <v>3499</v>
      </c>
      <c r="K52" s="98">
        <v>40.77525</v>
      </c>
      <c r="L52" s="99">
        <v>1.2109966568785719E-5</v>
      </c>
      <c r="M52" s="99">
        <v>3.6155400041309267E-4</v>
      </c>
      <c r="N52" s="99">
        <v>4.6453915886932963E-5</v>
      </c>
    </row>
    <row r="53" spans="1:14">
      <c r="A53" s="139"/>
      <c r="B53" s="109" t="s">
        <v>988</v>
      </c>
      <c r="C53" s="88" t="s">
        <v>989</v>
      </c>
      <c r="D53" s="101" t="s">
        <v>130</v>
      </c>
      <c r="E53" s="101" t="s">
        <v>1546</v>
      </c>
      <c r="F53" s="88" t="s">
        <v>616</v>
      </c>
      <c r="G53" s="101" t="s">
        <v>435</v>
      </c>
      <c r="H53" s="101" t="s">
        <v>253</v>
      </c>
      <c r="I53" s="98">
        <v>553986.88</v>
      </c>
      <c r="J53" s="100">
        <v>154</v>
      </c>
      <c r="K53" s="98">
        <v>853.13980000000004</v>
      </c>
      <c r="L53" s="99">
        <v>1.7326452746760878E-4</v>
      </c>
      <c r="M53" s="99">
        <v>7.5647876494105079E-3</v>
      </c>
      <c r="N53" s="99">
        <v>9.7195442110090829E-4</v>
      </c>
    </row>
    <row r="54" spans="1:14">
      <c r="A54" s="139"/>
      <c r="B54" s="109" t="s">
        <v>990</v>
      </c>
      <c r="C54" s="88" t="s">
        <v>991</v>
      </c>
      <c r="D54" s="101" t="s">
        <v>130</v>
      </c>
      <c r="E54" s="101" t="s">
        <v>1546</v>
      </c>
      <c r="F54" s="88" t="s">
        <v>451</v>
      </c>
      <c r="G54" s="101" t="s">
        <v>379</v>
      </c>
      <c r="H54" s="101" t="s">
        <v>253</v>
      </c>
      <c r="I54" s="98">
        <v>519.70000000000005</v>
      </c>
      <c r="J54" s="100">
        <v>117400</v>
      </c>
      <c r="K54" s="98">
        <v>610.12780000000009</v>
      </c>
      <c r="L54" s="99">
        <v>2.5904243520823833E-4</v>
      </c>
      <c r="M54" s="99">
        <v>5.4100010877490478E-3</v>
      </c>
      <c r="N54" s="99">
        <v>6.9509875479560417E-4</v>
      </c>
    </row>
    <row r="55" spans="1:14">
      <c r="A55" s="139"/>
      <c r="B55" s="109" t="s">
        <v>992</v>
      </c>
      <c r="C55" s="88" t="s">
        <v>993</v>
      </c>
      <c r="D55" s="101" t="s">
        <v>130</v>
      </c>
      <c r="E55" s="101" t="s">
        <v>1546</v>
      </c>
      <c r="F55" s="88" t="s">
        <v>994</v>
      </c>
      <c r="G55" s="101" t="s">
        <v>161</v>
      </c>
      <c r="H55" s="101" t="s">
        <v>253</v>
      </c>
      <c r="I55" s="98">
        <v>15092.5</v>
      </c>
      <c r="J55" s="100">
        <v>3470</v>
      </c>
      <c r="K55" s="98">
        <v>534.27449999999999</v>
      </c>
      <c r="L55" s="99">
        <v>1.619350290161714E-4</v>
      </c>
      <c r="M55" s="99">
        <v>4.7374101395749844E-3</v>
      </c>
      <c r="N55" s="99">
        <v>6.0868155764914173E-4</v>
      </c>
    </row>
    <row r="56" spans="1:14">
      <c r="A56" s="139"/>
      <c r="B56" s="109" t="s">
        <v>995</v>
      </c>
      <c r="C56" s="88" t="s">
        <v>996</v>
      </c>
      <c r="D56" s="101" t="s">
        <v>130</v>
      </c>
      <c r="E56" s="101" t="s">
        <v>1546</v>
      </c>
      <c r="F56" s="88" t="s">
        <v>997</v>
      </c>
      <c r="G56" s="101" t="s">
        <v>196</v>
      </c>
      <c r="H56" s="101" t="s">
        <v>253</v>
      </c>
      <c r="I56" s="98">
        <v>3609.94</v>
      </c>
      <c r="J56" s="100">
        <v>10750</v>
      </c>
      <c r="K56" s="98">
        <v>388.06855000000002</v>
      </c>
      <c r="L56" s="99">
        <v>1.419185274257395E-4</v>
      </c>
      <c r="M56" s="99">
        <v>3.4410024877102722E-3</v>
      </c>
      <c r="N56" s="99">
        <v>4.4211387496248436E-4</v>
      </c>
    </row>
    <row r="57" spans="1:14">
      <c r="A57" s="139"/>
      <c r="B57" s="109" t="s">
        <v>998</v>
      </c>
      <c r="C57" s="88" t="s">
        <v>999</v>
      </c>
      <c r="D57" s="101" t="s">
        <v>130</v>
      </c>
      <c r="E57" s="101" t="s">
        <v>1546</v>
      </c>
      <c r="F57" s="88" t="s">
        <v>431</v>
      </c>
      <c r="G57" s="101" t="s">
        <v>419</v>
      </c>
      <c r="H57" s="101" t="s">
        <v>253</v>
      </c>
      <c r="I57" s="98">
        <v>40215.120000000003</v>
      </c>
      <c r="J57" s="100">
        <v>868</v>
      </c>
      <c r="K57" s="98">
        <v>349.06723999999997</v>
      </c>
      <c r="L57" s="99">
        <v>1.6102620043623135E-4</v>
      </c>
      <c r="M57" s="99">
        <v>3.0951780071282729E-3</v>
      </c>
      <c r="N57" s="99">
        <v>3.9768095121044849E-4</v>
      </c>
    </row>
    <row r="58" spans="1:14">
      <c r="A58" s="139"/>
      <c r="B58" s="109" t="s">
        <v>1000</v>
      </c>
      <c r="C58" s="88" t="s">
        <v>1001</v>
      </c>
      <c r="D58" s="101" t="s">
        <v>130</v>
      </c>
      <c r="E58" s="101" t="s">
        <v>1546</v>
      </c>
      <c r="F58" s="88" t="s">
        <v>418</v>
      </c>
      <c r="G58" s="101" t="s">
        <v>419</v>
      </c>
      <c r="H58" s="101" t="s">
        <v>253</v>
      </c>
      <c r="I58" s="98">
        <v>36599.9</v>
      </c>
      <c r="J58" s="100">
        <v>1493</v>
      </c>
      <c r="K58" s="98">
        <v>546.43651</v>
      </c>
      <c r="L58" s="99">
        <v>1.7118603396534766E-4</v>
      </c>
      <c r="M58" s="99">
        <v>4.8452506400885071E-3</v>
      </c>
      <c r="N58" s="99">
        <v>6.2253734000623426E-4</v>
      </c>
    </row>
    <row r="59" spans="1:14">
      <c r="A59" s="139"/>
      <c r="B59" s="109" t="s">
        <v>1002</v>
      </c>
      <c r="C59" s="88" t="s">
        <v>1003</v>
      </c>
      <c r="D59" s="101" t="s">
        <v>130</v>
      </c>
      <c r="E59" s="101" t="s">
        <v>1546</v>
      </c>
      <c r="F59" s="88" t="s">
        <v>703</v>
      </c>
      <c r="G59" s="101" t="s">
        <v>379</v>
      </c>
      <c r="H59" s="101" t="s">
        <v>253</v>
      </c>
      <c r="I59" s="98">
        <v>1394.28</v>
      </c>
      <c r="J59" s="100">
        <v>6880</v>
      </c>
      <c r="K59" s="98">
        <v>95.926460000000006</v>
      </c>
      <c r="L59" s="99">
        <v>7.8502760895503968E-5</v>
      </c>
      <c r="M59" s="99">
        <v>8.5057958831562079E-4</v>
      </c>
      <c r="N59" s="99">
        <v>1.0928589534512331E-4</v>
      </c>
    </row>
    <row r="60" spans="1:14">
      <c r="A60" s="139"/>
      <c r="B60" s="109" t="s">
        <v>1004</v>
      </c>
      <c r="C60" s="88" t="s">
        <v>1005</v>
      </c>
      <c r="D60" s="101" t="s">
        <v>130</v>
      </c>
      <c r="E60" s="101" t="s">
        <v>1546</v>
      </c>
      <c r="F60" s="88" t="s">
        <v>1006</v>
      </c>
      <c r="G60" s="101" t="s">
        <v>1007</v>
      </c>
      <c r="H60" s="101" t="s">
        <v>253</v>
      </c>
      <c r="I60" s="98">
        <v>38316.71</v>
      </c>
      <c r="J60" s="100">
        <v>4950</v>
      </c>
      <c r="K60" s="98">
        <v>1896.67715</v>
      </c>
      <c r="L60" s="99">
        <v>1.7042770307112449E-3</v>
      </c>
      <c r="M60" s="99">
        <v>1.6817829714706922E-2</v>
      </c>
      <c r="N60" s="99">
        <v>2.160822577194934E-3</v>
      </c>
    </row>
    <row r="61" spans="1:14">
      <c r="A61" s="139"/>
      <c r="B61" s="109" t="s">
        <v>1008</v>
      </c>
      <c r="C61" s="88" t="s">
        <v>1009</v>
      </c>
      <c r="D61" s="101" t="s">
        <v>130</v>
      </c>
      <c r="E61" s="101" t="s">
        <v>1546</v>
      </c>
      <c r="F61" s="88" t="s">
        <v>674</v>
      </c>
      <c r="G61" s="101" t="s">
        <v>399</v>
      </c>
      <c r="H61" s="101" t="s">
        <v>253</v>
      </c>
      <c r="I61" s="98">
        <v>2541.83</v>
      </c>
      <c r="J61" s="100">
        <v>2910</v>
      </c>
      <c r="K61" s="98">
        <v>73.967250000000007</v>
      </c>
      <c r="L61" s="99">
        <v>1.232919323800868E-4</v>
      </c>
      <c r="M61" s="99">
        <v>6.5586734936156938E-4</v>
      </c>
      <c r="N61" s="99">
        <v>8.4268481735556313E-5</v>
      </c>
    </row>
    <row r="62" spans="1:14">
      <c r="A62" s="139"/>
      <c r="B62" s="109" t="s">
        <v>1010</v>
      </c>
      <c r="C62" s="88" t="s">
        <v>1011</v>
      </c>
      <c r="D62" s="101" t="s">
        <v>130</v>
      </c>
      <c r="E62" s="101" t="s">
        <v>1546</v>
      </c>
      <c r="F62" s="88" t="s">
        <v>1012</v>
      </c>
      <c r="G62" s="101" t="s">
        <v>960</v>
      </c>
      <c r="H62" s="101" t="s">
        <v>253</v>
      </c>
      <c r="I62" s="98">
        <v>3460.6</v>
      </c>
      <c r="J62" s="100">
        <v>5567</v>
      </c>
      <c r="K62" s="98">
        <v>192.6516</v>
      </c>
      <c r="L62" s="99">
        <v>4.2173838989773859E-5</v>
      </c>
      <c r="M62" s="99">
        <v>1.7082410694228228E-3</v>
      </c>
      <c r="N62" s="99">
        <v>2.1948170083281045E-4</v>
      </c>
    </row>
    <row r="63" spans="1:14">
      <c r="A63" s="139"/>
      <c r="B63" s="109" t="s">
        <v>1013</v>
      </c>
      <c r="C63" s="88" t="s">
        <v>1014</v>
      </c>
      <c r="D63" s="101" t="s">
        <v>130</v>
      </c>
      <c r="E63" s="101" t="s">
        <v>1546</v>
      </c>
      <c r="F63" s="88" t="s">
        <v>484</v>
      </c>
      <c r="G63" s="101" t="s">
        <v>485</v>
      </c>
      <c r="H63" s="101" t="s">
        <v>253</v>
      </c>
      <c r="I63" s="98">
        <v>1775.5</v>
      </c>
      <c r="J63" s="100">
        <v>15250</v>
      </c>
      <c r="K63" s="98">
        <v>270.76375000000002</v>
      </c>
      <c r="L63" s="99">
        <v>1.0279804644920031E-4</v>
      </c>
      <c r="M63" s="99">
        <v>2.4008612327171635E-3</v>
      </c>
      <c r="N63" s="99">
        <v>3.084723323028196E-4</v>
      </c>
    </row>
    <row r="64" spans="1:14">
      <c r="A64" s="139"/>
      <c r="B64" s="109" t="s">
        <v>1015</v>
      </c>
      <c r="C64" s="88" t="s">
        <v>1016</v>
      </c>
      <c r="D64" s="101" t="s">
        <v>130</v>
      </c>
      <c r="E64" s="101" t="s">
        <v>1546</v>
      </c>
      <c r="F64" s="88" t="s">
        <v>1017</v>
      </c>
      <c r="G64" s="101" t="s">
        <v>379</v>
      </c>
      <c r="H64" s="101" t="s">
        <v>253</v>
      </c>
      <c r="I64" s="98">
        <v>450</v>
      </c>
      <c r="J64" s="100">
        <v>28270</v>
      </c>
      <c r="K64" s="98">
        <v>127.215</v>
      </c>
      <c r="L64" s="99">
        <v>8.9647041667546533E-5</v>
      </c>
      <c r="M64" s="99">
        <v>1.1280149640419514E-3</v>
      </c>
      <c r="N64" s="99">
        <v>1.4493191113619603E-4</v>
      </c>
    </row>
    <row r="65" spans="1:14">
      <c r="A65" s="139"/>
      <c r="B65" s="109" t="s">
        <v>1018</v>
      </c>
      <c r="C65" s="88" t="s">
        <v>1019</v>
      </c>
      <c r="D65" s="101" t="s">
        <v>130</v>
      </c>
      <c r="E65" s="101" t="s">
        <v>1546</v>
      </c>
      <c r="F65" s="88" t="s">
        <v>1020</v>
      </c>
      <c r="G65" s="101" t="s">
        <v>419</v>
      </c>
      <c r="H65" s="101" t="s">
        <v>253</v>
      </c>
      <c r="I65" s="98">
        <v>8616.1299999999992</v>
      </c>
      <c r="J65" s="100">
        <v>4750</v>
      </c>
      <c r="K65" s="98">
        <v>409.26618000000002</v>
      </c>
      <c r="L65" s="99">
        <v>1.5549144698056262E-4</v>
      </c>
      <c r="M65" s="99">
        <v>3.6289617994441446E-3</v>
      </c>
      <c r="N65" s="99">
        <v>4.6626364525260706E-4</v>
      </c>
    </row>
    <row r="66" spans="1:14">
      <c r="A66" s="139"/>
      <c r="B66" s="109" t="s">
        <v>1021</v>
      </c>
      <c r="C66" s="88" t="s">
        <v>1022</v>
      </c>
      <c r="D66" s="101" t="s">
        <v>130</v>
      </c>
      <c r="E66" s="101" t="s">
        <v>1546</v>
      </c>
      <c r="F66" s="88" t="s">
        <v>1023</v>
      </c>
      <c r="G66" s="101" t="s">
        <v>201</v>
      </c>
      <c r="H66" s="101" t="s">
        <v>253</v>
      </c>
      <c r="I66" s="98">
        <v>8969.99</v>
      </c>
      <c r="J66" s="100">
        <v>2687</v>
      </c>
      <c r="K66" s="98">
        <v>241.02363</v>
      </c>
      <c r="L66" s="99">
        <v>1.6593582061477939E-4</v>
      </c>
      <c r="M66" s="99">
        <v>2.1371556917636333E-3</v>
      </c>
      <c r="N66" s="99">
        <v>2.7459038104691577E-4</v>
      </c>
    </row>
    <row r="67" spans="1:14">
      <c r="A67" s="139"/>
      <c r="B67" s="109" t="s">
        <v>1024</v>
      </c>
      <c r="C67" s="88" t="s">
        <v>1025</v>
      </c>
      <c r="D67" s="101" t="s">
        <v>130</v>
      </c>
      <c r="E67" s="101" t="s">
        <v>1546</v>
      </c>
      <c r="F67" s="88" t="s">
        <v>1026</v>
      </c>
      <c r="G67" s="101" t="s">
        <v>1027</v>
      </c>
      <c r="H67" s="101" t="s">
        <v>253</v>
      </c>
      <c r="I67" s="98">
        <v>11312.74</v>
      </c>
      <c r="J67" s="100">
        <v>1970</v>
      </c>
      <c r="K67" s="98">
        <v>222.86098000000001</v>
      </c>
      <c r="L67" s="99">
        <v>2.671142394972083E-4</v>
      </c>
      <c r="M67" s="99">
        <v>1.9761075371697839E-3</v>
      </c>
      <c r="N67" s="99">
        <v>2.5389826474146569E-4</v>
      </c>
    </row>
    <row r="68" spans="1:14">
      <c r="A68" s="139"/>
      <c r="B68" s="109" t="s">
        <v>1028</v>
      </c>
      <c r="C68" s="88" t="s">
        <v>1029</v>
      </c>
      <c r="D68" s="101" t="s">
        <v>130</v>
      </c>
      <c r="E68" s="101" t="s">
        <v>1546</v>
      </c>
      <c r="F68" s="88" t="s">
        <v>1030</v>
      </c>
      <c r="G68" s="101" t="s">
        <v>1007</v>
      </c>
      <c r="H68" s="101" t="s">
        <v>253</v>
      </c>
      <c r="I68" s="98">
        <v>20922.509999999998</v>
      </c>
      <c r="J68" s="100">
        <v>2266</v>
      </c>
      <c r="K68" s="98">
        <v>474.10408000000001</v>
      </c>
      <c r="L68" s="99">
        <v>3.4533882761134663E-4</v>
      </c>
      <c r="M68" s="99">
        <v>4.2038792340002556E-3</v>
      </c>
      <c r="N68" s="99">
        <v>5.4013135551521417E-4</v>
      </c>
    </row>
    <row r="69" spans="1:14">
      <c r="A69" s="139"/>
      <c r="B69" s="109" t="s">
        <v>1031</v>
      </c>
      <c r="C69" s="88" t="s">
        <v>1032</v>
      </c>
      <c r="D69" s="101" t="s">
        <v>130</v>
      </c>
      <c r="E69" s="101" t="s">
        <v>1546</v>
      </c>
      <c r="F69" s="88" t="s">
        <v>1033</v>
      </c>
      <c r="G69" s="101" t="s">
        <v>1034</v>
      </c>
      <c r="H69" s="101" t="s">
        <v>253</v>
      </c>
      <c r="I69" s="98">
        <v>52171.1</v>
      </c>
      <c r="J69" s="100">
        <v>1008</v>
      </c>
      <c r="K69" s="98">
        <v>525.88468999999998</v>
      </c>
      <c r="L69" s="99">
        <v>5.0817280390330827E-4</v>
      </c>
      <c r="M69" s="99">
        <v>4.6630177233861004E-3</v>
      </c>
      <c r="N69" s="99">
        <v>5.9912332004060829E-4</v>
      </c>
    </row>
    <row r="70" spans="1:14">
      <c r="A70" s="139"/>
      <c r="B70" s="109" t="s">
        <v>1035</v>
      </c>
      <c r="C70" s="88" t="s">
        <v>1036</v>
      </c>
      <c r="D70" s="101" t="s">
        <v>130</v>
      </c>
      <c r="E70" s="101" t="s">
        <v>1546</v>
      </c>
      <c r="F70" s="88" t="s">
        <v>1037</v>
      </c>
      <c r="G70" s="101" t="s">
        <v>419</v>
      </c>
      <c r="H70" s="101" t="s">
        <v>253</v>
      </c>
      <c r="I70" s="98">
        <v>11403.27</v>
      </c>
      <c r="J70" s="100">
        <v>3340</v>
      </c>
      <c r="K70" s="98">
        <v>380.86921999999998</v>
      </c>
      <c r="L70" s="99">
        <v>1.802263629349324E-4</v>
      </c>
      <c r="M70" s="99">
        <v>3.3771660535548958E-3</v>
      </c>
      <c r="N70" s="99">
        <v>4.3391191249107645E-4</v>
      </c>
    </row>
    <row r="71" spans="1:14">
      <c r="A71" s="139"/>
      <c r="B71" s="109" t="s">
        <v>1038</v>
      </c>
      <c r="C71" s="88" t="s">
        <v>1039</v>
      </c>
      <c r="D71" s="101" t="s">
        <v>130</v>
      </c>
      <c r="E71" s="101" t="s">
        <v>1546</v>
      </c>
      <c r="F71" s="88" t="s">
        <v>677</v>
      </c>
      <c r="G71" s="101" t="s">
        <v>678</v>
      </c>
      <c r="H71" s="101" t="s">
        <v>253</v>
      </c>
      <c r="I71" s="98">
        <v>28353.1</v>
      </c>
      <c r="J71" s="100">
        <v>1913</v>
      </c>
      <c r="K71" s="98">
        <v>542.39480000000003</v>
      </c>
      <c r="L71" s="99">
        <v>2.9084688100774206E-4</v>
      </c>
      <c r="M71" s="99">
        <v>4.8094128115280547E-3</v>
      </c>
      <c r="N71" s="99">
        <v>6.1793275128196217E-4</v>
      </c>
    </row>
    <row r="72" spans="1:14">
      <c r="A72" s="139"/>
      <c r="B72" s="109" t="s">
        <v>1040</v>
      </c>
      <c r="C72" s="88" t="s">
        <v>1041</v>
      </c>
      <c r="D72" s="101" t="s">
        <v>130</v>
      </c>
      <c r="E72" s="101" t="s">
        <v>1546</v>
      </c>
      <c r="F72" s="88" t="s">
        <v>536</v>
      </c>
      <c r="G72" s="101" t="s">
        <v>399</v>
      </c>
      <c r="H72" s="101" t="s">
        <v>253</v>
      </c>
      <c r="I72" s="98">
        <v>7626.89</v>
      </c>
      <c r="J72" s="100">
        <v>2423</v>
      </c>
      <c r="K72" s="98">
        <v>184.79954000000001</v>
      </c>
      <c r="L72" s="99">
        <v>7.5814879561152864E-5</v>
      </c>
      <c r="M72" s="99">
        <v>1.6386168806199676E-3</v>
      </c>
      <c r="N72" s="99">
        <v>2.1053610430601661E-4</v>
      </c>
    </row>
    <row r="73" spans="1:14">
      <c r="A73" s="139"/>
      <c r="B73" s="109" t="s">
        <v>1042</v>
      </c>
      <c r="C73" s="88" t="s">
        <v>1043</v>
      </c>
      <c r="D73" s="101" t="s">
        <v>130</v>
      </c>
      <c r="E73" s="101" t="s">
        <v>1546</v>
      </c>
      <c r="F73" s="88" t="s">
        <v>1044</v>
      </c>
      <c r="G73" s="101" t="s">
        <v>770</v>
      </c>
      <c r="H73" s="101" t="s">
        <v>253</v>
      </c>
      <c r="I73" s="98">
        <v>45731.35</v>
      </c>
      <c r="J73" s="100">
        <v>1426</v>
      </c>
      <c r="K73" s="98">
        <v>652.12905000000001</v>
      </c>
      <c r="L73" s="99">
        <v>6.901576226391096E-4</v>
      </c>
      <c r="M73" s="99">
        <v>5.7824260259125258E-3</v>
      </c>
      <c r="N73" s="99">
        <v>7.4294941260018028E-4</v>
      </c>
    </row>
    <row r="74" spans="1:14">
      <c r="A74" s="139"/>
      <c r="B74" s="109" t="s">
        <v>1045</v>
      </c>
      <c r="C74" s="88" t="s">
        <v>1046</v>
      </c>
      <c r="D74" s="101" t="s">
        <v>130</v>
      </c>
      <c r="E74" s="101" t="s">
        <v>1546</v>
      </c>
      <c r="F74" s="88" t="s">
        <v>1047</v>
      </c>
      <c r="G74" s="101" t="s">
        <v>196</v>
      </c>
      <c r="H74" s="101" t="s">
        <v>253</v>
      </c>
      <c r="I74" s="98">
        <v>5892.16</v>
      </c>
      <c r="J74" s="100">
        <v>5622</v>
      </c>
      <c r="K74" s="98">
        <v>331.25723999999997</v>
      </c>
      <c r="L74" s="99">
        <v>4.372267546122571E-4</v>
      </c>
      <c r="M74" s="99">
        <v>2.937256798862053E-3</v>
      </c>
      <c r="N74" s="99">
        <v>3.77390597578128E-4</v>
      </c>
    </row>
    <row r="75" spans="1:14">
      <c r="A75" s="139"/>
      <c r="B75" s="109" t="s">
        <v>1048</v>
      </c>
      <c r="C75" s="88" t="s">
        <v>1049</v>
      </c>
      <c r="D75" s="101" t="s">
        <v>130</v>
      </c>
      <c r="E75" s="101" t="s">
        <v>1546</v>
      </c>
      <c r="F75" s="88" t="s">
        <v>1050</v>
      </c>
      <c r="G75" s="101" t="s">
        <v>1007</v>
      </c>
      <c r="H75" s="101" t="s">
        <v>253</v>
      </c>
      <c r="I75" s="98">
        <v>2435.58</v>
      </c>
      <c r="J75" s="100">
        <v>10560</v>
      </c>
      <c r="K75" s="98">
        <v>257.19725</v>
      </c>
      <c r="L75" s="99">
        <v>1.65361942352056E-4</v>
      </c>
      <c r="M75" s="99">
        <v>2.280567124241943E-3</v>
      </c>
      <c r="N75" s="99">
        <v>2.9301646017744758E-4</v>
      </c>
    </row>
    <row r="76" spans="1:14">
      <c r="A76" s="139"/>
      <c r="B76" s="109" t="s">
        <v>1051</v>
      </c>
      <c r="C76" s="88" t="s">
        <v>1052</v>
      </c>
      <c r="D76" s="101" t="s">
        <v>130</v>
      </c>
      <c r="E76" s="101" t="s">
        <v>1546</v>
      </c>
      <c r="F76" s="88" t="s">
        <v>1053</v>
      </c>
      <c r="G76" s="101" t="s">
        <v>435</v>
      </c>
      <c r="H76" s="101" t="s">
        <v>253</v>
      </c>
      <c r="I76" s="98">
        <v>3214.88</v>
      </c>
      <c r="J76" s="100">
        <v>9853</v>
      </c>
      <c r="K76" s="98">
        <v>316.76213000000001</v>
      </c>
      <c r="L76" s="99">
        <v>3.3670875072201327E-4</v>
      </c>
      <c r="M76" s="99">
        <v>2.8087287087356205E-3</v>
      </c>
      <c r="N76" s="99">
        <v>3.608767902878762E-4</v>
      </c>
    </row>
    <row r="77" spans="1:14">
      <c r="A77" s="139"/>
      <c r="B77" s="109" t="s">
        <v>1054</v>
      </c>
      <c r="C77" s="88" t="s">
        <v>1055</v>
      </c>
      <c r="D77" s="101" t="s">
        <v>130</v>
      </c>
      <c r="E77" s="101" t="s">
        <v>1546</v>
      </c>
      <c r="F77" s="88" t="s">
        <v>545</v>
      </c>
      <c r="G77" s="101" t="s">
        <v>399</v>
      </c>
      <c r="H77" s="101" t="s">
        <v>253</v>
      </c>
      <c r="I77" s="98">
        <v>26996.28</v>
      </c>
      <c r="J77" s="100">
        <v>1719</v>
      </c>
      <c r="K77" s="98">
        <v>464.06604999999996</v>
      </c>
      <c r="L77" s="99">
        <v>1.7122913430584713E-4</v>
      </c>
      <c r="M77" s="99">
        <v>4.1148720567845019E-3</v>
      </c>
      <c r="N77" s="99">
        <v>5.2869535447805285E-4</v>
      </c>
    </row>
    <row r="78" spans="1:14">
      <c r="A78" s="139"/>
      <c r="B78" s="109" t="s">
        <v>1056</v>
      </c>
      <c r="C78" s="88" t="s">
        <v>1057</v>
      </c>
      <c r="D78" s="101" t="s">
        <v>130</v>
      </c>
      <c r="E78" s="101" t="s">
        <v>1546</v>
      </c>
      <c r="F78" s="88" t="s">
        <v>1058</v>
      </c>
      <c r="G78" s="101" t="s">
        <v>745</v>
      </c>
      <c r="H78" s="101" t="s">
        <v>253</v>
      </c>
      <c r="I78" s="98">
        <v>5294.74</v>
      </c>
      <c r="J78" s="100">
        <v>6316</v>
      </c>
      <c r="K78" s="98">
        <v>334.41578000000004</v>
      </c>
      <c r="L78" s="99">
        <v>4.2096805303805976E-4</v>
      </c>
      <c r="M78" s="99">
        <v>2.9652635620937878E-3</v>
      </c>
      <c r="N78" s="99">
        <v>3.8098901945133581E-4</v>
      </c>
    </row>
    <row r="79" spans="1:14">
      <c r="A79" s="139"/>
      <c r="B79" s="109" t="s">
        <v>1059</v>
      </c>
      <c r="C79" s="88" t="s">
        <v>1060</v>
      </c>
      <c r="D79" s="101" t="s">
        <v>130</v>
      </c>
      <c r="E79" s="101" t="s">
        <v>1546</v>
      </c>
      <c r="F79" s="88" t="s">
        <v>609</v>
      </c>
      <c r="G79" s="101" t="s">
        <v>379</v>
      </c>
      <c r="H79" s="101" t="s">
        <v>253</v>
      </c>
      <c r="I79" s="98">
        <v>1577.36</v>
      </c>
      <c r="J79" s="100">
        <v>12000</v>
      </c>
      <c r="K79" s="98">
        <v>189.28320000000002</v>
      </c>
      <c r="L79" s="99">
        <v>1.3627443848652227E-4</v>
      </c>
      <c r="M79" s="99">
        <v>1.6783734782985147E-3</v>
      </c>
      <c r="N79" s="99">
        <v>2.1564419228844729E-4</v>
      </c>
    </row>
    <row r="80" spans="1:14">
      <c r="A80" s="139"/>
      <c r="B80" s="109" t="s">
        <v>1061</v>
      </c>
      <c r="C80" s="88" t="s">
        <v>1062</v>
      </c>
      <c r="D80" s="101" t="s">
        <v>130</v>
      </c>
      <c r="E80" s="101" t="s">
        <v>1546</v>
      </c>
      <c r="F80" s="88" t="s">
        <v>501</v>
      </c>
      <c r="G80" s="101" t="s">
        <v>379</v>
      </c>
      <c r="H80" s="101" t="s">
        <v>253</v>
      </c>
      <c r="I80" s="98">
        <v>26915.8</v>
      </c>
      <c r="J80" s="100">
        <v>1039</v>
      </c>
      <c r="K80" s="98">
        <v>279.65515999999997</v>
      </c>
      <c r="L80" s="99">
        <v>1.6501592094214613E-4</v>
      </c>
      <c r="M80" s="99">
        <v>2.4797013343673792E-3</v>
      </c>
      <c r="N80" s="99">
        <v>3.1860202647406889E-4</v>
      </c>
    </row>
    <row r="81" spans="1:14">
      <c r="A81" s="139"/>
      <c r="B81" s="109" t="s">
        <v>1063</v>
      </c>
      <c r="C81" s="88" t="s">
        <v>1064</v>
      </c>
      <c r="D81" s="101" t="s">
        <v>130</v>
      </c>
      <c r="E81" s="101" t="s">
        <v>1546</v>
      </c>
      <c r="F81" s="88" t="s">
        <v>1065</v>
      </c>
      <c r="G81" s="101" t="s">
        <v>161</v>
      </c>
      <c r="H81" s="101" t="s">
        <v>253</v>
      </c>
      <c r="I81" s="98">
        <v>1536.75</v>
      </c>
      <c r="J81" s="100">
        <v>17900</v>
      </c>
      <c r="K81" s="98">
        <v>275.07825000000003</v>
      </c>
      <c r="L81" s="99">
        <v>1.1401263720744824E-4</v>
      </c>
      <c r="M81" s="99">
        <v>2.43911788926206E-3</v>
      </c>
      <c r="N81" s="99">
        <v>3.1338770180010467E-4</v>
      </c>
    </row>
    <row r="82" spans="1:14">
      <c r="A82" s="139"/>
      <c r="B82" s="109" t="s">
        <v>1066</v>
      </c>
      <c r="C82" s="88" t="s">
        <v>1067</v>
      </c>
      <c r="D82" s="101" t="s">
        <v>130</v>
      </c>
      <c r="E82" s="101" t="s">
        <v>1546</v>
      </c>
      <c r="F82" s="88" t="s">
        <v>550</v>
      </c>
      <c r="G82" s="101" t="s">
        <v>379</v>
      </c>
      <c r="H82" s="101" t="s">
        <v>253</v>
      </c>
      <c r="I82" s="98">
        <v>112986.6</v>
      </c>
      <c r="J82" s="100">
        <v>614</v>
      </c>
      <c r="K82" s="98">
        <v>693.73771999999997</v>
      </c>
      <c r="L82" s="99">
        <v>2.7840776099315677E-4</v>
      </c>
      <c r="M82" s="99">
        <v>6.1513699585767825E-3</v>
      </c>
      <c r="N82" s="99">
        <v>7.903528167815684E-4</v>
      </c>
    </row>
    <row r="83" spans="1:14">
      <c r="A83" s="139"/>
      <c r="B83" s="109" t="s">
        <v>1068</v>
      </c>
      <c r="C83" s="88" t="s">
        <v>1069</v>
      </c>
      <c r="D83" s="101" t="s">
        <v>130</v>
      </c>
      <c r="E83" s="101" t="s">
        <v>1546</v>
      </c>
      <c r="F83" s="88" t="s">
        <v>1070</v>
      </c>
      <c r="G83" s="101" t="s">
        <v>379</v>
      </c>
      <c r="H83" s="101" t="s">
        <v>253</v>
      </c>
      <c r="I83" s="98">
        <v>32174.35</v>
      </c>
      <c r="J83" s="100">
        <v>632</v>
      </c>
      <c r="K83" s="98">
        <v>203.34189000000001</v>
      </c>
      <c r="L83" s="99">
        <v>9.1900457012282196E-5</v>
      </c>
      <c r="M83" s="99">
        <v>1.8030318337976846E-3</v>
      </c>
      <c r="N83" s="99">
        <v>2.3166080046964704E-4</v>
      </c>
    </row>
    <row r="84" spans="1:14">
      <c r="A84" s="139"/>
      <c r="B84" s="110"/>
      <c r="C84" s="88"/>
      <c r="D84" s="88"/>
      <c r="E84" s="88"/>
      <c r="F84" s="88"/>
      <c r="G84" s="88"/>
      <c r="H84" s="88"/>
      <c r="I84" s="98"/>
      <c r="J84" s="100"/>
      <c r="K84" s="88"/>
      <c r="L84" s="88"/>
      <c r="M84" s="99"/>
      <c r="N84" s="88"/>
    </row>
    <row r="85" spans="1:14">
      <c r="A85" s="139"/>
      <c r="B85" s="108" t="s">
        <v>33</v>
      </c>
      <c r="C85" s="86"/>
      <c r="D85" s="86"/>
      <c r="E85" s="86"/>
      <c r="F85" s="86"/>
      <c r="G85" s="86"/>
      <c r="H85" s="86"/>
      <c r="I85" s="95"/>
      <c r="J85" s="97"/>
      <c r="K85" s="95">
        <v>11974.053590000001</v>
      </c>
      <c r="L85" s="86"/>
      <c r="M85" s="96">
        <v>0.10617389167755573</v>
      </c>
      <c r="N85" s="96">
        <v>1.364164973348999E-2</v>
      </c>
    </row>
    <row r="86" spans="1:14">
      <c r="A86" s="139"/>
      <c r="B86" s="109" t="s">
        <v>1071</v>
      </c>
      <c r="C86" s="88" t="s">
        <v>1072</v>
      </c>
      <c r="D86" s="101" t="s">
        <v>130</v>
      </c>
      <c r="E86" s="101" t="s">
        <v>1546</v>
      </c>
      <c r="F86" s="88" t="s">
        <v>581</v>
      </c>
      <c r="G86" s="101" t="s">
        <v>379</v>
      </c>
      <c r="H86" s="101" t="s">
        <v>253</v>
      </c>
      <c r="I86" s="98">
        <v>14238.61</v>
      </c>
      <c r="J86" s="100">
        <v>542</v>
      </c>
      <c r="K86" s="98">
        <v>77.173270000000002</v>
      </c>
      <c r="L86" s="99">
        <v>1.2398982403952235E-4</v>
      </c>
      <c r="M86" s="99">
        <v>6.8429511758872632E-4</v>
      </c>
      <c r="N86" s="99">
        <v>8.7920996028217286E-5</v>
      </c>
    </row>
    <row r="87" spans="1:14">
      <c r="A87" s="139"/>
      <c r="B87" s="109" t="s">
        <v>1073</v>
      </c>
      <c r="C87" s="88" t="s">
        <v>1074</v>
      </c>
      <c r="D87" s="101" t="s">
        <v>130</v>
      </c>
      <c r="E87" s="101" t="s">
        <v>1546</v>
      </c>
      <c r="F87" s="88" t="s">
        <v>1075</v>
      </c>
      <c r="G87" s="101" t="s">
        <v>1034</v>
      </c>
      <c r="H87" s="101" t="s">
        <v>253</v>
      </c>
      <c r="I87" s="98">
        <v>2016.94</v>
      </c>
      <c r="J87" s="100">
        <v>3275</v>
      </c>
      <c r="K87" s="98">
        <v>67.958780000000004</v>
      </c>
      <c r="L87" s="99">
        <v>3.5353974451830572E-4</v>
      </c>
      <c r="M87" s="99">
        <v>6.0259026669838382E-4</v>
      </c>
      <c r="N87" s="99">
        <v>7.7423227322912359E-5</v>
      </c>
    </row>
    <row r="88" spans="1:14">
      <c r="A88" s="139"/>
      <c r="B88" s="109" t="s">
        <v>1076</v>
      </c>
      <c r="C88" s="88" t="s">
        <v>1077</v>
      </c>
      <c r="D88" s="101" t="s">
        <v>130</v>
      </c>
      <c r="E88" s="101" t="s">
        <v>1546</v>
      </c>
      <c r="F88" s="88" t="s">
        <v>1078</v>
      </c>
      <c r="G88" s="101" t="s">
        <v>688</v>
      </c>
      <c r="H88" s="101" t="s">
        <v>253</v>
      </c>
      <c r="I88" s="98">
        <v>409.99</v>
      </c>
      <c r="J88" s="100">
        <v>1065</v>
      </c>
      <c r="K88" s="98">
        <v>4.36639</v>
      </c>
      <c r="L88" s="99">
        <v>4.3670057214496047E-5</v>
      </c>
      <c r="M88" s="99">
        <v>3.8716764995033107E-5</v>
      </c>
      <c r="N88" s="99">
        <v>4.9744860862789365E-6</v>
      </c>
    </row>
    <row r="89" spans="1:14">
      <c r="A89" s="139"/>
      <c r="B89" s="109" t="s">
        <v>1079</v>
      </c>
      <c r="C89" s="88" t="s">
        <v>1080</v>
      </c>
      <c r="D89" s="101" t="s">
        <v>130</v>
      </c>
      <c r="E89" s="101" t="s">
        <v>1546</v>
      </c>
      <c r="F89" s="88" t="s">
        <v>1081</v>
      </c>
      <c r="G89" s="101" t="s">
        <v>578</v>
      </c>
      <c r="H89" s="101" t="s">
        <v>253</v>
      </c>
      <c r="I89" s="98">
        <v>18283.43</v>
      </c>
      <c r="J89" s="100">
        <v>1868</v>
      </c>
      <c r="K89" s="98">
        <v>341.53447</v>
      </c>
      <c r="L89" s="99">
        <v>1.4014606182961161E-3</v>
      </c>
      <c r="M89" s="99">
        <v>3.0283849616486811E-3</v>
      </c>
      <c r="N89" s="99">
        <v>3.8909911139400075E-4</v>
      </c>
    </row>
    <row r="90" spans="1:14">
      <c r="A90" s="139"/>
      <c r="B90" s="109" t="s">
        <v>1082</v>
      </c>
      <c r="C90" s="88" t="s">
        <v>1083</v>
      </c>
      <c r="D90" s="101" t="s">
        <v>130</v>
      </c>
      <c r="E90" s="101" t="s">
        <v>1546</v>
      </c>
      <c r="F90" s="88" t="s">
        <v>589</v>
      </c>
      <c r="G90" s="101" t="s">
        <v>379</v>
      </c>
      <c r="H90" s="101" t="s">
        <v>253</v>
      </c>
      <c r="I90" s="98">
        <v>129635.89</v>
      </c>
      <c r="J90" s="100">
        <v>271</v>
      </c>
      <c r="K90" s="98">
        <v>351.31326000000001</v>
      </c>
      <c r="L90" s="99">
        <v>6.1572949870074061E-4</v>
      </c>
      <c r="M90" s="99">
        <v>3.1150934586830228E-3</v>
      </c>
      <c r="N90" s="99">
        <v>4.0023976873236117E-4</v>
      </c>
    </row>
    <row r="91" spans="1:14">
      <c r="A91" s="139"/>
      <c r="B91" s="109" t="s">
        <v>1084</v>
      </c>
      <c r="C91" s="88" t="s">
        <v>1085</v>
      </c>
      <c r="D91" s="101" t="s">
        <v>130</v>
      </c>
      <c r="E91" s="101" t="s">
        <v>1546</v>
      </c>
      <c r="F91" s="88" t="s">
        <v>1086</v>
      </c>
      <c r="G91" s="101" t="s">
        <v>1027</v>
      </c>
      <c r="H91" s="101" t="s">
        <v>253</v>
      </c>
      <c r="I91" s="98">
        <v>23313.96</v>
      </c>
      <c r="J91" s="100">
        <v>186.1</v>
      </c>
      <c r="K91" s="98">
        <v>43.387279999999997</v>
      </c>
      <c r="L91" s="99">
        <v>1.5648187021459745E-3</v>
      </c>
      <c r="M91" s="99">
        <v>3.8471486136916304E-4</v>
      </c>
      <c r="N91" s="99">
        <v>4.9429716695368109E-5</v>
      </c>
    </row>
    <row r="92" spans="1:14">
      <c r="A92" s="139"/>
      <c r="B92" s="109" t="s">
        <v>1087</v>
      </c>
      <c r="C92" s="88" t="s">
        <v>1088</v>
      </c>
      <c r="D92" s="101" t="s">
        <v>130</v>
      </c>
      <c r="E92" s="101" t="s">
        <v>1546</v>
      </c>
      <c r="F92" s="88" t="s">
        <v>1089</v>
      </c>
      <c r="G92" s="101" t="s">
        <v>1027</v>
      </c>
      <c r="H92" s="101" t="s">
        <v>253</v>
      </c>
      <c r="I92" s="98">
        <v>25258.95</v>
      </c>
      <c r="J92" s="100">
        <v>63.6</v>
      </c>
      <c r="K92" s="98">
        <v>16.064689999999999</v>
      </c>
      <c r="L92" s="99">
        <v>9.5289816445170885E-4</v>
      </c>
      <c r="M92" s="99">
        <v>1.4244555054588763E-4</v>
      </c>
      <c r="N92" s="99">
        <v>1.8301978725075946E-5</v>
      </c>
    </row>
    <row r="93" spans="1:14">
      <c r="A93" s="139"/>
      <c r="B93" s="109" t="s">
        <v>1090</v>
      </c>
      <c r="C93" s="88" t="s">
        <v>1091</v>
      </c>
      <c r="D93" s="101" t="s">
        <v>130</v>
      </c>
      <c r="E93" s="101" t="s">
        <v>1546</v>
      </c>
      <c r="F93" s="88" t="s">
        <v>1092</v>
      </c>
      <c r="G93" s="101" t="s">
        <v>161</v>
      </c>
      <c r="H93" s="101" t="s">
        <v>253</v>
      </c>
      <c r="I93" s="98">
        <v>129.54</v>
      </c>
      <c r="J93" s="100">
        <v>3556</v>
      </c>
      <c r="K93" s="98">
        <v>4.6064399999999992</v>
      </c>
      <c r="L93" s="99">
        <v>1.2908819133034379E-5</v>
      </c>
      <c r="M93" s="99">
        <v>4.0845287512961572E-5</v>
      </c>
      <c r="N93" s="99">
        <v>5.2479672423394933E-6</v>
      </c>
    </row>
    <row r="94" spans="1:14">
      <c r="A94" s="139"/>
      <c r="B94" s="109" t="s">
        <v>1093</v>
      </c>
      <c r="C94" s="88" t="s">
        <v>1094</v>
      </c>
      <c r="D94" s="101" t="s">
        <v>130</v>
      </c>
      <c r="E94" s="101" t="s">
        <v>1546</v>
      </c>
      <c r="F94" s="88" t="s">
        <v>1095</v>
      </c>
      <c r="G94" s="101" t="s">
        <v>1027</v>
      </c>
      <c r="H94" s="101" t="s">
        <v>253</v>
      </c>
      <c r="I94" s="98">
        <v>309380.96999999997</v>
      </c>
      <c r="J94" s="100">
        <v>142.9</v>
      </c>
      <c r="K94" s="98">
        <v>442.10540999999995</v>
      </c>
      <c r="L94" s="99">
        <v>1.1918385579952821E-3</v>
      </c>
      <c r="M94" s="99">
        <v>3.9201471380254068E-3</v>
      </c>
      <c r="N94" s="99">
        <v>5.0367631171600435E-4</v>
      </c>
    </row>
    <row r="95" spans="1:14">
      <c r="A95" s="139"/>
      <c r="B95" s="109" t="s">
        <v>1096</v>
      </c>
      <c r="C95" s="88" t="s">
        <v>1097</v>
      </c>
      <c r="D95" s="101" t="s">
        <v>130</v>
      </c>
      <c r="E95" s="101" t="s">
        <v>1546</v>
      </c>
      <c r="F95" s="88" t="s">
        <v>785</v>
      </c>
      <c r="G95" s="101" t="s">
        <v>578</v>
      </c>
      <c r="H95" s="101" t="s">
        <v>253</v>
      </c>
      <c r="I95" s="98">
        <v>6368.69</v>
      </c>
      <c r="J95" s="100">
        <v>3675</v>
      </c>
      <c r="K95" s="98">
        <v>234.04935999999998</v>
      </c>
      <c r="L95" s="99">
        <v>4.0110602071241256E-4</v>
      </c>
      <c r="M95" s="99">
        <v>2.0753148638481449E-3</v>
      </c>
      <c r="N95" s="99">
        <v>2.6664482211220022E-4</v>
      </c>
    </row>
    <row r="96" spans="1:14">
      <c r="A96" s="139"/>
      <c r="B96" s="109" t="s">
        <v>1098</v>
      </c>
      <c r="C96" s="88" t="s">
        <v>1099</v>
      </c>
      <c r="D96" s="101" t="s">
        <v>130</v>
      </c>
      <c r="E96" s="101" t="s">
        <v>1546</v>
      </c>
      <c r="F96" s="88" t="s">
        <v>1100</v>
      </c>
      <c r="G96" s="101" t="s">
        <v>161</v>
      </c>
      <c r="H96" s="101" t="s">
        <v>253</v>
      </c>
      <c r="I96" s="98">
        <v>1797.92</v>
      </c>
      <c r="J96" s="100">
        <v>2846</v>
      </c>
      <c r="K96" s="98">
        <v>51.168800000000005</v>
      </c>
      <c r="L96" s="99">
        <v>8.3112917898488364E-5</v>
      </c>
      <c r="M96" s="99">
        <v>4.5371357223652722E-4</v>
      </c>
      <c r="N96" s="99">
        <v>5.8294949294861355E-5</v>
      </c>
    </row>
    <row r="97" spans="1:14">
      <c r="A97" s="139"/>
      <c r="B97" s="109" t="s">
        <v>1101</v>
      </c>
      <c r="C97" s="88" t="s">
        <v>1102</v>
      </c>
      <c r="D97" s="101" t="s">
        <v>130</v>
      </c>
      <c r="E97" s="101" t="s">
        <v>1546</v>
      </c>
      <c r="F97" s="88" t="s">
        <v>1103</v>
      </c>
      <c r="G97" s="101" t="s">
        <v>198</v>
      </c>
      <c r="H97" s="101" t="s">
        <v>253</v>
      </c>
      <c r="I97" s="98">
        <v>22913.68</v>
      </c>
      <c r="J97" s="100">
        <v>1980</v>
      </c>
      <c r="K97" s="98">
        <v>453.69085999999999</v>
      </c>
      <c r="L97" s="99">
        <v>7.7036913313636437E-4</v>
      </c>
      <c r="M97" s="99">
        <v>4.0228752830174276E-3</v>
      </c>
      <c r="N97" s="99">
        <v>5.1687523802086504E-4</v>
      </c>
    </row>
    <row r="98" spans="1:14">
      <c r="A98" s="139"/>
      <c r="B98" s="109" t="s">
        <v>1104</v>
      </c>
      <c r="C98" s="88" t="s">
        <v>1105</v>
      </c>
      <c r="D98" s="101" t="s">
        <v>130</v>
      </c>
      <c r="E98" s="101" t="s">
        <v>1546</v>
      </c>
      <c r="F98" s="88" t="s">
        <v>1106</v>
      </c>
      <c r="G98" s="101" t="s">
        <v>578</v>
      </c>
      <c r="H98" s="101" t="s">
        <v>253</v>
      </c>
      <c r="I98" s="98">
        <v>9253.44</v>
      </c>
      <c r="J98" s="100">
        <v>1662</v>
      </c>
      <c r="K98" s="98">
        <v>153.79217</v>
      </c>
      <c r="L98" s="99">
        <v>1.3909906334696749E-3</v>
      </c>
      <c r="M98" s="99">
        <v>1.3636746383090335E-3</v>
      </c>
      <c r="N98" s="99">
        <v>1.752104163493515E-4</v>
      </c>
    </row>
    <row r="99" spans="1:14">
      <c r="A99" s="139"/>
      <c r="B99" s="109" t="s">
        <v>1107</v>
      </c>
      <c r="C99" s="88" t="s">
        <v>1108</v>
      </c>
      <c r="D99" s="101" t="s">
        <v>130</v>
      </c>
      <c r="E99" s="101" t="s">
        <v>1546</v>
      </c>
      <c r="F99" s="88" t="s">
        <v>1109</v>
      </c>
      <c r="G99" s="101" t="s">
        <v>1110</v>
      </c>
      <c r="H99" s="101" t="s">
        <v>253</v>
      </c>
      <c r="I99" s="98">
        <v>4159.0200000000004</v>
      </c>
      <c r="J99" s="100">
        <v>11370</v>
      </c>
      <c r="K99" s="98">
        <v>472.88057000000003</v>
      </c>
      <c r="L99" s="99">
        <v>9.0807563345012292E-4</v>
      </c>
      <c r="M99" s="99">
        <v>4.1930303750712383E-3</v>
      </c>
      <c r="N99" s="99">
        <v>5.3873745037357011E-4</v>
      </c>
    </row>
    <row r="100" spans="1:14">
      <c r="A100" s="139"/>
      <c r="B100" s="109" t="s">
        <v>1111</v>
      </c>
      <c r="C100" s="88" t="s">
        <v>1112</v>
      </c>
      <c r="D100" s="101" t="s">
        <v>130</v>
      </c>
      <c r="E100" s="101" t="s">
        <v>1546</v>
      </c>
      <c r="F100" s="88" t="s">
        <v>1113</v>
      </c>
      <c r="G100" s="101" t="s">
        <v>379</v>
      </c>
      <c r="H100" s="101" t="s">
        <v>253</v>
      </c>
      <c r="I100" s="98">
        <v>900.28</v>
      </c>
      <c r="J100" s="100">
        <v>6885</v>
      </c>
      <c r="K100" s="98">
        <v>61.984279999999998</v>
      </c>
      <c r="L100" s="99">
        <v>7.1217167428690669E-5</v>
      </c>
      <c r="M100" s="99">
        <v>5.4961439590744997E-4</v>
      </c>
      <c r="N100" s="99">
        <v>7.0616673826208321E-5</v>
      </c>
    </row>
    <row r="101" spans="1:14">
      <c r="A101" s="139"/>
      <c r="B101" s="109" t="s">
        <v>1114</v>
      </c>
      <c r="C101" s="88" t="s">
        <v>1115</v>
      </c>
      <c r="D101" s="101" t="s">
        <v>130</v>
      </c>
      <c r="E101" s="101" t="s">
        <v>1546</v>
      </c>
      <c r="F101" s="88" t="s">
        <v>1116</v>
      </c>
      <c r="G101" s="101" t="s">
        <v>967</v>
      </c>
      <c r="H101" s="101" t="s">
        <v>253</v>
      </c>
      <c r="I101" s="98">
        <v>1673.31</v>
      </c>
      <c r="J101" s="100">
        <v>11230</v>
      </c>
      <c r="K101" s="98">
        <v>187.91271</v>
      </c>
      <c r="L101" s="99">
        <v>1.0584332902574495E-3</v>
      </c>
      <c r="M101" s="99">
        <v>1.6662213482189652E-3</v>
      </c>
      <c r="N101" s="99">
        <v>2.1408283761413177E-4</v>
      </c>
    </row>
    <row r="102" spans="1:14">
      <c r="A102" s="139"/>
      <c r="B102" s="109" t="s">
        <v>1117</v>
      </c>
      <c r="C102" s="88" t="s">
        <v>1118</v>
      </c>
      <c r="D102" s="101" t="s">
        <v>130</v>
      </c>
      <c r="E102" s="101" t="s">
        <v>1546</v>
      </c>
      <c r="F102" s="88" t="s">
        <v>1119</v>
      </c>
      <c r="G102" s="101" t="s">
        <v>1027</v>
      </c>
      <c r="H102" s="101" t="s">
        <v>253</v>
      </c>
      <c r="I102" s="98">
        <v>17496.560000000001</v>
      </c>
      <c r="J102" s="100">
        <v>219.5</v>
      </c>
      <c r="K102" s="98">
        <v>38.404949999999999</v>
      </c>
      <c r="L102" s="99">
        <v>1.0718916978040953E-3</v>
      </c>
      <c r="M102" s="99">
        <v>3.4053655852912741E-4</v>
      </c>
      <c r="N102" s="99">
        <v>4.3753510203907178E-5</v>
      </c>
    </row>
    <row r="103" spans="1:14">
      <c r="A103" s="139"/>
      <c r="B103" s="109" t="s">
        <v>1120</v>
      </c>
      <c r="C103" s="88" t="s">
        <v>1121</v>
      </c>
      <c r="D103" s="101" t="s">
        <v>130</v>
      </c>
      <c r="E103" s="101" t="s">
        <v>1546</v>
      </c>
      <c r="F103" s="88" t="s">
        <v>1122</v>
      </c>
      <c r="G103" s="101" t="s">
        <v>1034</v>
      </c>
      <c r="H103" s="101" t="s">
        <v>253</v>
      </c>
      <c r="I103" s="98">
        <v>31576.05</v>
      </c>
      <c r="J103" s="100">
        <v>3421</v>
      </c>
      <c r="K103" s="98">
        <v>1080.21667</v>
      </c>
      <c r="L103" s="99">
        <v>1.2767941970814607E-3</v>
      </c>
      <c r="M103" s="99">
        <v>9.5782774685969942E-3</v>
      </c>
      <c r="N103" s="99">
        <v>1.2306557121744886E-3</v>
      </c>
    </row>
    <row r="104" spans="1:14">
      <c r="A104" s="139"/>
      <c r="B104" s="109" t="s">
        <v>1123</v>
      </c>
      <c r="C104" s="88" t="s">
        <v>1124</v>
      </c>
      <c r="D104" s="101" t="s">
        <v>130</v>
      </c>
      <c r="E104" s="101" t="s">
        <v>1546</v>
      </c>
      <c r="F104" s="88" t="s">
        <v>392</v>
      </c>
      <c r="G104" s="101" t="s">
        <v>379</v>
      </c>
      <c r="H104" s="101" t="s">
        <v>253</v>
      </c>
      <c r="I104" s="98">
        <v>145.66999999999999</v>
      </c>
      <c r="J104" s="100">
        <v>1287</v>
      </c>
      <c r="K104" s="98">
        <v>1.87477</v>
      </c>
      <c r="L104" s="88"/>
      <c r="M104" s="99">
        <v>1.6623579091592417E-5</v>
      </c>
      <c r="N104" s="99">
        <v>2.1358644738498306E-6</v>
      </c>
    </row>
    <row r="105" spans="1:14">
      <c r="A105" s="139"/>
      <c r="B105" s="109" t="s">
        <v>1125</v>
      </c>
      <c r="C105" s="88" t="s">
        <v>1126</v>
      </c>
      <c r="D105" s="101" t="s">
        <v>130</v>
      </c>
      <c r="E105" s="101" t="s">
        <v>1546</v>
      </c>
      <c r="F105" s="88" t="s">
        <v>1127</v>
      </c>
      <c r="G105" s="101" t="s">
        <v>956</v>
      </c>
      <c r="H105" s="101" t="s">
        <v>253</v>
      </c>
      <c r="I105" s="98">
        <v>2250.4</v>
      </c>
      <c r="J105" s="100">
        <v>511.6</v>
      </c>
      <c r="K105" s="98">
        <v>11.51305</v>
      </c>
      <c r="L105" s="99">
        <v>4.1052166442163396E-5</v>
      </c>
      <c r="M105" s="99">
        <v>1.0208617444297599E-4</v>
      </c>
      <c r="N105" s="99">
        <v>1.311644334006667E-5</v>
      </c>
    </row>
    <row r="106" spans="1:14">
      <c r="A106" s="139"/>
      <c r="B106" s="109" t="s">
        <v>1128</v>
      </c>
      <c r="C106" s="88" t="s">
        <v>1129</v>
      </c>
      <c r="D106" s="101" t="s">
        <v>130</v>
      </c>
      <c r="E106" s="101" t="s">
        <v>1546</v>
      </c>
      <c r="F106" s="88" t="s">
        <v>1130</v>
      </c>
      <c r="G106" s="101" t="s">
        <v>196</v>
      </c>
      <c r="H106" s="101" t="s">
        <v>253</v>
      </c>
      <c r="I106" s="98">
        <v>9165.3700000000008</v>
      </c>
      <c r="J106" s="100">
        <v>2180</v>
      </c>
      <c r="K106" s="98">
        <v>199.80507</v>
      </c>
      <c r="L106" s="99">
        <v>1.5193208702663421E-3</v>
      </c>
      <c r="M106" s="99">
        <v>1.7716708631171608E-3</v>
      </c>
      <c r="N106" s="99">
        <v>2.2763141649806567E-4</v>
      </c>
    </row>
    <row r="107" spans="1:14">
      <c r="A107" s="139"/>
      <c r="B107" s="109" t="s">
        <v>1131</v>
      </c>
      <c r="C107" s="88" t="s">
        <v>1132</v>
      </c>
      <c r="D107" s="101" t="s">
        <v>130</v>
      </c>
      <c r="E107" s="101" t="s">
        <v>1546</v>
      </c>
      <c r="F107" s="88" t="s">
        <v>1133</v>
      </c>
      <c r="G107" s="101" t="s">
        <v>578</v>
      </c>
      <c r="H107" s="101" t="s">
        <v>253</v>
      </c>
      <c r="I107" s="98">
        <v>5081.71</v>
      </c>
      <c r="J107" s="100">
        <v>899.6</v>
      </c>
      <c r="K107" s="98">
        <v>45.715060000000001</v>
      </c>
      <c r="L107" s="99">
        <v>5.8655545562331251E-4</v>
      </c>
      <c r="M107" s="99">
        <v>4.0535527856051296E-4</v>
      </c>
      <c r="N107" s="99">
        <v>5.2081680725589509E-5</v>
      </c>
    </row>
    <row r="108" spans="1:14">
      <c r="A108" s="139"/>
      <c r="B108" s="109" t="s">
        <v>1134</v>
      </c>
      <c r="C108" s="88" t="s">
        <v>1135</v>
      </c>
      <c r="D108" s="101" t="s">
        <v>130</v>
      </c>
      <c r="E108" s="101" t="s">
        <v>1546</v>
      </c>
      <c r="F108" s="88" t="s">
        <v>1136</v>
      </c>
      <c r="G108" s="101" t="s">
        <v>435</v>
      </c>
      <c r="H108" s="101" t="s">
        <v>253</v>
      </c>
      <c r="I108" s="98">
        <v>23268.560000000001</v>
      </c>
      <c r="J108" s="100">
        <v>702.4</v>
      </c>
      <c r="K108" s="98">
        <v>163.43836999999999</v>
      </c>
      <c r="L108" s="99">
        <v>8.8366161602735542E-4</v>
      </c>
      <c r="M108" s="99">
        <v>1.4492074602729644E-3</v>
      </c>
      <c r="N108" s="99">
        <v>1.86200018213927E-4</v>
      </c>
    </row>
    <row r="109" spans="1:14">
      <c r="A109" s="139"/>
      <c r="B109" s="109" t="s">
        <v>1137</v>
      </c>
      <c r="C109" s="88" t="s">
        <v>1138</v>
      </c>
      <c r="D109" s="101" t="s">
        <v>130</v>
      </c>
      <c r="E109" s="101" t="s">
        <v>1546</v>
      </c>
      <c r="F109" s="88" t="s">
        <v>1139</v>
      </c>
      <c r="G109" s="101" t="s">
        <v>161</v>
      </c>
      <c r="H109" s="101" t="s">
        <v>253</v>
      </c>
      <c r="I109" s="98">
        <v>22411.57</v>
      </c>
      <c r="J109" s="100">
        <v>564.9</v>
      </c>
      <c r="K109" s="98">
        <v>126.60296000000001</v>
      </c>
      <c r="L109" s="99">
        <v>5.5611850027754344E-4</v>
      </c>
      <c r="M109" s="99">
        <v>1.1225880074834306E-3</v>
      </c>
      <c r="N109" s="99">
        <v>1.442346338741452E-4</v>
      </c>
    </row>
    <row r="110" spans="1:14">
      <c r="A110" s="139"/>
      <c r="B110" s="109" t="s">
        <v>1140</v>
      </c>
      <c r="C110" s="88" t="s">
        <v>1141</v>
      </c>
      <c r="D110" s="101" t="s">
        <v>130</v>
      </c>
      <c r="E110" s="101" t="s">
        <v>1546</v>
      </c>
      <c r="F110" s="88" t="s">
        <v>1142</v>
      </c>
      <c r="G110" s="101" t="s">
        <v>435</v>
      </c>
      <c r="H110" s="101" t="s">
        <v>253</v>
      </c>
      <c r="I110" s="98">
        <v>11290.32</v>
      </c>
      <c r="J110" s="100">
        <v>1673</v>
      </c>
      <c r="K110" s="98">
        <v>188.88704999999999</v>
      </c>
      <c r="L110" s="99">
        <v>7.4377426214776552E-4</v>
      </c>
      <c r="M110" s="99">
        <v>1.6748608176216664E-3</v>
      </c>
      <c r="N110" s="99">
        <v>2.1519287148039312E-4</v>
      </c>
    </row>
    <row r="111" spans="1:14">
      <c r="A111" s="139"/>
      <c r="B111" s="109" t="s">
        <v>1143</v>
      </c>
      <c r="C111" s="88" t="s">
        <v>1144</v>
      </c>
      <c r="D111" s="101" t="s">
        <v>130</v>
      </c>
      <c r="E111" s="101" t="s">
        <v>1546</v>
      </c>
      <c r="F111" s="88" t="s">
        <v>1145</v>
      </c>
      <c r="G111" s="101" t="s">
        <v>379</v>
      </c>
      <c r="H111" s="101" t="s">
        <v>253</v>
      </c>
      <c r="I111" s="98">
        <v>3360</v>
      </c>
      <c r="J111" s="100">
        <v>4723</v>
      </c>
      <c r="K111" s="98">
        <v>158.69279999999998</v>
      </c>
      <c r="L111" s="99">
        <v>1.8734104238005644E-4</v>
      </c>
      <c r="M111" s="99">
        <v>1.4071285075322609E-3</v>
      </c>
      <c r="N111" s="99">
        <v>1.8079354468855186E-4</v>
      </c>
    </row>
    <row r="112" spans="1:14">
      <c r="A112" s="139"/>
      <c r="B112" s="109" t="s">
        <v>1146</v>
      </c>
      <c r="C112" s="88" t="s">
        <v>1147</v>
      </c>
      <c r="D112" s="101" t="s">
        <v>130</v>
      </c>
      <c r="E112" s="101" t="s">
        <v>1546</v>
      </c>
      <c r="F112" s="88" t="s">
        <v>1148</v>
      </c>
      <c r="G112" s="101" t="s">
        <v>578</v>
      </c>
      <c r="H112" s="101" t="s">
        <v>253</v>
      </c>
      <c r="I112" s="98">
        <v>8267.73</v>
      </c>
      <c r="J112" s="100">
        <v>11600</v>
      </c>
      <c r="K112" s="98">
        <v>959.05668000000003</v>
      </c>
      <c r="L112" s="99">
        <v>1.7274353183051858E-3</v>
      </c>
      <c r="M112" s="99">
        <v>8.5039522572369092E-3</v>
      </c>
      <c r="N112" s="99">
        <v>1.0926220769589686E-3</v>
      </c>
    </row>
    <row r="113" spans="1:14">
      <c r="A113" s="139"/>
      <c r="B113" s="109" t="s">
        <v>1149</v>
      </c>
      <c r="C113" s="88" t="s">
        <v>1150</v>
      </c>
      <c r="D113" s="101" t="s">
        <v>130</v>
      </c>
      <c r="E113" s="101" t="s">
        <v>1546</v>
      </c>
      <c r="F113" s="88" t="s">
        <v>1151</v>
      </c>
      <c r="G113" s="101" t="s">
        <v>967</v>
      </c>
      <c r="H113" s="101" t="s">
        <v>253</v>
      </c>
      <c r="I113" s="98">
        <v>18235.53</v>
      </c>
      <c r="J113" s="100">
        <v>3011</v>
      </c>
      <c r="K113" s="98">
        <v>549.07181000000003</v>
      </c>
      <c r="L113" s="99">
        <v>1.3105137373565329E-3</v>
      </c>
      <c r="M113" s="99">
        <v>4.8686178360539184E-3</v>
      </c>
      <c r="N113" s="99">
        <v>6.2553965156868533E-4</v>
      </c>
    </row>
    <row r="114" spans="1:14">
      <c r="A114" s="139"/>
      <c r="B114" s="109" t="s">
        <v>1152</v>
      </c>
      <c r="C114" s="88" t="s">
        <v>1153</v>
      </c>
      <c r="D114" s="101" t="s">
        <v>130</v>
      </c>
      <c r="E114" s="101" t="s">
        <v>1546</v>
      </c>
      <c r="F114" s="88" t="s">
        <v>1154</v>
      </c>
      <c r="G114" s="101" t="s">
        <v>967</v>
      </c>
      <c r="H114" s="101" t="s">
        <v>253</v>
      </c>
      <c r="I114" s="98">
        <v>3098.66</v>
      </c>
      <c r="J114" s="100">
        <v>880.5</v>
      </c>
      <c r="K114" s="98">
        <v>27.2837</v>
      </c>
      <c r="L114" s="99">
        <v>2.521183027541597E-4</v>
      </c>
      <c r="M114" s="99">
        <v>2.419244733280776E-4</v>
      </c>
      <c r="N114" s="99">
        <v>3.1083431858402162E-5</v>
      </c>
    </row>
    <row r="115" spans="1:14">
      <c r="A115" s="139"/>
      <c r="B115" s="109" t="s">
        <v>1155</v>
      </c>
      <c r="C115" s="88" t="s">
        <v>1156</v>
      </c>
      <c r="D115" s="101" t="s">
        <v>130</v>
      </c>
      <c r="E115" s="101" t="s">
        <v>1546</v>
      </c>
      <c r="F115" s="88" t="s">
        <v>1157</v>
      </c>
      <c r="G115" s="101" t="s">
        <v>198</v>
      </c>
      <c r="H115" s="101" t="s">
        <v>253</v>
      </c>
      <c r="I115" s="98">
        <v>16439.37</v>
      </c>
      <c r="J115" s="100">
        <v>325</v>
      </c>
      <c r="K115" s="98">
        <v>53.427949999999996</v>
      </c>
      <c r="L115" s="99">
        <v>1.2074368621832073E-4</v>
      </c>
      <c r="M115" s="99">
        <v>4.7374544745576523E-4</v>
      </c>
      <c r="N115" s="99">
        <v>6.0868725398648932E-5</v>
      </c>
    </row>
    <row r="116" spans="1:14">
      <c r="A116" s="139"/>
      <c r="B116" s="109" t="s">
        <v>1158</v>
      </c>
      <c r="C116" s="88" t="s">
        <v>1159</v>
      </c>
      <c r="D116" s="101" t="s">
        <v>130</v>
      </c>
      <c r="E116" s="101" t="s">
        <v>1546</v>
      </c>
      <c r="F116" s="88" t="s">
        <v>1160</v>
      </c>
      <c r="G116" s="101" t="s">
        <v>578</v>
      </c>
      <c r="H116" s="101" t="s">
        <v>253</v>
      </c>
      <c r="I116" s="98">
        <v>13827.03</v>
      </c>
      <c r="J116" s="100">
        <v>307.3</v>
      </c>
      <c r="K116" s="98">
        <v>42.490459999999999</v>
      </c>
      <c r="L116" s="99">
        <v>1.1997760284106903E-3</v>
      </c>
      <c r="M116" s="99">
        <v>3.7676276153775874E-4</v>
      </c>
      <c r="N116" s="99">
        <v>4.8407998843344663E-5</v>
      </c>
    </row>
    <row r="117" spans="1:14">
      <c r="A117" s="139"/>
      <c r="B117" s="109" t="s">
        <v>1161</v>
      </c>
      <c r="C117" s="88" t="s">
        <v>1162</v>
      </c>
      <c r="D117" s="101" t="s">
        <v>130</v>
      </c>
      <c r="E117" s="101" t="s">
        <v>1546</v>
      </c>
      <c r="F117" s="88" t="s">
        <v>1163</v>
      </c>
      <c r="G117" s="101" t="s">
        <v>956</v>
      </c>
      <c r="H117" s="101" t="s">
        <v>253</v>
      </c>
      <c r="I117" s="98">
        <v>61162.18</v>
      </c>
      <c r="J117" s="100">
        <v>175.3</v>
      </c>
      <c r="K117" s="98">
        <v>107.21730000000001</v>
      </c>
      <c r="L117" s="99">
        <v>1.9085129687820719E-3</v>
      </c>
      <c r="M117" s="99">
        <v>9.5069542745883058E-4</v>
      </c>
      <c r="N117" s="99">
        <v>1.2214918206078585E-4</v>
      </c>
    </row>
    <row r="118" spans="1:14">
      <c r="A118" s="139"/>
      <c r="B118" s="109" t="s">
        <v>1164</v>
      </c>
      <c r="C118" s="88" t="s">
        <v>1165</v>
      </c>
      <c r="D118" s="101" t="s">
        <v>130</v>
      </c>
      <c r="E118" s="101" t="s">
        <v>1546</v>
      </c>
      <c r="F118" s="88" t="s">
        <v>1166</v>
      </c>
      <c r="G118" s="101" t="s">
        <v>1027</v>
      </c>
      <c r="H118" s="101" t="s">
        <v>253</v>
      </c>
      <c r="I118" s="98">
        <v>11341.4</v>
      </c>
      <c r="J118" s="100">
        <v>167.1</v>
      </c>
      <c r="K118" s="98">
        <v>18.95148</v>
      </c>
      <c r="L118" s="99">
        <v>1.2037144547411473E-3</v>
      </c>
      <c r="M118" s="99">
        <v>1.6804270746957327E-4</v>
      </c>
      <c r="N118" s="99">
        <v>2.1590804663439031E-5</v>
      </c>
    </row>
    <row r="119" spans="1:14">
      <c r="A119" s="139"/>
      <c r="B119" s="109" t="s">
        <v>1167</v>
      </c>
      <c r="C119" s="88" t="s">
        <v>1168</v>
      </c>
      <c r="D119" s="101" t="s">
        <v>130</v>
      </c>
      <c r="E119" s="101" t="s">
        <v>1546</v>
      </c>
      <c r="F119" s="88" t="s">
        <v>1169</v>
      </c>
      <c r="G119" s="101" t="s">
        <v>161</v>
      </c>
      <c r="H119" s="101" t="s">
        <v>253</v>
      </c>
      <c r="I119" s="98">
        <v>45318.36</v>
      </c>
      <c r="J119" s="100">
        <v>500.6</v>
      </c>
      <c r="K119" s="98">
        <v>226.86371</v>
      </c>
      <c r="L119" s="99">
        <v>1.3555047133160815E-3</v>
      </c>
      <c r="M119" s="99">
        <v>2.0115997302053508E-3</v>
      </c>
      <c r="N119" s="99">
        <v>2.5845844481977551E-4</v>
      </c>
    </row>
    <row r="120" spans="1:14">
      <c r="A120" s="139"/>
      <c r="B120" s="109" t="s">
        <v>1170</v>
      </c>
      <c r="C120" s="88" t="s">
        <v>1171</v>
      </c>
      <c r="D120" s="101" t="s">
        <v>130</v>
      </c>
      <c r="E120" s="101" t="s">
        <v>1546</v>
      </c>
      <c r="F120" s="88" t="s">
        <v>1172</v>
      </c>
      <c r="G120" s="101" t="s">
        <v>161</v>
      </c>
      <c r="H120" s="101" t="s">
        <v>253</v>
      </c>
      <c r="I120" s="98">
        <v>2356.69</v>
      </c>
      <c r="J120" s="100">
        <v>949</v>
      </c>
      <c r="K120" s="98">
        <v>22.364990000000002</v>
      </c>
      <c r="L120" s="99">
        <v>2.7377207759235678E-4</v>
      </c>
      <c r="M120" s="99">
        <v>1.9831028880751961E-4</v>
      </c>
      <c r="N120" s="99">
        <v>2.5479705563352695E-5</v>
      </c>
    </row>
    <row r="121" spans="1:14">
      <c r="A121" s="139"/>
      <c r="B121" s="109" t="s">
        <v>1173</v>
      </c>
      <c r="C121" s="88" t="s">
        <v>1174</v>
      </c>
      <c r="D121" s="101" t="s">
        <v>130</v>
      </c>
      <c r="E121" s="101" t="s">
        <v>1546</v>
      </c>
      <c r="F121" s="88" t="s">
        <v>1175</v>
      </c>
      <c r="G121" s="101" t="s">
        <v>1176</v>
      </c>
      <c r="H121" s="101" t="s">
        <v>253</v>
      </c>
      <c r="I121" s="98">
        <v>3.35</v>
      </c>
      <c r="J121" s="100">
        <v>11520</v>
      </c>
      <c r="K121" s="98">
        <v>0.38592000000000004</v>
      </c>
      <c r="L121" s="99">
        <v>4.6050116548033779E-7</v>
      </c>
      <c r="M121" s="99">
        <v>3.421951302307668E-6</v>
      </c>
      <c r="N121" s="99">
        <v>4.3966610184082675E-7</v>
      </c>
    </row>
    <row r="122" spans="1:14">
      <c r="A122" s="139"/>
      <c r="B122" s="109" t="s">
        <v>1177</v>
      </c>
      <c r="C122" s="88" t="s">
        <v>1178</v>
      </c>
      <c r="D122" s="101" t="s">
        <v>130</v>
      </c>
      <c r="E122" s="101" t="s">
        <v>1546</v>
      </c>
      <c r="F122" s="88" t="s">
        <v>1179</v>
      </c>
      <c r="G122" s="101" t="s">
        <v>161</v>
      </c>
      <c r="H122" s="101" t="s">
        <v>253</v>
      </c>
      <c r="I122" s="98">
        <v>14823.68</v>
      </c>
      <c r="J122" s="100">
        <v>4800</v>
      </c>
      <c r="K122" s="98">
        <v>711.53664000000003</v>
      </c>
      <c r="L122" s="99">
        <v>1.3607356502811857E-3</v>
      </c>
      <c r="M122" s="99">
        <v>6.309192920521409E-3</v>
      </c>
      <c r="N122" s="99">
        <v>8.1063054733032669E-4</v>
      </c>
    </row>
    <row r="123" spans="1:14">
      <c r="A123" s="139"/>
      <c r="B123" s="109" t="s">
        <v>1180</v>
      </c>
      <c r="C123" s="88" t="s">
        <v>1181</v>
      </c>
      <c r="D123" s="101" t="s">
        <v>130</v>
      </c>
      <c r="E123" s="101" t="s">
        <v>1546</v>
      </c>
      <c r="F123" s="88" t="s">
        <v>1182</v>
      </c>
      <c r="G123" s="101" t="s">
        <v>1176</v>
      </c>
      <c r="H123" s="101" t="s">
        <v>253</v>
      </c>
      <c r="I123" s="98">
        <v>11181.6</v>
      </c>
      <c r="J123" s="100">
        <v>474.7</v>
      </c>
      <c r="K123" s="98">
        <v>53.079059999999998</v>
      </c>
      <c r="L123" s="99">
        <v>1.4605555942194727E-4</v>
      </c>
      <c r="M123" s="99">
        <v>4.7065184103510266E-4</v>
      </c>
      <c r="N123" s="99">
        <v>6.047124637120478E-5</v>
      </c>
    </row>
    <row r="124" spans="1:14">
      <c r="A124" s="139"/>
      <c r="B124" s="109" t="s">
        <v>1183</v>
      </c>
      <c r="C124" s="88" t="s">
        <v>1184</v>
      </c>
      <c r="D124" s="101" t="s">
        <v>130</v>
      </c>
      <c r="E124" s="101" t="s">
        <v>1546</v>
      </c>
      <c r="F124" s="88" t="s">
        <v>1185</v>
      </c>
      <c r="G124" s="101" t="s">
        <v>770</v>
      </c>
      <c r="H124" s="101" t="s">
        <v>253</v>
      </c>
      <c r="I124" s="98">
        <v>11282</v>
      </c>
      <c r="J124" s="100">
        <v>3980</v>
      </c>
      <c r="K124" s="98">
        <v>449.02359999999999</v>
      </c>
      <c r="L124" s="99">
        <v>1.18372275244813E-3</v>
      </c>
      <c r="M124" s="99">
        <v>3.9814907047752831E-3</v>
      </c>
      <c r="N124" s="99">
        <v>5.1155798053102882E-4</v>
      </c>
    </row>
    <row r="125" spans="1:14">
      <c r="A125" s="139"/>
      <c r="B125" s="109" t="s">
        <v>1186</v>
      </c>
      <c r="C125" s="88" t="s">
        <v>1187</v>
      </c>
      <c r="D125" s="101" t="s">
        <v>130</v>
      </c>
      <c r="E125" s="101" t="s">
        <v>1546</v>
      </c>
      <c r="F125" s="88" t="s">
        <v>1188</v>
      </c>
      <c r="G125" s="101" t="s">
        <v>435</v>
      </c>
      <c r="H125" s="101" t="s">
        <v>253</v>
      </c>
      <c r="I125" s="98">
        <v>30929.21</v>
      </c>
      <c r="J125" s="100">
        <v>1919</v>
      </c>
      <c r="K125" s="98">
        <v>593.53154000000006</v>
      </c>
      <c r="L125" s="99">
        <v>1.841371305963296E-3</v>
      </c>
      <c r="M125" s="99">
        <v>5.2628421078557098E-3</v>
      </c>
      <c r="N125" s="99">
        <v>6.7619117566175048E-4</v>
      </c>
    </row>
    <row r="126" spans="1:14">
      <c r="A126" s="139"/>
      <c r="B126" s="109" t="s">
        <v>1189</v>
      </c>
      <c r="C126" s="88" t="s">
        <v>1190</v>
      </c>
      <c r="D126" s="101" t="s">
        <v>130</v>
      </c>
      <c r="E126" s="101" t="s">
        <v>1546</v>
      </c>
      <c r="F126" s="88" t="s">
        <v>1191</v>
      </c>
      <c r="G126" s="101" t="s">
        <v>435</v>
      </c>
      <c r="H126" s="101" t="s">
        <v>253</v>
      </c>
      <c r="I126" s="98">
        <v>5264.2</v>
      </c>
      <c r="J126" s="100">
        <v>513</v>
      </c>
      <c r="K126" s="98">
        <v>27.00535</v>
      </c>
      <c r="L126" s="99">
        <v>4.0107050672007568E-4</v>
      </c>
      <c r="M126" s="99">
        <v>2.3945634484290622E-4</v>
      </c>
      <c r="N126" s="99">
        <v>3.0766316758258623E-5</v>
      </c>
    </row>
    <row r="127" spans="1:14">
      <c r="A127" s="139"/>
      <c r="B127" s="109" t="s">
        <v>1192</v>
      </c>
      <c r="C127" s="88" t="s">
        <v>1193</v>
      </c>
      <c r="D127" s="101" t="s">
        <v>130</v>
      </c>
      <c r="E127" s="101" t="s">
        <v>1546</v>
      </c>
      <c r="F127" s="88" t="s">
        <v>1194</v>
      </c>
      <c r="G127" s="101" t="s">
        <v>435</v>
      </c>
      <c r="H127" s="101" t="s">
        <v>253</v>
      </c>
      <c r="I127" s="98">
        <v>21713.19</v>
      </c>
      <c r="J127" s="100">
        <v>2258</v>
      </c>
      <c r="K127" s="98">
        <v>490.28383000000002</v>
      </c>
      <c r="L127" s="99">
        <v>8.4403416736095215E-4</v>
      </c>
      <c r="M127" s="99">
        <v>4.3473450211673178E-3</v>
      </c>
      <c r="N127" s="99">
        <v>5.5856441835533421E-4</v>
      </c>
    </row>
    <row r="128" spans="1:14">
      <c r="A128" s="139"/>
      <c r="B128" s="109" t="s">
        <v>1195</v>
      </c>
      <c r="C128" s="88" t="s">
        <v>1196</v>
      </c>
      <c r="D128" s="101" t="s">
        <v>130</v>
      </c>
      <c r="E128" s="101" t="s">
        <v>1546</v>
      </c>
      <c r="F128" s="88" t="s">
        <v>1197</v>
      </c>
      <c r="G128" s="101" t="s">
        <v>967</v>
      </c>
      <c r="H128" s="101" t="s">
        <v>253</v>
      </c>
      <c r="I128" s="98">
        <v>2192.8200000000002</v>
      </c>
      <c r="J128" s="100">
        <v>20600</v>
      </c>
      <c r="K128" s="98">
        <v>451.72091999999998</v>
      </c>
      <c r="L128" s="99">
        <v>9.0503978911213388E-4</v>
      </c>
      <c r="M128" s="99">
        <v>4.0054078318657168E-3</v>
      </c>
      <c r="N128" s="99">
        <v>5.1463094946194014E-4</v>
      </c>
    </row>
    <row r="129" spans="1:14">
      <c r="A129" s="139"/>
      <c r="B129" s="109" t="s">
        <v>1198</v>
      </c>
      <c r="C129" s="88" t="s">
        <v>1199</v>
      </c>
      <c r="D129" s="101" t="s">
        <v>130</v>
      </c>
      <c r="E129" s="101" t="s">
        <v>1546</v>
      </c>
      <c r="F129" s="88" t="s">
        <v>1200</v>
      </c>
      <c r="G129" s="101" t="s">
        <v>956</v>
      </c>
      <c r="H129" s="101" t="s">
        <v>253</v>
      </c>
      <c r="I129" s="98">
        <v>14995.4</v>
      </c>
      <c r="J129" s="100">
        <v>1630</v>
      </c>
      <c r="K129" s="98">
        <v>244.42501999999999</v>
      </c>
      <c r="L129" s="99">
        <v>4.1174954400537898E-4</v>
      </c>
      <c r="M129" s="99">
        <v>2.1673158051035905E-3</v>
      </c>
      <c r="N129" s="99">
        <v>2.7846547402509873E-4</v>
      </c>
    </row>
    <row r="130" spans="1:14">
      <c r="A130" s="139"/>
      <c r="B130" s="109" t="s">
        <v>1201</v>
      </c>
      <c r="C130" s="88" t="s">
        <v>1202</v>
      </c>
      <c r="D130" s="101" t="s">
        <v>130</v>
      </c>
      <c r="E130" s="101" t="s">
        <v>1546</v>
      </c>
      <c r="F130" s="88" t="s">
        <v>1203</v>
      </c>
      <c r="G130" s="101" t="s">
        <v>196</v>
      </c>
      <c r="H130" s="101" t="s">
        <v>253</v>
      </c>
      <c r="I130" s="98">
        <v>5506</v>
      </c>
      <c r="J130" s="100">
        <v>9868</v>
      </c>
      <c r="K130" s="98">
        <v>543.33207999999991</v>
      </c>
      <c r="L130" s="99">
        <v>1.087273118623551E-3</v>
      </c>
      <c r="M130" s="99">
        <v>4.8177236700392137E-3</v>
      </c>
      <c r="N130" s="99">
        <v>6.1900056389580264E-4</v>
      </c>
    </row>
    <row r="131" spans="1:14">
      <c r="A131" s="139"/>
      <c r="B131" s="109" t="s">
        <v>1204</v>
      </c>
      <c r="C131" s="88" t="s">
        <v>1205</v>
      </c>
      <c r="D131" s="101" t="s">
        <v>130</v>
      </c>
      <c r="E131" s="101" t="s">
        <v>1546</v>
      </c>
      <c r="F131" s="88" t="s">
        <v>1206</v>
      </c>
      <c r="G131" s="101" t="s">
        <v>435</v>
      </c>
      <c r="H131" s="101" t="s">
        <v>253</v>
      </c>
      <c r="I131" s="98">
        <v>129827.49</v>
      </c>
      <c r="J131" s="100">
        <v>744.3</v>
      </c>
      <c r="K131" s="98">
        <v>966.30601000000001</v>
      </c>
      <c r="L131" s="99">
        <v>1.6679552254245948E-3</v>
      </c>
      <c r="M131" s="99">
        <v>8.568232041218973E-3</v>
      </c>
      <c r="N131" s="99">
        <v>1.1008810028038528E-3</v>
      </c>
    </row>
    <row r="132" spans="1:14">
      <c r="A132" s="139"/>
      <c r="B132" s="109" t="s">
        <v>1207</v>
      </c>
      <c r="C132" s="88" t="s">
        <v>1208</v>
      </c>
      <c r="D132" s="101" t="s">
        <v>130</v>
      </c>
      <c r="E132" s="101" t="s">
        <v>1546</v>
      </c>
      <c r="F132" s="88" t="s">
        <v>1209</v>
      </c>
      <c r="G132" s="101" t="s">
        <v>956</v>
      </c>
      <c r="H132" s="101" t="s">
        <v>253</v>
      </c>
      <c r="I132" s="98">
        <v>60334.59</v>
      </c>
      <c r="J132" s="100">
        <v>501</v>
      </c>
      <c r="K132" s="98">
        <v>302.27629999999999</v>
      </c>
      <c r="L132" s="99">
        <v>4.7464835071970739E-4</v>
      </c>
      <c r="M132" s="99">
        <v>2.680282904337021E-3</v>
      </c>
      <c r="N132" s="99">
        <v>3.4437355539974158E-4</v>
      </c>
    </row>
    <row r="133" spans="1:14">
      <c r="A133" s="139"/>
      <c r="B133" s="109" t="s">
        <v>1210</v>
      </c>
      <c r="C133" s="88" t="s">
        <v>1211</v>
      </c>
      <c r="D133" s="101" t="s">
        <v>130</v>
      </c>
      <c r="E133" s="101" t="s">
        <v>1546</v>
      </c>
      <c r="F133" s="88" t="s">
        <v>1212</v>
      </c>
      <c r="G133" s="101" t="s">
        <v>435</v>
      </c>
      <c r="H133" s="101" t="s">
        <v>253</v>
      </c>
      <c r="I133" s="98">
        <v>3748.85</v>
      </c>
      <c r="J133" s="100">
        <v>2340</v>
      </c>
      <c r="K133" s="98">
        <v>87.723089999999999</v>
      </c>
      <c r="L133" s="99">
        <v>4.6306109340645766E-4</v>
      </c>
      <c r="M133" s="99">
        <v>7.7784033496049111E-4</v>
      </c>
      <c r="N133" s="99">
        <v>9.9940062763609057E-5</v>
      </c>
    </row>
    <row r="134" spans="1:14">
      <c r="A134" s="139"/>
      <c r="B134" s="109" t="s">
        <v>1213</v>
      </c>
      <c r="C134" s="88" t="s">
        <v>1214</v>
      </c>
      <c r="D134" s="101" t="s">
        <v>130</v>
      </c>
      <c r="E134" s="101" t="s">
        <v>1546</v>
      </c>
      <c r="F134" s="88" t="s">
        <v>1215</v>
      </c>
      <c r="G134" s="101" t="s">
        <v>967</v>
      </c>
      <c r="H134" s="101" t="s">
        <v>253</v>
      </c>
      <c r="I134" s="98">
        <v>94694.080000000002</v>
      </c>
      <c r="J134" s="100">
        <v>59.8</v>
      </c>
      <c r="K134" s="98">
        <v>56.62706</v>
      </c>
      <c r="L134" s="99">
        <v>3.6231649052954147E-4</v>
      </c>
      <c r="M134" s="99">
        <v>5.0211194473687398E-4</v>
      </c>
      <c r="N134" s="99">
        <v>6.4513367353095463E-5</v>
      </c>
    </row>
    <row r="135" spans="1:14">
      <c r="A135" s="139"/>
      <c r="B135" s="109" t="s">
        <v>1216</v>
      </c>
      <c r="C135" s="88" t="s">
        <v>1217</v>
      </c>
      <c r="D135" s="101" t="s">
        <v>130</v>
      </c>
      <c r="E135" s="101" t="s">
        <v>1546</v>
      </c>
      <c r="F135" s="88" t="s">
        <v>1218</v>
      </c>
      <c r="G135" s="101" t="s">
        <v>578</v>
      </c>
      <c r="H135" s="101" t="s">
        <v>253</v>
      </c>
      <c r="I135" s="98">
        <v>207</v>
      </c>
      <c r="J135" s="100">
        <v>5280</v>
      </c>
      <c r="K135" s="98">
        <v>10.929600000000001</v>
      </c>
      <c r="L135" s="99">
        <v>2.4366463130186481E-5</v>
      </c>
      <c r="M135" s="99">
        <v>9.6912725315355218E-5</v>
      </c>
      <c r="N135" s="99">
        <v>1.2451737734969681E-5</v>
      </c>
    </row>
    <row r="136" spans="1:14">
      <c r="A136" s="139"/>
      <c r="B136" s="110"/>
      <c r="C136" s="88"/>
      <c r="D136" s="88"/>
      <c r="E136" s="88"/>
      <c r="F136" s="88"/>
      <c r="G136" s="88"/>
      <c r="H136" s="88"/>
      <c r="I136" s="98"/>
      <c r="J136" s="100"/>
      <c r="K136" s="88"/>
      <c r="L136" s="88"/>
      <c r="M136" s="99"/>
      <c r="N136" s="88"/>
    </row>
    <row r="137" spans="1:14">
      <c r="A137" s="139"/>
      <c r="B137" s="107" t="s">
        <v>240</v>
      </c>
      <c r="C137" s="86"/>
      <c r="D137" s="86"/>
      <c r="E137" s="86"/>
      <c r="F137" s="86"/>
      <c r="G137" s="86"/>
      <c r="H137" s="86"/>
      <c r="I137" s="95"/>
      <c r="J137" s="97"/>
      <c r="K137" s="95">
        <v>19703.4722</v>
      </c>
      <c r="L137" s="86"/>
      <c r="M137" s="96">
        <v>0.1747106197003859</v>
      </c>
      <c r="N137" s="96">
        <v>2.2447524914238955E-2</v>
      </c>
    </row>
    <row r="138" spans="1:14">
      <c r="A138" s="139"/>
      <c r="B138" s="108" t="s">
        <v>67</v>
      </c>
      <c r="C138" s="86"/>
      <c r="D138" s="86"/>
      <c r="E138" s="86"/>
      <c r="F138" s="86"/>
      <c r="G138" s="86"/>
      <c r="H138" s="86"/>
      <c r="I138" s="95"/>
      <c r="J138" s="97"/>
      <c r="K138" s="95">
        <v>2143.1311499999997</v>
      </c>
      <c r="L138" s="86"/>
      <c r="M138" s="96">
        <v>1.9003136478437571E-2</v>
      </c>
      <c r="N138" s="96">
        <v>2.4415996021303582E-3</v>
      </c>
    </row>
    <row r="139" spans="1:14">
      <c r="A139" s="139"/>
      <c r="B139" s="109" t="s">
        <v>1219</v>
      </c>
      <c r="C139" s="88" t="s">
        <v>1220</v>
      </c>
      <c r="D139" s="101" t="s">
        <v>1221</v>
      </c>
      <c r="E139" s="101" t="s">
        <v>1547</v>
      </c>
      <c r="F139" s="88"/>
      <c r="G139" s="101" t="s">
        <v>835</v>
      </c>
      <c r="H139" s="101" t="s">
        <v>324</v>
      </c>
      <c r="I139" s="98">
        <v>2422</v>
      </c>
      <c r="J139" s="100">
        <v>5457</v>
      </c>
      <c r="K139" s="98">
        <v>517.32825000000003</v>
      </c>
      <c r="L139" s="99">
        <v>1.610886399552836E-5</v>
      </c>
      <c r="M139" s="99">
        <v>4.5871477995647978E-3</v>
      </c>
      <c r="N139" s="99">
        <v>5.8937524629362737E-4</v>
      </c>
    </row>
    <row r="140" spans="1:14">
      <c r="A140" s="139"/>
      <c r="B140" s="109" t="s">
        <v>1222</v>
      </c>
      <c r="C140" s="88" t="s">
        <v>1223</v>
      </c>
      <c r="D140" s="101" t="s">
        <v>1224</v>
      </c>
      <c r="E140" s="101" t="s">
        <v>1547</v>
      </c>
      <c r="F140" s="88" t="s">
        <v>1225</v>
      </c>
      <c r="G140" s="101" t="s">
        <v>1226</v>
      </c>
      <c r="H140" s="101" t="s">
        <v>324</v>
      </c>
      <c r="I140" s="98">
        <v>1585.56</v>
      </c>
      <c r="J140" s="100">
        <v>4334</v>
      </c>
      <c r="K140" s="98">
        <v>268.13830000000002</v>
      </c>
      <c r="L140" s="99">
        <v>4.4923388758471334E-5</v>
      </c>
      <c r="M140" s="99">
        <v>2.37758137666761E-3</v>
      </c>
      <c r="N140" s="99">
        <v>3.0548124252494335E-4</v>
      </c>
    </row>
    <row r="141" spans="1:14">
      <c r="A141" s="139"/>
      <c r="B141" s="109" t="s">
        <v>1227</v>
      </c>
      <c r="C141" s="88" t="s">
        <v>1228</v>
      </c>
      <c r="D141" s="101" t="s">
        <v>1224</v>
      </c>
      <c r="E141" s="101" t="s">
        <v>1547</v>
      </c>
      <c r="F141" s="88" t="s">
        <v>1229</v>
      </c>
      <c r="G141" s="101" t="s">
        <v>835</v>
      </c>
      <c r="H141" s="101" t="s">
        <v>324</v>
      </c>
      <c r="I141" s="98">
        <v>1757.85</v>
      </c>
      <c r="J141" s="100">
        <v>8138</v>
      </c>
      <c r="K141" s="98">
        <v>558.19605000000001</v>
      </c>
      <c r="L141" s="99">
        <v>9.7196902378927985E-6</v>
      </c>
      <c r="M141" s="99">
        <v>4.9495224405070896E-3</v>
      </c>
      <c r="N141" s="99">
        <v>6.3593460138486519E-4</v>
      </c>
    </row>
    <row r="142" spans="1:14">
      <c r="A142" s="139"/>
      <c r="B142" s="109" t="s">
        <v>1230</v>
      </c>
      <c r="C142" s="88" t="s">
        <v>1231</v>
      </c>
      <c r="D142" s="101" t="s">
        <v>1224</v>
      </c>
      <c r="E142" s="101" t="s">
        <v>1547</v>
      </c>
      <c r="F142" s="88" t="s">
        <v>1232</v>
      </c>
      <c r="G142" s="101" t="s">
        <v>956</v>
      </c>
      <c r="H142" s="101" t="s">
        <v>324</v>
      </c>
      <c r="I142" s="98">
        <v>2065</v>
      </c>
      <c r="J142" s="100">
        <v>536</v>
      </c>
      <c r="K142" s="98">
        <v>43.188900000000004</v>
      </c>
      <c r="L142" s="99">
        <v>1.8037784310202373E-4</v>
      </c>
      <c r="M142" s="99">
        <v>3.8295582659679631E-4</v>
      </c>
      <c r="N142" s="99">
        <v>4.9203708814762855E-5</v>
      </c>
    </row>
    <row r="143" spans="1:14">
      <c r="A143" s="139"/>
      <c r="B143" s="109" t="s">
        <v>1233</v>
      </c>
      <c r="C143" s="88" t="s">
        <v>1234</v>
      </c>
      <c r="D143" s="101" t="s">
        <v>1224</v>
      </c>
      <c r="E143" s="101" t="s">
        <v>1547</v>
      </c>
      <c r="F143" s="88" t="s">
        <v>1235</v>
      </c>
      <c r="G143" s="101" t="s">
        <v>31</v>
      </c>
      <c r="H143" s="101" t="s">
        <v>324</v>
      </c>
      <c r="I143" s="98">
        <v>94.14</v>
      </c>
      <c r="J143" s="100">
        <v>1080</v>
      </c>
      <c r="K143" s="98">
        <v>3.9671999999999996</v>
      </c>
      <c r="L143" s="99">
        <v>3.162566287829478E-6</v>
      </c>
      <c r="M143" s="99">
        <v>3.5177148648722474E-5</v>
      </c>
      <c r="N143" s="99">
        <v>4.5197019051174527E-6</v>
      </c>
    </row>
    <row r="144" spans="1:14">
      <c r="A144" s="139"/>
      <c r="B144" s="109" t="s">
        <v>1236</v>
      </c>
      <c r="C144" s="88" t="s">
        <v>1237</v>
      </c>
      <c r="D144" s="101" t="s">
        <v>1224</v>
      </c>
      <c r="E144" s="101" t="s">
        <v>1547</v>
      </c>
      <c r="F144" s="88" t="s">
        <v>1238</v>
      </c>
      <c r="G144" s="101" t="s">
        <v>1239</v>
      </c>
      <c r="H144" s="101" t="s">
        <v>324</v>
      </c>
      <c r="I144" s="98">
        <v>1433.64</v>
      </c>
      <c r="J144" s="100">
        <v>853.99999999999989</v>
      </c>
      <c r="K144" s="98">
        <v>47.773309999999995</v>
      </c>
      <c r="L144" s="99">
        <v>6.7943136745112205E-5</v>
      </c>
      <c r="M144" s="99">
        <v>4.2360577417611912E-4</v>
      </c>
      <c r="N144" s="99">
        <v>5.4426577994748604E-5</v>
      </c>
    </row>
    <row r="145" spans="1:14">
      <c r="A145" s="139"/>
      <c r="B145" s="109" t="s">
        <v>1240</v>
      </c>
      <c r="C145" s="88" t="s">
        <v>1241</v>
      </c>
      <c r="D145" s="101" t="s">
        <v>1224</v>
      </c>
      <c r="E145" s="101" t="s">
        <v>1547</v>
      </c>
      <c r="F145" s="88" t="s">
        <v>1242</v>
      </c>
      <c r="G145" s="101" t="s">
        <v>960</v>
      </c>
      <c r="H145" s="101" t="s">
        <v>324</v>
      </c>
      <c r="I145" s="98">
        <v>1016.37</v>
      </c>
      <c r="J145" s="100">
        <v>4214</v>
      </c>
      <c r="K145" s="98">
        <v>167.12198999999998</v>
      </c>
      <c r="L145" s="99">
        <v>2.1713111216005369E-5</v>
      </c>
      <c r="M145" s="99">
        <v>1.4818701060446437E-3</v>
      </c>
      <c r="N145" s="99">
        <v>1.9039664665003526E-4</v>
      </c>
    </row>
    <row r="146" spans="1:14">
      <c r="A146" s="139"/>
      <c r="B146" s="109" t="s">
        <v>1243</v>
      </c>
      <c r="C146" s="88" t="s">
        <v>1244</v>
      </c>
      <c r="D146" s="101" t="s">
        <v>1221</v>
      </c>
      <c r="E146" s="101" t="s">
        <v>1547</v>
      </c>
      <c r="F146" s="88" t="s">
        <v>897</v>
      </c>
      <c r="G146" s="101" t="s">
        <v>863</v>
      </c>
      <c r="H146" s="101" t="s">
        <v>324</v>
      </c>
      <c r="I146" s="98">
        <v>1684.87</v>
      </c>
      <c r="J146" s="100">
        <v>3647</v>
      </c>
      <c r="K146" s="98">
        <v>239.76701</v>
      </c>
      <c r="L146" s="99">
        <v>3.4360143253493435E-5</v>
      </c>
      <c r="M146" s="99">
        <v>2.1260132465793832E-3</v>
      </c>
      <c r="N146" s="99">
        <v>2.7315875475935562E-4</v>
      </c>
    </row>
    <row r="147" spans="1:14">
      <c r="A147" s="139"/>
      <c r="B147" s="109" t="s">
        <v>1245</v>
      </c>
      <c r="C147" s="88" t="s">
        <v>1246</v>
      </c>
      <c r="D147" s="101" t="s">
        <v>1224</v>
      </c>
      <c r="E147" s="101" t="s">
        <v>1547</v>
      </c>
      <c r="F147" s="88" t="s">
        <v>1247</v>
      </c>
      <c r="G147" s="101" t="s">
        <v>829</v>
      </c>
      <c r="H147" s="101" t="s">
        <v>324</v>
      </c>
      <c r="I147" s="98">
        <v>249.79</v>
      </c>
      <c r="J147" s="100">
        <v>2348</v>
      </c>
      <c r="K147" s="98">
        <v>22.8855</v>
      </c>
      <c r="L147" s="99">
        <v>4.7760081069195619E-6</v>
      </c>
      <c r="M147" s="99">
        <v>2.0292564917330567E-4</v>
      </c>
      <c r="N147" s="99">
        <v>2.6072705673917494E-5</v>
      </c>
    </row>
    <row r="148" spans="1:14">
      <c r="A148" s="139"/>
      <c r="B148" s="109" t="s">
        <v>1248</v>
      </c>
      <c r="C148" s="88" t="s">
        <v>1249</v>
      </c>
      <c r="D148" s="101" t="s">
        <v>1224</v>
      </c>
      <c r="E148" s="101" t="s">
        <v>1547</v>
      </c>
      <c r="F148" s="88" t="s">
        <v>1250</v>
      </c>
      <c r="G148" s="101" t="s">
        <v>928</v>
      </c>
      <c r="H148" s="101" t="s">
        <v>324</v>
      </c>
      <c r="I148" s="98">
        <v>499.94</v>
      </c>
      <c r="J148" s="100">
        <v>526</v>
      </c>
      <c r="K148" s="98">
        <v>10.261010000000001</v>
      </c>
      <c r="L148" s="99">
        <v>2.2261256330302649E-5</v>
      </c>
      <c r="M148" s="99">
        <v>9.0984340102850337E-5</v>
      </c>
      <c r="N148" s="99">
        <v>1.1690034897516951E-5</v>
      </c>
    </row>
    <row r="149" spans="1:14">
      <c r="A149" s="139"/>
      <c r="B149" s="109" t="s">
        <v>1251</v>
      </c>
      <c r="C149" s="88" t="s">
        <v>1252</v>
      </c>
      <c r="D149" s="101" t="s">
        <v>1224</v>
      </c>
      <c r="E149" s="101" t="s">
        <v>1547</v>
      </c>
      <c r="F149" s="88" t="s">
        <v>1253</v>
      </c>
      <c r="G149" s="101" t="s">
        <v>835</v>
      </c>
      <c r="H149" s="101" t="s">
        <v>324</v>
      </c>
      <c r="I149" s="98">
        <v>1381.1</v>
      </c>
      <c r="J149" s="100">
        <v>4056</v>
      </c>
      <c r="K149" s="98">
        <v>218.57997</v>
      </c>
      <c r="L149" s="99">
        <v>2.2184998600647197E-5</v>
      </c>
      <c r="M149" s="99">
        <v>1.9381478363388032E-3</v>
      </c>
      <c r="N149" s="99">
        <v>2.4902104931173518E-4</v>
      </c>
    </row>
    <row r="150" spans="1:14">
      <c r="A150" s="139"/>
      <c r="B150" s="109" t="s">
        <v>1254</v>
      </c>
      <c r="C150" s="88" t="s">
        <v>1255</v>
      </c>
      <c r="D150" s="101" t="s">
        <v>1224</v>
      </c>
      <c r="E150" s="101" t="s">
        <v>1547</v>
      </c>
      <c r="F150" s="88" t="s">
        <v>1256</v>
      </c>
      <c r="G150" s="101" t="s">
        <v>835</v>
      </c>
      <c r="H150" s="101" t="s">
        <v>324</v>
      </c>
      <c r="I150" s="98">
        <v>517.33000000000004</v>
      </c>
      <c r="J150" s="100">
        <v>2275</v>
      </c>
      <c r="K150" s="98">
        <v>45.923660000000005</v>
      </c>
      <c r="L150" s="99">
        <v>1.3465405168713461E-5</v>
      </c>
      <c r="M150" s="99">
        <v>4.0720493403745479E-4</v>
      </c>
      <c r="N150" s="99">
        <v>5.2319331919733369E-5</v>
      </c>
    </row>
    <row r="151" spans="1:14">
      <c r="A151" s="139"/>
      <c r="B151" s="110"/>
      <c r="C151" s="88"/>
      <c r="D151" s="88"/>
      <c r="E151" s="88"/>
      <c r="F151" s="88"/>
      <c r="G151" s="88"/>
      <c r="H151" s="88"/>
      <c r="I151" s="98"/>
      <c r="J151" s="100"/>
      <c r="K151" s="88"/>
      <c r="L151" s="88"/>
      <c r="M151" s="99"/>
      <c r="N151" s="88"/>
    </row>
    <row r="152" spans="1:14">
      <c r="A152" s="139"/>
      <c r="B152" s="108" t="s">
        <v>66</v>
      </c>
      <c r="C152" s="86"/>
      <c r="D152" s="86"/>
      <c r="E152" s="86"/>
      <c r="F152" s="86"/>
      <c r="G152" s="86"/>
      <c r="H152" s="86"/>
      <c r="I152" s="95"/>
      <c r="J152" s="97"/>
      <c r="K152" s="95">
        <v>17560.341049999999</v>
      </c>
      <c r="L152" s="86"/>
      <c r="M152" s="96">
        <v>0.1557074832219483</v>
      </c>
      <c r="N152" s="96">
        <v>2.0005925312108597E-2</v>
      </c>
    </row>
    <row r="153" spans="1:14">
      <c r="A153" s="139"/>
      <c r="B153" s="109" t="s">
        <v>1257</v>
      </c>
      <c r="C153" s="88" t="s">
        <v>1258</v>
      </c>
      <c r="D153" s="101" t="s">
        <v>31</v>
      </c>
      <c r="E153" s="101" t="s">
        <v>1547</v>
      </c>
      <c r="F153" s="88"/>
      <c r="G153" s="101" t="s">
        <v>1548</v>
      </c>
      <c r="H153" s="101" t="s">
        <v>314</v>
      </c>
      <c r="I153" s="98">
        <v>920</v>
      </c>
      <c r="J153" s="100">
        <v>8991</v>
      </c>
      <c r="K153" s="98">
        <v>351.28340999999995</v>
      </c>
      <c r="L153" s="99">
        <v>4.3973653166586261E-6</v>
      </c>
      <c r="M153" s="99">
        <v>3.1148287788364897E-3</v>
      </c>
      <c r="N153" s="99">
        <v>4.0020576159839567E-4</v>
      </c>
    </row>
    <row r="154" spans="1:14">
      <c r="A154" s="139"/>
      <c r="B154" s="109" t="s">
        <v>1259</v>
      </c>
      <c r="C154" s="88" t="s">
        <v>1260</v>
      </c>
      <c r="D154" s="101" t="s">
        <v>1221</v>
      </c>
      <c r="E154" s="101" t="s">
        <v>1547</v>
      </c>
      <c r="F154" s="88"/>
      <c r="G154" s="101" t="s">
        <v>1261</v>
      </c>
      <c r="H154" s="101" t="s">
        <v>324</v>
      </c>
      <c r="I154" s="98">
        <v>1310</v>
      </c>
      <c r="J154" s="100">
        <v>8127</v>
      </c>
      <c r="K154" s="98">
        <v>415.42135999999999</v>
      </c>
      <c r="L154" s="99">
        <v>5.2909927681983839E-7</v>
      </c>
      <c r="M154" s="99">
        <v>3.6835397591687973E-3</v>
      </c>
      <c r="N154" s="99">
        <v>4.7327604159570563E-4</v>
      </c>
    </row>
    <row r="155" spans="1:14">
      <c r="A155" s="139"/>
      <c r="B155" s="109" t="s">
        <v>1262</v>
      </c>
      <c r="C155" s="88" t="s">
        <v>1263</v>
      </c>
      <c r="D155" s="101" t="s">
        <v>1224</v>
      </c>
      <c r="E155" s="101" t="s">
        <v>1547</v>
      </c>
      <c r="F155" s="88"/>
      <c r="G155" s="101" t="s">
        <v>835</v>
      </c>
      <c r="H155" s="101" t="s">
        <v>324</v>
      </c>
      <c r="I155" s="98">
        <v>449.86</v>
      </c>
      <c r="J155" s="100">
        <v>75888</v>
      </c>
      <c r="K155" s="98">
        <v>1332.10285</v>
      </c>
      <c r="L155" s="99">
        <v>1.3020398393568914E-6</v>
      </c>
      <c r="M155" s="99">
        <v>1.1811751353558393E-2</v>
      </c>
      <c r="N155" s="99">
        <v>1.5176214430725422E-3</v>
      </c>
    </row>
    <row r="156" spans="1:14">
      <c r="A156" s="139"/>
      <c r="B156" s="109" t="s">
        <v>1264</v>
      </c>
      <c r="C156" s="88" t="s">
        <v>1265</v>
      </c>
      <c r="D156" s="101" t="s">
        <v>1224</v>
      </c>
      <c r="E156" s="101" t="s">
        <v>1547</v>
      </c>
      <c r="F156" s="88"/>
      <c r="G156" s="101" t="s">
        <v>829</v>
      </c>
      <c r="H156" s="101" t="s">
        <v>324</v>
      </c>
      <c r="I156" s="98">
        <v>2591.85</v>
      </c>
      <c r="J156" s="100">
        <v>10526</v>
      </c>
      <c r="K156" s="98">
        <v>1064.5363500000001</v>
      </c>
      <c r="L156" s="99">
        <v>4.6487822875449009E-7</v>
      </c>
      <c r="M156" s="99">
        <v>9.4392401255087872E-3</v>
      </c>
      <c r="N156" s="99">
        <v>1.212791633686676E-3</v>
      </c>
    </row>
    <row r="157" spans="1:14">
      <c r="A157" s="139"/>
      <c r="B157" s="109" t="s">
        <v>1266</v>
      </c>
      <c r="C157" s="88" t="s">
        <v>1267</v>
      </c>
      <c r="D157" s="101" t="s">
        <v>1221</v>
      </c>
      <c r="E157" s="101" t="s">
        <v>1547</v>
      </c>
      <c r="F157" s="88"/>
      <c r="G157" s="101" t="s">
        <v>1268</v>
      </c>
      <c r="H157" s="101" t="s">
        <v>324</v>
      </c>
      <c r="I157" s="98">
        <v>301.25</v>
      </c>
      <c r="J157" s="100">
        <v>34052</v>
      </c>
      <c r="K157" s="98">
        <v>400.27359000000001</v>
      </c>
      <c r="L157" s="99">
        <v>1.8369737926068235E-6</v>
      </c>
      <c r="M157" s="99">
        <v>3.549224535084643E-3</v>
      </c>
      <c r="N157" s="99">
        <v>4.5601867999879071E-4</v>
      </c>
    </row>
    <row r="158" spans="1:14">
      <c r="A158" s="139"/>
      <c r="B158" s="109" t="s">
        <v>1269</v>
      </c>
      <c r="C158" s="88" t="s">
        <v>1270</v>
      </c>
      <c r="D158" s="101" t="s">
        <v>1221</v>
      </c>
      <c r="E158" s="101" t="s">
        <v>1547</v>
      </c>
      <c r="F158" s="88"/>
      <c r="G158" s="101" t="s">
        <v>1239</v>
      </c>
      <c r="H158" s="101" t="s">
        <v>324</v>
      </c>
      <c r="I158" s="98">
        <v>1638.96</v>
      </c>
      <c r="J158" s="100">
        <v>6879.0000000000009</v>
      </c>
      <c r="K158" s="98">
        <v>442.35748999999998</v>
      </c>
      <c r="L158" s="99">
        <v>9.8242129261556495E-7</v>
      </c>
      <c r="M158" s="99">
        <v>3.9223823305116366E-3</v>
      </c>
      <c r="N158" s="99">
        <v>5.0396349825972348E-4</v>
      </c>
    </row>
    <row r="159" spans="1:14">
      <c r="A159" s="139"/>
      <c r="B159" s="109" t="s">
        <v>1271</v>
      </c>
      <c r="C159" s="88" t="s">
        <v>1272</v>
      </c>
      <c r="D159" s="101" t="s">
        <v>1221</v>
      </c>
      <c r="E159" s="101" t="s">
        <v>1547</v>
      </c>
      <c r="F159" s="88"/>
      <c r="G159" s="101" t="s">
        <v>817</v>
      </c>
      <c r="H159" s="101" t="s">
        <v>324</v>
      </c>
      <c r="I159" s="98">
        <v>1440</v>
      </c>
      <c r="J159" s="100">
        <v>3899</v>
      </c>
      <c r="K159" s="98">
        <v>219.08013</v>
      </c>
      <c r="L159" s="99">
        <v>1.3732003268026056E-5</v>
      </c>
      <c r="M159" s="99">
        <v>1.9425827533251271E-3</v>
      </c>
      <c r="N159" s="99">
        <v>2.4959086532929504E-4</v>
      </c>
    </row>
    <row r="160" spans="1:14">
      <c r="A160" s="139"/>
      <c r="B160" s="109" t="s">
        <v>1273</v>
      </c>
      <c r="C160" s="88" t="s">
        <v>1274</v>
      </c>
      <c r="D160" s="101" t="s">
        <v>1221</v>
      </c>
      <c r="E160" s="101" t="s">
        <v>1547</v>
      </c>
      <c r="F160" s="88"/>
      <c r="G160" s="101" t="s">
        <v>832</v>
      </c>
      <c r="H160" s="101" t="s">
        <v>324</v>
      </c>
      <c r="I160" s="98">
        <v>4067.82</v>
      </c>
      <c r="J160" s="100">
        <v>5175</v>
      </c>
      <c r="K160" s="98">
        <v>821.40881000000002</v>
      </c>
      <c r="L160" s="99">
        <v>1.3655028623354503E-6</v>
      </c>
      <c r="M160" s="99">
        <v>7.2834290710678158E-3</v>
      </c>
      <c r="N160" s="99">
        <v>9.3580433641794226E-4</v>
      </c>
    </row>
    <row r="161" spans="1:14">
      <c r="A161" s="139"/>
      <c r="B161" s="109" t="s">
        <v>1275</v>
      </c>
      <c r="C161" s="88" t="s">
        <v>1276</v>
      </c>
      <c r="D161" s="101" t="s">
        <v>1221</v>
      </c>
      <c r="E161" s="101" t="s">
        <v>1547</v>
      </c>
      <c r="F161" s="88"/>
      <c r="G161" s="101" t="s">
        <v>1034</v>
      </c>
      <c r="H161" s="101" t="s">
        <v>324</v>
      </c>
      <c r="I161" s="98">
        <v>1710</v>
      </c>
      <c r="J161" s="100">
        <v>1828</v>
      </c>
      <c r="K161" s="98">
        <v>121.97184</v>
      </c>
      <c r="L161" s="99">
        <v>1.4454965691751788E-6</v>
      </c>
      <c r="M161" s="99">
        <v>1.081523882496016E-3</v>
      </c>
      <c r="N161" s="99">
        <v>1.3895854951065769E-4</v>
      </c>
    </row>
    <row r="162" spans="1:14">
      <c r="A162" s="139"/>
      <c r="B162" s="109" t="s">
        <v>1277</v>
      </c>
      <c r="C162" s="88" t="s">
        <v>1278</v>
      </c>
      <c r="D162" s="101" t="s">
        <v>1221</v>
      </c>
      <c r="E162" s="101" t="s">
        <v>1547</v>
      </c>
      <c r="F162" s="88"/>
      <c r="G162" s="101" t="s">
        <v>845</v>
      </c>
      <c r="H162" s="101" t="s">
        <v>324</v>
      </c>
      <c r="I162" s="98">
        <v>2225</v>
      </c>
      <c r="J162" s="100">
        <v>9777</v>
      </c>
      <c r="K162" s="98">
        <v>848.83425</v>
      </c>
      <c r="L162" s="99">
        <v>2.0093611321711974E-6</v>
      </c>
      <c r="M162" s="99">
        <v>7.5266103524845879E-3</v>
      </c>
      <c r="N162" s="99">
        <v>9.6704924804747545E-4</v>
      </c>
    </row>
    <row r="163" spans="1:14">
      <c r="A163" s="139"/>
      <c r="B163" s="109" t="s">
        <v>1279</v>
      </c>
      <c r="C163" s="88" t="s">
        <v>1280</v>
      </c>
      <c r="D163" s="101" t="s">
        <v>1221</v>
      </c>
      <c r="E163" s="101" t="s">
        <v>1547</v>
      </c>
      <c r="F163" s="88"/>
      <c r="G163" s="101" t="s">
        <v>817</v>
      </c>
      <c r="H163" s="101" t="s">
        <v>324</v>
      </c>
      <c r="I163" s="98">
        <v>6409.97</v>
      </c>
      <c r="J163" s="100">
        <v>509</v>
      </c>
      <c r="K163" s="98">
        <v>127.30958</v>
      </c>
      <c r="L163" s="99">
        <v>7.5797777021953864E-6</v>
      </c>
      <c r="M163" s="99">
        <v>1.1288536045741143E-3</v>
      </c>
      <c r="N163" s="99">
        <v>1.4503966305346412E-4</v>
      </c>
    </row>
    <row r="164" spans="1:14">
      <c r="A164" s="139"/>
      <c r="B164" s="109" t="s">
        <v>1281</v>
      </c>
      <c r="C164" s="88" t="s">
        <v>1282</v>
      </c>
      <c r="D164" s="101" t="s">
        <v>1224</v>
      </c>
      <c r="E164" s="101" t="s">
        <v>1547</v>
      </c>
      <c r="F164" s="88"/>
      <c r="G164" s="101" t="s">
        <v>1261</v>
      </c>
      <c r="H164" s="101" t="s">
        <v>324</v>
      </c>
      <c r="I164" s="98">
        <v>440</v>
      </c>
      <c r="J164" s="100">
        <v>12430</v>
      </c>
      <c r="K164" s="98">
        <v>213.40817999999999</v>
      </c>
      <c r="L164" s="99">
        <v>3.2007593365058678E-6</v>
      </c>
      <c r="M164" s="99">
        <v>1.8922895923354816E-3</v>
      </c>
      <c r="N164" s="99">
        <v>2.4312899720549717E-4</v>
      </c>
    </row>
    <row r="165" spans="1:14">
      <c r="A165" s="139"/>
      <c r="B165" s="109" t="s">
        <v>1283</v>
      </c>
      <c r="C165" s="88" t="s">
        <v>1284</v>
      </c>
      <c r="D165" s="101" t="s">
        <v>1224</v>
      </c>
      <c r="E165" s="101" t="s">
        <v>1547</v>
      </c>
      <c r="F165" s="88"/>
      <c r="G165" s="101" t="s">
        <v>829</v>
      </c>
      <c r="H165" s="101" t="s">
        <v>324</v>
      </c>
      <c r="I165" s="98">
        <v>3285.21</v>
      </c>
      <c r="J165" s="100">
        <v>10466</v>
      </c>
      <c r="K165" s="98">
        <v>1341.6249700000001</v>
      </c>
      <c r="L165" s="99">
        <v>1.4469374812920135E-6</v>
      </c>
      <c r="M165" s="99">
        <v>1.1896183958592417E-2</v>
      </c>
      <c r="N165" s="99">
        <v>1.5284696846294987E-3</v>
      </c>
    </row>
    <row r="166" spans="1:14">
      <c r="A166" s="139"/>
      <c r="B166" s="109" t="s">
        <v>1285</v>
      </c>
      <c r="C166" s="88" t="s">
        <v>1286</v>
      </c>
      <c r="D166" s="101" t="s">
        <v>1224</v>
      </c>
      <c r="E166" s="101" t="s">
        <v>1547</v>
      </c>
      <c r="F166" s="88"/>
      <c r="G166" s="101" t="s">
        <v>1239</v>
      </c>
      <c r="H166" s="101" t="s">
        <v>324</v>
      </c>
      <c r="I166" s="98">
        <v>948.16</v>
      </c>
      <c r="J166" s="100">
        <v>10119</v>
      </c>
      <c r="K166" s="98">
        <v>374.37470000000002</v>
      </c>
      <c r="L166" s="99">
        <v>6.5790524266894135E-7</v>
      </c>
      <c r="M166" s="99">
        <v>3.3195791672264779E-3</v>
      </c>
      <c r="N166" s="99">
        <v>4.2651291712486773E-4</v>
      </c>
    </row>
    <row r="167" spans="1:14">
      <c r="A167" s="139"/>
      <c r="B167" s="109" t="s">
        <v>1287</v>
      </c>
      <c r="C167" s="88" t="s">
        <v>1288</v>
      </c>
      <c r="D167" s="101" t="s">
        <v>1221</v>
      </c>
      <c r="E167" s="101" t="s">
        <v>1547</v>
      </c>
      <c r="F167" s="88"/>
      <c r="G167" s="101" t="s">
        <v>1268</v>
      </c>
      <c r="H167" s="101" t="s">
        <v>324</v>
      </c>
      <c r="I167" s="98">
        <v>530.78</v>
      </c>
      <c r="J167" s="100">
        <v>18023</v>
      </c>
      <c r="K167" s="98">
        <v>373.27499</v>
      </c>
      <c r="L167" s="99">
        <v>1.2443962459520694E-6</v>
      </c>
      <c r="M167" s="99">
        <v>3.3098280424683395E-3</v>
      </c>
      <c r="N167" s="99">
        <v>4.2526005329595142E-4</v>
      </c>
    </row>
    <row r="168" spans="1:14">
      <c r="A168" s="139"/>
      <c r="B168" s="109" t="s">
        <v>1289</v>
      </c>
      <c r="C168" s="88" t="s">
        <v>1290</v>
      </c>
      <c r="D168" s="101" t="s">
        <v>1221</v>
      </c>
      <c r="E168" s="101" t="s">
        <v>1547</v>
      </c>
      <c r="F168" s="88"/>
      <c r="G168" s="101" t="s">
        <v>829</v>
      </c>
      <c r="H168" s="101" t="s">
        <v>324</v>
      </c>
      <c r="I168" s="98">
        <v>1210</v>
      </c>
      <c r="J168" s="100">
        <v>1184</v>
      </c>
      <c r="K168" s="98">
        <v>56.487070000000003</v>
      </c>
      <c r="L168" s="99">
        <v>6.7528035461009539E-7</v>
      </c>
      <c r="M168" s="99">
        <v>5.0087065389211336E-4</v>
      </c>
      <c r="N168" s="99">
        <v>6.435388130003604E-5</v>
      </c>
    </row>
    <row r="169" spans="1:14">
      <c r="A169" s="139"/>
      <c r="B169" s="109" t="s">
        <v>1291</v>
      </c>
      <c r="C169" s="88" t="s">
        <v>1292</v>
      </c>
      <c r="D169" s="101" t="s">
        <v>1221</v>
      </c>
      <c r="E169" s="101" t="s">
        <v>1547</v>
      </c>
      <c r="F169" s="88"/>
      <c r="G169" s="101" t="s">
        <v>829</v>
      </c>
      <c r="H169" s="101" t="s">
        <v>324</v>
      </c>
      <c r="I169" s="98">
        <v>1210</v>
      </c>
      <c r="J169" s="100">
        <v>1520</v>
      </c>
      <c r="K169" s="98">
        <v>72.025259999999989</v>
      </c>
      <c r="L169" s="99">
        <v>6.9439657077452886E-7</v>
      </c>
      <c r="M169" s="99">
        <v>6.3864773076297758E-4</v>
      </c>
      <c r="N169" s="99">
        <v>8.2056035702404685E-5</v>
      </c>
    </row>
    <row r="170" spans="1:14">
      <c r="A170" s="139"/>
      <c r="B170" s="109" t="s">
        <v>1293</v>
      </c>
      <c r="C170" s="88" t="s">
        <v>1294</v>
      </c>
      <c r="D170" s="101" t="s">
        <v>1221</v>
      </c>
      <c r="E170" s="101" t="s">
        <v>1547</v>
      </c>
      <c r="F170" s="88"/>
      <c r="G170" s="101" t="s">
        <v>1261</v>
      </c>
      <c r="H170" s="101" t="s">
        <v>324</v>
      </c>
      <c r="I170" s="98">
        <v>4100.99</v>
      </c>
      <c r="J170" s="100">
        <v>2140</v>
      </c>
      <c r="K170" s="98">
        <v>342.44416999999999</v>
      </c>
      <c r="L170" s="99">
        <v>4.1531037185891701E-6</v>
      </c>
      <c r="M170" s="99">
        <v>3.0364512683954399E-3</v>
      </c>
      <c r="N170" s="99">
        <v>3.901355030110317E-4</v>
      </c>
    </row>
    <row r="171" spans="1:14">
      <c r="A171" s="139"/>
      <c r="B171" s="109" t="s">
        <v>1295</v>
      </c>
      <c r="C171" s="88" t="s">
        <v>1296</v>
      </c>
      <c r="D171" s="101" t="s">
        <v>1224</v>
      </c>
      <c r="E171" s="101" t="s">
        <v>1547</v>
      </c>
      <c r="F171" s="88"/>
      <c r="G171" s="101" t="s">
        <v>928</v>
      </c>
      <c r="H171" s="101" t="s">
        <v>324</v>
      </c>
      <c r="I171" s="98">
        <v>251.04</v>
      </c>
      <c r="J171" s="100">
        <v>6162</v>
      </c>
      <c r="K171" s="98">
        <v>60.360349999999997</v>
      </c>
      <c r="L171" s="99">
        <v>5.1775610148465074E-6</v>
      </c>
      <c r="M171" s="99">
        <v>5.3521501422638528E-4</v>
      </c>
      <c r="N171" s="99">
        <v>6.8766583204415274E-5</v>
      </c>
    </row>
    <row r="172" spans="1:14">
      <c r="A172" s="139"/>
      <c r="B172" s="109" t="s">
        <v>1297</v>
      </c>
      <c r="C172" s="88" t="s">
        <v>1298</v>
      </c>
      <c r="D172" s="101" t="s">
        <v>1221</v>
      </c>
      <c r="E172" s="101" t="s">
        <v>1547</v>
      </c>
      <c r="F172" s="88"/>
      <c r="G172" s="101" t="s">
        <v>845</v>
      </c>
      <c r="H172" s="101" t="s">
        <v>324</v>
      </c>
      <c r="I172" s="98">
        <v>5190</v>
      </c>
      <c r="J172" s="100">
        <v>4183</v>
      </c>
      <c r="K172" s="98">
        <v>847.11522000000002</v>
      </c>
      <c r="L172" s="99">
        <v>5.3245909363776886E-6</v>
      </c>
      <c r="M172" s="99">
        <v>7.5113677194331629E-3</v>
      </c>
      <c r="N172" s="99">
        <v>9.6509081308933018E-4</v>
      </c>
    </row>
    <row r="173" spans="1:14">
      <c r="A173" s="139"/>
      <c r="B173" s="109" t="s">
        <v>1299</v>
      </c>
      <c r="C173" s="88" t="s">
        <v>1300</v>
      </c>
      <c r="D173" s="101" t="s">
        <v>1221</v>
      </c>
      <c r="E173" s="101" t="s">
        <v>1547</v>
      </c>
      <c r="F173" s="88"/>
      <c r="G173" s="101" t="s">
        <v>835</v>
      </c>
      <c r="H173" s="101" t="s">
        <v>324</v>
      </c>
      <c r="I173" s="98">
        <v>2160</v>
      </c>
      <c r="J173" s="100">
        <v>9736</v>
      </c>
      <c r="K173" s="98">
        <v>820.58123000000001</v>
      </c>
      <c r="L173" s="99">
        <v>1.963219515021484E-6</v>
      </c>
      <c r="M173" s="99">
        <v>7.276090922076409E-3</v>
      </c>
      <c r="N173" s="99">
        <v>9.3486150144550897E-4</v>
      </c>
    </row>
    <row r="174" spans="1:14">
      <c r="A174" s="139"/>
      <c r="B174" s="109" t="s">
        <v>1301</v>
      </c>
      <c r="C174" s="88" t="s">
        <v>1302</v>
      </c>
      <c r="D174" s="101" t="s">
        <v>1221</v>
      </c>
      <c r="E174" s="101" t="s">
        <v>1547</v>
      </c>
      <c r="F174" s="88"/>
      <c r="G174" s="101" t="s">
        <v>1239</v>
      </c>
      <c r="H174" s="101" t="s">
        <v>324</v>
      </c>
      <c r="I174" s="98">
        <v>1811.11</v>
      </c>
      <c r="J174" s="100">
        <v>5282</v>
      </c>
      <c r="K174" s="98">
        <v>376.52715999999998</v>
      </c>
      <c r="L174" s="99">
        <v>6.4832004060082637E-7</v>
      </c>
      <c r="M174" s="99">
        <v>3.3386650225855291E-3</v>
      </c>
      <c r="N174" s="99">
        <v>4.2896514478233115E-4</v>
      </c>
    </row>
    <row r="175" spans="1:14">
      <c r="A175" s="139"/>
      <c r="B175" s="109" t="s">
        <v>1303</v>
      </c>
      <c r="C175" s="88" t="s">
        <v>1304</v>
      </c>
      <c r="D175" s="101" t="s">
        <v>1305</v>
      </c>
      <c r="E175" s="101" t="s">
        <v>1547</v>
      </c>
      <c r="F175" s="88"/>
      <c r="G175" s="101" t="s">
        <v>731</v>
      </c>
      <c r="H175" s="101" t="s">
        <v>314</v>
      </c>
      <c r="I175" s="98">
        <v>3270</v>
      </c>
      <c r="J175" s="100">
        <v>1154.5</v>
      </c>
      <c r="K175" s="98">
        <v>160.32583</v>
      </c>
      <c r="L175" s="99">
        <v>1.0122898801968857E-5</v>
      </c>
      <c r="M175" s="99">
        <v>1.421608578881783E-3</v>
      </c>
      <c r="N175" s="99">
        <v>1.8265400264431766E-4</v>
      </c>
    </row>
    <row r="176" spans="1:14">
      <c r="A176" s="139"/>
      <c r="B176" s="109" t="s">
        <v>1306</v>
      </c>
      <c r="C176" s="88" t="s">
        <v>1307</v>
      </c>
      <c r="D176" s="101" t="s">
        <v>1221</v>
      </c>
      <c r="E176" s="101" t="s">
        <v>1547</v>
      </c>
      <c r="F176" s="88"/>
      <c r="G176" s="101" t="s">
        <v>817</v>
      </c>
      <c r="H176" s="101" t="s">
        <v>324</v>
      </c>
      <c r="I176" s="98">
        <v>1240</v>
      </c>
      <c r="J176" s="100">
        <v>3349</v>
      </c>
      <c r="K176" s="98">
        <v>162.04069000000001</v>
      </c>
      <c r="L176" s="99">
        <v>3.3000875593070311E-6</v>
      </c>
      <c r="M176" s="99">
        <v>1.4368142365576624E-3</v>
      </c>
      <c r="N176" s="99">
        <v>1.8460768685711504E-4</v>
      </c>
    </row>
    <row r="177" spans="1:14">
      <c r="A177" s="139"/>
      <c r="B177" s="109" t="s">
        <v>1308</v>
      </c>
      <c r="C177" s="88" t="s">
        <v>1309</v>
      </c>
      <c r="D177" s="101" t="s">
        <v>1221</v>
      </c>
      <c r="E177" s="101" t="s">
        <v>1547</v>
      </c>
      <c r="F177" s="88"/>
      <c r="G177" s="101" t="s">
        <v>829</v>
      </c>
      <c r="H177" s="101" t="s">
        <v>324</v>
      </c>
      <c r="I177" s="98">
        <v>1120</v>
      </c>
      <c r="J177" s="100">
        <v>2446</v>
      </c>
      <c r="K177" s="98">
        <v>106.89607000000001</v>
      </c>
      <c r="L177" s="99">
        <v>6.59211300765156E-6</v>
      </c>
      <c r="M177" s="99">
        <v>9.4784708216229165E-4</v>
      </c>
      <c r="N177" s="99">
        <v>1.2178321517154888E-4</v>
      </c>
    </row>
    <row r="178" spans="1:14">
      <c r="A178" s="139"/>
      <c r="B178" s="109" t="s">
        <v>1310</v>
      </c>
      <c r="C178" s="88" t="s">
        <v>1311</v>
      </c>
      <c r="D178" s="101" t="s">
        <v>1224</v>
      </c>
      <c r="E178" s="101" t="s">
        <v>1547</v>
      </c>
      <c r="F178" s="88"/>
      <c r="G178" s="101" t="s">
        <v>835</v>
      </c>
      <c r="H178" s="101" t="s">
        <v>324</v>
      </c>
      <c r="I178" s="98">
        <v>803</v>
      </c>
      <c r="J178" s="100">
        <v>3653</v>
      </c>
      <c r="K178" s="98">
        <v>114.45967</v>
      </c>
      <c r="L178" s="99">
        <v>1.9113495603657986E-7</v>
      </c>
      <c r="M178" s="99">
        <v>1.0149134971450193E-3</v>
      </c>
      <c r="N178" s="99">
        <v>1.3040017860408223E-4</v>
      </c>
    </row>
    <row r="179" spans="1:14">
      <c r="A179" s="139"/>
      <c r="B179" s="109" t="s">
        <v>1312</v>
      </c>
      <c r="C179" s="88" t="s">
        <v>1313</v>
      </c>
      <c r="D179" s="101" t="s">
        <v>1224</v>
      </c>
      <c r="E179" s="101" t="s">
        <v>1547</v>
      </c>
      <c r="F179" s="88"/>
      <c r="G179" s="101" t="s">
        <v>829</v>
      </c>
      <c r="H179" s="101" t="s">
        <v>324</v>
      </c>
      <c r="I179" s="98">
        <v>2850</v>
      </c>
      <c r="J179" s="100">
        <v>3620</v>
      </c>
      <c r="K179" s="98">
        <v>402.56934000000001</v>
      </c>
      <c r="L179" s="99">
        <v>2.3328339104273306E-6</v>
      </c>
      <c r="M179" s="99">
        <v>3.5695809423770164E-3</v>
      </c>
      <c r="N179" s="99">
        <v>4.5863415329196308E-4</v>
      </c>
    </row>
    <row r="180" spans="1:14">
      <c r="A180" s="139"/>
      <c r="B180" s="109" t="s">
        <v>1314</v>
      </c>
      <c r="C180" s="88" t="s">
        <v>1315</v>
      </c>
      <c r="D180" s="101" t="s">
        <v>1221</v>
      </c>
      <c r="E180" s="101" t="s">
        <v>1547</v>
      </c>
      <c r="F180" s="88"/>
      <c r="G180" s="101" t="s">
        <v>1239</v>
      </c>
      <c r="H180" s="101" t="s">
        <v>324</v>
      </c>
      <c r="I180" s="98">
        <v>3440</v>
      </c>
      <c r="J180" s="100">
        <v>3228</v>
      </c>
      <c r="K180" s="98">
        <v>433.29055999999997</v>
      </c>
      <c r="L180" s="99">
        <v>5.572653348806199E-7</v>
      </c>
      <c r="M180" s="99">
        <v>3.8419858936298156E-3</v>
      </c>
      <c r="N180" s="99">
        <v>4.9363383986222224E-4</v>
      </c>
    </row>
    <row r="181" spans="1:14">
      <c r="A181" s="139"/>
      <c r="B181" s="109" t="s">
        <v>1316</v>
      </c>
      <c r="C181" s="88" t="s">
        <v>1317</v>
      </c>
      <c r="D181" s="101" t="s">
        <v>31</v>
      </c>
      <c r="E181" s="101" t="s">
        <v>1547</v>
      </c>
      <c r="F181" s="88"/>
      <c r="G181" s="101" t="s">
        <v>1318</v>
      </c>
      <c r="H181" s="101" t="s">
        <v>314</v>
      </c>
      <c r="I181" s="98">
        <v>860</v>
      </c>
      <c r="J181" s="100">
        <v>9263</v>
      </c>
      <c r="K181" s="98">
        <v>338.30772999999999</v>
      </c>
      <c r="L181" s="99">
        <v>2.9081339030913207E-6</v>
      </c>
      <c r="M181" s="99">
        <v>2.9997734692533444E-3</v>
      </c>
      <c r="N181" s="99">
        <v>3.8542299147937111E-4</v>
      </c>
    </row>
    <row r="182" spans="1:14">
      <c r="A182" s="139"/>
      <c r="B182" s="109" t="s">
        <v>1319</v>
      </c>
      <c r="C182" s="88" t="s">
        <v>1320</v>
      </c>
      <c r="D182" s="101" t="s">
        <v>1224</v>
      </c>
      <c r="E182" s="101" t="s">
        <v>1547</v>
      </c>
      <c r="F182" s="88"/>
      <c r="G182" s="101" t="s">
        <v>1321</v>
      </c>
      <c r="H182" s="101" t="s">
        <v>324</v>
      </c>
      <c r="I182" s="98">
        <v>2450.84</v>
      </c>
      <c r="J182" s="100">
        <v>6003</v>
      </c>
      <c r="K182" s="98">
        <v>574.07758000000001</v>
      </c>
      <c r="L182" s="99">
        <v>1.6506196120689655E-6</v>
      </c>
      <c r="M182" s="99">
        <v>5.0903439119678543E-3</v>
      </c>
      <c r="N182" s="99">
        <v>6.5402791188022222E-4</v>
      </c>
    </row>
    <row r="183" spans="1:14">
      <c r="A183" s="139"/>
      <c r="B183" s="109" t="s">
        <v>1322</v>
      </c>
      <c r="C183" s="88" t="s">
        <v>1323</v>
      </c>
      <c r="D183" s="101" t="s">
        <v>1221</v>
      </c>
      <c r="E183" s="101" t="s">
        <v>1547</v>
      </c>
      <c r="F183" s="88"/>
      <c r="G183" s="101" t="s">
        <v>1261</v>
      </c>
      <c r="H183" s="101" t="s">
        <v>324</v>
      </c>
      <c r="I183" s="98">
        <v>2840</v>
      </c>
      <c r="J183" s="100">
        <v>7091</v>
      </c>
      <c r="K183" s="98">
        <v>785.80193000000008</v>
      </c>
      <c r="L183" s="99">
        <v>4.2417870664444239E-6</v>
      </c>
      <c r="M183" s="99">
        <v>6.9677029895298991E-3</v>
      </c>
      <c r="N183" s="99">
        <v>8.9523857634250152E-4</v>
      </c>
    </row>
    <row r="184" spans="1:14">
      <c r="A184" s="139"/>
      <c r="B184" s="109" t="s">
        <v>1324</v>
      </c>
      <c r="C184" s="88" t="s">
        <v>1325</v>
      </c>
      <c r="D184" s="101" t="s">
        <v>1221</v>
      </c>
      <c r="E184" s="101" t="s">
        <v>1547</v>
      </c>
      <c r="F184" s="88"/>
      <c r="G184" s="101" t="s">
        <v>832</v>
      </c>
      <c r="H184" s="101" t="s">
        <v>324</v>
      </c>
      <c r="I184" s="98">
        <v>4919.4799999999996</v>
      </c>
      <c r="J184" s="100">
        <v>4267</v>
      </c>
      <c r="K184" s="98">
        <v>823.98018999999999</v>
      </c>
      <c r="L184" s="99">
        <v>2.8053689938622638E-6</v>
      </c>
      <c r="M184" s="99">
        <v>7.3062294886147884E-3</v>
      </c>
      <c r="N184" s="99">
        <v>9.3873382600374096E-4</v>
      </c>
    </row>
    <row r="185" spans="1:14">
      <c r="A185" s="139"/>
      <c r="B185" s="109" t="s">
        <v>1326</v>
      </c>
      <c r="C185" s="88" t="s">
        <v>1327</v>
      </c>
      <c r="D185" s="101" t="s">
        <v>1221</v>
      </c>
      <c r="E185" s="101" t="s">
        <v>1547</v>
      </c>
      <c r="F185" s="88"/>
      <c r="G185" s="101" t="s">
        <v>835</v>
      </c>
      <c r="H185" s="101" t="s">
        <v>324</v>
      </c>
      <c r="I185" s="98">
        <v>2820</v>
      </c>
      <c r="J185" s="100">
        <v>7755</v>
      </c>
      <c r="K185" s="98">
        <v>853.33228000000008</v>
      </c>
      <c r="L185" s="99">
        <v>1.4568587832302425E-6</v>
      </c>
      <c r="M185" s="99">
        <v>7.5664943689033254E-3</v>
      </c>
      <c r="N185" s="99">
        <v>9.7217370730344336E-4</v>
      </c>
    </row>
    <row r="186" spans="1:14">
      <c r="A186" s="139"/>
      <c r="B186" s="109" t="s">
        <v>1328</v>
      </c>
      <c r="C186" s="88" t="s">
        <v>1329</v>
      </c>
      <c r="D186" s="101" t="s">
        <v>1221</v>
      </c>
      <c r="E186" s="101" t="s">
        <v>1547</v>
      </c>
      <c r="F186" s="88"/>
      <c r="G186" s="101" t="s">
        <v>835</v>
      </c>
      <c r="H186" s="101" t="s">
        <v>324</v>
      </c>
      <c r="I186" s="98">
        <v>710</v>
      </c>
      <c r="J186" s="100">
        <v>5657</v>
      </c>
      <c r="K186" s="98">
        <v>156.72265999999999</v>
      </c>
      <c r="L186" s="99">
        <v>5.8668182189759489E-6</v>
      </c>
      <c r="M186" s="99">
        <v>1.3896592829812442E-3</v>
      </c>
      <c r="N186" s="99">
        <v>1.7854902827613302E-4</v>
      </c>
    </row>
    <row r="187" spans="1:14">
      <c r="A187" s="139"/>
      <c r="B187" s="109" t="s">
        <v>1330</v>
      </c>
      <c r="C187" s="88" t="s">
        <v>1331</v>
      </c>
      <c r="D187" s="101" t="s">
        <v>1221</v>
      </c>
      <c r="E187" s="101" t="s">
        <v>1547</v>
      </c>
      <c r="F187" s="88"/>
      <c r="G187" s="101" t="s">
        <v>399</v>
      </c>
      <c r="H187" s="101" t="s">
        <v>324</v>
      </c>
      <c r="I187" s="98">
        <v>1954.56</v>
      </c>
      <c r="J187" s="100">
        <v>10508</v>
      </c>
      <c r="K187" s="98">
        <v>806.82785000000001</v>
      </c>
      <c r="L187" s="99">
        <v>1.1823047086281283E-6</v>
      </c>
      <c r="M187" s="99">
        <v>7.1541397492889602E-3</v>
      </c>
      <c r="N187" s="99">
        <v>9.1919272301543126E-4</v>
      </c>
    </row>
    <row r="188" spans="1:14">
      <c r="A188" s="139"/>
      <c r="B188" s="109" t="s">
        <v>1332</v>
      </c>
      <c r="C188" s="88" t="s">
        <v>1333</v>
      </c>
      <c r="D188" s="101" t="s">
        <v>1221</v>
      </c>
      <c r="E188" s="101" t="s">
        <v>1547</v>
      </c>
      <c r="F188" s="88"/>
      <c r="G188" s="101" t="s">
        <v>832</v>
      </c>
      <c r="H188" s="101" t="s">
        <v>324</v>
      </c>
      <c r="I188" s="98">
        <v>3860.71</v>
      </c>
      <c r="J188" s="100">
        <v>5436</v>
      </c>
      <c r="K188" s="98">
        <v>818.90571</v>
      </c>
      <c r="L188" s="99">
        <v>7.5584405985267999E-7</v>
      </c>
      <c r="M188" s="99">
        <v>7.2612340920441675E-3</v>
      </c>
      <c r="N188" s="99">
        <v>9.3295263601496294E-4</v>
      </c>
    </row>
    <row r="189" spans="1:14">
      <c r="A189" s="139"/>
      <c r="B189" s="138"/>
      <c r="C189" s="138"/>
      <c r="D189" s="138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</row>
    <row r="190" spans="1:14">
      <c r="A190" s="139"/>
      <c r="B190" s="138"/>
      <c r="C190" s="138"/>
      <c r="D190" s="138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</row>
    <row r="191" spans="1:14">
      <c r="B191" s="112" t="s">
        <v>47</v>
      </c>
      <c r="E191" s="1"/>
      <c r="F191" s="1"/>
      <c r="G191" s="1"/>
    </row>
    <row r="192" spans="1:14">
      <c r="B192" s="112" t="s">
        <v>121</v>
      </c>
      <c r="E192" s="1"/>
      <c r="F192" s="1"/>
      <c r="G192" s="1"/>
    </row>
    <row r="193" spans="2:7">
      <c r="B193" s="103"/>
      <c r="E193" s="1"/>
      <c r="F193" s="1"/>
      <c r="G193" s="1"/>
    </row>
    <row r="194" spans="2:7">
      <c r="E194" s="1"/>
      <c r="F194" s="1"/>
      <c r="G194" s="1"/>
    </row>
    <row r="195" spans="2:7">
      <c r="E195" s="1"/>
      <c r="F195" s="1"/>
      <c r="G195" s="1"/>
    </row>
    <row r="196" spans="2:7">
      <c r="E196" s="1"/>
      <c r="F196" s="1"/>
      <c r="G196" s="1"/>
    </row>
    <row r="197" spans="2:7">
      <c r="E197" s="1"/>
      <c r="F197" s="1"/>
      <c r="G197" s="1"/>
    </row>
    <row r="198" spans="2:7">
      <c r="E198" s="1"/>
      <c r="F198" s="1"/>
      <c r="G198" s="1"/>
    </row>
    <row r="199" spans="2:7">
      <c r="E199" s="1"/>
      <c r="F199" s="1"/>
      <c r="G199" s="1"/>
    </row>
    <row r="200" spans="2:7">
      <c r="E200" s="1"/>
      <c r="F200" s="1"/>
      <c r="G200" s="1"/>
    </row>
    <row r="201" spans="2:7">
      <c r="E201" s="1"/>
      <c r="F201" s="1"/>
      <c r="G201" s="1"/>
    </row>
    <row r="202" spans="2:7">
      <c r="E202" s="1"/>
      <c r="F202" s="1"/>
      <c r="G202" s="1"/>
    </row>
    <row r="203" spans="2:7">
      <c r="E203" s="1"/>
      <c r="F203" s="1"/>
      <c r="G203" s="1"/>
    </row>
    <row r="204" spans="2:7">
      <c r="E204" s="1"/>
      <c r="F204" s="1"/>
      <c r="G204" s="1"/>
    </row>
    <row r="205" spans="2:7">
      <c r="E205" s="1"/>
      <c r="F205" s="1"/>
      <c r="G205" s="1"/>
    </row>
    <row r="206" spans="2:7">
      <c r="E206" s="1"/>
      <c r="F206" s="1"/>
      <c r="G206" s="1"/>
    </row>
    <row r="207" spans="2:7">
      <c r="E207" s="1"/>
      <c r="F207" s="1"/>
      <c r="G207" s="1"/>
    </row>
    <row r="208" spans="2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5">
    <dataValidation allowBlank="1" showInputMessage="1" showErrorMessage="1" sqref="A1"/>
    <dataValidation type="list" allowBlank="1" showInputMessage="1" showErrorMessage="1" sqref="E12:E13 E136:E138 E151:E152 E189:E357 E84:E85 E39:E40">
      <formula1>$AU$6:$AU$23</formula1>
    </dataValidation>
    <dataValidation type="list" allowBlank="1" showInputMessage="1" showErrorMessage="1" sqref="H12:H357">
      <formula1>$AY$6:$AY$19</formula1>
    </dataValidation>
    <dataValidation type="list" allowBlank="1" showInputMessage="1" showErrorMessage="1" sqref="G12:G363">
      <formula1>$AW$6:$AW$29</formula1>
    </dataValidation>
    <dataValidation type="list" allowBlank="1" showInputMessage="1" showErrorMessage="1" sqref="E14:E38 E153:E188 E139:E150 E86:E135 E41:E83">
      <formula1>$AZ$7:$AZ$27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A1:AZ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17.7109375" style="2" customWidth="1"/>
    <col min="4" max="4" width="9.7109375" style="2" bestFit="1" customWidth="1"/>
    <col min="5" max="5" width="11.28515625" style="2" bestFit="1" customWidth="1"/>
    <col min="6" max="6" width="7" style="2" bestFit="1" customWidth="1"/>
    <col min="7" max="7" width="9" style="2" bestFit="1" customWidth="1"/>
    <col min="8" max="8" width="11.28515625" style="1" bestFit="1" customWidth="1"/>
    <col min="9" max="9" width="11.855468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1:52">
      <c r="B1" s="58" t="s">
        <v>188</v>
      </c>
      <c r="C1" s="82" t="s" vm="1">
        <v>247</v>
      </c>
    </row>
    <row r="2" spans="1:52">
      <c r="B2" s="58" t="s">
        <v>187</v>
      </c>
      <c r="C2" s="82" t="s">
        <v>248</v>
      </c>
    </row>
    <row r="3" spans="1:52">
      <c r="B3" s="58" t="s">
        <v>189</v>
      </c>
      <c r="C3" s="82" t="s">
        <v>249</v>
      </c>
    </row>
    <row r="4" spans="1:52">
      <c r="B4" s="58" t="s">
        <v>190</v>
      </c>
      <c r="C4" s="82">
        <v>74</v>
      </c>
    </row>
    <row r="6" spans="1:52" ht="26.25" customHeight="1">
      <c r="B6" s="161" t="s">
        <v>219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  <c r="AZ6" s="3"/>
    </row>
    <row r="7" spans="1:52" ht="26.25" customHeight="1">
      <c r="B7" s="161" t="s">
        <v>98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AW7" s="3"/>
      <c r="AZ7" s="3"/>
    </row>
    <row r="8" spans="1:52" s="3" customFormat="1" ht="47.25">
      <c r="B8" s="23" t="s">
        <v>124</v>
      </c>
      <c r="C8" s="31" t="s">
        <v>46</v>
      </c>
      <c r="D8" s="74" t="s">
        <v>129</v>
      </c>
      <c r="E8" s="74" t="s">
        <v>126</v>
      </c>
      <c r="F8" s="74" t="s">
        <v>68</v>
      </c>
      <c r="G8" s="31" t="s">
        <v>109</v>
      </c>
      <c r="H8" s="31" t="s">
        <v>0</v>
      </c>
      <c r="I8" s="31" t="s">
        <v>113</v>
      </c>
      <c r="J8" s="31" t="s">
        <v>62</v>
      </c>
      <c r="K8" s="31" t="s">
        <v>60</v>
      </c>
      <c r="L8" s="74" t="s">
        <v>191</v>
      </c>
      <c r="M8" s="32" t="s">
        <v>193</v>
      </c>
      <c r="AW8" s="1"/>
      <c r="AX8" s="1"/>
      <c r="AZ8" s="4"/>
    </row>
    <row r="9" spans="1:52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63</v>
      </c>
      <c r="J9" s="33" t="s">
        <v>23</v>
      </c>
      <c r="K9" s="33" t="s">
        <v>20</v>
      </c>
      <c r="L9" s="18" t="s">
        <v>20</v>
      </c>
      <c r="M9" s="18" t="s">
        <v>20</v>
      </c>
      <c r="AW9" s="1"/>
      <c r="AZ9" s="4"/>
    </row>
    <row r="10" spans="1:5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W10" s="1"/>
      <c r="AX10" s="3"/>
      <c r="AZ10" s="1"/>
    </row>
    <row r="11" spans="1:52" s="4" customFormat="1" ht="18" customHeight="1">
      <c r="A11" s="141"/>
      <c r="B11" s="122" t="s">
        <v>36</v>
      </c>
      <c r="C11" s="86"/>
      <c r="D11" s="86"/>
      <c r="E11" s="86"/>
      <c r="F11" s="86"/>
      <c r="G11" s="86"/>
      <c r="H11" s="95"/>
      <c r="I11" s="97"/>
      <c r="J11" s="95">
        <v>201872.64114999998</v>
      </c>
      <c r="K11" s="86"/>
      <c r="L11" s="96">
        <v>1</v>
      </c>
      <c r="M11" s="96">
        <v>0.22998693305019838</v>
      </c>
      <c r="N11" s="5"/>
      <c r="AW11" s="1"/>
      <c r="AX11" s="3"/>
      <c r="AZ11" s="1"/>
    </row>
    <row r="12" spans="1:52" ht="20.25">
      <c r="A12" s="139"/>
      <c r="B12" s="85" t="s">
        <v>241</v>
      </c>
      <c r="C12" s="86"/>
      <c r="D12" s="86"/>
      <c r="E12" s="86"/>
      <c r="F12" s="86"/>
      <c r="G12" s="86"/>
      <c r="H12" s="95"/>
      <c r="I12" s="97"/>
      <c r="J12" s="95">
        <v>19256.405409999999</v>
      </c>
      <c r="K12" s="86"/>
      <c r="L12" s="96">
        <v>9.5388881327864869E-2</v>
      </c>
      <c r="M12" s="96">
        <v>2.1938196263684977E-2</v>
      </c>
      <c r="AX12" s="4"/>
    </row>
    <row r="13" spans="1:52">
      <c r="A13" s="139"/>
      <c r="B13" s="105" t="s">
        <v>70</v>
      </c>
      <c r="C13" s="86"/>
      <c r="D13" s="86"/>
      <c r="E13" s="86"/>
      <c r="F13" s="86"/>
      <c r="G13" s="86"/>
      <c r="H13" s="95"/>
      <c r="I13" s="97"/>
      <c r="J13" s="95">
        <v>13692.01397</v>
      </c>
      <c r="K13" s="86"/>
      <c r="L13" s="96">
        <v>6.7825010323346632E-2</v>
      </c>
      <c r="M13" s="96">
        <v>1.5598866108364536E-2</v>
      </c>
    </row>
    <row r="14" spans="1:52">
      <c r="A14" s="139"/>
      <c r="B14" s="91" t="s">
        <v>1334</v>
      </c>
      <c r="C14" s="88" t="s">
        <v>1335</v>
      </c>
      <c r="D14" s="101" t="s">
        <v>130</v>
      </c>
      <c r="E14" s="88" t="s">
        <v>1336</v>
      </c>
      <c r="F14" s="101" t="s">
        <v>1337</v>
      </c>
      <c r="G14" s="101" t="s">
        <v>253</v>
      </c>
      <c r="H14" s="98">
        <v>106424.22</v>
      </c>
      <c r="I14" s="100">
        <v>1290</v>
      </c>
      <c r="J14" s="98">
        <v>1372.8724399999999</v>
      </c>
      <c r="K14" s="99">
        <v>1.4291801115328651E-3</v>
      </c>
      <c r="L14" s="99">
        <v>6.8006859779473393E-3</v>
      </c>
      <c r="M14" s="99">
        <v>1.5640689107055974E-3</v>
      </c>
    </row>
    <row r="15" spans="1:52">
      <c r="A15" s="139"/>
      <c r="B15" s="91" t="s">
        <v>1338</v>
      </c>
      <c r="C15" s="88" t="s">
        <v>1339</v>
      </c>
      <c r="D15" s="101" t="s">
        <v>130</v>
      </c>
      <c r="E15" s="88" t="s">
        <v>1340</v>
      </c>
      <c r="F15" s="101" t="s">
        <v>1337</v>
      </c>
      <c r="G15" s="101" t="s">
        <v>253</v>
      </c>
      <c r="H15" s="98">
        <v>6245.67</v>
      </c>
      <c r="I15" s="100">
        <v>12540</v>
      </c>
      <c r="J15" s="98">
        <v>783.20702000000006</v>
      </c>
      <c r="K15" s="99">
        <v>3.2481632684052937E-4</v>
      </c>
      <c r="L15" s="99">
        <v>3.8797085902197307E-3</v>
      </c>
      <c r="M15" s="99">
        <v>8.922822797931447E-4</v>
      </c>
    </row>
    <row r="16" spans="1:52" ht="20.25">
      <c r="A16" s="139"/>
      <c r="B16" s="91" t="s">
        <v>1341</v>
      </c>
      <c r="C16" s="88" t="s">
        <v>1342</v>
      </c>
      <c r="D16" s="101" t="s">
        <v>130</v>
      </c>
      <c r="E16" s="88" t="s">
        <v>1340</v>
      </c>
      <c r="F16" s="101" t="s">
        <v>1337</v>
      </c>
      <c r="G16" s="101" t="s">
        <v>253</v>
      </c>
      <c r="H16" s="98">
        <v>14166.95</v>
      </c>
      <c r="I16" s="100">
        <v>9719</v>
      </c>
      <c r="J16" s="98">
        <v>1376.8858700000001</v>
      </c>
      <c r="K16" s="99">
        <v>9.9753203774116325E-4</v>
      </c>
      <c r="L16" s="99">
        <v>6.8205669780528368E-3</v>
      </c>
      <c r="M16" s="99">
        <v>1.5686412809458314E-3</v>
      </c>
      <c r="AW16" s="4"/>
    </row>
    <row r="17" spans="1:13">
      <c r="A17" s="139"/>
      <c r="B17" s="91" t="s">
        <v>1343</v>
      </c>
      <c r="C17" s="88" t="s">
        <v>1344</v>
      </c>
      <c r="D17" s="101" t="s">
        <v>130</v>
      </c>
      <c r="E17" s="88" t="s">
        <v>1345</v>
      </c>
      <c r="F17" s="101" t="s">
        <v>1337</v>
      </c>
      <c r="G17" s="101" t="s">
        <v>253</v>
      </c>
      <c r="H17" s="98">
        <v>319978.46000000002</v>
      </c>
      <c r="I17" s="100">
        <v>984</v>
      </c>
      <c r="J17" s="98">
        <v>3148.5880499999998</v>
      </c>
      <c r="K17" s="99">
        <v>3.071388136761419E-3</v>
      </c>
      <c r="L17" s="99">
        <v>1.5596903235939062E-2</v>
      </c>
      <c r="M17" s="99">
        <v>3.5870839403143394E-3</v>
      </c>
    </row>
    <row r="18" spans="1:13">
      <c r="A18" s="139"/>
      <c r="B18" s="91" t="s">
        <v>1346</v>
      </c>
      <c r="C18" s="88" t="s">
        <v>1347</v>
      </c>
      <c r="D18" s="101" t="s">
        <v>130</v>
      </c>
      <c r="E18" s="88" t="s">
        <v>1345</v>
      </c>
      <c r="F18" s="101" t="s">
        <v>1337</v>
      </c>
      <c r="G18" s="101" t="s">
        <v>253</v>
      </c>
      <c r="H18" s="98">
        <v>244000.86</v>
      </c>
      <c r="I18" s="100">
        <v>1527</v>
      </c>
      <c r="J18" s="98">
        <v>3725.8931299999999</v>
      </c>
      <c r="K18" s="99">
        <v>1.2200042999999999E-3</v>
      </c>
      <c r="L18" s="99">
        <v>1.845665221782828E-2</v>
      </c>
      <c r="M18" s="99">
        <v>4.244788837952468E-3</v>
      </c>
    </row>
    <row r="19" spans="1:13">
      <c r="A19" s="139"/>
      <c r="B19" s="91" t="s">
        <v>1348</v>
      </c>
      <c r="C19" s="88" t="s">
        <v>1349</v>
      </c>
      <c r="D19" s="101" t="s">
        <v>130</v>
      </c>
      <c r="E19" s="88" t="s">
        <v>1336</v>
      </c>
      <c r="F19" s="101" t="s">
        <v>1337</v>
      </c>
      <c r="G19" s="101" t="s">
        <v>253</v>
      </c>
      <c r="H19" s="98">
        <v>123632.12</v>
      </c>
      <c r="I19" s="100">
        <v>1006</v>
      </c>
      <c r="J19" s="98">
        <v>1243.7391299999999</v>
      </c>
      <c r="K19" s="99">
        <v>3.7449202646752662E-3</v>
      </c>
      <c r="L19" s="99">
        <v>6.1610088564494911E-3</v>
      </c>
      <c r="M19" s="99">
        <v>1.4169515313899284E-3</v>
      </c>
    </row>
    <row r="20" spans="1:13">
      <c r="A20" s="139"/>
      <c r="B20" s="91" t="s">
        <v>1350</v>
      </c>
      <c r="C20" s="88" t="s">
        <v>1351</v>
      </c>
      <c r="D20" s="101" t="s">
        <v>130</v>
      </c>
      <c r="E20" s="88" t="s">
        <v>1352</v>
      </c>
      <c r="F20" s="101" t="s">
        <v>1337</v>
      </c>
      <c r="G20" s="101" t="s">
        <v>253</v>
      </c>
      <c r="H20" s="98">
        <v>122564.35</v>
      </c>
      <c r="I20" s="100">
        <v>987.2</v>
      </c>
      <c r="J20" s="98">
        <v>1209.95526</v>
      </c>
      <c r="K20" s="99">
        <v>3.5018385714285717E-3</v>
      </c>
      <c r="L20" s="99">
        <v>5.993656461357493E-3</v>
      </c>
      <c r="M20" s="99">
        <v>1.3784626673041145E-3</v>
      </c>
    </row>
    <row r="21" spans="1:13">
      <c r="A21" s="139"/>
      <c r="B21" s="91" t="s">
        <v>1353</v>
      </c>
      <c r="C21" s="88" t="s">
        <v>1354</v>
      </c>
      <c r="D21" s="101" t="s">
        <v>130</v>
      </c>
      <c r="E21" s="88" t="s">
        <v>1352</v>
      </c>
      <c r="F21" s="101" t="s">
        <v>1337</v>
      </c>
      <c r="G21" s="101" t="s">
        <v>253</v>
      </c>
      <c r="H21" s="98">
        <v>83462.89</v>
      </c>
      <c r="I21" s="100">
        <v>995.5</v>
      </c>
      <c r="J21" s="98">
        <v>830.87306999999998</v>
      </c>
      <c r="K21" s="99">
        <v>1.6714215889606367E-3</v>
      </c>
      <c r="L21" s="99">
        <v>4.1158280055524007E-3</v>
      </c>
      <c r="M21" s="99">
        <v>9.4658665995911147E-4</v>
      </c>
    </row>
    <row r="22" spans="1:13">
      <c r="A22" s="139"/>
      <c r="B22" s="87"/>
      <c r="C22" s="88"/>
      <c r="D22" s="88"/>
      <c r="E22" s="88"/>
      <c r="F22" s="88"/>
      <c r="G22" s="88"/>
      <c r="H22" s="98"/>
      <c r="I22" s="100"/>
      <c r="J22" s="88"/>
      <c r="K22" s="88"/>
      <c r="L22" s="99"/>
      <c r="M22" s="88"/>
    </row>
    <row r="23" spans="1:13">
      <c r="A23" s="139"/>
      <c r="B23" s="105" t="s">
        <v>72</v>
      </c>
      <c r="C23" s="86"/>
      <c r="D23" s="86"/>
      <c r="E23" s="86"/>
      <c r="F23" s="86"/>
      <c r="G23" s="86"/>
      <c r="H23" s="95"/>
      <c r="I23" s="97"/>
      <c r="J23" s="95">
        <v>125.04564000000001</v>
      </c>
      <c r="K23" s="86"/>
      <c r="L23" s="96">
        <v>6.194283647732422E-4</v>
      </c>
      <c r="M23" s="96">
        <v>1.424604298584975E-4</v>
      </c>
    </row>
    <row r="24" spans="1:13">
      <c r="A24" s="139"/>
      <c r="B24" s="91" t="s">
        <v>1355</v>
      </c>
      <c r="C24" s="88" t="s">
        <v>1356</v>
      </c>
      <c r="D24" s="101" t="s">
        <v>130</v>
      </c>
      <c r="E24" s="88" t="s">
        <v>1352</v>
      </c>
      <c r="F24" s="101" t="s">
        <v>1357</v>
      </c>
      <c r="G24" s="101" t="s">
        <v>253</v>
      </c>
      <c r="H24" s="98">
        <v>18385.82</v>
      </c>
      <c r="I24" s="100">
        <v>680.12</v>
      </c>
      <c r="J24" s="98">
        <v>125.04564000000001</v>
      </c>
      <c r="K24" s="99">
        <v>9.1280243516983874E-4</v>
      </c>
      <c r="L24" s="99">
        <v>6.194283647732422E-4</v>
      </c>
      <c r="M24" s="99">
        <v>1.424604298584975E-4</v>
      </c>
    </row>
    <row r="25" spans="1:13">
      <c r="A25" s="139"/>
      <c r="B25" s="87"/>
      <c r="C25" s="88"/>
      <c r="D25" s="88"/>
      <c r="E25" s="88"/>
      <c r="F25" s="88"/>
      <c r="G25" s="88"/>
      <c r="H25" s="98"/>
      <c r="I25" s="100"/>
      <c r="J25" s="88"/>
      <c r="K25" s="88"/>
      <c r="L25" s="99"/>
      <c r="M25" s="88"/>
    </row>
    <row r="26" spans="1:13">
      <c r="A26" s="139"/>
      <c r="B26" s="105" t="s">
        <v>71</v>
      </c>
      <c r="C26" s="86"/>
      <c r="D26" s="86"/>
      <c r="E26" s="86"/>
      <c r="F26" s="86"/>
      <c r="G26" s="86"/>
      <c r="H26" s="95"/>
      <c r="I26" s="97"/>
      <c r="J26" s="95">
        <v>5439.3458000000001</v>
      </c>
      <c r="K26" s="86"/>
      <c r="L26" s="96">
        <v>2.6944442639744996E-2</v>
      </c>
      <c r="M26" s="96">
        <v>6.1968697254619429E-3</v>
      </c>
    </row>
    <row r="27" spans="1:13">
      <c r="A27" s="139"/>
      <c r="B27" s="91" t="s">
        <v>1358</v>
      </c>
      <c r="C27" s="88" t="s">
        <v>1359</v>
      </c>
      <c r="D27" s="101" t="s">
        <v>130</v>
      </c>
      <c r="E27" s="88" t="s">
        <v>1336</v>
      </c>
      <c r="F27" s="101" t="s">
        <v>1360</v>
      </c>
      <c r="G27" s="101" t="s">
        <v>253</v>
      </c>
      <c r="H27" s="98">
        <v>76905.58</v>
      </c>
      <c r="I27" s="100">
        <v>1256</v>
      </c>
      <c r="J27" s="98">
        <v>965.93407999999999</v>
      </c>
      <c r="K27" s="99">
        <v>1.8180988179669032E-3</v>
      </c>
      <c r="L27" s="99">
        <v>4.7848686899690865E-3</v>
      </c>
      <c r="M27" s="99">
        <v>1.1004572750539109E-3</v>
      </c>
    </row>
    <row r="28" spans="1:13">
      <c r="A28" s="139"/>
      <c r="B28" s="91" t="s">
        <v>1361</v>
      </c>
      <c r="C28" s="88" t="s">
        <v>1362</v>
      </c>
      <c r="D28" s="101" t="s">
        <v>130</v>
      </c>
      <c r="E28" s="88" t="s">
        <v>1340</v>
      </c>
      <c r="F28" s="101" t="s">
        <v>1360</v>
      </c>
      <c r="G28" s="101" t="s">
        <v>253</v>
      </c>
      <c r="H28" s="98">
        <v>556173.13</v>
      </c>
      <c r="I28" s="100">
        <v>804.32</v>
      </c>
      <c r="J28" s="98">
        <v>4473.4117200000001</v>
      </c>
      <c r="K28" s="99">
        <v>6.6041236706006045E-3</v>
      </c>
      <c r="L28" s="99">
        <v>2.2159573949775909E-2</v>
      </c>
      <c r="M28" s="99">
        <v>5.0964124504080319E-3</v>
      </c>
    </row>
    <row r="29" spans="1:13">
      <c r="A29" s="139"/>
      <c r="B29" s="87"/>
      <c r="C29" s="88"/>
      <c r="D29" s="88"/>
      <c r="E29" s="88"/>
      <c r="F29" s="88"/>
      <c r="G29" s="88"/>
      <c r="H29" s="98"/>
      <c r="I29" s="100"/>
      <c r="J29" s="88"/>
      <c r="K29" s="88"/>
      <c r="L29" s="99"/>
      <c r="M29" s="88"/>
    </row>
    <row r="30" spans="1:13">
      <c r="A30" s="139"/>
      <c r="B30" s="85" t="s">
        <v>242</v>
      </c>
      <c r="C30" s="86"/>
      <c r="D30" s="86"/>
      <c r="E30" s="86"/>
      <c r="F30" s="86"/>
      <c r="G30" s="86"/>
      <c r="H30" s="95"/>
      <c r="I30" s="97"/>
      <c r="J30" s="95">
        <v>182616.23574</v>
      </c>
      <c r="K30" s="86"/>
      <c r="L30" s="96">
        <v>0.90461111867213528</v>
      </c>
      <c r="M30" s="96">
        <v>0.20804873678651342</v>
      </c>
    </row>
    <row r="31" spans="1:13">
      <c r="A31" s="139"/>
      <c r="B31" s="105" t="s">
        <v>73</v>
      </c>
      <c r="C31" s="86"/>
      <c r="D31" s="86"/>
      <c r="E31" s="86"/>
      <c r="F31" s="86"/>
      <c r="G31" s="86"/>
      <c r="H31" s="95"/>
      <c r="I31" s="97"/>
      <c r="J31" s="95">
        <v>126125.53064</v>
      </c>
      <c r="K31" s="86"/>
      <c r="L31" s="96">
        <v>0.62477773075888654</v>
      </c>
      <c r="M31" s="96">
        <v>0.14369071413529888</v>
      </c>
    </row>
    <row r="32" spans="1:13">
      <c r="A32" s="139"/>
      <c r="B32" s="91" t="s">
        <v>1363</v>
      </c>
      <c r="C32" s="88" t="s">
        <v>1364</v>
      </c>
      <c r="D32" s="101" t="s">
        <v>31</v>
      </c>
      <c r="E32" s="88"/>
      <c r="F32" s="101" t="s">
        <v>1337</v>
      </c>
      <c r="G32" s="101" t="s">
        <v>324</v>
      </c>
      <c r="H32" s="98">
        <v>9793.9699999999993</v>
      </c>
      <c r="I32" s="100">
        <v>2327</v>
      </c>
      <c r="J32" s="98">
        <v>889.28796</v>
      </c>
      <c r="K32" s="99">
        <v>3.9393686114781175E-4</v>
      </c>
      <c r="L32" s="99">
        <v>4.4051930709086088E-3</v>
      </c>
      <c r="M32" s="99">
        <v>1.0131368438722559E-3</v>
      </c>
    </row>
    <row r="33" spans="1:13">
      <c r="A33" s="139"/>
      <c r="B33" s="91" t="s">
        <v>1365</v>
      </c>
      <c r="C33" s="88" t="s">
        <v>1366</v>
      </c>
      <c r="D33" s="101" t="s">
        <v>134</v>
      </c>
      <c r="E33" s="88"/>
      <c r="F33" s="101" t="s">
        <v>1337</v>
      </c>
      <c r="G33" s="101" t="s">
        <v>1367</v>
      </c>
      <c r="H33" s="98">
        <v>179960.6</v>
      </c>
      <c r="I33" s="100">
        <v>1609</v>
      </c>
      <c r="J33" s="98">
        <v>9383.3713399999997</v>
      </c>
      <c r="K33" s="99">
        <v>2.103037317763268E-4</v>
      </c>
      <c r="L33" s="99">
        <v>4.6481639545339654E-2</v>
      </c>
      <c r="M33" s="99">
        <v>1.0690169722177484E-2</v>
      </c>
    </row>
    <row r="34" spans="1:13">
      <c r="A34" s="139"/>
      <c r="B34" s="91" t="s">
        <v>1368</v>
      </c>
      <c r="C34" s="88" t="s">
        <v>1369</v>
      </c>
      <c r="D34" s="101" t="s">
        <v>31</v>
      </c>
      <c r="E34" s="88"/>
      <c r="F34" s="101" t="s">
        <v>1337</v>
      </c>
      <c r="G34" s="101" t="s">
        <v>1367</v>
      </c>
      <c r="H34" s="98">
        <v>9226.7900000000009</v>
      </c>
      <c r="I34" s="100">
        <v>19520</v>
      </c>
      <c r="J34" s="98">
        <v>5836.5455300000003</v>
      </c>
      <c r="K34" s="99">
        <v>1.2084595824918761E-4</v>
      </c>
      <c r="L34" s="99">
        <v>2.8912018472395169E-2</v>
      </c>
      <c r="M34" s="99">
        <v>6.6493864567568461E-3</v>
      </c>
    </row>
    <row r="35" spans="1:13">
      <c r="A35" s="139"/>
      <c r="B35" s="91" t="s">
        <v>1370</v>
      </c>
      <c r="C35" s="88" t="s">
        <v>1371</v>
      </c>
      <c r="D35" s="101" t="s">
        <v>1305</v>
      </c>
      <c r="E35" s="88"/>
      <c r="F35" s="101" t="s">
        <v>1337</v>
      </c>
      <c r="G35" s="101" t="s">
        <v>314</v>
      </c>
      <c r="H35" s="98">
        <v>18500.18</v>
      </c>
      <c r="I35" s="100">
        <v>2069</v>
      </c>
      <c r="J35" s="98">
        <v>1625.5421999999999</v>
      </c>
      <c r="K35" s="99">
        <v>1.4047841623289E-3</v>
      </c>
      <c r="L35" s="99">
        <v>8.0523155130870494E-3</v>
      </c>
      <c r="M35" s="99">
        <v>1.851927348807425E-3</v>
      </c>
    </row>
    <row r="36" spans="1:13">
      <c r="A36" s="139"/>
      <c r="B36" s="91" t="s">
        <v>1372</v>
      </c>
      <c r="C36" s="88" t="s">
        <v>1373</v>
      </c>
      <c r="D36" s="101" t="s">
        <v>31</v>
      </c>
      <c r="E36" s="88"/>
      <c r="F36" s="101" t="s">
        <v>1337</v>
      </c>
      <c r="G36" s="101" t="s">
        <v>314</v>
      </c>
      <c r="H36" s="98">
        <v>10422</v>
      </c>
      <c r="I36" s="100">
        <v>2441</v>
      </c>
      <c r="J36" s="98">
        <v>1080.3902499999999</v>
      </c>
      <c r="K36" s="99">
        <v>8.9104690230818937E-4</v>
      </c>
      <c r="L36" s="99">
        <v>5.3518408628597863E-3</v>
      </c>
      <c r="M36" s="99">
        <v>1.2308534662218496E-3</v>
      </c>
    </row>
    <row r="37" spans="1:13">
      <c r="A37" s="139"/>
      <c r="B37" s="91" t="s">
        <v>1374</v>
      </c>
      <c r="C37" s="88" t="s">
        <v>1375</v>
      </c>
      <c r="D37" s="101" t="s">
        <v>1221</v>
      </c>
      <c r="E37" s="88"/>
      <c r="F37" s="101" t="s">
        <v>1337</v>
      </c>
      <c r="G37" s="101" t="s">
        <v>324</v>
      </c>
      <c r="H37" s="98">
        <v>9688.6</v>
      </c>
      <c r="I37" s="100">
        <v>7461</v>
      </c>
      <c r="J37" s="98">
        <v>2820.6248900000001</v>
      </c>
      <c r="K37" s="99">
        <v>1.4757958423215281E-4</v>
      </c>
      <c r="L37" s="99">
        <v>1.3972298940222195E-2</v>
      </c>
      <c r="M37" s="99">
        <v>3.2134461809222394E-3</v>
      </c>
    </row>
    <row r="38" spans="1:13">
      <c r="A38" s="139"/>
      <c r="B38" s="91" t="s">
        <v>1376</v>
      </c>
      <c r="C38" s="88" t="s">
        <v>1377</v>
      </c>
      <c r="D38" s="101" t="s">
        <v>1221</v>
      </c>
      <c r="E38" s="88"/>
      <c r="F38" s="101" t="s">
        <v>1337</v>
      </c>
      <c r="G38" s="101" t="s">
        <v>324</v>
      </c>
      <c r="H38" s="98">
        <v>28200.02</v>
      </c>
      <c r="I38" s="100">
        <v>20487</v>
      </c>
      <c r="J38" s="98">
        <v>22564.101750000002</v>
      </c>
      <c r="K38" s="99">
        <v>8.2179863033658753E-5</v>
      </c>
      <c r="L38" s="99">
        <v>0.11177394629336579</v>
      </c>
      <c r="M38" s="99">
        <v>2.5706547102928783E-2</v>
      </c>
    </row>
    <row r="39" spans="1:13">
      <c r="A39" s="139"/>
      <c r="B39" s="91" t="s">
        <v>1378</v>
      </c>
      <c r="C39" s="88" t="s">
        <v>1379</v>
      </c>
      <c r="D39" s="101" t="s">
        <v>31</v>
      </c>
      <c r="E39" s="88"/>
      <c r="F39" s="101" t="s">
        <v>1337</v>
      </c>
      <c r="G39" s="101" t="s">
        <v>314</v>
      </c>
      <c r="H39" s="98">
        <v>16600.86</v>
      </c>
      <c r="I39" s="100">
        <v>9508</v>
      </c>
      <c r="J39" s="98">
        <v>6703.1906100000006</v>
      </c>
      <c r="K39" s="99">
        <v>1.6701066398390344E-4</v>
      </c>
      <c r="L39" s="99">
        <v>3.3205047359633262E-2</v>
      </c>
      <c r="M39" s="99">
        <v>7.6367270040286414E-3</v>
      </c>
    </row>
    <row r="40" spans="1:13">
      <c r="A40" s="139"/>
      <c r="B40" s="91" t="s">
        <v>1380</v>
      </c>
      <c r="C40" s="88" t="s">
        <v>1381</v>
      </c>
      <c r="D40" s="101" t="s">
        <v>31</v>
      </c>
      <c r="E40" s="88"/>
      <c r="F40" s="101" t="s">
        <v>1337</v>
      </c>
      <c r="G40" s="101" t="s">
        <v>314</v>
      </c>
      <c r="H40" s="98">
        <v>3610</v>
      </c>
      <c r="I40" s="100">
        <v>3310</v>
      </c>
      <c r="J40" s="98">
        <v>507.45438000000001</v>
      </c>
      <c r="K40" s="99">
        <v>1.513309578704674E-5</v>
      </c>
      <c r="L40" s="99">
        <v>2.5137352793781491E-3</v>
      </c>
      <c r="M40" s="99">
        <v>5.7812626740426408E-4</v>
      </c>
    </row>
    <row r="41" spans="1:13">
      <c r="A41" s="139"/>
      <c r="B41" s="91" t="s">
        <v>1382</v>
      </c>
      <c r="C41" s="88" t="s">
        <v>1383</v>
      </c>
      <c r="D41" s="101" t="s">
        <v>133</v>
      </c>
      <c r="E41" s="88"/>
      <c r="F41" s="101" t="s">
        <v>1337</v>
      </c>
      <c r="G41" s="101" t="s">
        <v>328</v>
      </c>
      <c r="H41" s="98">
        <v>162172</v>
      </c>
      <c r="I41" s="100">
        <v>616.20000000000005</v>
      </c>
      <c r="J41" s="98">
        <v>5779.9735300000002</v>
      </c>
      <c r="K41" s="99">
        <v>2.7200040202629534E-4</v>
      </c>
      <c r="L41" s="99">
        <v>2.8631782380581394E-2</v>
      </c>
      <c r="M41" s="99">
        <v>6.5849358174706225E-3</v>
      </c>
    </row>
    <row r="42" spans="1:13">
      <c r="A42" s="139"/>
      <c r="B42" s="91" t="s">
        <v>1384</v>
      </c>
      <c r="C42" s="88" t="s">
        <v>1385</v>
      </c>
      <c r="D42" s="101" t="s">
        <v>31</v>
      </c>
      <c r="E42" s="88"/>
      <c r="F42" s="101" t="s">
        <v>1337</v>
      </c>
      <c r="G42" s="101" t="s">
        <v>328</v>
      </c>
      <c r="H42" s="98">
        <v>17242.46</v>
      </c>
      <c r="I42" s="100">
        <v>1685</v>
      </c>
      <c r="J42" s="98">
        <v>1680.45705</v>
      </c>
      <c r="K42" s="99">
        <v>2.5450125461254613E-4</v>
      </c>
      <c r="L42" s="99">
        <v>8.3243427164127141E-3</v>
      </c>
      <c r="M42" s="99">
        <v>1.9144900510065174E-3</v>
      </c>
    </row>
    <row r="43" spans="1:13">
      <c r="A43" s="139"/>
      <c r="B43" s="91" t="s">
        <v>1386</v>
      </c>
      <c r="C43" s="88" t="s">
        <v>1387</v>
      </c>
      <c r="D43" s="101" t="s">
        <v>1221</v>
      </c>
      <c r="E43" s="88"/>
      <c r="F43" s="101" t="s">
        <v>1337</v>
      </c>
      <c r="G43" s="101" t="s">
        <v>324</v>
      </c>
      <c r="H43" s="98">
        <v>18019.57</v>
      </c>
      <c r="I43" s="100">
        <v>3529</v>
      </c>
      <c r="J43" s="98">
        <v>2481.3232699999999</v>
      </c>
      <c r="K43" s="99">
        <v>1.1977115320704552E-4</v>
      </c>
      <c r="L43" s="99">
        <v>1.22915282420874E-2</v>
      </c>
      <c r="M43" s="99">
        <v>2.8268908828975774E-3</v>
      </c>
    </row>
    <row r="44" spans="1:13">
      <c r="A44" s="139"/>
      <c r="B44" s="91" t="s">
        <v>1388</v>
      </c>
      <c r="C44" s="88" t="s">
        <v>1389</v>
      </c>
      <c r="D44" s="101" t="s">
        <v>31</v>
      </c>
      <c r="E44" s="88"/>
      <c r="F44" s="101" t="s">
        <v>1337</v>
      </c>
      <c r="G44" s="101" t="s">
        <v>314</v>
      </c>
      <c r="H44" s="98">
        <v>29742.57</v>
      </c>
      <c r="I44" s="100">
        <v>1284.5</v>
      </c>
      <c r="J44" s="98">
        <v>1622.46153</v>
      </c>
      <c r="K44" s="99">
        <v>3.4344769053117785E-4</v>
      </c>
      <c r="L44" s="99">
        <v>8.037055049943306E-3</v>
      </c>
      <c r="M44" s="99">
        <v>1.8484176416920697E-3</v>
      </c>
    </row>
    <row r="45" spans="1:13">
      <c r="A45" s="139"/>
      <c r="B45" s="91" t="s">
        <v>1390</v>
      </c>
      <c r="C45" s="88" t="s">
        <v>1391</v>
      </c>
      <c r="D45" s="101" t="s">
        <v>1221</v>
      </c>
      <c r="E45" s="88"/>
      <c r="F45" s="101" t="s">
        <v>1337</v>
      </c>
      <c r="G45" s="101" t="s">
        <v>324</v>
      </c>
      <c r="H45" s="98">
        <v>7400</v>
      </c>
      <c r="I45" s="100">
        <v>2803</v>
      </c>
      <c r="J45" s="98">
        <v>809.36065000000008</v>
      </c>
      <c r="K45" s="99">
        <v>2.4543946932006634E-4</v>
      </c>
      <c r="L45" s="99">
        <v>4.0092636891722764E-3</v>
      </c>
      <c r="M45" s="99">
        <v>9.2207825966225568E-4</v>
      </c>
    </row>
    <row r="46" spans="1:13">
      <c r="A46" s="139"/>
      <c r="B46" s="91" t="s">
        <v>1392</v>
      </c>
      <c r="C46" s="88" t="s">
        <v>1393</v>
      </c>
      <c r="D46" s="101" t="s">
        <v>1224</v>
      </c>
      <c r="E46" s="88"/>
      <c r="F46" s="101" t="s">
        <v>1337</v>
      </c>
      <c r="G46" s="101" t="s">
        <v>324</v>
      </c>
      <c r="H46" s="98">
        <v>2800</v>
      </c>
      <c r="I46" s="100">
        <v>3842.58</v>
      </c>
      <c r="J46" s="98">
        <v>419.82491999999996</v>
      </c>
      <c r="K46" s="99">
        <v>5.9574468085106384E-4</v>
      </c>
      <c r="L46" s="99">
        <v>2.0796523868137841E-3</v>
      </c>
      <c r="M46" s="99">
        <v>4.7829287425382695E-4</v>
      </c>
    </row>
    <row r="47" spans="1:13">
      <c r="A47" s="139"/>
      <c r="B47" s="91" t="s">
        <v>1394</v>
      </c>
      <c r="C47" s="88" t="s">
        <v>1395</v>
      </c>
      <c r="D47" s="101" t="s">
        <v>31</v>
      </c>
      <c r="E47" s="88"/>
      <c r="F47" s="101" t="s">
        <v>1337</v>
      </c>
      <c r="G47" s="101" t="s">
        <v>314</v>
      </c>
      <c r="H47" s="98">
        <v>17058</v>
      </c>
      <c r="I47" s="100">
        <v>4570</v>
      </c>
      <c r="J47" s="98">
        <v>3310.5954900000002</v>
      </c>
      <c r="K47" s="99">
        <v>1.9711501183695406E-4</v>
      </c>
      <c r="L47" s="99">
        <v>1.6399426247859346E-2</v>
      </c>
      <c r="M47" s="99">
        <v>3.7716537465280931E-3</v>
      </c>
    </row>
    <row r="48" spans="1:13">
      <c r="A48" s="139"/>
      <c r="B48" s="91" t="s">
        <v>1396</v>
      </c>
      <c r="C48" s="88" t="s">
        <v>1397</v>
      </c>
      <c r="D48" s="101" t="s">
        <v>1221</v>
      </c>
      <c r="E48" s="88"/>
      <c r="F48" s="101" t="s">
        <v>1337</v>
      </c>
      <c r="G48" s="101" t="s">
        <v>324</v>
      </c>
      <c r="H48" s="98">
        <v>4830</v>
      </c>
      <c r="I48" s="100">
        <v>6531</v>
      </c>
      <c r="J48" s="98">
        <v>1230.8753700000002</v>
      </c>
      <c r="K48" s="99">
        <v>9.8810630960091553E-4</v>
      </c>
      <c r="L48" s="99">
        <v>6.0972867001101317E-3</v>
      </c>
      <c r="M48" s="99">
        <v>1.4022962680860938E-3</v>
      </c>
    </row>
    <row r="49" spans="1:13">
      <c r="A49" s="139"/>
      <c r="B49" s="91" t="s">
        <v>1398</v>
      </c>
      <c r="C49" s="88" t="s">
        <v>1399</v>
      </c>
      <c r="D49" s="101" t="s">
        <v>31</v>
      </c>
      <c r="E49" s="88"/>
      <c r="F49" s="101" t="s">
        <v>1337</v>
      </c>
      <c r="G49" s="101" t="s">
        <v>314</v>
      </c>
      <c r="H49" s="98">
        <v>7530</v>
      </c>
      <c r="I49" s="100">
        <v>2488</v>
      </c>
      <c r="J49" s="98">
        <v>795.62268999999992</v>
      </c>
      <c r="K49" s="99">
        <v>1.8727392828577455E-3</v>
      </c>
      <c r="L49" s="99">
        <v>3.9412110797560646E-3</v>
      </c>
      <c r="M49" s="99">
        <v>9.0642704873655799E-4</v>
      </c>
    </row>
    <row r="50" spans="1:13">
      <c r="A50" s="139"/>
      <c r="B50" s="91" t="s">
        <v>1400</v>
      </c>
      <c r="C50" s="88" t="s">
        <v>1401</v>
      </c>
      <c r="D50" s="101" t="s">
        <v>1221</v>
      </c>
      <c r="E50" s="88"/>
      <c r="F50" s="101" t="s">
        <v>1337</v>
      </c>
      <c r="G50" s="101" t="s">
        <v>324</v>
      </c>
      <c r="H50" s="98">
        <v>17574.759999999998</v>
      </c>
      <c r="I50" s="100">
        <v>3382</v>
      </c>
      <c r="J50" s="98">
        <v>2319.2644399999999</v>
      </c>
      <c r="K50" s="99">
        <v>2.1276403590522944E-4</v>
      </c>
      <c r="L50" s="99">
        <v>1.1488750663725093E-2</v>
      </c>
      <c r="M50" s="99">
        <v>2.6422625297285651E-3</v>
      </c>
    </row>
    <row r="51" spans="1:13">
      <c r="A51" s="139"/>
      <c r="B51" s="91" t="s">
        <v>1402</v>
      </c>
      <c r="C51" s="88" t="s">
        <v>1403</v>
      </c>
      <c r="D51" s="101" t="s">
        <v>1221</v>
      </c>
      <c r="E51" s="88"/>
      <c r="F51" s="101" t="s">
        <v>1337</v>
      </c>
      <c r="G51" s="101" t="s">
        <v>324</v>
      </c>
      <c r="H51" s="98">
        <v>6060</v>
      </c>
      <c r="I51" s="100">
        <v>6950</v>
      </c>
      <c r="J51" s="98">
        <v>1643.40534</v>
      </c>
      <c r="K51" s="99">
        <v>7.6708860759493668E-4</v>
      </c>
      <c r="L51" s="99">
        <v>8.1408026894485407E-3</v>
      </c>
      <c r="M51" s="99">
        <v>1.8722782431130763E-3</v>
      </c>
    </row>
    <row r="52" spans="1:13">
      <c r="A52" s="139"/>
      <c r="B52" s="91" t="s">
        <v>1404</v>
      </c>
      <c r="C52" s="88" t="s">
        <v>1405</v>
      </c>
      <c r="D52" s="101" t="s">
        <v>1221</v>
      </c>
      <c r="E52" s="88"/>
      <c r="F52" s="101" t="s">
        <v>1337</v>
      </c>
      <c r="G52" s="101" t="s">
        <v>324</v>
      </c>
      <c r="H52" s="98">
        <v>25410.53</v>
      </c>
      <c r="I52" s="100">
        <v>3418</v>
      </c>
      <c r="J52" s="98">
        <v>3389.0115499999997</v>
      </c>
      <c r="K52" s="99">
        <v>5.1334387447470725E-4</v>
      </c>
      <c r="L52" s="99">
        <v>1.6787869474010692E-2</v>
      </c>
      <c r="M52" s="99">
        <v>3.8609906127747662E-3</v>
      </c>
    </row>
    <row r="53" spans="1:13">
      <c r="A53" s="139"/>
      <c r="B53" s="91" t="s">
        <v>1406</v>
      </c>
      <c r="C53" s="88" t="s">
        <v>1407</v>
      </c>
      <c r="D53" s="101" t="s">
        <v>1221</v>
      </c>
      <c r="E53" s="88"/>
      <c r="F53" s="101" t="s">
        <v>1337</v>
      </c>
      <c r="G53" s="101" t="s">
        <v>324</v>
      </c>
      <c r="H53" s="98">
        <v>22226.47</v>
      </c>
      <c r="I53" s="100">
        <v>20387</v>
      </c>
      <c r="J53" s="98">
        <v>17786.24827</v>
      </c>
      <c r="K53" s="99">
        <v>2.4626791230994821E-5</v>
      </c>
      <c r="L53" s="99">
        <v>8.810628408425121E-2</v>
      </c>
      <c r="M53" s="99">
        <v>2.0263294058986442E-2</v>
      </c>
    </row>
    <row r="54" spans="1:13">
      <c r="A54" s="139"/>
      <c r="B54" s="91" t="s">
        <v>1408</v>
      </c>
      <c r="C54" s="88" t="s">
        <v>1409</v>
      </c>
      <c r="D54" s="101" t="s">
        <v>149</v>
      </c>
      <c r="E54" s="88"/>
      <c r="F54" s="101" t="s">
        <v>1337</v>
      </c>
      <c r="G54" s="101" t="s">
        <v>314</v>
      </c>
      <c r="H54" s="98">
        <v>24848.45</v>
      </c>
      <c r="I54" s="100">
        <v>11207</v>
      </c>
      <c r="J54" s="98">
        <v>11826.343359999999</v>
      </c>
      <c r="K54" s="99">
        <v>1.3691221599825094E-3</v>
      </c>
      <c r="L54" s="99">
        <v>5.8583190335398258E-2</v>
      </c>
      <c r="M54" s="99">
        <v>1.3473368273534266E-2</v>
      </c>
    </row>
    <row r="55" spans="1:13">
      <c r="A55" s="139"/>
      <c r="B55" s="91" t="s">
        <v>1410</v>
      </c>
      <c r="C55" s="88" t="s">
        <v>1411</v>
      </c>
      <c r="D55" s="101" t="s">
        <v>1221</v>
      </c>
      <c r="E55" s="88"/>
      <c r="F55" s="101" t="s">
        <v>1337</v>
      </c>
      <c r="G55" s="101" t="s">
        <v>324</v>
      </c>
      <c r="H55" s="98">
        <v>24620.3</v>
      </c>
      <c r="I55" s="100">
        <v>18693</v>
      </c>
      <c r="J55" s="98">
        <v>17958.067999999999</v>
      </c>
      <c r="K55" s="99">
        <v>1.1443253779566082E-4</v>
      </c>
      <c r="L55" s="99">
        <v>8.8957413435020102E-2</v>
      </c>
      <c r="M55" s="99">
        <v>2.0459042687998783E-2</v>
      </c>
    </row>
    <row r="56" spans="1:13">
      <c r="A56" s="139"/>
      <c r="B56" s="91" t="s">
        <v>1412</v>
      </c>
      <c r="C56" s="88" t="s">
        <v>1413</v>
      </c>
      <c r="D56" s="101" t="s">
        <v>31</v>
      </c>
      <c r="E56" s="88"/>
      <c r="F56" s="101" t="s">
        <v>1337</v>
      </c>
      <c r="G56" s="101" t="s">
        <v>1414</v>
      </c>
      <c r="H56" s="98">
        <v>36307.410000000003</v>
      </c>
      <c r="I56" s="100">
        <v>9905</v>
      </c>
      <c r="J56" s="98">
        <v>1662.1862699999999</v>
      </c>
      <c r="K56" s="99">
        <v>5.9036439024390253E-4</v>
      </c>
      <c r="L56" s="99">
        <v>8.2338362471065345E-3</v>
      </c>
      <c r="M56" s="99">
        <v>1.8936747457095871E-3</v>
      </c>
    </row>
    <row r="57" spans="1:13">
      <c r="A57" s="139"/>
      <c r="B57" s="87"/>
      <c r="C57" s="88"/>
      <c r="D57" s="88"/>
      <c r="E57" s="88"/>
      <c r="F57" s="88"/>
      <c r="G57" s="88"/>
      <c r="H57" s="98"/>
      <c r="I57" s="100"/>
      <c r="J57" s="88"/>
      <c r="K57" s="88"/>
      <c r="L57" s="99"/>
      <c r="M57" s="88"/>
    </row>
    <row r="58" spans="1:13">
      <c r="A58" s="139"/>
      <c r="B58" s="105" t="s">
        <v>74</v>
      </c>
      <c r="C58" s="86"/>
      <c r="D58" s="86"/>
      <c r="E58" s="86"/>
      <c r="F58" s="86"/>
      <c r="G58" s="86"/>
      <c r="H58" s="95"/>
      <c r="I58" s="97"/>
      <c r="J58" s="95">
        <v>56490.705099999999</v>
      </c>
      <c r="K58" s="86"/>
      <c r="L58" s="96">
        <v>0.27983338791324869</v>
      </c>
      <c r="M58" s="96">
        <v>6.4358022651214514E-2</v>
      </c>
    </row>
    <row r="59" spans="1:13">
      <c r="A59" s="139"/>
      <c r="B59" s="91" t="s">
        <v>1415</v>
      </c>
      <c r="C59" s="88" t="s">
        <v>1416</v>
      </c>
      <c r="D59" s="101" t="s">
        <v>133</v>
      </c>
      <c r="E59" s="88"/>
      <c r="F59" s="101" t="s">
        <v>1360</v>
      </c>
      <c r="G59" s="101" t="s">
        <v>324</v>
      </c>
      <c r="H59" s="98">
        <v>27971.78</v>
      </c>
      <c r="I59" s="100">
        <v>10944</v>
      </c>
      <c r="J59" s="98">
        <v>11944.925710000001</v>
      </c>
      <c r="K59" s="99">
        <v>8.173196455857686E-4</v>
      </c>
      <c r="L59" s="99">
        <v>5.9170602028852499E-2</v>
      </c>
      <c r="M59" s="99">
        <v>1.360846528734963E-2</v>
      </c>
    </row>
    <row r="60" spans="1:13">
      <c r="A60" s="139"/>
      <c r="B60" s="91" t="s">
        <v>1417</v>
      </c>
      <c r="C60" s="88" t="s">
        <v>1418</v>
      </c>
      <c r="D60" s="101" t="s">
        <v>1221</v>
      </c>
      <c r="E60" s="88"/>
      <c r="F60" s="101" t="s">
        <v>1360</v>
      </c>
      <c r="G60" s="101" t="s">
        <v>324</v>
      </c>
      <c r="H60" s="98">
        <v>18680.11</v>
      </c>
      <c r="I60" s="100">
        <v>7898.9999999999991</v>
      </c>
      <c r="J60" s="98">
        <v>5757.5644599999996</v>
      </c>
      <c r="K60" s="99">
        <v>1.3486643900700851E-4</v>
      </c>
      <c r="L60" s="99">
        <v>2.8520776402394636E-2</v>
      </c>
      <c r="M60" s="99">
        <v>6.5594058929972126E-3</v>
      </c>
    </row>
    <row r="61" spans="1:13">
      <c r="A61" s="139"/>
      <c r="B61" s="91" t="s">
        <v>1419</v>
      </c>
      <c r="C61" s="88" t="s">
        <v>1420</v>
      </c>
      <c r="D61" s="101" t="s">
        <v>1221</v>
      </c>
      <c r="E61" s="88"/>
      <c r="F61" s="101" t="s">
        <v>1360</v>
      </c>
      <c r="G61" s="101" t="s">
        <v>324</v>
      </c>
      <c r="H61" s="98">
        <v>14485</v>
      </c>
      <c r="I61" s="100">
        <v>11401</v>
      </c>
      <c r="J61" s="98">
        <v>6443.8987900000002</v>
      </c>
      <c r="K61" s="99">
        <v>6.8747033697199813E-5</v>
      </c>
      <c r="L61" s="99">
        <v>3.19206146672045E-2</v>
      </c>
      <c r="M61" s="99">
        <v>7.3413242683875411E-3</v>
      </c>
    </row>
    <row r="62" spans="1:13">
      <c r="A62" s="139"/>
      <c r="B62" s="91" t="s">
        <v>1421</v>
      </c>
      <c r="C62" s="88" t="s">
        <v>1422</v>
      </c>
      <c r="D62" s="101" t="s">
        <v>133</v>
      </c>
      <c r="E62" s="88"/>
      <c r="F62" s="101" t="s">
        <v>1360</v>
      </c>
      <c r="G62" s="101" t="s">
        <v>328</v>
      </c>
      <c r="H62" s="98">
        <v>199957.55</v>
      </c>
      <c r="I62" s="100">
        <v>169.12</v>
      </c>
      <c r="J62" s="98">
        <v>1956.02277</v>
      </c>
      <c r="K62" s="99">
        <v>2.7459719849198751E-3</v>
      </c>
      <c r="L62" s="99">
        <v>9.6893900969304298E-3</v>
      </c>
      <c r="M62" s="99">
        <v>2.2284331115199935E-3</v>
      </c>
    </row>
    <row r="63" spans="1:13">
      <c r="A63" s="139"/>
      <c r="B63" s="91" t="s">
        <v>1423</v>
      </c>
      <c r="C63" s="88" t="s">
        <v>1424</v>
      </c>
      <c r="D63" s="101" t="s">
        <v>31</v>
      </c>
      <c r="E63" s="88"/>
      <c r="F63" s="101" t="s">
        <v>1360</v>
      </c>
      <c r="G63" s="101" t="s">
        <v>314</v>
      </c>
      <c r="H63" s="98">
        <v>17303</v>
      </c>
      <c r="I63" s="100">
        <v>5562</v>
      </c>
      <c r="J63" s="98">
        <v>4087.09</v>
      </c>
      <c r="K63" s="99">
        <v>9.758383705309558E-3</v>
      </c>
      <c r="L63" s="99">
        <v>2.0245883626019031E-2</v>
      </c>
      <c r="M63" s="99">
        <v>4.6562886820393458E-3</v>
      </c>
    </row>
    <row r="64" spans="1:13">
      <c r="A64" s="139"/>
      <c r="B64" s="91" t="s">
        <v>1425</v>
      </c>
      <c r="C64" s="88" t="s">
        <v>1426</v>
      </c>
      <c r="D64" s="101" t="s">
        <v>1221</v>
      </c>
      <c r="E64" s="88"/>
      <c r="F64" s="101" t="s">
        <v>1360</v>
      </c>
      <c r="G64" s="101" t="s">
        <v>324</v>
      </c>
      <c r="H64" s="98">
        <v>1680</v>
      </c>
      <c r="I64" s="100">
        <v>1216</v>
      </c>
      <c r="J64" s="98">
        <v>79.713170000000005</v>
      </c>
      <c r="K64" s="99">
        <v>1.4120460471577992E-4</v>
      </c>
      <c r="L64" s="99">
        <v>3.9486861392361592E-4</v>
      </c>
      <c r="M64" s="99">
        <v>9.0814621474075288E-5</v>
      </c>
    </row>
    <row r="65" spans="1:13">
      <c r="A65" s="139"/>
      <c r="B65" s="91" t="s">
        <v>1427</v>
      </c>
      <c r="C65" s="88" t="s">
        <v>1428</v>
      </c>
      <c r="D65" s="101" t="s">
        <v>133</v>
      </c>
      <c r="E65" s="88"/>
      <c r="F65" s="101" t="s">
        <v>1360</v>
      </c>
      <c r="G65" s="101" t="s">
        <v>324</v>
      </c>
      <c r="H65" s="98">
        <v>7473.26</v>
      </c>
      <c r="I65" s="100">
        <v>9542</v>
      </c>
      <c r="J65" s="98">
        <v>2782.5102299999999</v>
      </c>
      <c r="K65" s="99">
        <v>2.4379864283292975E-4</v>
      </c>
      <c r="L65" s="99">
        <v>1.3783493464735898E-2</v>
      </c>
      <c r="M65" s="99">
        <v>3.1700233886720617E-3</v>
      </c>
    </row>
    <row r="66" spans="1:13">
      <c r="A66" s="139"/>
      <c r="B66" s="91" t="s">
        <v>1429</v>
      </c>
      <c r="C66" s="88" t="s">
        <v>1430</v>
      </c>
      <c r="D66" s="101" t="s">
        <v>133</v>
      </c>
      <c r="E66" s="88"/>
      <c r="F66" s="101" t="s">
        <v>1360</v>
      </c>
      <c r="G66" s="101" t="s">
        <v>314</v>
      </c>
      <c r="H66" s="98">
        <v>18528.86</v>
      </c>
      <c r="I66" s="100">
        <v>10270.5</v>
      </c>
      <c r="J66" s="98">
        <v>8081.6882999999998</v>
      </c>
      <c r="K66" s="99">
        <v>4.7262157688247029E-4</v>
      </c>
      <c r="L66" s="99">
        <v>4.0033598678658792E-2</v>
      </c>
      <c r="M66" s="99">
        <v>9.2072045790672092E-3</v>
      </c>
    </row>
    <row r="67" spans="1:13">
      <c r="A67" s="139"/>
      <c r="B67" s="91" t="s">
        <v>1431</v>
      </c>
      <c r="C67" s="88" t="s">
        <v>1432</v>
      </c>
      <c r="D67" s="101" t="s">
        <v>1221</v>
      </c>
      <c r="E67" s="88"/>
      <c r="F67" s="101" t="s">
        <v>1360</v>
      </c>
      <c r="G67" s="101" t="s">
        <v>324</v>
      </c>
      <c r="H67" s="98">
        <v>1826</v>
      </c>
      <c r="I67" s="100">
        <v>1744.0000000000002</v>
      </c>
      <c r="J67" s="98">
        <v>124.26089999999999</v>
      </c>
      <c r="K67" s="99">
        <v>5.0164835164835166E-5</v>
      </c>
      <c r="L67" s="99">
        <v>6.1554106238531278E-4</v>
      </c>
      <c r="M67" s="99">
        <v>1.415664011044589E-4</v>
      </c>
    </row>
    <row r="68" spans="1:13">
      <c r="A68" s="139"/>
      <c r="B68" s="91" t="s">
        <v>1433</v>
      </c>
      <c r="C68" s="88" t="s">
        <v>1434</v>
      </c>
      <c r="D68" s="101" t="s">
        <v>1221</v>
      </c>
      <c r="E68" s="88"/>
      <c r="F68" s="101" t="s">
        <v>1360</v>
      </c>
      <c r="G68" s="101" t="s">
        <v>324</v>
      </c>
      <c r="H68" s="98">
        <v>19325</v>
      </c>
      <c r="I68" s="100">
        <v>2240</v>
      </c>
      <c r="J68" s="98">
        <v>1689.0977600000001</v>
      </c>
      <c r="K68" s="99">
        <v>1.0893461104847802E-4</v>
      </c>
      <c r="L68" s="99">
        <v>8.3671454951883672E-3</v>
      </c>
      <c r="M68" s="99">
        <v>1.9243341308231559E-3</v>
      </c>
    </row>
    <row r="69" spans="1:13">
      <c r="A69" s="139"/>
      <c r="B69" s="91" t="s">
        <v>1435</v>
      </c>
      <c r="C69" s="88" t="s">
        <v>1436</v>
      </c>
      <c r="D69" s="101" t="s">
        <v>1221</v>
      </c>
      <c r="E69" s="88"/>
      <c r="F69" s="101" t="s">
        <v>1360</v>
      </c>
      <c r="G69" s="101" t="s">
        <v>324</v>
      </c>
      <c r="H69" s="98">
        <v>11038</v>
      </c>
      <c r="I69" s="100">
        <v>8058</v>
      </c>
      <c r="J69" s="98">
        <v>3470.60284</v>
      </c>
      <c r="K69" s="99">
        <v>6.1118493909191588E-5</v>
      </c>
      <c r="L69" s="99">
        <v>1.7192041577447803E-2</v>
      </c>
      <c r="M69" s="99">
        <v>3.953944915268715E-3</v>
      </c>
    </row>
    <row r="70" spans="1:13">
      <c r="A70" s="139"/>
      <c r="B70" s="91" t="s">
        <v>1437</v>
      </c>
      <c r="C70" s="88" t="s">
        <v>1438</v>
      </c>
      <c r="D70" s="101" t="s">
        <v>1221</v>
      </c>
      <c r="E70" s="88"/>
      <c r="F70" s="101" t="s">
        <v>1360</v>
      </c>
      <c r="G70" s="101" t="s">
        <v>324</v>
      </c>
      <c r="H70" s="98">
        <v>37141.1</v>
      </c>
      <c r="I70" s="100">
        <v>3390.9999999999995</v>
      </c>
      <c r="J70" s="98">
        <v>4941.8096399999995</v>
      </c>
      <c r="K70" s="99">
        <v>1.3030876171146009E-4</v>
      </c>
      <c r="L70" s="99">
        <v>2.4479838435997003E-2</v>
      </c>
      <c r="M70" s="99">
        <v>5.630042963459315E-3</v>
      </c>
    </row>
    <row r="71" spans="1:13">
      <c r="A71" s="139"/>
      <c r="B71" s="91" t="s">
        <v>1439</v>
      </c>
      <c r="C71" s="88" t="s">
        <v>1440</v>
      </c>
      <c r="D71" s="101" t="s">
        <v>1221</v>
      </c>
      <c r="E71" s="88"/>
      <c r="F71" s="101" t="s">
        <v>1360</v>
      </c>
      <c r="G71" s="101" t="s">
        <v>324</v>
      </c>
      <c r="H71" s="98">
        <v>30882</v>
      </c>
      <c r="I71" s="100">
        <v>1337</v>
      </c>
      <c r="J71" s="98">
        <v>1623.75857</v>
      </c>
      <c r="K71" s="99">
        <v>6.9142344097413995E-4</v>
      </c>
      <c r="L71" s="99">
        <v>8.0434800909622919E-3</v>
      </c>
      <c r="M71" s="99">
        <v>1.8498953171707481E-3</v>
      </c>
    </row>
    <row r="72" spans="1:13">
      <c r="A72" s="139"/>
      <c r="B72" s="91" t="s">
        <v>1441</v>
      </c>
      <c r="C72" s="88" t="s">
        <v>1442</v>
      </c>
      <c r="D72" s="101" t="s">
        <v>31</v>
      </c>
      <c r="E72" s="88"/>
      <c r="F72" s="101" t="s">
        <v>1360</v>
      </c>
      <c r="G72" s="101" t="s">
        <v>314</v>
      </c>
      <c r="H72" s="98">
        <v>4677.6400000000003</v>
      </c>
      <c r="I72" s="100">
        <v>17658</v>
      </c>
      <c r="J72" s="98">
        <v>3507.7619599999998</v>
      </c>
      <c r="K72" s="99">
        <v>3.8952612057752234E-3</v>
      </c>
      <c r="L72" s="99">
        <v>1.737611367254854E-2</v>
      </c>
      <c r="M72" s="99">
        <v>3.9962790918810576E-3</v>
      </c>
    </row>
    <row r="73" spans="1:13">
      <c r="A73" s="139"/>
      <c r="B73" s="138"/>
      <c r="C73" s="138"/>
      <c r="D73" s="139"/>
      <c r="E73" s="139"/>
      <c r="F73" s="139"/>
      <c r="G73" s="139"/>
      <c r="H73" s="139"/>
      <c r="I73" s="139"/>
      <c r="J73" s="139"/>
      <c r="K73" s="139"/>
      <c r="L73" s="139"/>
      <c r="M73" s="139"/>
    </row>
    <row r="74" spans="1:13">
      <c r="A74" s="139"/>
      <c r="B74" s="138"/>
      <c r="C74" s="138"/>
      <c r="D74" s="139"/>
      <c r="E74" s="139"/>
      <c r="F74" s="139"/>
      <c r="G74" s="139"/>
      <c r="H74" s="139"/>
      <c r="I74" s="139"/>
      <c r="J74" s="139"/>
      <c r="K74" s="139"/>
      <c r="L74" s="139"/>
      <c r="M74" s="139"/>
    </row>
    <row r="75" spans="1:13">
      <c r="A75" s="139"/>
      <c r="B75" s="112" t="s">
        <v>47</v>
      </c>
      <c r="C75" s="138"/>
      <c r="D75" s="139"/>
      <c r="E75" s="139"/>
      <c r="F75" s="139"/>
      <c r="G75" s="139"/>
      <c r="H75" s="139"/>
      <c r="I75" s="139"/>
      <c r="J75" s="139"/>
      <c r="K75" s="139"/>
      <c r="L75" s="139"/>
      <c r="M75" s="139"/>
    </row>
    <row r="76" spans="1:13">
      <c r="B76" s="112" t="s">
        <v>121</v>
      </c>
      <c r="D76" s="1"/>
      <c r="E76" s="1"/>
      <c r="F76" s="1"/>
      <c r="G76" s="1"/>
    </row>
    <row r="77" spans="1:13">
      <c r="B77" s="103"/>
      <c r="D77" s="1"/>
      <c r="E77" s="1"/>
      <c r="F77" s="1"/>
      <c r="G77" s="1"/>
    </row>
    <row r="78" spans="1:13">
      <c r="D78" s="1"/>
      <c r="E78" s="1"/>
      <c r="F78" s="1"/>
      <c r="G78" s="1"/>
    </row>
    <row r="79" spans="1:13">
      <c r="D79" s="1"/>
      <c r="E79" s="1"/>
      <c r="F79" s="1"/>
      <c r="G79" s="1"/>
    </row>
    <row r="80" spans="1:13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D1:V2 X1:XFD2 D3:XFD1048576 A1:A1048576 B1:B74 B77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AY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7109375" style="2" bestFit="1" customWidth="1"/>
    <col min="3" max="3" width="28.85546875" style="2" customWidth="1"/>
    <col min="4" max="4" width="6.140625" style="2" customWidth="1"/>
    <col min="5" max="5" width="6.5703125" style="2" bestFit="1" customWidth="1"/>
    <col min="6" max="6" width="8.5703125" style="1" customWidth="1"/>
    <col min="7" max="7" width="7.140625" style="1" customWidth="1"/>
    <col min="8" max="8" width="7.85546875" style="1" bestFit="1" customWidth="1"/>
    <col min="9" max="9" width="8" style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11" style="1" customWidth="1"/>
    <col min="14" max="14" width="12.5703125" style="1" customWidth="1"/>
    <col min="15" max="15" width="11.28515625" style="1" customWidth="1"/>
    <col min="16" max="16" width="7.14062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51">
      <c r="B1" s="58" t="s">
        <v>188</v>
      </c>
      <c r="C1" s="82" t="s" vm="1">
        <v>247</v>
      </c>
    </row>
    <row r="2" spans="2:51">
      <c r="B2" s="58" t="s">
        <v>187</v>
      </c>
      <c r="C2" s="82" t="s">
        <v>248</v>
      </c>
    </row>
    <row r="3" spans="2:51">
      <c r="B3" s="58" t="s">
        <v>189</v>
      </c>
      <c r="C3" s="82" t="s">
        <v>249</v>
      </c>
    </row>
    <row r="4" spans="2:51">
      <c r="B4" s="58" t="s">
        <v>190</v>
      </c>
      <c r="C4" s="82">
        <v>74</v>
      </c>
    </row>
    <row r="6" spans="2:51" ht="26.25" customHeight="1">
      <c r="B6" s="161" t="s">
        <v>219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51" ht="26.25" customHeight="1">
      <c r="B7" s="161" t="s">
        <v>99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AY7" s="3"/>
    </row>
    <row r="8" spans="2:51" s="3" customFormat="1" ht="47.25">
      <c r="B8" s="23" t="s">
        <v>124</v>
      </c>
      <c r="C8" s="31" t="s">
        <v>46</v>
      </c>
      <c r="D8" s="74" t="s">
        <v>129</v>
      </c>
      <c r="E8" s="74" t="s">
        <v>126</v>
      </c>
      <c r="F8" s="78" t="s">
        <v>68</v>
      </c>
      <c r="G8" s="31" t="s">
        <v>15</v>
      </c>
      <c r="H8" s="31" t="s">
        <v>69</v>
      </c>
      <c r="I8" s="31" t="s">
        <v>109</v>
      </c>
      <c r="J8" s="31" t="s">
        <v>0</v>
      </c>
      <c r="K8" s="31" t="s">
        <v>113</v>
      </c>
      <c r="L8" s="31" t="s">
        <v>62</v>
      </c>
      <c r="M8" s="31" t="s">
        <v>60</v>
      </c>
      <c r="N8" s="74" t="s">
        <v>191</v>
      </c>
      <c r="O8" s="32" t="s">
        <v>193</v>
      </c>
      <c r="AT8" s="1"/>
      <c r="AU8" s="1"/>
    </row>
    <row r="9" spans="2:5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63</v>
      </c>
      <c r="L9" s="33" t="s">
        <v>23</v>
      </c>
      <c r="M9" s="33" t="s">
        <v>20</v>
      </c>
      <c r="N9" s="33" t="s">
        <v>20</v>
      </c>
      <c r="O9" s="34" t="s">
        <v>20</v>
      </c>
      <c r="AS9" s="1"/>
      <c r="AT9" s="1"/>
      <c r="AU9" s="1"/>
      <c r="AY9" s="4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S10" s="1"/>
      <c r="AT10" s="3"/>
      <c r="AU10" s="1"/>
    </row>
    <row r="11" spans="2:51" s="4" customFormat="1" ht="18" customHeight="1">
      <c r="B11" s="129" t="s">
        <v>37</v>
      </c>
      <c r="C11" s="130"/>
      <c r="D11" s="130"/>
      <c r="E11" s="130"/>
      <c r="F11" s="130"/>
      <c r="G11" s="130"/>
      <c r="H11" s="130"/>
      <c r="I11" s="130"/>
      <c r="J11" s="131"/>
      <c r="K11" s="133"/>
      <c r="L11" s="131">
        <v>27383.411140000004</v>
      </c>
      <c r="M11" s="130"/>
      <c r="N11" s="132">
        <v>1</v>
      </c>
      <c r="O11" s="132">
        <v>3.119702951655387E-2</v>
      </c>
      <c r="P11" s="5"/>
      <c r="AS11" s="1"/>
      <c r="AT11" s="3"/>
      <c r="AU11" s="1"/>
      <c r="AY11" s="1"/>
    </row>
    <row r="12" spans="2:51" s="4" customFormat="1" ht="18" customHeight="1">
      <c r="B12" s="111" t="s">
        <v>240</v>
      </c>
      <c r="C12" s="88"/>
      <c r="D12" s="88"/>
      <c r="E12" s="88"/>
      <c r="F12" s="88"/>
      <c r="G12" s="88"/>
      <c r="H12" s="88"/>
      <c r="I12" s="88"/>
      <c r="J12" s="98"/>
      <c r="K12" s="100"/>
      <c r="L12" s="98">
        <v>27383.411140000004</v>
      </c>
      <c r="M12" s="88"/>
      <c r="N12" s="99">
        <v>1</v>
      </c>
      <c r="O12" s="99">
        <v>3.119702951655387E-2</v>
      </c>
      <c r="P12" s="5"/>
      <c r="AS12" s="1"/>
      <c r="AT12" s="3"/>
      <c r="AU12" s="1"/>
      <c r="AY12" s="1"/>
    </row>
    <row r="13" spans="2:51">
      <c r="B13" s="105" t="s">
        <v>244</v>
      </c>
      <c r="C13" s="86"/>
      <c r="D13" s="86"/>
      <c r="E13" s="86"/>
      <c r="F13" s="86"/>
      <c r="G13" s="86"/>
      <c r="H13" s="86"/>
      <c r="I13" s="86"/>
      <c r="J13" s="95"/>
      <c r="K13" s="97"/>
      <c r="L13" s="95">
        <v>27383.411140000004</v>
      </c>
      <c r="M13" s="86"/>
      <c r="N13" s="96">
        <v>1</v>
      </c>
      <c r="O13" s="96">
        <v>3.119702951655387E-2</v>
      </c>
      <c r="AT13" s="3"/>
    </row>
    <row r="14" spans="2:51" ht="20.25">
      <c r="B14" s="91" t="s">
        <v>1443</v>
      </c>
      <c r="C14" s="88" t="s">
        <v>1444</v>
      </c>
      <c r="D14" s="101" t="s">
        <v>31</v>
      </c>
      <c r="E14" s="88"/>
      <c r="F14" s="101" t="s">
        <v>1360</v>
      </c>
      <c r="G14" s="88" t="s">
        <v>582</v>
      </c>
      <c r="H14" s="88" t="s">
        <v>332</v>
      </c>
      <c r="I14" s="101" t="s">
        <v>324</v>
      </c>
      <c r="J14" s="98">
        <v>3076.89</v>
      </c>
      <c r="K14" s="100">
        <v>9835</v>
      </c>
      <c r="L14" s="98">
        <v>1180.7925299999999</v>
      </c>
      <c r="M14" s="99">
        <v>2.9812870290430898E-7</v>
      </c>
      <c r="N14" s="99">
        <v>4.3120724586250353E-2</v>
      </c>
      <c r="O14" s="99">
        <v>1.3452385176924424E-3</v>
      </c>
      <c r="AT14" s="4"/>
    </row>
    <row r="15" spans="2:51">
      <c r="B15" s="91" t="s">
        <v>1445</v>
      </c>
      <c r="C15" s="88" t="s">
        <v>1446</v>
      </c>
      <c r="D15" s="101" t="s">
        <v>31</v>
      </c>
      <c r="E15" s="88"/>
      <c r="F15" s="101" t="s">
        <v>1360</v>
      </c>
      <c r="G15" s="88" t="s">
        <v>1447</v>
      </c>
      <c r="H15" s="88" t="s">
        <v>332</v>
      </c>
      <c r="I15" s="101" t="s">
        <v>324</v>
      </c>
      <c r="J15" s="98">
        <v>70634.720000000001</v>
      </c>
      <c r="K15" s="100">
        <v>1039</v>
      </c>
      <c r="L15" s="98">
        <v>2863.6572700000002</v>
      </c>
      <c r="M15" s="99">
        <v>2.3657826627662441E-6</v>
      </c>
      <c r="N15" s="99">
        <v>0.10457635301019695</v>
      </c>
      <c r="O15" s="99">
        <v>3.2624715715926715E-3</v>
      </c>
    </row>
    <row r="16" spans="2:51">
      <c r="B16" s="91" t="s">
        <v>1448</v>
      </c>
      <c r="C16" s="88" t="s">
        <v>1449</v>
      </c>
      <c r="D16" s="101" t="s">
        <v>31</v>
      </c>
      <c r="E16" s="88"/>
      <c r="F16" s="101" t="s">
        <v>1337</v>
      </c>
      <c r="G16" s="88" t="s">
        <v>668</v>
      </c>
      <c r="H16" s="88"/>
      <c r="I16" s="101" t="s">
        <v>324</v>
      </c>
      <c r="J16" s="98">
        <v>3030.18</v>
      </c>
      <c r="K16" s="100">
        <v>13374.39</v>
      </c>
      <c r="L16" s="98">
        <v>1581.35609</v>
      </c>
      <c r="M16" s="99">
        <v>1.894879751983254E-7</v>
      </c>
      <c r="N16" s="99">
        <v>5.7748688865502669E-2</v>
      </c>
      <c r="O16" s="99">
        <v>1.8015875510793726E-3</v>
      </c>
    </row>
    <row r="17" spans="2:45">
      <c r="B17" s="91" t="s">
        <v>1450</v>
      </c>
      <c r="C17" s="88" t="s">
        <v>1451</v>
      </c>
      <c r="D17" s="101" t="s">
        <v>31</v>
      </c>
      <c r="E17" s="88"/>
      <c r="F17" s="101" t="s">
        <v>1337</v>
      </c>
      <c r="G17" s="88" t="s">
        <v>668</v>
      </c>
      <c r="H17" s="88"/>
      <c r="I17" s="101" t="s">
        <v>324</v>
      </c>
      <c r="J17" s="98">
        <v>1819.81</v>
      </c>
      <c r="K17" s="100">
        <v>7075.01</v>
      </c>
      <c r="L17" s="98">
        <v>502.39034000000004</v>
      </c>
      <c r="M17" s="99">
        <v>6.8536121474452264E-7</v>
      </c>
      <c r="N17" s="99">
        <v>1.8346521455325161E-2</v>
      </c>
      <c r="O17" s="99">
        <v>5.7235697136786786E-4</v>
      </c>
    </row>
    <row r="18" spans="2:45">
      <c r="B18" s="91" t="s">
        <v>1452</v>
      </c>
      <c r="C18" s="88" t="s">
        <v>1453</v>
      </c>
      <c r="D18" s="101" t="s">
        <v>31</v>
      </c>
      <c r="E18" s="88"/>
      <c r="F18" s="101" t="s">
        <v>1337</v>
      </c>
      <c r="G18" s="88" t="s">
        <v>668</v>
      </c>
      <c r="H18" s="88"/>
      <c r="I18" s="101" t="s">
        <v>324</v>
      </c>
      <c r="J18" s="98">
        <v>22097.69</v>
      </c>
      <c r="K18" s="100">
        <v>907</v>
      </c>
      <c r="L18" s="98">
        <v>782.0624499999999</v>
      </c>
      <c r="M18" s="99">
        <v>5.6049681795674E-5</v>
      </c>
      <c r="N18" s="99">
        <v>2.8559716172745591E-2</v>
      </c>
      <c r="O18" s="99">
        <v>8.9097830842554515E-4</v>
      </c>
    </row>
    <row r="19" spans="2:45" ht="20.25">
      <c r="B19" s="91" t="s">
        <v>1454</v>
      </c>
      <c r="C19" s="88" t="s">
        <v>1455</v>
      </c>
      <c r="D19" s="101" t="s">
        <v>31</v>
      </c>
      <c r="E19" s="88"/>
      <c r="F19" s="101" t="s">
        <v>1337</v>
      </c>
      <c r="G19" s="88" t="s">
        <v>668</v>
      </c>
      <c r="H19" s="88"/>
      <c r="I19" s="101" t="s">
        <v>1367</v>
      </c>
      <c r="J19" s="98">
        <v>47</v>
      </c>
      <c r="K19" s="100">
        <v>1065932</v>
      </c>
      <c r="L19" s="98">
        <v>1623.5018500000001</v>
      </c>
      <c r="M19" s="99">
        <v>7.0997933034154385E-6</v>
      </c>
      <c r="N19" s="99">
        <v>5.928778710949157E-2</v>
      </c>
      <c r="O19" s="99">
        <v>1.8496028444259707E-3</v>
      </c>
      <c r="AS19" s="4"/>
    </row>
    <row r="20" spans="2:45">
      <c r="B20" s="91" t="s">
        <v>1456</v>
      </c>
      <c r="C20" s="88" t="s">
        <v>1457</v>
      </c>
      <c r="D20" s="101" t="s">
        <v>31</v>
      </c>
      <c r="E20" s="88"/>
      <c r="F20" s="101" t="s">
        <v>1337</v>
      </c>
      <c r="G20" s="88" t="s">
        <v>668</v>
      </c>
      <c r="H20" s="88"/>
      <c r="I20" s="101" t="s">
        <v>324</v>
      </c>
      <c r="J20" s="98">
        <v>15180.14</v>
      </c>
      <c r="K20" s="100">
        <v>1390</v>
      </c>
      <c r="L20" s="98">
        <v>823.33742000000007</v>
      </c>
      <c r="M20" s="99">
        <v>1.0926604063519901E-5</v>
      </c>
      <c r="N20" s="99">
        <v>3.0067014507090366E-2</v>
      </c>
      <c r="O20" s="99">
        <v>9.3800153905235163E-4</v>
      </c>
      <c r="AS20" s="3"/>
    </row>
    <row r="21" spans="2:45">
      <c r="B21" s="91" t="s">
        <v>1458</v>
      </c>
      <c r="C21" s="88" t="s">
        <v>1459</v>
      </c>
      <c r="D21" s="101" t="s">
        <v>31</v>
      </c>
      <c r="E21" s="88"/>
      <c r="F21" s="101" t="s">
        <v>1337</v>
      </c>
      <c r="G21" s="88" t="s">
        <v>668</v>
      </c>
      <c r="H21" s="88"/>
      <c r="I21" s="101" t="s">
        <v>324</v>
      </c>
      <c r="J21" s="98">
        <v>13820.27</v>
      </c>
      <c r="K21" s="100">
        <v>1548</v>
      </c>
      <c r="L21" s="98">
        <v>834.78521999999998</v>
      </c>
      <c r="M21" s="99">
        <v>1.1760269259035389E-6</v>
      </c>
      <c r="N21" s="99">
        <v>3.0485070531647427E-2</v>
      </c>
      <c r="O21" s="99">
        <v>9.5104364519003133E-4</v>
      </c>
    </row>
    <row r="22" spans="2:45">
      <c r="B22" s="91" t="s">
        <v>1460</v>
      </c>
      <c r="C22" s="88" t="s">
        <v>1461</v>
      </c>
      <c r="D22" s="101" t="s">
        <v>31</v>
      </c>
      <c r="E22" s="88"/>
      <c r="F22" s="101" t="s">
        <v>1337</v>
      </c>
      <c r="G22" s="88" t="s">
        <v>668</v>
      </c>
      <c r="H22" s="88"/>
      <c r="I22" s="101" t="s">
        <v>1367</v>
      </c>
      <c r="J22" s="98">
        <v>5426.3</v>
      </c>
      <c r="K22" s="100">
        <v>9377.3780000000006</v>
      </c>
      <c r="L22" s="98">
        <v>1648.96201</v>
      </c>
      <c r="M22" s="99">
        <v>3.7701129591166259E-4</v>
      </c>
      <c r="N22" s="99">
        <v>6.0217552939973121E-2</v>
      </c>
      <c r="O22" s="99">
        <v>1.8786087764829868E-3</v>
      </c>
    </row>
    <row r="23" spans="2:45">
      <c r="B23" s="91" t="s">
        <v>1462</v>
      </c>
      <c r="C23" s="88" t="s">
        <v>1463</v>
      </c>
      <c r="D23" s="101" t="s">
        <v>147</v>
      </c>
      <c r="E23" s="88"/>
      <c r="F23" s="101" t="s">
        <v>1337</v>
      </c>
      <c r="G23" s="88" t="s">
        <v>668</v>
      </c>
      <c r="H23" s="88"/>
      <c r="I23" s="101" t="s">
        <v>314</v>
      </c>
      <c r="J23" s="98">
        <v>29248.05</v>
      </c>
      <c r="K23" s="100">
        <v>11122.75</v>
      </c>
      <c r="L23" s="98">
        <v>13815.63659</v>
      </c>
      <c r="M23" s="99">
        <v>2.7389448974275296E-6</v>
      </c>
      <c r="N23" s="99">
        <v>0.50452576997680787</v>
      </c>
      <c r="O23" s="99">
        <v>1.5739705337828543E-2</v>
      </c>
    </row>
    <row r="24" spans="2:45">
      <c r="B24" s="91" t="s">
        <v>1464</v>
      </c>
      <c r="C24" s="88" t="s">
        <v>1465</v>
      </c>
      <c r="D24" s="101" t="s">
        <v>31</v>
      </c>
      <c r="E24" s="88"/>
      <c r="F24" s="101" t="s">
        <v>1337</v>
      </c>
      <c r="G24" s="88" t="s">
        <v>668</v>
      </c>
      <c r="H24" s="88"/>
      <c r="I24" s="101" t="s">
        <v>324</v>
      </c>
      <c r="J24" s="98">
        <v>8971.73</v>
      </c>
      <c r="K24" s="100">
        <v>4933</v>
      </c>
      <c r="L24" s="98">
        <v>1726.9293700000001</v>
      </c>
      <c r="M24" s="99">
        <v>1.5203497656946798E-6</v>
      </c>
      <c r="N24" s="99">
        <v>6.3064800844968794E-2</v>
      </c>
      <c r="O24" s="99">
        <v>1.967434453416083E-3</v>
      </c>
    </row>
    <row r="25" spans="2:45">
      <c r="B25" s="87"/>
      <c r="C25" s="88"/>
      <c r="D25" s="88"/>
      <c r="E25" s="88"/>
      <c r="F25" s="88"/>
      <c r="G25" s="88"/>
      <c r="H25" s="88"/>
      <c r="I25" s="88"/>
      <c r="J25" s="98"/>
      <c r="K25" s="100"/>
      <c r="L25" s="88"/>
      <c r="M25" s="88"/>
      <c r="N25" s="99"/>
      <c r="O25" s="88"/>
    </row>
    <row r="26" spans="2:45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2:45">
      <c r="B27" s="112" t="s">
        <v>47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2:45">
      <c r="B28" s="112" t="s">
        <v>121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2:45">
      <c r="B29" s="103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2:45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2:45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</row>
    <row r="32" spans="2:45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</row>
    <row r="33" spans="2:1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2:1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2:1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6" spans="2:1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2:1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</row>
    <row r="38" spans="2:1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</row>
    <row r="39" spans="2:1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</row>
    <row r="40" spans="2:1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</row>
    <row r="41" spans="2:1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</row>
    <row r="42" spans="2:1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</row>
    <row r="43" spans="2:1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4" spans="2:1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</row>
    <row r="45" spans="2:15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2:1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</row>
    <row r="47" spans="2:1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</row>
    <row r="48" spans="2:1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</row>
    <row r="49" spans="2:1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2:1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1" spans="2:1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</row>
    <row r="52" spans="2:1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</row>
    <row r="53" spans="2:1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</row>
    <row r="54" spans="2:1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2:1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</row>
    <row r="56" spans="2:15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2:15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</row>
    <row r="58" spans="2:15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</row>
    <row r="59" spans="2:15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</row>
    <row r="60" spans="2:15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</row>
    <row r="61" spans="2:15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</row>
    <row r="62" spans="2:15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</row>
    <row r="63" spans="2:15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2:15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</row>
    <row r="65" spans="2:15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</row>
    <row r="66" spans="2:15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2:15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2:15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</row>
    <row r="69" spans="2:15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</row>
    <row r="70" spans="2:15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2:15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</row>
    <row r="72" spans="2:15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</row>
    <row r="73" spans="2:15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</row>
    <row r="74" spans="2:15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</row>
    <row r="75" spans="2:15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</row>
    <row r="76" spans="2:15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5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2:1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5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5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5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</row>
    <row r="84" spans="2:15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5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2:15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</row>
    <row r="87" spans="2:15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</row>
    <row r="88" spans="2:15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</row>
    <row r="89" spans="2:15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2:15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</row>
    <row r="91" spans="2:15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</row>
    <row r="92" spans="2:15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</row>
    <row r="93" spans="2:15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</row>
    <row r="94" spans="2:15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</row>
    <row r="95" spans="2:1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2:15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</row>
    <row r="97" spans="2:15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</row>
    <row r="98" spans="2:15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</row>
    <row r="99" spans="2:15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</row>
    <row r="100" spans="2:15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</row>
    <row r="101" spans="2:15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2:15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</row>
    <row r="103" spans="2:15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</row>
    <row r="104" spans="2:15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</row>
    <row r="105" spans="2:15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</row>
    <row r="106" spans="2:15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</row>
    <row r="107" spans="2:15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</row>
    <row r="108" spans="2:15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</row>
    <row r="109" spans="2:15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  <row r="110" spans="2:15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</row>
    <row r="111" spans="2:15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</row>
    <row r="112" spans="2:15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</row>
    <row r="113" spans="2:15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</row>
    <row r="114" spans="2:15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</row>
    <row r="115" spans="2:15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</row>
    <row r="116" spans="2:15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</row>
    <row r="117" spans="2:15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</row>
    <row r="118" spans="2:15"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</row>
    <row r="119" spans="2:15"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</row>
    <row r="120" spans="2:15"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</row>
    <row r="121" spans="2:15"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</row>
    <row r="122" spans="2:15"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</row>
    <row r="123" spans="2:15"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</row>
    <row r="124" spans="2:15"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5"/>
      <c r="C307" s="1"/>
      <c r="D307" s="1"/>
      <c r="E307" s="1"/>
    </row>
    <row r="308" spans="2:5">
      <c r="B308" s="45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D1:R2 T1:XFD2 D3:XFD1048576 A1:A1048576 B1:B26 B29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F9AF037-641A-42C5-A020-ADE19C0543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2016-04-07T06:13:35Z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1123240997</vt:i4>
  </property>
  <property fmtid="{D5CDD505-2E9C-101B-9397-08002B2CF9AE}" pid="21" name="_NewReviewCycle">
    <vt:lpwstr/>
  </property>
  <property fmtid="{D5CDD505-2E9C-101B-9397-08002B2CF9AE}" pid="22" name="_EmailSubject">
    <vt:lpwstr>נכס בודד  חלק א 12/2015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kb4cc1381c4248d7a2dfa3f1be0c86c0">
    <vt:lpwstr/>
  </property>
  <property fmtid="{D5CDD505-2E9C-101B-9397-08002B2CF9AE}" pid="28" name="b76e59bb9f5947a781773f53cc6e9460">
    <vt:lpwstr/>
  </property>
  <property fmtid="{D5CDD505-2E9C-101B-9397-08002B2CF9AE}" pid="29" name="n612d9597dc7466f957352ce79be86f3">
    <vt:lpwstr/>
  </property>
  <property fmtid="{D5CDD505-2E9C-101B-9397-08002B2CF9AE}" pid="30" name="ia53b9f18d984e01914f4b79710425b7">
    <vt:lpwstr/>
  </property>
  <property fmtid="{D5CDD505-2E9C-101B-9397-08002B2CF9AE}" pid="32" name="aa1c885e8039426686f6c49672b09953">
    <vt:lpwstr/>
  </property>
  <property fmtid="{D5CDD505-2E9C-101B-9397-08002B2CF9AE}" pid="33" name="e09eddfac2354f9ab04a226e27f86f1f">
    <vt:lpwstr/>
  </property>
  <property fmtid="{D5CDD505-2E9C-101B-9397-08002B2CF9AE}" pid="34" name="xd_Signature">
    <vt:bool>false</vt:bool>
  </property>
  <property fmtid="{D5CDD505-2E9C-101B-9397-08002B2CF9AE}" pid="35" name="xd_ProgID">
    <vt:lpwstr/>
  </property>
  <property fmtid="{D5CDD505-2E9C-101B-9397-08002B2CF9AE}" pid="36" name="_SourceUrl">
    <vt:lpwstr/>
  </property>
  <property fmtid="{D5CDD505-2E9C-101B-9397-08002B2CF9AE}" pid="37" name="_SharedFileIndex">
    <vt:lpwstr/>
  </property>
  <property fmtid="{D5CDD505-2E9C-101B-9397-08002B2CF9AE}" pid="38" name="TemplateUrl">
    <vt:lpwstr/>
  </property>
</Properties>
</file>