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I12" i="76" l="1"/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51231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5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</mdxMetadata>
  <valueMetadata count="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</valueMetadata>
</metadata>
</file>

<file path=xl/sharedStrings.xml><?xml version="1.0" encoding="utf-8"?>
<sst xmlns="http://schemas.openxmlformats.org/spreadsheetml/2006/main" count="3300" uniqueCount="958">
  <si>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</si>
  <si>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</si>
  <si>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</si>
  <si>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</si>
  <si>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</si>
  <si>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</si>
  <si>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</si>
  <si>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</si>
  <si>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</si>
  <si>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</si>
  <si>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</si>
  <si>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</si>
  <si>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</si>
  <si>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</si>
  <si>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</si>
  <si>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</si>
  <si>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</si>
  <si>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</si>
  <si>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</si>
  <si>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</si>
  <si>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</si>
  <si>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</si>
  <si>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</si>
  <si>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</si>
  <si>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</si>
  <si>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</si>
  <si>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</si>
  <si>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</si>
  <si>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</si>
  <si>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</si>
  <si>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</si>
  <si>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</si>
  <si>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</si>
  <si>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</si>
  <si>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</si>
  <si>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</si>
  <si>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</si>
  <si>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</si>
  <si>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</si>
  <si>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</si>
  <si>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</si>
  <si>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</si>
  <si>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</si>
  <si>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</si>
  <si>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</si>
  <si>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</si>
  <si>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</si>
  <si>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</si>
  <si>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</si>
  <si>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</si>
  <si>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</si>
  <si>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</si>
  <si>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</si>
  <si>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</si>
  <si>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</si>
  <si>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</si>
  <si>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</si>
  <si>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</si>
  <si>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</si>
  <si>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</si>
  <si>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</si>
  <si>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</si>
  <si>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</si>
  <si>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</si>
  <si>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</si>
  <si>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</si>
  <si>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</si>
  <si>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</si>
  <si>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</si>
  <si>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</si>
  <si>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</si>
  <si>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</si>
  <si>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</si>
  <si>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</si>
  <si>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</si>
  <si>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</si>
  <si>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</si>
  <si>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</si>
  <si>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</si>
  <si>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</si>
  <si>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</si>
  <si>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</si>
  <si>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</si>
  <si>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</si>
  <si>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</si>
  <si>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</si>
  <si>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</si>
  <si>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</si>
  <si>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</si>
  <si>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</si>
  <si>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</si>
  <si>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</si>
  <si>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</si>
  <si>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</si>
  <si>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</si>
  <si>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</si>
  <si>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</si>
  <si>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</si>
  <si>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</si>
  <si>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</si>
  <si>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</si>
  <si>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</si>
  <si>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</si>
  <si>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</si>
  <si>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</si>
  <si>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</si>
  <si>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</si>
  <si>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</si>
  <si>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</si>
  <si>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</si>
  <si>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</si>
  <si>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</si>
  <si>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</si>
  <si>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</si>
  <si>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</si>
  <si>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</si>
  <si>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</si>
  <si>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</si>
  <si>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</si>
  <si>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</si>
  <si>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</si>
  <si>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</si>
  <si>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</si>
  <si>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</si>
  <si>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</si>
  <si>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</si>
  <si>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</si>
  <si>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</si>
  <si>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</si>
  <si>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</si>
  <si>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</si>
  <si>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</si>
  <si>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</si>
  <si>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</si>
  <si>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</si>
  <si>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</si>
  <si>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</si>
  <si>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</si>
  <si>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</si>
  <si>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</si>
  <si>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</si>
  <si>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</si>
  <si>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</si>
  <si>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</si>
  <si>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</si>
  <si>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</si>
  <si>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</si>
  <si>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</si>
  <si>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</si>
  <si>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</si>
  <si>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</si>
  <si>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</si>
  <si>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</si>
  <si>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</si>
  <si>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</si>
  <si>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</si>
  <si>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</si>
  <si>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</si>
  <si>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</si>
  <si>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</si>
  <si>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</si>
  <si>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</si>
  <si>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</si>
  <si>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</si>
  <si>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</si>
  <si>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</si>
  <si>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</si>
  <si>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</si>
  <si>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</si>
  <si>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</si>
  <si>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</si>
  <si>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</si>
  <si>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</si>
  <si>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</si>
  <si>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</si>
  <si>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</si>
  <si>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</si>
  <si>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</si>
  <si>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</si>
  <si>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</si>
  <si>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</si>
  <si>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</si>
  <si>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</si>
  <si>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</si>
  <si>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</si>
  <si>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</si>
  <si>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</si>
  <si>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</si>
  <si>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</si>
  <si>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</si>
  <si>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</si>
  <si>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</si>
  <si>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</si>
  <si>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</si>
  <si>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</si>
  <si>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</si>
  <si>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</si>
  <si>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</si>
  <si>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</si>
  <si>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</si>
  <si>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</si>
  <si>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</si>
  <si>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</si>
  <si>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</si>
  <si>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</si>
  <si>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</si>
  <si>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</si>
  <si>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</si>
  <si>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</si>
  <si>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</si>
  <si>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</si>
  <si>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</si>
  <si>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</si>
  <si>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</si>
  <si>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</si>
  <si>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</si>
  <si>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</si>
  <si>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</si>
  <si>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</si>
  <si>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</si>
  <si>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</si>
  <si>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</si>
  <si>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</si>
  <si>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</si>
  <si>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</si>
  <si>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</si>
  <si>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</si>
  <si>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</si>
  <si>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</si>
  <si>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</si>
  <si>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</si>
  <si>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</si>
  <si>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</si>
  <si>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</si>
  <si>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כתבי אופציה בישראל</t>
  </si>
  <si>
    <t xml:space="preserve"> תעודות השתתפות בקרנות נאמנות בחו"ל</t>
  </si>
  <si>
    <t xml:space="preserve"> סה"כ כתבי אופציה בישראל:</t>
  </si>
  <si>
    <t>מספר הנייר</t>
  </si>
  <si>
    <t>31/12/2015</t>
  </si>
  <si>
    <t>מגדל חברה לביטוח</t>
  </si>
  <si>
    <t>מגדל משתתף מסלול מנייתי</t>
  </si>
  <si>
    <t>5904 גליל</t>
  </si>
  <si>
    <t>9590431</t>
  </si>
  <si>
    <t>RF</t>
  </si>
  <si>
    <t>שקל</t>
  </si>
  <si>
    <t>ממשלתי צמוד 0923</t>
  </si>
  <si>
    <t>1128081</t>
  </si>
  <si>
    <t>מקמ 1016</t>
  </si>
  <si>
    <t>8161010</t>
  </si>
  <si>
    <t>מקמ 626</t>
  </si>
  <si>
    <t>8160624</t>
  </si>
  <si>
    <t>מקמ 716</t>
  </si>
  <si>
    <t>8160715</t>
  </si>
  <si>
    <t>ממשלתי שקלי 0516</t>
  </si>
  <si>
    <t>1127166</t>
  </si>
  <si>
    <t>ממשלתי שקלי 825</t>
  </si>
  <si>
    <t>1135557</t>
  </si>
  <si>
    <t>אבנר יהש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</si>
  <si>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</si>
  <si>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</si>
  <si>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</si>
  <si>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</si>
  <si>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</si>
  <si>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</si>
  <si>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</si>
  <si>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</si>
  <si>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</si>
  <si>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</si>
  <si>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</si>
  <si>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</si>
  <si>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</si>
  <si>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</si>
  <si>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אסם</t>
  </si>
  <si>
    <t>304014</t>
  </si>
  <si>
    <t>520026063</t>
  </si>
  <si>
    <t>מזון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</si>
  <si>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</si>
  <si>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</si>
  <si>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</si>
  <si>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</si>
  <si>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</si>
  <si>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</si>
  <si>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</si>
  <si>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</si>
  <si>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גזית גלוב</t>
  </si>
  <si>
    <t>126011</t>
  </si>
  <si>
    <t>520033234</t>
  </si>
  <si>
    <t>נדלן ובינוי</t>
  </si>
  <si>
    <t>דיסקונט</t>
  </si>
  <si>
    <t>691212</t>
  </si>
  <si>
    <t>520007030</t>
  </si>
  <si>
    <t>דלק קדוחים</t>
  </si>
  <si>
    <t>475020</t>
  </si>
  <si>
    <t>550013098</t>
  </si>
  <si>
    <t>טבע</t>
  </si>
  <si>
    <t>629014</t>
  </si>
  <si>
    <t>520013954</t>
  </si>
  <si>
    <t>כימיה גומי ופלסטיק</t>
  </si>
  <si>
    <t>ישראמקו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</si>
  <si>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</si>
  <si>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</si>
  <si>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</si>
  <si>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</si>
  <si>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</si>
  <si>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</si>
  <si>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</si>
  <si>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</si>
  <si>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</si>
  <si>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</si>
  <si>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</si>
  <si>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</si>
  <si>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</si>
  <si>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Pharmaceuticals&amp; Biotechnology</t>
  </si>
  <si>
    <t>מליסרון</t>
  </si>
  <si>
    <t>323014</t>
  </si>
  <si>
    <t>520037789</t>
  </si>
  <si>
    <t>נייס*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</si>
  <si>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</si>
  <si>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</si>
  <si>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</si>
  <si>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</si>
  <si>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</si>
  <si>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</si>
  <si>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</si>
  <si>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</si>
  <si>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</si>
  <si>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</si>
  <si>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</si>
  <si>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</si>
  <si>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</si>
  <si>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</si>
  <si>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</si>
  <si>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</si>
  <si>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</si>
  <si>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520044322</t>
  </si>
  <si>
    <t>קבוצת עזריאלי</t>
  </si>
  <si>
    <t>1119478</t>
  </si>
  <si>
    <t>510960719</t>
  </si>
  <si>
    <t>שטראוס עלית*</t>
  </si>
  <si>
    <t>746016</t>
  </si>
  <si>
    <t>520003781</t>
  </si>
  <si>
    <t>אבגול*</t>
  </si>
  <si>
    <t>1100957</t>
  </si>
  <si>
    <t>510119068</t>
  </si>
  <si>
    <t>עץ נייר ודפוס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</si>
  <si>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</si>
  <si>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</si>
  <si>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</si>
  <si>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</si>
  <si>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</si>
  <si>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</si>
  <si>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</si>
  <si>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</si>
  <si>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</si>
  <si>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</si>
  <si>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</si>
  <si>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ביטוח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</si>
  <si>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</si>
  <si>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</si>
  <si>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</si>
  <si>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</si>
  <si>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</si>
  <si>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</si>
  <si>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</si>
  <si>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שרותים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</si>
  <si>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</si>
  <si>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</si>
  <si>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</si>
  <si>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</si>
  <si>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</si>
  <si>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</si>
  <si>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</si>
  <si>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</si>
  <si>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</si>
  <si>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</si>
  <si>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</si>
  <si>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</si>
  <si>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</si>
  <si>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</si>
  <si>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</si>
  <si>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</si>
  <si>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</si>
  <si>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511659401</t>
  </si>
  <si>
    <t>בתי זיקוק לנפט</t>
  </si>
  <si>
    <t>2590248</t>
  </si>
  <si>
    <t>520036658</t>
  </si>
  <si>
    <t>גב ים 1</t>
  </si>
  <si>
    <t>759019</t>
  </si>
  <si>
    <t>520001736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</si>
  <si>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</si>
  <si>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</si>
  <si>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</si>
  <si>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</si>
  <si>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</si>
  <si>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</si>
  <si>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</si>
  <si>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</si>
  <si>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520017450</t>
  </si>
  <si>
    <t>הראל השקעות</t>
  </si>
  <si>
    <t>585018</t>
  </si>
  <si>
    <t>520033986</t>
  </si>
  <si>
    <t>וילאר אינטרנשיונל בע"מ</t>
  </si>
  <si>
    <t>416016</t>
  </si>
  <si>
    <t>520038910</t>
  </si>
  <si>
    <t>חילן טק</t>
  </si>
  <si>
    <t>1084698</t>
  </si>
  <si>
    <t>520039942</t>
  </si>
  <si>
    <t>שרותי מידע</t>
  </si>
  <si>
    <t>חלל</t>
  </si>
  <si>
    <t>1092345</t>
  </si>
  <si>
    <t>511396046</t>
  </si>
  <si>
    <t>טאואר</t>
  </si>
  <si>
    <t>1082379</t>
  </si>
  <si>
    <t>520041997</t>
  </si>
  <si>
    <t>יואל*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</si>
  <si>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</si>
  <si>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</si>
  <si>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</si>
  <si>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</si>
  <si>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</si>
  <si>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</si>
  <si>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</si>
  <si>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</si>
  <si>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</si>
  <si>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</si>
  <si>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</si>
  <si>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</si>
  <si>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</si>
  <si>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</si>
  <si>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</si>
  <si>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</si>
  <si>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</si>
  <si>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</si>
  <si>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</si>
  <si>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</si>
  <si>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</si>
  <si>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</si>
  <si>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</si>
  <si>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</si>
  <si>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</si>
  <si>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</si>
  <si>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</si>
  <si>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</si>
  <si>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</si>
  <si>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</si>
  <si>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511930125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</si>
  <si>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</si>
  <si>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</si>
  <si>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</si>
  <si>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</si>
  <si>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</si>
  <si>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</si>
  <si>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</si>
  <si>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</si>
  <si>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</si>
  <si>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</si>
  <si>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</si>
  <si>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</si>
  <si>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</si>
  <si>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</si>
  <si>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520044314</t>
  </si>
  <si>
    <t>קרור 1*</t>
  </si>
  <si>
    <t>621011</t>
  </si>
  <si>
    <t>520001546</t>
  </si>
  <si>
    <t>רבוע נדלן</t>
  </si>
  <si>
    <t>1098565</t>
  </si>
  <si>
    <t>513765859</t>
  </si>
  <si>
    <t>ריט 1*</t>
  </si>
  <si>
    <t>1098920</t>
  </si>
  <si>
    <t>513821488</t>
  </si>
  <si>
    <t>רמי לוי</t>
  </si>
  <si>
    <t>1104249</t>
  </si>
  <si>
    <t>513770669</t>
  </si>
  <si>
    <t>שיכון ובינוי*</t>
  </si>
  <si>
    <t>1081942</t>
  </si>
  <si>
    <t>520036104</t>
  </si>
  <si>
    <t>שפיר הנדסה</t>
  </si>
  <si>
    <t>1133875</t>
  </si>
  <si>
    <t>514892801</t>
  </si>
  <si>
    <t>אדגר</t>
  </si>
  <si>
    <t>1820083</t>
  </si>
  <si>
    <t>520035171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</si>
  <si>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</si>
  <si>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</si>
  <si>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</si>
  <si>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</si>
  <si>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</si>
  <si>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</si>
  <si>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</si>
  <si>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</si>
  <si>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</si>
  <si>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</si>
  <si>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</si>
  <si>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520025990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</si>
  <si>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</si>
  <si>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</si>
  <si>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</si>
  <si>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</si>
  <si>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</si>
  <si>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</si>
  <si>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</si>
  <si>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</si>
  <si>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</si>
  <si>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</si>
  <si>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</si>
  <si>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</si>
  <si>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</si>
  <si>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</si>
  <si>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</si>
  <si>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</si>
  <si>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</si>
  <si>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</si>
  <si>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</si>
  <si>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</si>
  <si>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</si>
  <si>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</si>
  <si>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</si>
  <si>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</si>
  <si>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</si>
  <si>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</si>
  <si>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</si>
  <si>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</si>
  <si>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</si>
  <si>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</si>
  <si>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</si>
  <si>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</si>
  <si>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</si>
  <si>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</si>
  <si>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</si>
  <si>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</si>
  <si>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</si>
  <si>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</si>
  <si>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</si>
  <si>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</si>
  <si>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</si>
  <si>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</si>
  <si>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</si>
  <si>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</si>
  <si>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</si>
  <si>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</si>
  <si>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</si>
  <si>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</si>
  <si>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</si>
  <si>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</si>
  <si>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</si>
  <si>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</si>
  <si>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</si>
  <si>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</si>
  <si>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</si>
  <si>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</si>
  <si>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</si>
  <si>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</si>
  <si>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</si>
  <si>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</si>
  <si>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</si>
  <si>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</si>
  <si>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</si>
  <si>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</si>
  <si>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</si>
  <si>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</si>
  <si>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</si>
  <si>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</si>
  <si>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</si>
  <si>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</si>
  <si>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</si>
  <si>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</si>
  <si>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</si>
  <si>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</si>
  <si>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</si>
  <si>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</si>
  <si>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</si>
  <si>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</si>
  <si>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</si>
  <si>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</si>
  <si>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</si>
  <si>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</si>
  <si>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</si>
  <si>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</si>
  <si>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</si>
  <si>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</si>
  <si>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</si>
  <si>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</si>
  <si>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</si>
  <si>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</si>
  <si>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</si>
  <si>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</si>
  <si>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</si>
  <si>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</si>
  <si>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</si>
  <si>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</si>
  <si>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</si>
  <si>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</si>
  <si>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</si>
  <si>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</si>
  <si>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</si>
  <si>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</si>
  <si>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</si>
  <si>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</si>
  <si>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</si>
  <si>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</si>
  <si>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</si>
  <si>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</si>
  <si>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</si>
  <si>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</si>
  <si>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</si>
  <si>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</si>
  <si>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</si>
  <si>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</si>
  <si>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</si>
  <si>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</si>
  <si>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</si>
  <si>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</si>
  <si>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</si>
  <si>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</si>
  <si>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</si>
  <si>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</si>
  <si>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</si>
  <si>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</si>
  <si>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</si>
  <si>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</si>
  <si>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</si>
  <si>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</si>
  <si>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</si>
  <si>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</si>
  <si>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</si>
  <si>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</si>
  <si>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</si>
  <si>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</si>
  <si>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</si>
  <si>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</si>
  <si>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</si>
  <si>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</si>
  <si>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</si>
  <si>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Software &amp; Services</t>
  </si>
  <si>
    <t>דולר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</si>
  <si>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</si>
  <si>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</si>
  <si>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</si>
  <si>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</si>
  <si>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</si>
  <si>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</si>
  <si>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</si>
  <si>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</si>
  <si>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</si>
  <si>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</si>
  <si>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</si>
  <si>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</si>
  <si>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</si>
  <si>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</si>
  <si>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</si>
  <si>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</si>
  <si>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</si>
  <si>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</si>
  <si>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</si>
  <si>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</si>
  <si>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</si>
  <si>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</si>
  <si>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</si>
  <si>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</si>
  <si>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</si>
  <si>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</si>
  <si>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</si>
  <si>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</si>
  <si>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</si>
  <si>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</si>
  <si>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</si>
  <si>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</si>
  <si>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</si>
  <si>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</si>
  <si>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</si>
  <si>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</si>
  <si>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</si>
  <si>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</si>
  <si>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יורו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</si>
  <si>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</si>
  <si>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</si>
  <si>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</si>
  <si>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</si>
  <si>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</si>
  <si>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</si>
  <si>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</si>
  <si>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</si>
  <si>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</si>
  <si>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</si>
  <si>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</si>
  <si>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</si>
  <si>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</si>
  <si>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</si>
  <si>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</si>
  <si>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</si>
  <si>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</si>
  <si>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</si>
  <si>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</si>
  <si>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</si>
  <si>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</si>
  <si>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</si>
  <si>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</si>
  <si>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</si>
  <si>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</si>
  <si>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</si>
  <si>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</si>
  <si>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</si>
  <si>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</si>
  <si>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</si>
  <si>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</si>
  <si>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</si>
  <si>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</si>
  <si>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</si>
  <si>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</si>
  <si>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</si>
  <si>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</si>
  <si>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</si>
  <si>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</si>
  <si>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</si>
  <si>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</si>
  <si>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</si>
  <si>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</si>
  <si>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</si>
  <si>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</si>
  <si>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</si>
  <si>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</si>
  <si>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</si>
  <si>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</si>
  <si>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</si>
  <si>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Real Estate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</si>
  <si>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</si>
  <si>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</si>
  <si>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</si>
  <si>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</si>
  <si>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</si>
  <si>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</si>
  <si>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</si>
  <si>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</si>
  <si>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</si>
  <si>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</si>
  <si>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</si>
  <si>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</si>
  <si>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</si>
  <si>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</si>
  <si>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</si>
  <si>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</si>
  <si>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</si>
  <si>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</si>
  <si>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</si>
  <si>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</si>
  <si>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</si>
  <si>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</si>
  <si>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</si>
  <si>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</si>
  <si>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</si>
  <si>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</si>
  <si>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</si>
  <si>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</si>
  <si>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</si>
  <si>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</si>
  <si>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</si>
  <si>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</si>
  <si>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</si>
  <si>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</si>
  <si>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בנקים</t>
  </si>
  <si>
    <t>1104645</t>
  </si>
  <si>
    <t>513464289</t>
  </si>
  <si>
    <t>פסגות סל תא 25</t>
  </si>
  <si>
    <t>1125319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</si>
  <si>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</si>
  <si>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</si>
  <si>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</si>
  <si>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</si>
  <si>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</si>
  <si>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</si>
  <si>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</si>
  <si>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</si>
  <si>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</si>
  <si>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</si>
  <si>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</si>
  <si>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</si>
  <si>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</si>
  <si>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</si>
  <si>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</si>
  <si>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</si>
  <si>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</si>
  <si>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</si>
  <si>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</si>
  <si>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</si>
  <si>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</si>
  <si>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</si>
  <si>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</si>
  <si>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</si>
  <si>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</si>
  <si>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</si>
  <si>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</si>
  <si>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</si>
  <si>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 IBEX 35</t>
  </si>
  <si>
    <t>LU0592216393</t>
  </si>
  <si>
    <t>DBX FTSE EPRA DEV EUR DR</t>
  </si>
  <si>
    <t>LU0489337690</t>
  </si>
  <si>
    <t>First Trust Internet Index Fund</t>
  </si>
  <si>
    <t>US33733E3027</t>
  </si>
  <si>
    <t>ISHARES CORE S&amp;P 500 ETF</t>
  </si>
  <si>
    <t>US4642872000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</si>
  <si>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</si>
  <si>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</si>
  <si>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</si>
  <si>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</si>
  <si>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</si>
  <si>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</si>
  <si>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שטרלינג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</si>
  <si>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</si>
  <si>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</si>
  <si>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</si>
  <si>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</si>
  <si>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</si>
  <si>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</si>
  <si>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</si>
  <si>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</si>
  <si>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</si>
  <si>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</si>
  <si>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</si>
  <si>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</si>
  <si>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</si>
  <si>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</si>
  <si>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</si>
  <si>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</si>
  <si>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</si>
  <si>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</si>
  <si>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</si>
  <si>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</si>
  <si>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</si>
  <si>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</si>
  <si>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</si>
  <si>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</si>
  <si>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</si>
  <si>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</si>
  <si>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S&amp;P 500 ETF</t>
  </si>
  <si>
    <t>US9229083632</t>
  </si>
  <si>
    <t>XACT NORDEN 30</t>
  </si>
  <si>
    <t>SE0001710914</t>
  </si>
  <si>
    <t>כתר שוודי</t>
  </si>
  <si>
    <t>ABERDEEN GL  INDIA</t>
  </si>
  <si>
    <t>LU0231490953</t>
  </si>
  <si>
    <t>NR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</si>
  <si>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</si>
  <si>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</si>
  <si>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</si>
  <si>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</si>
  <si>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</si>
  <si>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</si>
  <si>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</si>
  <si>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</si>
  <si>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</si>
  <si>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</si>
  <si>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</si>
  <si>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</si>
  <si>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</si>
  <si>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</si>
  <si>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</si>
  <si>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</si>
  <si>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</si>
  <si>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</si>
  <si>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</si>
  <si>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</si>
  <si>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מדיגוס אופציה 9</t>
  </si>
  <si>
    <t>1135979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</si>
  <si>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</si>
  <si>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</si>
  <si>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</si>
  <si>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</si>
  <si>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</si>
  <si>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</si>
  <si>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</si>
  <si>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</si>
  <si>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</si>
  <si>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</si>
  <si>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מדיגוס אופציה ה לא סחירה*</t>
  </si>
  <si>
    <t>1133354</t>
  </si>
  <si>
    <t>רדהיל אופציה לא סחירה*</t>
  </si>
  <si>
    <t>112238111</t>
  </si>
  <si>
    <t>+EUR/-ILS 4.1082 01-02-16 (20) +22</t>
  </si>
  <si>
    <t>10000105</t>
  </si>
  <si>
    <t>+EUR/-ILS 4.1687 01-02-16 (20) +42</t>
  </si>
  <si>
    <t>10000093</t>
  </si>
  <si>
    <t>+EUR/-ILS 4.1733 01-02-16 (20) +35</t>
  </si>
  <si>
    <t>10000084</t>
  </si>
  <si>
    <t>+EUR/-ILS 4.2463 01-02-16 (20) +17.5</t>
  </si>
  <si>
    <t>10000115</t>
  </si>
  <si>
    <t>+EUR/-ILS 4.2476 01-02-16 (20) +16</t>
  </si>
  <si>
    <t>10000118</t>
  </si>
  <si>
    <t>+ILS/-EUR 4.391 01-02-16 (20) +10</t>
  </si>
  <si>
    <t>10000055</t>
  </si>
  <si>
    <t>+ILS/-USD 3.84 28-01-16 (20) --58</t>
  </si>
  <si>
    <t>10000050</t>
  </si>
  <si>
    <t>+ILS/-USD 3.8786 28-01-16 (20) --34</t>
  </si>
  <si>
    <t>10000096</t>
  </si>
  <si>
    <t>+ILS/-USD 3.879 28-01-16 (20) -40</t>
  </si>
  <si>
    <t>10000098</t>
  </si>
  <si>
    <t>+ILS/-USD 3.89 28-01-16 (20) --35</t>
  </si>
  <si>
    <t>10000087</t>
  </si>
  <si>
    <t>+ILS/-USD 3.8918 28-01-16 (20) -37</t>
  </si>
  <si>
    <t>10000094</t>
  </si>
  <si>
    <t>+USD/-ILS 3.8553 28-01-16 (20) --37</t>
  </si>
  <si>
    <t>10000114</t>
  </si>
  <si>
    <t>+USD/-ILS 3.8591 28-01-16 (20) --54</t>
  </si>
  <si>
    <t>10000072</t>
  </si>
  <si>
    <t>+USD/-ILS 3.86 28-01-16 (20) -41</t>
  </si>
  <si>
    <t>10000066</t>
  </si>
  <si>
    <t>+USD/-ILS 3.8603 28-01-16 (20) --37</t>
  </si>
  <si>
    <t>10000116</t>
  </si>
  <si>
    <t>+USD/-ILS 3.877 28-01-16 (20) --40</t>
  </si>
  <si>
    <t>10000117</t>
  </si>
  <si>
    <t>+USD/-ILS 3.8775 28-01-16 (20) --45</t>
  </si>
  <si>
    <t>10000108</t>
  </si>
  <si>
    <t>+USD/-ILS 3.903 28-01-16 (20) -30</t>
  </si>
  <si>
    <t>10000092</t>
  </si>
  <si>
    <t>+EUR/-GBP 0.7063 16-02-16 (20) +15.5</t>
  </si>
  <si>
    <t>10000083</t>
  </si>
  <si>
    <t>+EUR/-GBP 0.7229 16-02-16 (20) +19.5</t>
  </si>
  <si>
    <t>10000069</t>
  </si>
  <si>
    <t>+EUR/-USD 1.058 01-02-16 (20) +19.5</t>
  </si>
  <si>
    <t>10000104</t>
  </si>
  <si>
    <t>+GBP/-EUR 0.7469 16-02-16 (20) +18.7</t>
  </si>
  <si>
    <t>10000047</t>
  </si>
  <si>
    <t>+GBP/-USD 1.5174 01-02-16 (20) +0.4</t>
  </si>
  <si>
    <t>10000082</t>
  </si>
  <si>
    <t>+JPY/-USD 119.4 01-02-16 (20) --22</t>
  </si>
  <si>
    <t>10000059</t>
  </si>
  <si>
    <t>+JPY/-USD 121.65 01-02-16 (20) --20</t>
  </si>
  <si>
    <t>10000119</t>
  </si>
  <si>
    <t>+JPY/-USD 122.7 01-03-16 (20) --29</t>
  </si>
  <si>
    <t>10000081</t>
  </si>
  <si>
    <t>+USD/-EUR 1.0739 01-02-16 (20) +19</t>
  </si>
  <si>
    <t>10000091</t>
  </si>
  <si>
    <t>+USD/-EUR 1.1041 01-02-16 (20) +20.5</t>
  </si>
  <si>
    <t>10000071</t>
  </si>
  <si>
    <t>+USD/-EUR 1.139 01-02-16 (20) +19.5</t>
  </si>
  <si>
    <t>10000064</t>
  </si>
  <si>
    <t>+USD/-GBP 1.52 01-02-16 (20) --0.5</t>
  </si>
  <si>
    <t>10000089</t>
  </si>
  <si>
    <t>+USD/-GBP 1.547 01-02-16 (20) --8</t>
  </si>
  <si>
    <t>10000057</t>
  </si>
  <si>
    <t>+USD/-JPY 122.58 01-02-16 (20) --18</t>
  </si>
  <si>
    <t>10000107</t>
  </si>
  <si>
    <t/>
  </si>
  <si>
    <t>פרנק שווצרי</t>
  </si>
  <si>
    <t>דולר ניו-זילנד</t>
  </si>
  <si>
    <t>בנק מזרחי טפחות בע"מ</t>
  </si>
  <si>
    <t>30020000</t>
  </si>
  <si>
    <t>AAA</t>
  </si>
  <si>
    <t>30220000</t>
  </si>
  <si>
    <t>32020000</t>
  </si>
  <si>
    <t>31720000</t>
  </si>
  <si>
    <t>34020000</t>
  </si>
  <si>
    <t>30820000</t>
  </si>
  <si>
    <t>יין יפני/100</t>
  </si>
  <si>
    <t>מגמה</t>
  </si>
  <si>
    <t>בלומברג</t>
  </si>
  <si>
    <t>Consumer Durables &amp; Apparel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</si>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</sst>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1" xfId="0" applyFont="1" applyFill="1" applyBorder="1" applyAlignment="1">
      <alignment horizontal="right" indent="1"/>
    </xf>
    <xf numFmtId="0" fontId="28" fillId="0" borderId="31" xfId="0" applyFont="1" applyFill="1" applyBorder="1" applyAlignment="1">
      <alignment horizontal="right" indent="2"/>
    </xf>
    <xf numFmtId="0" fontId="27" fillId="0" borderId="31" xfId="0" applyFont="1" applyFill="1" applyBorder="1" applyAlignment="1">
      <alignment horizontal="right" indent="3"/>
    </xf>
    <xf numFmtId="0" fontId="27" fillId="0" borderId="31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7" fillId="0" borderId="31" xfId="0" applyFont="1" applyFill="1" applyBorder="1" applyAlignment="1">
      <alignment horizontal="right" indent="1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167" fontId="5" fillId="0" borderId="16" xfId="7" applyNumberFormat="1" applyFont="1" applyBorder="1" applyAlignment="1">
      <alignment horizontal="center"/>
    </xf>
    <xf numFmtId="2" fontId="5" fillId="0" borderId="16" xfId="7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49" fontId="5" fillId="2" borderId="5" xfId="0" applyNumberFormat="1" applyFont="1" applyFill="1" applyBorder="1" applyAlignment="1">
      <alignment horizontal="center" wrapText="1"/>
    </xf>
    <xf numFmtId="49" fontId="5" fillId="2" borderId="32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readingOrder="2"/>
    </xf>
    <xf numFmtId="0" fontId="4" fillId="0" borderId="0" xfId="0" applyFont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/>
    </xf>
    <xf numFmtId="167" fontId="5" fillId="0" borderId="16" xfId="7" applyNumberFormat="1" applyFont="1" applyFill="1" applyBorder="1" applyAlignment="1">
      <alignment horizontal="center"/>
    </xf>
    <xf numFmtId="10" fontId="27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28" fillId="0" borderId="31" xfId="0" applyFont="1" applyFill="1" applyBorder="1" applyAlignment="1">
      <alignment horizontal="right"/>
    </xf>
    <xf numFmtId="14" fontId="32" fillId="0" borderId="0" xfId="0" applyNumberFormat="1" applyFont="1" applyFill="1" applyAlignment="1">
      <alignment horizontal="right" readingOrder="1"/>
    </xf>
    <xf numFmtId="10" fontId="32" fillId="0" borderId="0" xfId="14" applyNumberFormat="1" applyFont="1" applyFill="1" applyAlignment="1">
      <alignment horizontal="right"/>
    </xf>
    <xf numFmtId="10" fontId="32" fillId="0" borderId="0" xfId="14" applyNumberFormat="1" applyFont="1" applyFill="1" applyBorder="1" applyAlignment="1">
      <alignment horizontal="right"/>
    </xf>
    <xf numFmtId="10" fontId="31" fillId="0" borderId="0" xfId="0" applyNumberFormat="1" applyFont="1" applyFill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2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179</v>
      </c>
      <c r="C1" s="82" t="s" vm="1">
        <v>238</v>
      </c>
    </row>
    <row r="2" spans="1:30">
      <c r="B2" s="58" t="s">
        <v>178</v>
      </c>
      <c r="C2" s="82" t="s">
        <v>239</v>
      </c>
    </row>
    <row r="3" spans="1:30">
      <c r="B3" s="58" t="s">
        <v>180</v>
      </c>
      <c r="C3" s="82" t="s">
        <v>240</v>
      </c>
    </row>
    <row r="4" spans="1:30">
      <c r="B4" s="58" t="s">
        <v>181</v>
      </c>
      <c r="C4" s="82">
        <v>76</v>
      </c>
    </row>
    <row r="6" spans="1:30" ht="26.25" customHeight="1">
      <c r="B6" s="143" t="s">
        <v>195</v>
      </c>
      <c r="C6" s="144"/>
      <c r="D6" s="145"/>
    </row>
    <row r="7" spans="1:30" s="10" customFormat="1">
      <c r="B7" s="23"/>
      <c r="C7" s="24" t="s">
        <v>110</v>
      </c>
      <c r="D7" s="25" t="s">
        <v>108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110</v>
      </c>
    </row>
    <row r="8" spans="1:30" s="10" customFormat="1">
      <c r="B8" s="23"/>
      <c r="C8" s="26" t="s">
        <v>23</v>
      </c>
      <c r="D8" s="27" t="s">
        <v>20</v>
      </c>
      <c r="AD8" s="38" t="s">
        <v>111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120</v>
      </c>
    </row>
    <row r="10" spans="1:30" s="11" customFormat="1" ht="18" customHeight="1">
      <c r="B10" s="70" t="s">
        <v>194</v>
      </c>
      <c r="C10" s="109">
        <v>668796.11800999986</v>
      </c>
      <c r="D10" s="110">
        <v>1</v>
      </c>
      <c r="AD10" s="69"/>
    </row>
    <row r="11" spans="1:30">
      <c r="A11" s="46" t="s">
        <v>143</v>
      </c>
      <c r="B11" s="29" t="s">
        <v>196</v>
      </c>
      <c r="C11" s="109" vm="2">
        <v>22747.851760000001</v>
      </c>
      <c r="D11" s="110" vm="3">
        <v>3.4042097718858418E-2</v>
      </c>
    </row>
    <row r="12" spans="1:30">
      <c r="B12" s="29" t="s">
        <v>197</v>
      </c>
      <c r="C12" s="109">
        <v>645450.66353999986</v>
      </c>
      <c r="D12" s="110">
        <v>0.96509198675085495</v>
      </c>
    </row>
    <row r="13" spans="1:30">
      <c r="A13" s="56" t="s">
        <v>143</v>
      </c>
      <c r="B13" s="30" t="s">
        <v>67</v>
      </c>
      <c r="C13" s="109" vm="4">
        <v>3385.2805099999996</v>
      </c>
      <c r="D13" s="110">
        <v>5.0617526310901568E-3</v>
      </c>
    </row>
    <row r="14" spans="1:30">
      <c r="A14" s="56" t="s">
        <v>143</v>
      </c>
      <c r="B14" s="30" t="s">
        <v>68</v>
      </c>
      <c r="C14" s="109" t="s" vm="5">
        <v>941</v>
      </c>
      <c r="D14" s="110" t="s" vm="6">
        <v>941</v>
      </c>
    </row>
    <row r="15" spans="1:30">
      <c r="A15" s="56" t="s">
        <v>143</v>
      </c>
      <c r="B15" s="30" t="s">
        <v>69</v>
      </c>
      <c r="C15" s="109" t="s" vm="7">
        <v>941</v>
      </c>
      <c r="D15" s="110" t="s" vm="8">
        <v>941</v>
      </c>
    </row>
    <row r="16" spans="1:30">
      <c r="A16" s="56" t="s">
        <v>143</v>
      </c>
      <c r="B16" s="30" t="s">
        <v>70</v>
      </c>
      <c r="C16" s="109" vm="9">
        <v>263618.19595999992</v>
      </c>
      <c r="D16" s="110">
        <v>0.394168250773337</v>
      </c>
    </row>
    <row r="17" spans="1:4">
      <c r="A17" s="56" t="s">
        <v>143</v>
      </c>
      <c r="B17" s="30" t="s">
        <v>71</v>
      </c>
      <c r="C17" s="109" vm="10">
        <v>328097.90012999991</v>
      </c>
      <c r="D17" s="110">
        <v>0.49057985130992371</v>
      </c>
    </row>
    <row r="18" spans="1:4">
      <c r="A18" s="56" t="s">
        <v>143</v>
      </c>
      <c r="B18" s="30" t="s">
        <v>72</v>
      </c>
      <c r="C18" s="109" vm="11">
        <v>50321.57910000001</v>
      </c>
      <c r="D18" s="110">
        <v>7.5242032279929594E-2</v>
      </c>
    </row>
    <row r="19" spans="1:4">
      <c r="A19" s="56" t="s">
        <v>143</v>
      </c>
      <c r="B19" s="30" t="s">
        <v>73</v>
      </c>
      <c r="C19" s="109" vm="12">
        <v>27.707840000000001</v>
      </c>
      <c r="D19" s="110">
        <v>4.0099756574333236E-5</v>
      </c>
    </row>
    <row r="20" spans="1:4">
      <c r="A20" s="56" t="s">
        <v>143</v>
      </c>
      <c r="B20" s="30" t="s">
        <v>74</v>
      </c>
      <c r="C20" s="109" t="s" vm="13">
        <v>941</v>
      </c>
      <c r="D20" s="110" t="s" vm="14">
        <v>941</v>
      </c>
    </row>
    <row r="21" spans="1:4">
      <c r="A21" s="56" t="s">
        <v>143</v>
      </c>
      <c r="B21" s="30" t="s">
        <v>75</v>
      </c>
      <c r="C21" s="109" t="s" vm="15">
        <v>941</v>
      </c>
      <c r="D21" s="110" t="s" vm="16">
        <v>941</v>
      </c>
    </row>
    <row r="22" spans="1:4">
      <c r="A22" s="56" t="s">
        <v>143</v>
      </c>
      <c r="B22" s="30" t="s">
        <v>76</v>
      </c>
      <c r="C22" s="109" t="s" vm="17">
        <v>941</v>
      </c>
      <c r="D22" s="110" t="s" vm="18">
        <v>941</v>
      </c>
    </row>
    <row r="23" spans="1:4">
      <c r="B23" s="29" t="s">
        <v>198</v>
      </c>
      <c r="C23" s="109">
        <v>597.60271000000023</v>
      </c>
      <c r="D23" s="110">
        <v>8.921788301624043E-4</v>
      </c>
    </row>
    <row r="24" spans="1:4">
      <c r="A24" s="56" t="s">
        <v>143</v>
      </c>
      <c r="B24" s="30" t="s">
        <v>77</v>
      </c>
      <c r="C24" s="109" t="s" vm="19">
        <v>941</v>
      </c>
      <c r="D24" s="110" t="s" vm="20">
        <v>941</v>
      </c>
    </row>
    <row r="25" spans="1:4">
      <c r="A25" s="56" t="s">
        <v>143</v>
      </c>
      <c r="B25" s="30" t="s">
        <v>78</v>
      </c>
      <c r="C25" s="109" t="s" vm="21">
        <v>941</v>
      </c>
      <c r="D25" s="110" t="s" vm="22">
        <v>941</v>
      </c>
    </row>
    <row r="26" spans="1:4">
      <c r="A26" s="56" t="s">
        <v>143</v>
      </c>
      <c r="B26" s="30" t="s">
        <v>69</v>
      </c>
      <c r="C26" s="109">
        <v>0</v>
      </c>
      <c r="D26" s="110">
        <v>0</v>
      </c>
    </row>
    <row r="27" spans="1:4">
      <c r="A27" s="56" t="s">
        <v>143</v>
      </c>
      <c r="B27" s="30" t="s">
        <v>79</v>
      </c>
      <c r="C27" s="109" t="s" vm="23">
        <v>941</v>
      </c>
      <c r="D27" s="110" t="s" vm="24">
        <v>941</v>
      </c>
    </row>
    <row r="28" spans="1:4">
      <c r="A28" s="56" t="s">
        <v>143</v>
      </c>
      <c r="B28" s="30" t="s">
        <v>80</v>
      </c>
      <c r="C28" s="109" t="s" vm="25">
        <v>941</v>
      </c>
      <c r="D28" s="110" t="s" vm="26">
        <v>941</v>
      </c>
    </row>
    <row r="29" spans="1:4">
      <c r="A29" s="56" t="s">
        <v>143</v>
      </c>
      <c r="B29" s="30" t="s">
        <v>81</v>
      </c>
      <c r="C29" s="109" vm="27">
        <v>28.570700000000002</v>
      </c>
      <c r="D29" s="110">
        <v>4.1348517789849467E-5</v>
      </c>
    </row>
    <row r="30" spans="1:4">
      <c r="A30" s="56" t="s">
        <v>143</v>
      </c>
      <c r="B30" s="30" t="s">
        <v>223</v>
      </c>
      <c r="C30" s="109" t="s" vm="28">
        <v>941</v>
      </c>
      <c r="D30" s="110" t="s" vm="29">
        <v>941</v>
      </c>
    </row>
    <row r="31" spans="1:4">
      <c r="A31" s="56" t="s">
        <v>143</v>
      </c>
      <c r="B31" s="30" t="s">
        <v>104</v>
      </c>
      <c r="C31" s="109">
        <v>569.03201000000024</v>
      </c>
      <c r="D31" s="110">
        <v>8.5083031237255481E-4</v>
      </c>
    </row>
    <row r="32" spans="1:4">
      <c r="A32" s="56" t="s">
        <v>143</v>
      </c>
      <c r="B32" s="30" t="s">
        <v>82</v>
      </c>
      <c r="C32" s="109" t="s" vm="30">
        <v>941</v>
      </c>
      <c r="D32" s="110" t="s" vm="31">
        <v>941</v>
      </c>
    </row>
    <row r="33" spans="1:4">
      <c r="A33" s="56" t="s">
        <v>143</v>
      </c>
      <c r="B33" s="29" t="s">
        <v>199</v>
      </c>
      <c r="C33" s="109" t="s" vm="32">
        <v>941</v>
      </c>
      <c r="D33" s="110" t="s" vm="33">
        <v>941</v>
      </c>
    </row>
    <row r="34" spans="1:4">
      <c r="A34" s="56" t="s">
        <v>143</v>
      </c>
      <c r="B34" s="29" t="s">
        <v>200</v>
      </c>
      <c r="C34" s="109" t="s" vm="34">
        <v>941</v>
      </c>
      <c r="D34" s="110" t="s" vm="35">
        <v>941</v>
      </c>
    </row>
    <row r="35" spans="1:4">
      <c r="A35" s="56" t="s">
        <v>143</v>
      </c>
      <c r="B35" s="29" t="s">
        <v>201</v>
      </c>
      <c r="C35" s="109" t="s" vm="36">
        <v>941</v>
      </c>
      <c r="D35" s="110" t="s" vm="37">
        <v>941</v>
      </c>
    </row>
    <row r="36" spans="1:4">
      <c r="A36" s="56" t="s">
        <v>143</v>
      </c>
      <c r="B36" s="57" t="s">
        <v>202</v>
      </c>
      <c r="C36" s="109" t="s" vm="38">
        <v>941</v>
      </c>
      <c r="D36" s="110" t="s" vm="39">
        <v>941</v>
      </c>
    </row>
    <row r="37" spans="1:4">
      <c r="A37" s="56" t="s">
        <v>143</v>
      </c>
      <c r="B37" s="29" t="s">
        <v>203</v>
      </c>
      <c r="C37" s="109"/>
      <c r="D37" s="110"/>
    </row>
    <row r="38" spans="1:4">
      <c r="A38" s="56"/>
      <c r="B38" s="71" t="s">
        <v>205</v>
      </c>
      <c r="C38" s="109">
        <v>0</v>
      </c>
      <c r="D38" s="110">
        <v>0</v>
      </c>
    </row>
    <row r="39" spans="1:4">
      <c r="A39" s="56" t="s">
        <v>143</v>
      </c>
      <c r="B39" s="72" t="s">
        <v>207</v>
      </c>
      <c r="C39" s="109" t="s" vm="40">
        <v>941</v>
      </c>
      <c r="D39" s="110" t="s" vm="41">
        <v>941</v>
      </c>
    </row>
    <row r="40" spans="1:4">
      <c r="A40" s="56" t="s">
        <v>143</v>
      </c>
      <c r="B40" s="72" t="s">
        <v>206</v>
      </c>
      <c r="C40" s="109" t="s" vm="42">
        <v>941</v>
      </c>
      <c r="D40" s="110" t="s" vm="43">
        <v>941</v>
      </c>
    </row>
    <row r="41" spans="1:4">
      <c r="A41" s="56" t="s">
        <v>143</v>
      </c>
      <c r="B41" s="72" t="s">
        <v>208</v>
      </c>
      <c r="C41" s="109" t="s" vm="44">
        <v>941</v>
      </c>
      <c r="D41" s="110" t="s" vm="45">
        <v>941</v>
      </c>
    </row>
    <row r="42" spans="1:4">
      <c r="B42" s="72" t="s">
        <v>83</v>
      </c>
      <c r="C42" s="109">
        <v>668796.11800999986</v>
      </c>
      <c r="D42" s="110">
        <v>1</v>
      </c>
    </row>
    <row r="43" spans="1:4">
      <c r="A43" s="56" t="s">
        <v>143</v>
      </c>
      <c r="B43" s="72" t="s">
        <v>204</v>
      </c>
      <c r="C43" s="109"/>
      <c r="D43" s="110"/>
    </row>
    <row r="44" spans="1:4">
      <c r="B44" s="6" t="s">
        <v>109</v>
      </c>
    </row>
    <row r="45" spans="1:4">
      <c r="C45" s="66" t="s">
        <v>186</v>
      </c>
      <c r="D45" s="36" t="s">
        <v>103</v>
      </c>
    </row>
    <row r="46" spans="1:4">
      <c r="C46" s="66" t="s">
        <v>1</v>
      </c>
      <c r="D46" s="66" t="s">
        <v>2</v>
      </c>
    </row>
    <row r="47" spans="1:4">
      <c r="C47" s="112" t="s">
        <v>167</v>
      </c>
      <c r="D47" s="111">
        <v>2.8509000000000002</v>
      </c>
    </row>
    <row r="48" spans="1:4">
      <c r="C48" s="112" t="s">
        <v>176</v>
      </c>
      <c r="D48" s="111">
        <v>0.98519999999999996</v>
      </c>
    </row>
    <row r="49" spans="2:4">
      <c r="C49" s="112" t="s">
        <v>172</v>
      </c>
      <c r="D49" s="111">
        <v>2.8140999999999998</v>
      </c>
    </row>
    <row r="50" spans="2:4">
      <c r="B50" s="12"/>
      <c r="C50" s="112" t="s">
        <v>942</v>
      </c>
      <c r="D50" s="111">
        <v>3.9245999999999999</v>
      </c>
    </row>
    <row r="51" spans="2:4">
      <c r="C51" s="112" t="s">
        <v>165</v>
      </c>
      <c r="D51" s="111">
        <v>4.2468000000000004</v>
      </c>
    </row>
    <row r="52" spans="2:4">
      <c r="C52" s="112" t="s">
        <v>166</v>
      </c>
      <c r="D52" s="111">
        <v>5.7839999999999998</v>
      </c>
    </row>
    <row r="53" spans="2:4">
      <c r="C53" s="112" t="s">
        <v>168</v>
      </c>
      <c r="D53" s="111">
        <v>0.50349999999999995</v>
      </c>
    </row>
    <row r="54" spans="2:4">
      <c r="C54" s="112" t="s">
        <v>952</v>
      </c>
      <c r="D54" s="111">
        <v>3.2406000000000001</v>
      </c>
    </row>
    <row r="55" spans="2:4">
      <c r="C55" s="112" t="s">
        <v>174</v>
      </c>
      <c r="D55" s="111">
        <v>0.22459999999999999</v>
      </c>
    </row>
    <row r="56" spans="2:4">
      <c r="C56" s="112" t="s">
        <v>171</v>
      </c>
      <c r="D56" s="111">
        <v>0.56910000000000005</v>
      </c>
    </row>
    <row r="57" spans="2:4">
      <c r="C57" s="112" t="s">
        <v>943</v>
      </c>
      <c r="D57" s="111">
        <v>2.6688000000000001</v>
      </c>
    </row>
    <row r="58" spans="2:4">
      <c r="C58" s="112" t="s">
        <v>170</v>
      </c>
      <c r="D58" s="111">
        <v>0.4622</v>
      </c>
    </row>
    <row r="59" spans="2:4">
      <c r="C59" s="112" t="s">
        <v>163</v>
      </c>
      <c r="D59" s="111">
        <v>3.9020000000000001</v>
      </c>
    </row>
    <row r="60" spans="2:4">
      <c r="C60" s="112" t="s">
        <v>177</v>
      </c>
      <c r="D60" s="111">
        <v>0.25080000000000002</v>
      </c>
    </row>
    <row r="61" spans="2:4">
      <c r="C61" s="112" t="s">
        <v>956</v>
      </c>
      <c r="D61" s="129">
        <v>0.44180000000000003</v>
      </c>
    </row>
    <row r="62" spans="2:4">
      <c r="C62" s="112" t="s">
        <v>164</v>
      </c>
      <c r="D62" s="111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0.140625" style="2" customWidth="1"/>
    <col min="4" max="4" width="6.42578125" style="2" bestFit="1" customWidth="1"/>
    <col min="5" max="5" width="11.140625" style="2" bestFit="1" customWidth="1"/>
    <col min="6" max="6" width="8" style="1" bestFit="1" customWidth="1"/>
    <col min="7" max="7" width="11.28515625" style="1" bestFit="1" customWidth="1"/>
    <col min="8" max="8" width="6.140625" style="1" bestFit="1" customWidth="1"/>
    <col min="9" max="9" width="6.85546875" style="1" bestFit="1" customWidth="1"/>
    <col min="10" max="10" width="7" style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179</v>
      </c>
      <c r="C1" s="82" t="s" vm="1">
        <v>238</v>
      </c>
    </row>
    <row r="2" spans="2:60">
      <c r="B2" s="58" t="s">
        <v>178</v>
      </c>
      <c r="C2" s="82" t="s">
        <v>239</v>
      </c>
    </row>
    <row r="3" spans="2:60">
      <c r="B3" s="58" t="s">
        <v>180</v>
      </c>
      <c r="C3" s="82" t="s">
        <v>240</v>
      </c>
    </row>
    <row r="4" spans="2:60">
      <c r="B4" s="58" t="s">
        <v>181</v>
      </c>
      <c r="C4" s="82">
        <v>76</v>
      </c>
    </row>
    <row r="6" spans="2:60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0" ht="26.25" customHeight="1">
      <c r="B7" s="156" t="s">
        <v>92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H7" s="3"/>
    </row>
    <row r="8" spans="2:60" s="3" customFormat="1" ht="78.75">
      <c r="B8" s="23" t="s">
        <v>117</v>
      </c>
      <c r="C8" s="31" t="s">
        <v>44</v>
      </c>
      <c r="D8" s="74" t="s">
        <v>121</v>
      </c>
      <c r="E8" s="74" t="s">
        <v>62</v>
      </c>
      <c r="F8" s="31" t="s">
        <v>101</v>
      </c>
      <c r="G8" s="31" t="s">
        <v>0</v>
      </c>
      <c r="H8" s="31" t="s">
        <v>105</v>
      </c>
      <c r="I8" s="31" t="s">
        <v>58</v>
      </c>
      <c r="J8" s="31" t="s">
        <v>56</v>
      </c>
      <c r="K8" s="74" t="s">
        <v>182</v>
      </c>
      <c r="L8" s="32" t="s">
        <v>184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59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3" t="s">
        <v>46</v>
      </c>
      <c r="C11" s="114"/>
      <c r="D11" s="114"/>
      <c r="E11" s="114"/>
      <c r="F11" s="114"/>
      <c r="G11" s="115"/>
      <c r="H11" s="117"/>
      <c r="I11" s="115">
        <v>27.707840000000001</v>
      </c>
      <c r="J11" s="114"/>
      <c r="K11" s="116">
        <v>1</v>
      </c>
      <c r="L11" s="116">
        <v>4.0099756574333236E-5</v>
      </c>
      <c r="BC11" s="1"/>
      <c r="BD11" s="3"/>
      <c r="BE11" s="1"/>
      <c r="BG11" s="1"/>
    </row>
    <row r="12" spans="2:60" s="4" customFormat="1" ht="18" customHeight="1">
      <c r="B12" s="105" t="s">
        <v>29</v>
      </c>
      <c r="C12" s="84"/>
      <c r="D12" s="84"/>
      <c r="E12" s="84"/>
      <c r="F12" s="84"/>
      <c r="G12" s="91"/>
      <c r="H12" s="93"/>
      <c r="I12" s="91">
        <v>27.707840000000001</v>
      </c>
      <c r="J12" s="84"/>
      <c r="K12" s="92">
        <v>1</v>
      </c>
      <c r="L12" s="92">
        <v>4.0099756574333236E-5</v>
      </c>
      <c r="BC12" s="1"/>
      <c r="BD12" s="3"/>
      <c r="BE12" s="1"/>
      <c r="BG12" s="1"/>
    </row>
    <row r="13" spans="2:60">
      <c r="B13" s="104" t="s">
        <v>234</v>
      </c>
      <c r="C13" s="86"/>
      <c r="D13" s="86"/>
      <c r="E13" s="86"/>
      <c r="F13" s="86"/>
      <c r="G13" s="94"/>
      <c r="H13" s="96"/>
      <c r="I13" s="94">
        <v>27.707840000000001</v>
      </c>
      <c r="J13" s="86"/>
      <c r="K13" s="95">
        <v>1</v>
      </c>
      <c r="L13" s="95">
        <v>4.0099756574333236E-5</v>
      </c>
      <c r="BD13" s="3"/>
    </row>
    <row r="14" spans="2:60" ht="20.25">
      <c r="B14" s="90" t="s">
        <v>857</v>
      </c>
      <c r="C14" s="84" t="s">
        <v>858</v>
      </c>
      <c r="D14" s="97" t="s">
        <v>122</v>
      </c>
      <c r="E14" s="97" t="s">
        <v>429</v>
      </c>
      <c r="F14" s="97" t="s">
        <v>244</v>
      </c>
      <c r="G14" s="91">
        <v>17284.990000000002</v>
      </c>
      <c r="H14" s="93">
        <v>12</v>
      </c>
      <c r="I14" s="91">
        <v>2.0741999999999998</v>
      </c>
      <c r="J14" s="92">
        <v>7.5964621604992537E-3</v>
      </c>
      <c r="K14" s="92">
        <v>7.485967870465543E-2</v>
      </c>
      <c r="L14" s="92">
        <v>2.9993848307262569E-6</v>
      </c>
      <c r="BD14" s="4"/>
    </row>
    <row r="15" spans="2:60">
      <c r="B15" s="90" t="s">
        <v>859</v>
      </c>
      <c r="C15" s="84" t="s">
        <v>860</v>
      </c>
      <c r="D15" s="97" t="s">
        <v>122</v>
      </c>
      <c r="E15" s="97" t="s">
        <v>429</v>
      </c>
      <c r="F15" s="97" t="s">
        <v>244</v>
      </c>
      <c r="G15" s="91">
        <v>36017</v>
      </c>
      <c r="H15" s="93">
        <v>28.9</v>
      </c>
      <c r="I15" s="91">
        <v>10.408910000000001</v>
      </c>
      <c r="J15" s="92">
        <v>5.5943071862857539E-3</v>
      </c>
      <c r="K15" s="92">
        <v>0.37566659833462301</v>
      </c>
      <c r="L15" s="92">
        <v>1.5051743688359291E-5</v>
      </c>
    </row>
    <row r="16" spans="2:60">
      <c r="B16" s="90" t="s">
        <v>861</v>
      </c>
      <c r="C16" s="84" t="s">
        <v>862</v>
      </c>
      <c r="D16" s="97" t="s">
        <v>122</v>
      </c>
      <c r="E16" s="97" t="s">
        <v>348</v>
      </c>
      <c r="F16" s="97" t="s">
        <v>244</v>
      </c>
      <c r="G16" s="91">
        <v>217496.12</v>
      </c>
      <c r="H16" s="93">
        <v>7</v>
      </c>
      <c r="I16" s="91">
        <v>15.224729999999999</v>
      </c>
      <c r="J16" s="92">
        <v>6.1679154909606519E-3</v>
      </c>
      <c r="K16" s="92">
        <v>0.5494737229607215</v>
      </c>
      <c r="L16" s="92">
        <v>2.201563215403672E-5</v>
      </c>
    </row>
    <row r="17" spans="2:56">
      <c r="B17" s="87"/>
      <c r="C17" s="84"/>
      <c r="D17" s="84"/>
      <c r="E17" s="84"/>
      <c r="F17" s="84"/>
      <c r="G17" s="91"/>
      <c r="H17" s="93"/>
      <c r="I17" s="84"/>
      <c r="J17" s="84"/>
      <c r="K17" s="92"/>
      <c r="L17" s="84"/>
    </row>
    <row r="18" spans="2:56">
      <c r="B18" s="83"/>
      <c r="C18" s="83"/>
      <c r="D18" s="83"/>
      <c r="E18" s="83"/>
      <c r="F18" s="83"/>
      <c r="G18" s="91"/>
      <c r="H18" s="83"/>
      <c r="I18" s="83"/>
      <c r="J18" s="83"/>
      <c r="K18" s="83"/>
      <c r="L18" s="83"/>
    </row>
    <row r="19" spans="2:56" ht="20.25">
      <c r="B19" s="106" t="s">
        <v>957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BC19" s="4"/>
    </row>
    <row r="20" spans="2:56">
      <c r="B20" s="106" t="s">
        <v>113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BD20" s="3"/>
    </row>
    <row r="21" spans="2:56">
      <c r="B21" s="99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2:56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2:56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2:56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2:56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2:56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2:56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2:56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2:56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2:56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56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2:56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2:12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2:12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2:12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2:1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2:1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2:1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2:1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2:12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2:12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2:12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2:1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2:12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2:12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2:12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2:12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2:12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2:12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2:12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2:12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2:12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2:12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2:12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2:12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2:12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2:12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2:12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2:1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2:1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2:1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2:12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2:12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2:12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2:12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2:12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2:12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2:12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2:12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2:12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2:12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2:12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2:12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2:12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2:12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2:12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2:12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2:12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2:12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2:12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2:12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2:12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2:12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2:12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2:12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2:12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2:12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2:12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2:12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2:12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2:12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2:12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2:12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2:12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2:12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2:12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2:12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2:12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2:12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2:12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2:12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2:12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2:12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2:12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2:12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2:12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2:12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2:12"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2:12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2:12"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2:12"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2:12"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 spans="2:12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179</v>
      </c>
      <c r="C1" s="82" t="s" vm="1">
        <v>238</v>
      </c>
    </row>
    <row r="2" spans="2:61">
      <c r="B2" s="58" t="s">
        <v>178</v>
      </c>
      <c r="C2" s="82" t="s">
        <v>239</v>
      </c>
    </row>
    <row r="3" spans="2:61">
      <c r="B3" s="58" t="s">
        <v>180</v>
      </c>
      <c r="C3" s="82" t="s">
        <v>240</v>
      </c>
    </row>
    <row r="4" spans="2:61">
      <c r="B4" s="58" t="s">
        <v>181</v>
      </c>
      <c r="C4" s="82">
        <v>76</v>
      </c>
    </row>
    <row r="6" spans="2:61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1" ht="26.25" customHeight="1">
      <c r="B7" s="156" t="s">
        <v>93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I7" s="3"/>
    </row>
    <row r="8" spans="2:61" s="3" customFormat="1" ht="78.75">
      <c r="B8" s="23" t="s">
        <v>117</v>
      </c>
      <c r="C8" s="31" t="s">
        <v>44</v>
      </c>
      <c r="D8" s="74" t="s">
        <v>121</v>
      </c>
      <c r="E8" s="74" t="s">
        <v>62</v>
      </c>
      <c r="F8" s="31" t="s">
        <v>101</v>
      </c>
      <c r="G8" s="31" t="s">
        <v>0</v>
      </c>
      <c r="H8" s="31" t="s">
        <v>105</v>
      </c>
      <c r="I8" s="31" t="s">
        <v>58</v>
      </c>
      <c r="J8" s="31" t="s">
        <v>56</v>
      </c>
      <c r="K8" s="74" t="s">
        <v>182</v>
      </c>
      <c r="L8" s="32" t="s">
        <v>184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59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BE12" s="3"/>
    </row>
    <row r="13" spans="2:61" ht="20.25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BE13" s="4"/>
    </row>
    <row r="14" spans="2:61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2:61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2:61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2:56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2:56" ht="20.25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BD18" s="4"/>
    </row>
    <row r="19" spans="2:56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2:56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2:56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BD21" s="3"/>
    </row>
    <row r="22" spans="2:56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2:56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2:56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2:56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2:56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2:56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2:56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2:56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2:56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56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2:56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2:12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2:12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2:12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2:1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2:1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2:1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2:1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2:12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2:12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2:12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2:1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2:12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2:12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2:12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2:12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2:12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2:12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2:12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2:12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2:12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2:12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2:12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2:12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2:12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2:12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2:12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2:1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2:1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2:1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2:12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2:12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2:12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2:12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2:12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2:12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2:12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2:12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2:12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2:12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2:12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2:12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2:12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2:12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2:12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2:12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2:12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2:12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2:12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2:12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2:12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2:12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2:12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2:12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2:12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2:12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2:12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2:12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2:12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2:12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2:12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2:12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2:12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2:12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2:12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2:12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2:12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2:12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2:12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2:12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2:12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2:12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2:12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2:12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2:12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2:12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179</v>
      </c>
      <c r="C1" s="82" t="s" vm="1">
        <v>238</v>
      </c>
    </row>
    <row r="2" spans="1:60">
      <c r="B2" s="58" t="s">
        <v>178</v>
      </c>
      <c r="C2" s="82" t="s">
        <v>239</v>
      </c>
    </row>
    <row r="3" spans="1:60">
      <c r="B3" s="58" t="s">
        <v>180</v>
      </c>
      <c r="C3" s="82" t="s">
        <v>240</v>
      </c>
    </row>
    <row r="4" spans="1:60">
      <c r="B4" s="58" t="s">
        <v>181</v>
      </c>
      <c r="C4" s="82">
        <v>76</v>
      </c>
    </row>
    <row r="6" spans="1:60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8"/>
      <c r="BD6" s="1" t="s">
        <v>122</v>
      </c>
      <c r="BF6" s="1" t="s">
        <v>187</v>
      </c>
      <c r="BH6" s="3" t="s">
        <v>164</v>
      </c>
    </row>
    <row r="7" spans="1:60" ht="26.25" customHeight="1">
      <c r="B7" s="156" t="s">
        <v>94</v>
      </c>
      <c r="C7" s="157"/>
      <c r="D7" s="157"/>
      <c r="E7" s="157"/>
      <c r="F7" s="157"/>
      <c r="G7" s="157"/>
      <c r="H7" s="157"/>
      <c r="I7" s="157"/>
      <c r="J7" s="157"/>
      <c r="K7" s="158"/>
      <c r="BD7" s="3" t="s">
        <v>124</v>
      </c>
      <c r="BF7" s="1" t="s">
        <v>144</v>
      </c>
      <c r="BH7" s="3" t="s">
        <v>163</v>
      </c>
    </row>
    <row r="8" spans="1:60" s="3" customFormat="1" ht="78.75">
      <c r="A8" s="2"/>
      <c r="B8" s="23" t="s">
        <v>117</v>
      </c>
      <c r="C8" s="31" t="s">
        <v>44</v>
      </c>
      <c r="D8" s="74" t="s">
        <v>121</v>
      </c>
      <c r="E8" s="74" t="s">
        <v>62</v>
      </c>
      <c r="F8" s="31" t="s">
        <v>101</v>
      </c>
      <c r="G8" s="31" t="s">
        <v>0</v>
      </c>
      <c r="H8" s="31" t="s">
        <v>105</v>
      </c>
      <c r="I8" s="31" t="s">
        <v>58</v>
      </c>
      <c r="J8" s="74" t="s">
        <v>182</v>
      </c>
      <c r="K8" s="31" t="s">
        <v>184</v>
      </c>
      <c r="BC8" s="1" t="s">
        <v>137</v>
      </c>
      <c r="BD8" s="1" t="s">
        <v>138</v>
      </c>
      <c r="BE8" s="1" t="s">
        <v>145</v>
      </c>
      <c r="BG8" s="4" t="s">
        <v>165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59</v>
      </c>
      <c r="I9" s="17" t="s">
        <v>23</v>
      </c>
      <c r="J9" s="33" t="s">
        <v>20</v>
      </c>
      <c r="K9" s="59" t="s">
        <v>20</v>
      </c>
      <c r="BC9" s="1" t="s">
        <v>134</v>
      </c>
      <c r="BE9" s="1" t="s">
        <v>146</v>
      </c>
      <c r="BG9" s="4" t="s">
        <v>166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130</v>
      </c>
      <c r="BD10" s="3"/>
      <c r="BE10" s="1" t="s">
        <v>188</v>
      </c>
      <c r="BG10" s="1" t="s">
        <v>172</v>
      </c>
    </row>
    <row r="11" spans="1:60" s="4" customFormat="1" ht="18" customHeight="1">
      <c r="A11" s="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3"/>
      <c r="M11" s="3"/>
      <c r="N11" s="3"/>
      <c r="O11" s="3"/>
      <c r="BC11" s="1" t="s">
        <v>129</v>
      </c>
      <c r="BD11" s="3"/>
      <c r="BE11" s="1" t="s">
        <v>147</v>
      </c>
      <c r="BG11" s="1" t="s">
        <v>167</v>
      </c>
    </row>
    <row r="12" spans="1:60" ht="20.25">
      <c r="B12" s="99"/>
      <c r="C12" s="83"/>
      <c r="D12" s="83"/>
      <c r="E12" s="83"/>
      <c r="F12" s="83"/>
      <c r="G12" s="83"/>
      <c r="H12" s="83"/>
      <c r="I12" s="83"/>
      <c r="J12" s="83"/>
      <c r="K12" s="83"/>
      <c r="P12" s="1"/>
      <c r="BC12" s="1" t="s">
        <v>127</v>
      </c>
      <c r="BD12" s="4"/>
      <c r="BE12" s="1" t="s">
        <v>148</v>
      </c>
      <c r="BG12" s="1" t="s">
        <v>168</v>
      </c>
    </row>
    <row r="13" spans="1:60">
      <c r="B13" s="99"/>
      <c r="C13" s="83"/>
      <c r="D13" s="83"/>
      <c r="E13" s="83"/>
      <c r="F13" s="83"/>
      <c r="G13" s="83"/>
      <c r="H13" s="83"/>
      <c r="I13" s="83"/>
      <c r="J13" s="83"/>
      <c r="K13" s="83"/>
      <c r="P13" s="1"/>
      <c r="BC13" s="1" t="s">
        <v>131</v>
      </c>
      <c r="BE13" s="1" t="s">
        <v>149</v>
      </c>
      <c r="BG13" s="1" t="s">
        <v>169</v>
      </c>
    </row>
    <row r="14" spans="1:60">
      <c r="B14" s="83"/>
      <c r="C14" s="83"/>
      <c r="D14" s="83"/>
      <c r="E14" s="83"/>
      <c r="F14" s="83"/>
      <c r="G14" s="83"/>
      <c r="H14" s="83"/>
      <c r="I14" s="83"/>
      <c r="J14" s="83"/>
      <c r="K14" s="83"/>
      <c r="P14" s="1"/>
      <c r="BC14" s="1" t="s">
        <v>128</v>
      </c>
      <c r="BE14" s="1" t="s">
        <v>150</v>
      </c>
      <c r="BG14" s="1" t="s">
        <v>171</v>
      </c>
    </row>
    <row r="15" spans="1:60">
      <c r="B15" s="83"/>
      <c r="C15" s="83"/>
      <c r="D15" s="83"/>
      <c r="E15" s="83"/>
      <c r="F15" s="83"/>
      <c r="G15" s="83"/>
      <c r="H15" s="83"/>
      <c r="I15" s="83"/>
      <c r="J15" s="83"/>
      <c r="K15" s="83"/>
      <c r="P15" s="1"/>
      <c r="BC15" s="1" t="s">
        <v>139</v>
      </c>
      <c r="BE15" s="1" t="s">
        <v>189</v>
      </c>
      <c r="BG15" s="1" t="s">
        <v>173</v>
      </c>
    </row>
    <row r="16" spans="1:60" ht="20.25">
      <c r="B16" s="83"/>
      <c r="C16" s="83"/>
      <c r="D16" s="83"/>
      <c r="E16" s="83"/>
      <c r="F16" s="83"/>
      <c r="G16" s="83"/>
      <c r="H16" s="83"/>
      <c r="I16" s="83"/>
      <c r="J16" s="83"/>
      <c r="K16" s="83"/>
      <c r="P16" s="1"/>
      <c r="BC16" s="4" t="s">
        <v>125</v>
      </c>
      <c r="BD16" s="1" t="s">
        <v>140</v>
      </c>
      <c r="BE16" s="1" t="s">
        <v>151</v>
      </c>
      <c r="BG16" s="1" t="s">
        <v>174</v>
      </c>
    </row>
    <row r="17" spans="2:60">
      <c r="B17" s="83"/>
      <c r="C17" s="83"/>
      <c r="D17" s="83"/>
      <c r="E17" s="83"/>
      <c r="F17" s="83"/>
      <c r="G17" s="83"/>
      <c r="H17" s="83"/>
      <c r="I17" s="83"/>
      <c r="J17" s="83"/>
      <c r="K17" s="83"/>
      <c r="P17" s="1"/>
      <c r="BC17" s="1" t="s">
        <v>135</v>
      </c>
      <c r="BE17" s="1" t="s">
        <v>152</v>
      </c>
      <c r="BG17" s="1" t="s">
        <v>175</v>
      </c>
    </row>
    <row r="18" spans="2:60">
      <c r="B18" s="83"/>
      <c r="C18" s="83"/>
      <c r="D18" s="83"/>
      <c r="E18" s="83"/>
      <c r="F18" s="83"/>
      <c r="G18" s="83"/>
      <c r="H18" s="83"/>
      <c r="I18" s="83"/>
      <c r="J18" s="83"/>
      <c r="K18" s="83"/>
      <c r="BD18" s="1" t="s">
        <v>123</v>
      </c>
      <c r="BF18" s="1" t="s">
        <v>153</v>
      </c>
      <c r="BH18" s="1" t="s">
        <v>31</v>
      </c>
    </row>
    <row r="19" spans="2:60">
      <c r="B19" s="83"/>
      <c r="C19" s="83"/>
      <c r="D19" s="83"/>
      <c r="E19" s="83"/>
      <c r="F19" s="83"/>
      <c r="G19" s="83"/>
      <c r="H19" s="83"/>
      <c r="I19" s="83"/>
      <c r="J19" s="83"/>
      <c r="K19" s="83"/>
      <c r="BD19" s="1" t="s">
        <v>136</v>
      </c>
      <c r="BF19" s="1" t="s">
        <v>154</v>
      </c>
    </row>
    <row r="20" spans="2:60">
      <c r="B20" s="83"/>
      <c r="C20" s="83"/>
      <c r="D20" s="83"/>
      <c r="E20" s="83"/>
      <c r="F20" s="83"/>
      <c r="G20" s="83"/>
      <c r="H20" s="83"/>
      <c r="I20" s="83"/>
      <c r="J20" s="83"/>
      <c r="K20" s="83"/>
      <c r="BD20" s="1" t="s">
        <v>141</v>
      </c>
      <c r="BF20" s="1" t="s">
        <v>155</v>
      </c>
    </row>
    <row r="21" spans="2:60">
      <c r="B21" s="83"/>
      <c r="C21" s="83"/>
      <c r="D21" s="83"/>
      <c r="E21" s="83"/>
      <c r="F21" s="83"/>
      <c r="G21" s="83"/>
      <c r="H21" s="83"/>
      <c r="I21" s="83"/>
      <c r="J21" s="83"/>
      <c r="K21" s="83"/>
      <c r="BD21" s="1" t="s">
        <v>126</v>
      </c>
      <c r="BE21" s="1" t="s">
        <v>142</v>
      </c>
      <c r="BF21" s="1" t="s">
        <v>156</v>
      </c>
    </row>
    <row r="22" spans="2:60">
      <c r="B22" s="83"/>
      <c r="C22" s="83"/>
      <c r="D22" s="83"/>
      <c r="E22" s="83"/>
      <c r="F22" s="83"/>
      <c r="G22" s="83"/>
      <c r="H22" s="83"/>
      <c r="I22" s="83"/>
      <c r="J22" s="83"/>
      <c r="K22" s="83"/>
      <c r="BD22" s="1" t="s">
        <v>132</v>
      </c>
      <c r="BF22" s="1" t="s">
        <v>157</v>
      </c>
    </row>
    <row r="23" spans="2:60">
      <c r="B23" s="83"/>
      <c r="C23" s="83"/>
      <c r="D23" s="83"/>
      <c r="E23" s="83"/>
      <c r="F23" s="83"/>
      <c r="G23" s="83"/>
      <c r="H23" s="83"/>
      <c r="I23" s="83"/>
      <c r="J23" s="83"/>
      <c r="K23" s="83"/>
      <c r="BD23" s="1" t="s">
        <v>31</v>
      </c>
      <c r="BE23" s="1" t="s">
        <v>133</v>
      </c>
      <c r="BF23" s="1" t="s">
        <v>190</v>
      </c>
    </row>
    <row r="24" spans="2:60">
      <c r="B24" s="83"/>
      <c r="C24" s="83"/>
      <c r="D24" s="83"/>
      <c r="E24" s="83"/>
      <c r="F24" s="83"/>
      <c r="G24" s="83"/>
      <c r="H24" s="83"/>
      <c r="I24" s="83"/>
      <c r="J24" s="83"/>
      <c r="K24" s="83"/>
      <c r="BF24" s="1" t="s">
        <v>193</v>
      </c>
    </row>
    <row r="25" spans="2:60">
      <c r="B25" s="83"/>
      <c r="C25" s="83"/>
      <c r="D25" s="83"/>
      <c r="E25" s="83"/>
      <c r="F25" s="83"/>
      <c r="G25" s="83"/>
      <c r="H25" s="83"/>
      <c r="I25" s="83"/>
      <c r="J25" s="83"/>
      <c r="K25" s="83"/>
      <c r="BF25" s="1" t="s">
        <v>158</v>
      </c>
    </row>
    <row r="26" spans="2:60">
      <c r="B26" s="83"/>
      <c r="C26" s="83"/>
      <c r="D26" s="83"/>
      <c r="E26" s="83"/>
      <c r="F26" s="83"/>
      <c r="G26" s="83"/>
      <c r="H26" s="83"/>
      <c r="I26" s="83"/>
      <c r="J26" s="83"/>
      <c r="K26" s="83"/>
      <c r="BF26" s="1" t="s">
        <v>159</v>
      </c>
    </row>
    <row r="27" spans="2:60">
      <c r="B27" s="83"/>
      <c r="C27" s="83"/>
      <c r="D27" s="83"/>
      <c r="E27" s="83"/>
      <c r="F27" s="83"/>
      <c r="G27" s="83"/>
      <c r="H27" s="83"/>
      <c r="I27" s="83"/>
      <c r="J27" s="83"/>
      <c r="K27" s="83"/>
      <c r="BF27" s="1" t="s">
        <v>192</v>
      </c>
    </row>
    <row r="28" spans="2:60">
      <c r="B28" s="83"/>
      <c r="C28" s="83"/>
      <c r="D28" s="83"/>
      <c r="E28" s="83"/>
      <c r="F28" s="83"/>
      <c r="G28" s="83"/>
      <c r="H28" s="83"/>
      <c r="I28" s="83"/>
      <c r="J28" s="83"/>
      <c r="K28" s="83"/>
      <c r="BF28" s="1" t="s">
        <v>160</v>
      </c>
    </row>
    <row r="29" spans="2:60">
      <c r="B29" s="83"/>
      <c r="C29" s="83"/>
      <c r="D29" s="83"/>
      <c r="E29" s="83"/>
      <c r="F29" s="83"/>
      <c r="G29" s="83"/>
      <c r="H29" s="83"/>
      <c r="I29" s="83"/>
      <c r="J29" s="83"/>
      <c r="K29" s="83"/>
      <c r="BF29" s="1" t="s">
        <v>161</v>
      </c>
    </row>
    <row r="30" spans="2:60">
      <c r="B30" s="83"/>
      <c r="C30" s="83"/>
      <c r="D30" s="83"/>
      <c r="E30" s="83"/>
      <c r="F30" s="83"/>
      <c r="G30" s="83"/>
      <c r="H30" s="83"/>
      <c r="I30" s="83"/>
      <c r="J30" s="83"/>
      <c r="K30" s="83"/>
      <c r="BF30" s="1" t="s">
        <v>191</v>
      </c>
    </row>
    <row r="31" spans="2:60">
      <c r="B31" s="83"/>
      <c r="C31" s="83"/>
      <c r="D31" s="83"/>
      <c r="E31" s="83"/>
      <c r="F31" s="83"/>
      <c r="G31" s="83"/>
      <c r="H31" s="83"/>
      <c r="I31" s="83"/>
      <c r="J31" s="83"/>
      <c r="K31" s="83"/>
      <c r="BF31" s="1" t="s">
        <v>31</v>
      </c>
    </row>
    <row r="32" spans="2:60">
      <c r="B32" s="83"/>
      <c r="C32" s="83"/>
      <c r="D32" s="83"/>
      <c r="E32" s="83"/>
      <c r="F32" s="83"/>
      <c r="G32" s="83"/>
      <c r="H32" s="83"/>
      <c r="I32" s="83"/>
      <c r="J32" s="83"/>
      <c r="K32" s="83"/>
    </row>
    <row r="33" spans="2:11">
      <c r="B33" s="83"/>
      <c r="C33" s="83"/>
      <c r="D33" s="83"/>
      <c r="E33" s="83"/>
      <c r="F33" s="83"/>
      <c r="G33" s="83"/>
      <c r="H33" s="83"/>
      <c r="I33" s="83"/>
      <c r="J33" s="83"/>
      <c r="K33" s="83"/>
    </row>
    <row r="34" spans="2:11">
      <c r="B34" s="83"/>
      <c r="C34" s="83"/>
      <c r="D34" s="83"/>
      <c r="E34" s="83"/>
      <c r="F34" s="83"/>
      <c r="G34" s="83"/>
      <c r="H34" s="83"/>
      <c r="I34" s="83"/>
      <c r="J34" s="83"/>
      <c r="K34" s="83"/>
    </row>
    <row r="35" spans="2:11"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2:11">
      <c r="B36" s="83"/>
      <c r="C36" s="83"/>
      <c r="D36" s="83"/>
      <c r="E36" s="83"/>
      <c r="F36" s="83"/>
      <c r="G36" s="83"/>
      <c r="H36" s="83"/>
      <c r="I36" s="83"/>
      <c r="J36" s="83"/>
      <c r="K36" s="83"/>
    </row>
    <row r="37" spans="2:11"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spans="2:11">
      <c r="B38" s="83"/>
      <c r="C38" s="83"/>
      <c r="D38" s="83"/>
      <c r="E38" s="83"/>
      <c r="F38" s="83"/>
      <c r="G38" s="83"/>
      <c r="H38" s="83"/>
      <c r="I38" s="83"/>
      <c r="J38" s="83"/>
      <c r="K38" s="83"/>
    </row>
    <row r="39" spans="2:11">
      <c r="B39" s="83"/>
      <c r="C39" s="83"/>
      <c r="D39" s="83"/>
      <c r="E39" s="83"/>
      <c r="F39" s="83"/>
      <c r="G39" s="83"/>
      <c r="H39" s="83"/>
      <c r="I39" s="83"/>
      <c r="J39" s="83"/>
      <c r="K39" s="83"/>
    </row>
    <row r="40" spans="2:11">
      <c r="B40" s="83"/>
      <c r="C40" s="83"/>
      <c r="D40" s="83"/>
      <c r="E40" s="83"/>
      <c r="F40" s="83"/>
      <c r="G40" s="83"/>
      <c r="H40" s="83"/>
      <c r="I40" s="83"/>
      <c r="J40" s="83"/>
      <c r="K40" s="83"/>
    </row>
    <row r="41" spans="2:11">
      <c r="B41" s="83"/>
      <c r="C41" s="83"/>
      <c r="D41" s="83"/>
      <c r="E41" s="83"/>
      <c r="F41" s="83"/>
      <c r="G41" s="83"/>
      <c r="H41" s="83"/>
      <c r="I41" s="83"/>
      <c r="J41" s="83"/>
      <c r="K41" s="83"/>
    </row>
    <row r="42" spans="2:11">
      <c r="B42" s="83"/>
      <c r="C42" s="83"/>
      <c r="D42" s="83"/>
      <c r="E42" s="83"/>
      <c r="F42" s="83"/>
      <c r="G42" s="83"/>
      <c r="H42" s="83"/>
      <c r="I42" s="83"/>
      <c r="J42" s="83"/>
      <c r="K42" s="83"/>
    </row>
    <row r="43" spans="2:11">
      <c r="B43" s="83"/>
      <c r="C43" s="83"/>
      <c r="D43" s="83"/>
      <c r="E43" s="83"/>
      <c r="F43" s="83"/>
      <c r="G43" s="83"/>
      <c r="H43" s="83"/>
      <c r="I43" s="83"/>
      <c r="J43" s="83"/>
      <c r="K43" s="83"/>
    </row>
    <row r="44" spans="2:11">
      <c r="B44" s="83"/>
      <c r="C44" s="83"/>
      <c r="D44" s="83"/>
      <c r="E44" s="83"/>
      <c r="F44" s="83"/>
      <c r="G44" s="83"/>
      <c r="H44" s="83"/>
      <c r="I44" s="83"/>
      <c r="J44" s="83"/>
      <c r="K44" s="83"/>
    </row>
    <row r="45" spans="2:11"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2:11"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2:11"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2:11">
      <c r="B48" s="83"/>
      <c r="C48" s="83"/>
      <c r="D48" s="83"/>
      <c r="E48" s="83"/>
      <c r="F48" s="83"/>
      <c r="G48" s="83"/>
      <c r="H48" s="83"/>
      <c r="I48" s="83"/>
      <c r="J48" s="83"/>
      <c r="K48" s="83"/>
    </row>
    <row r="49" spans="2:11">
      <c r="B49" s="83"/>
      <c r="C49" s="83"/>
      <c r="D49" s="83"/>
      <c r="E49" s="83"/>
      <c r="F49" s="83"/>
      <c r="G49" s="83"/>
      <c r="H49" s="83"/>
      <c r="I49" s="83"/>
      <c r="J49" s="83"/>
      <c r="K49" s="83"/>
    </row>
    <row r="50" spans="2:11"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2:11"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2:11">
      <c r="B52" s="83"/>
      <c r="C52" s="83"/>
      <c r="D52" s="83"/>
      <c r="E52" s="83"/>
      <c r="F52" s="83"/>
      <c r="G52" s="83"/>
      <c r="H52" s="83"/>
      <c r="I52" s="83"/>
      <c r="J52" s="83"/>
      <c r="K52" s="83"/>
    </row>
    <row r="53" spans="2:11">
      <c r="B53" s="83"/>
      <c r="C53" s="83"/>
      <c r="D53" s="83"/>
      <c r="E53" s="83"/>
      <c r="F53" s="83"/>
      <c r="G53" s="83"/>
      <c r="H53" s="83"/>
      <c r="I53" s="83"/>
      <c r="J53" s="83"/>
      <c r="K53" s="83"/>
    </row>
    <row r="54" spans="2:11">
      <c r="B54" s="83"/>
      <c r="C54" s="83"/>
      <c r="D54" s="83"/>
      <c r="E54" s="83"/>
      <c r="F54" s="83"/>
      <c r="G54" s="83"/>
      <c r="H54" s="83"/>
      <c r="I54" s="83"/>
      <c r="J54" s="83"/>
      <c r="K54" s="83"/>
    </row>
    <row r="55" spans="2:11"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2:11">
      <c r="B56" s="83"/>
      <c r="C56" s="83"/>
      <c r="D56" s="83"/>
      <c r="E56" s="83"/>
      <c r="F56" s="83"/>
      <c r="G56" s="83"/>
      <c r="H56" s="83"/>
      <c r="I56" s="83"/>
      <c r="J56" s="83"/>
      <c r="K56" s="83"/>
    </row>
    <row r="57" spans="2:11"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 spans="2:11">
      <c r="B58" s="83"/>
      <c r="C58" s="83"/>
      <c r="D58" s="83"/>
      <c r="E58" s="83"/>
      <c r="F58" s="83"/>
      <c r="G58" s="83"/>
      <c r="H58" s="83"/>
      <c r="I58" s="83"/>
      <c r="J58" s="83"/>
      <c r="K58" s="83"/>
    </row>
    <row r="59" spans="2:11"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 spans="2:11">
      <c r="B60" s="83"/>
      <c r="C60" s="83"/>
      <c r="D60" s="83"/>
      <c r="E60" s="83"/>
      <c r="F60" s="83"/>
      <c r="G60" s="83"/>
      <c r="H60" s="83"/>
      <c r="I60" s="83"/>
      <c r="J60" s="83"/>
      <c r="K60" s="83"/>
    </row>
    <row r="61" spans="2:11"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 spans="2:11">
      <c r="B62" s="83"/>
      <c r="C62" s="83"/>
      <c r="D62" s="83"/>
      <c r="E62" s="83"/>
      <c r="F62" s="83"/>
      <c r="G62" s="83"/>
      <c r="H62" s="83"/>
      <c r="I62" s="83"/>
      <c r="J62" s="83"/>
      <c r="K62" s="83"/>
    </row>
    <row r="63" spans="2:11">
      <c r="B63" s="83"/>
      <c r="C63" s="83"/>
      <c r="D63" s="83"/>
      <c r="E63" s="83"/>
      <c r="F63" s="83"/>
      <c r="G63" s="83"/>
      <c r="H63" s="83"/>
      <c r="I63" s="83"/>
      <c r="J63" s="83"/>
      <c r="K63" s="83"/>
    </row>
    <row r="64" spans="2:11"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2:11">
      <c r="B65" s="83"/>
      <c r="C65" s="83"/>
      <c r="D65" s="83"/>
      <c r="E65" s="83"/>
      <c r="F65" s="83"/>
      <c r="G65" s="83"/>
      <c r="H65" s="83"/>
      <c r="I65" s="83"/>
      <c r="J65" s="83"/>
      <c r="K65" s="83"/>
    </row>
    <row r="66" spans="2:11">
      <c r="B66" s="83"/>
      <c r="C66" s="83"/>
      <c r="D66" s="83"/>
      <c r="E66" s="83"/>
      <c r="F66" s="83"/>
      <c r="G66" s="83"/>
      <c r="H66" s="83"/>
      <c r="I66" s="83"/>
      <c r="J66" s="83"/>
      <c r="K66" s="83"/>
    </row>
    <row r="67" spans="2:11">
      <c r="B67" s="83"/>
      <c r="C67" s="83"/>
      <c r="D67" s="83"/>
      <c r="E67" s="83"/>
      <c r="F67" s="83"/>
      <c r="G67" s="83"/>
      <c r="H67" s="83"/>
      <c r="I67" s="83"/>
      <c r="J67" s="83"/>
      <c r="K67" s="83"/>
    </row>
    <row r="68" spans="2:11">
      <c r="B68" s="83"/>
      <c r="C68" s="83"/>
      <c r="D68" s="83"/>
      <c r="E68" s="83"/>
      <c r="F68" s="83"/>
      <c r="G68" s="83"/>
      <c r="H68" s="83"/>
      <c r="I68" s="83"/>
      <c r="J68" s="83"/>
      <c r="K68" s="83"/>
    </row>
    <row r="69" spans="2:11">
      <c r="B69" s="83"/>
      <c r="C69" s="83"/>
      <c r="D69" s="83"/>
      <c r="E69" s="83"/>
      <c r="F69" s="83"/>
      <c r="G69" s="83"/>
      <c r="H69" s="83"/>
      <c r="I69" s="83"/>
      <c r="J69" s="83"/>
      <c r="K69" s="83"/>
    </row>
    <row r="70" spans="2:11">
      <c r="B70" s="83"/>
      <c r="C70" s="83"/>
      <c r="D70" s="83"/>
      <c r="E70" s="83"/>
      <c r="F70" s="83"/>
      <c r="G70" s="83"/>
      <c r="H70" s="83"/>
      <c r="I70" s="83"/>
      <c r="J70" s="83"/>
      <c r="K70" s="83"/>
    </row>
    <row r="71" spans="2:11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2" spans="2:11">
      <c r="B72" s="83"/>
      <c r="C72" s="83"/>
      <c r="D72" s="83"/>
      <c r="E72" s="83"/>
      <c r="F72" s="83"/>
      <c r="G72" s="83"/>
      <c r="H72" s="83"/>
      <c r="I72" s="83"/>
      <c r="J72" s="83"/>
      <c r="K72" s="83"/>
    </row>
    <row r="73" spans="2:11">
      <c r="B73" s="83"/>
      <c r="C73" s="83"/>
      <c r="D73" s="83"/>
      <c r="E73" s="83"/>
      <c r="F73" s="83"/>
      <c r="G73" s="83"/>
      <c r="H73" s="83"/>
      <c r="I73" s="83"/>
      <c r="J73" s="83"/>
      <c r="K73" s="83"/>
    </row>
    <row r="74" spans="2:11">
      <c r="B74" s="83"/>
      <c r="C74" s="83"/>
      <c r="D74" s="83"/>
      <c r="E74" s="83"/>
      <c r="F74" s="83"/>
      <c r="G74" s="83"/>
      <c r="H74" s="83"/>
      <c r="I74" s="83"/>
      <c r="J74" s="83"/>
      <c r="K74" s="83"/>
    </row>
    <row r="75" spans="2:11">
      <c r="B75" s="83"/>
      <c r="C75" s="83"/>
      <c r="D75" s="83"/>
      <c r="E75" s="83"/>
      <c r="F75" s="83"/>
      <c r="G75" s="83"/>
      <c r="H75" s="83"/>
      <c r="I75" s="83"/>
      <c r="J75" s="83"/>
      <c r="K75" s="83"/>
    </row>
    <row r="76" spans="2:11">
      <c r="B76" s="83"/>
      <c r="C76" s="83"/>
      <c r="D76" s="83"/>
      <c r="E76" s="83"/>
      <c r="F76" s="83"/>
      <c r="G76" s="83"/>
      <c r="H76" s="83"/>
      <c r="I76" s="83"/>
      <c r="J76" s="83"/>
      <c r="K76" s="83"/>
    </row>
    <row r="77" spans="2:11">
      <c r="B77" s="83"/>
      <c r="C77" s="83"/>
      <c r="D77" s="83"/>
      <c r="E77" s="83"/>
      <c r="F77" s="83"/>
      <c r="G77" s="83"/>
      <c r="H77" s="83"/>
      <c r="I77" s="83"/>
      <c r="J77" s="83"/>
      <c r="K77" s="83"/>
    </row>
    <row r="78" spans="2:11">
      <c r="B78" s="83"/>
      <c r="C78" s="83"/>
      <c r="D78" s="83"/>
      <c r="E78" s="83"/>
      <c r="F78" s="83"/>
      <c r="G78" s="83"/>
      <c r="H78" s="83"/>
      <c r="I78" s="83"/>
      <c r="J78" s="83"/>
      <c r="K78" s="83"/>
    </row>
    <row r="79" spans="2:11">
      <c r="B79" s="83"/>
      <c r="C79" s="83"/>
      <c r="D79" s="83"/>
      <c r="E79" s="83"/>
      <c r="F79" s="83"/>
      <c r="G79" s="83"/>
      <c r="H79" s="83"/>
      <c r="I79" s="83"/>
      <c r="J79" s="83"/>
      <c r="K79" s="83"/>
    </row>
    <row r="80" spans="2:11">
      <c r="B80" s="83"/>
      <c r="C80" s="83"/>
      <c r="D80" s="83"/>
      <c r="E80" s="83"/>
      <c r="F80" s="83"/>
      <c r="G80" s="83"/>
      <c r="H80" s="83"/>
      <c r="I80" s="83"/>
      <c r="J80" s="83"/>
      <c r="K80" s="83"/>
    </row>
    <row r="81" spans="2:11">
      <c r="B81" s="83"/>
      <c r="C81" s="83"/>
      <c r="D81" s="83"/>
      <c r="E81" s="83"/>
      <c r="F81" s="83"/>
      <c r="G81" s="83"/>
      <c r="H81" s="83"/>
      <c r="I81" s="83"/>
      <c r="J81" s="83"/>
      <c r="K81" s="83"/>
    </row>
    <row r="82" spans="2:11">
      <c r="B82" s="83"/>
      <c r="C82" s="83"/>
      <c r="D82" s="83"/>
      <c r="E82" s="83"/>
      <c r="F82" s="83"/>
      <c r="G82" s="83"/>
      <c r="H82" s="83"/>
      <c r="I82" s="83"/>
      <c r="J82" s="83"/>
      <c r="K82" s="83"/>
    </row>
    <row r="83" spans="2:11">
      <c r="B83" s="83"/>
      <c r="C83" s="83"/>
      <c r="D83" s="83"/>
      <c r="E83" s="83"/>
      <c r="F83" s="83"/>
      <c r="G83" s="83"/>
      <c r="H83" s="83"/>
      <c r="I83" s="83"/>
      <c r="J83" s="83"/>
      <c r="K83" s="83"/>
    </row>
    <row r="84" spans="2:11">
      <c r="B84" s="83"/>
      <c r="C84" s="83"/>
      <c r="D84" s="83"/>
      <c r="E84" s="83"/>
      <c r="F84" s="83"/>
      <c r="G84" s="83"/>
      <c r="H84" s="83"/>
      <c r="I84" s="83"/>
      <c r="J84" s="83"/>
      <c r="K84" s="83"/>
    </row>
    <row r="85" spans="2:11">
      <c r="B85" s="83"/>
      <c r="C85" s="83"/>
      <c r="D85" s="83"/>
      <c r="E85" s="83"/>
      <c r="F85" s="83"/>
      <c r="G85" s="83"/>
      <c r="H85" s="83"/>
      <c r="I85" s="83"/>
      <c r="J85" s="83"/>
      <c r="K85" s="83"/>
    </row>
    <row r="86" spans="2:11">
      <c r="B86" s="83"/>
      <c r="C86" s="83"/>
      <c r="D86" s="83"/>
      <c r="E86" s="83"/>
      <c r="F86" s="83"/>
      <c r="G86" s="83"/>
      <c r="H86" s="83"/>
      <c r="I86" s="83"/>
      <c r="J86" s="83"/>
      <c r="K86" s="83"/>
    </row>
    <row r="87" spans="2:11">
      <c r="B87" s="83"/>
      <c r="C87" s="83"/>
      <c r="D87" s="83"/>
      <c r="E87" s="83"/>
      <c r="F87" s="83"/>
      <c r="G87" s="83"/>
      <c r="H87" s="83"/>
      <c r="I87" s="83"/>
      <c r="J87" s="83"/>
      <c r="K87" s="83"/>
    </row>
    <row r="88" spans="2:11">
      <c r="B88" s="83"/>
      <c r="C88" s="83"/>
      <c r="D88" s="83"/>
      <c r="E88" s="83"/>
      <c r="F88" s="83"/>
      <c r="G88" s="83"/>
      <c r="H88" s="83"/>
      <c r="I88" s="83"/>
      <c r="J88" s="83"/>
      <c r="K88" s="83"/>
    </row>
    <row r="89" spans="2:11">
      <c r="B89" s="83"/>
      <c r="C89" s="83"/>
      <c r="D89" s="83"/>
      <c r="E89" s="83"/>
      <c r="F89" s="83"/>
      <c r="G89" s="83"/>
      <c r="H89" s="83"/>
      <c r="I89" s="83"/>
      <c r="J89" s="83"/>
      <c r="K89" s="83"/>
    </row>
    <row r="90" spans="2:11">
      <c r="B90" s="83"/>
      <c r="C90" s="83"/>
      <c r="D90" s="83"/>
      <c r="E90" s="83"/>
      <c r="F90" s="83"/>
      <c r="G90" s="83"/>
      <c r="H90" s="83"/>
      <c r="I90" s="83"/>
      <c r="J90" s="83"/>
      <c r="K90" s="83"/>
    </row>
    <row r="91" spans="2:11">
      <c r="B91" s="83"/>
      <c r="C91" s="83"/>
      <c r="D91" s="83"/>
      <c r="E91" s="83"/>
      <c r="F91" s="83"/>
      <c r="G91" s="83"/>
      <c r="H91" s="83"/>
      <c r="I91" s="83"/>
      <c r="J91" s="83"/>
      <c r="K91" s="83"/>
    </row>
    <row r="92" spans="2:11">
      <c r="B92" s="83"/>
      <c r="C92" s="83"/>
      <c r="D92" s="83"/>
      <c r="E92" s="83"/>
      <c r="F92" s="83"/>
      <c r="G92" s="83"/>
      <c r="H92" s="83"/>
      <c r="I92" s="83"/>
      <c r="J92" s="83"/>
      <c r="K92" s="83"/>
    </row>
    <row r="93" spans="2:11">
      <c r="B93" s="83"/>
      <c r="C93" s="83"/>
      <c r="D93" s="83"/>
      <c r="E93" s="83"/>
      <c r="F93" s="83"/>
      <c r="G93" s="83"/>
      <c r="H93" s="83"/>
      <c r="I93" s="83"/>
      <c r="J93" s="83"/>
      <c r="K93" s="83"/>
    </row>
    <row r="94" spans="2:11">
      <c r="B94" s="83"/>
      <c r="C94" s="83"/>
      <c r="D94" s="83"/>
      <c r="E94" s="83"/>
      <c r="F94" s="83"/>
      <c r="G94" s="83"/>
      <c r="H94" s="83"/>
      <c r="I94" s="83"/>
      <c r="J94" s="83"/>
      <c r="K94" s="83"/>
    </row>
    <row r="95" spans="2:11">
      <c r="B95" s="83"/>
      <c r="C95" s="83"/>
      <c r="D95" s="83"/>
      <c r="E95" s="83"/>
      <c r="F95" s="83"/>
      <c r="G95" s="83"/>
      <c r="H95" s="83"/>
      <c r="I95" s="83"/>
      <c r="J95" s="83"/>
      <c r="K95" s="83"/>
    </row>
    <row r="96" spans="2:11">
      <c r="B96" s="83"/>
      <c r="C96" s="83"/>
      <c r="D96" s="83"/>
      <c r="E96" s="83"/>
      <c r="F96" s="83"/>
      <c r="G96" s="83"/>
      <c r="H96" s="83"/>
      <c r="I96" s="83"/>
      <c r="J96" s="83"/>
      <c r="K96" s="83"/>
    </row>
    <row r="97" spans="2:11">
      <c r="B97" s="83"/>
      <c r="C97" s="83"/>
      <c r="D97" s="83"/>
      <c r="E97" s="83"/>
      <c r="F97" s="83"/>
      <c r="G97" s="83"/>
      <c r="H97" s="83"/>
      <c r="I97" s="83"/>
      <c r="J97" s="83"/>
      <c r="K97" s="83"/>
    </row>
    <row r="98" spans="2:11">
      <c r="B98" s="83"/>
      <c r="C98" s="83"/>
      <c r="D98" s="83"/>
      <c r="E98" s="83"/>
      <c r="F98" s="83"/>
      <c r="G98" s="83"/>
      <c r="H98" s="83"/>
      <c r="I98" s="83"/>
      <c r="J98" s="83"/>
      <c r="K98" s="83"/>
    </row>
    <row r="99" spans="2:11">
      <c r="B99" s="83"/>
      <c r="C99" s="83"/>
      <c r="D99" s="83"/>
      <c r="E99" s="83"/>
      <c r="F99" s="83"/>
      <c r="G99" s="83"/>
      <c r="H99" s="83"/>
      <c r="I99" s="83"/>
      <c r="J99" s="83"/>
      <c r="K99" s="83"/>
    </row>
    <row r="100" spans="2:11">
      <c r="B100" s="83"/>
      <c r="C100" s="83"/>
      <c r="D100" s="83"/>
      <c r="E100" s="83"/>
      <c r="F100" s="83"/>
      <c r="G100" s="83"/>
      <c r="H100" s="83"/>
      <c r="I100" s="83"/>
      <c r="J100" s="83"/>
      <c r="K100" s="83"/>
    </row>
    <row r="101" spans="2:11">
      <c r="B101" s="83"/>
      <c r="C101" s="83"/>
      <c r="D101" s="83"/>
      <c r="E101" s="83"/>
      <c r="F101" s="83"/>
      <c r="G101" s="83"/>
      <c r="H101" s="83"/>
      <c r="I101" s="83"/>
      <c r="J101" s="83"/>
      <c r="K101" s="83"/>
    </row>
    <row r="102" spans="2:11">
      <c r="B102" s="83"/>
      <c r="C102" s="83"/>
      <c r="D102" s="83"/>
      <c r="E102" s="83"/>
      <c r="F102" s="83"/>
      <c r="G102" s="83"/>
      <c r="H102" s="83"/>
      <c r="I102" s="83"/>
      <c r="J102" s="83"/>
      <c r="K102" s="83"/>
    </row>
    <row r="103" spans="2:11">
      <c r="B103" s="83"/>
      <c r="C103" s="83"/>
      <c r="D103" s="83"/>
      <c r="E103" s="83"/>
      <c r="F103" s="83"/>
      <c r="G103" s="83"/>
      <c r="H103" s="83"/>
      <c r="I103" s="83"/>
      <c r="J103" s="83"/>
      <c r="K103" s="83"/>
    </row>
    <row r="104" spans="2:11">
      <c r="B104" s="83"/>
      <c r="C104" s="83"/>
      <c r="D104" s="83"/>
      <c r="E104" s="83"/>
      <c r="F104" s="83"/>
      <c r="G104" s="83"/>
      <c r="H104" s="83"/>
      <c r="I104" s="83"/>
      <c r="J104" s="83"/>
      <c r="K104" s="83"/>
    </row>
    <row r="105" spans="2:11">
      <c r="B105" s="83"/>
      <c r="C105" s="83"/>
      <c r="D105" s="83"/>
      <c r="E105" s="83"/>
      <c r="F105" s="83"/>
      <c r="G105" s="83"/>
      <c r="H105" s="83"/>
      <c r="I105" s="83"/>
      <c r="J105" s="83"/>
      <c r="K105" s="83"/>
    </row>
    <row r="106" spans="2:11">
      <c r="B106" s="83"/>
      <c r="C106" s="83"/>
      <c r="D106" s="83"/>
      <c r="E106" s="83"/>
      <c r="F106" s="83"/>
      <c r="G106" s="83"/>
      <c r="H106" s="83"/>
      <c r="I106" s="83"/>
      <c r="J106" s="83"/>
      <c r="K106" s="83"/>
    </row>
    <row r="107" spans="2:11">
      <c r="B107" s="83"/>
      <c r="C107" s="83"/>
      <c r="D107" s="83"/>
      <c r="E107" s="83"/>
      <c r="F107" s="83"/>
      <c r="G107" s="83"/>
      <c r="H107" s="83"/>
      <c r="I107" s="83"/>
      <c r="J107" s="83"/>
      <c r="K107" s="83"/>
    </row>
    <row r="108" spans="2:11">
      <c r="B108" s="83"/>
      <c r="C108" s="83"/>
      <c r="D108" s="83"/>
      <c r="E108" s="83"/>
      <c r="F108" s="83"/>
      <c r="G108" s="83"/>
      <c r="H108" s="83"/>
      <c r="I108" s="83"/>
      <c r="J108" s="83"/>
      <c r="K108" s="83"/>
    </row>
    <row r="109" spans="2:11">
      <c r="B109" s="83"/>
      <c r="C109" s="83"/>
      <c r="D109" s="83"/>
      <c r="E109" s="83"/>
      <c r="F109" s="83"/>
      <c r="G109" s="83"/>
      <c r="H109" s="83"/>
      <c r="I109" s="83"/>
      <c r="J109" s="83"/>
      <c r="K109" s="83"/>
    </row>
    <row r="110" spans="2:11">
      <c r="B110" s="83"/>
      <c r="C110" s="83"/>
      <c r="D110" s="83"/>
      <c r="E110" s="83"/>
      <c r="F110" s="83"/>
      <c r="G110" s="83"/>
      <c r="H110" s="83"/>
      <c r="I110" s="83"/>
      <c r="J110" s="83"/>
      <c r="K110" s="8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179</v>
      </c>
      <c r="C1" s="82" t="s" vm="1">
        <v>238</v>
      </c>
    </row>
    <row r="2" spans="2:81">
      <c r="B2" s="58" t="s">
        <v>178</v>
      </c>
      <c r="C2" s="82" t="s">
        <v>239</v>
      </c>
    </row>
    <row r="3" spans="2:81">
      <c r="B3" s="58" t="s">
        <v>180</v>
      </c>
      <c r="C3" s="82" t="s">
        <v>240</v>
      </c>
      <c r="E3" s="2"/>
    </row>
    <row r="4" spans="2:81">
      <c r="B4" s="58" t="s">
        <v>181</v>
      </c>
      <c r="C4" s="82">
        <v>76</v>
      </c>
    </row>
    <row r="6" spans="2:81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81" ht="26.25" customHeight="1">
      <c r="B7" s="156" t="s">
        <v>95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81" s="3" customFormat="1" ht="47.25">
      <c r="B8" s="23" t="s">
        <v>117</v>
      </c>
      <c r="C8" s="31" t="s">
        <v>44</v>
      </c>
      <c r="D8" s="14" t="s">
        <v>48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0</v>
      </c>
      <c r="M8" s="31" t="s">
        <v>105</v>
      </c>
      <c r="N8" s="31" t="s">
        <v>58</v>
      </c>
      <c r="O8" s="31" t="s">
        <v>56</v>
      </c>
      <c r="P8" s="74" t="s">
        <v>182</v>
      </c>
      <c r="Q8" s="32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59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</row>
    <row r="13" spans="2:81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</row>
    <row r="14" spans="2:81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</row>
    <row r="15" spans="2:81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2:81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</row>
    <row r="17" spans="2:17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</row>
    <row r="18" spans="2:17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</row>
    <row r="19" spans="2:17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</row>
    <row r="20" spans="2:17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</row>
    <row r="21" spans="2:17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</row>
    <row r="22" spans="2:17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2:17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</row>
    <row r="24" spans="2:17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2:17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</row>
    <row r="26" spans="2:17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</row>
    <row r="27" spans="2:17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</row>
    <row r="28" spans="2:17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2:17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0" spans="2:17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</row>
    <row r="31" spans="2:17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</row>
    <row r="32" spans="2:17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</row>
    <row r="33" spans="2:17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  <row r="34" spans="2:17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</row>
    <row r="35" spans="2:17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</row>
    <row r="36" spans="2:17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</row>
    <row r="37" spans="2:17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</row>
    <row r="38" spans="2:17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 spans="2:17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</row>
    <row r="40" spans="2:17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 spans="2:17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 spans="2:17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2:17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 spans="2:17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</row>
    <row r="45" spans="2:17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</row>
    <row r="46" spans="2:17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 spans="2:17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 spans="2:17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</row>
    <row r="49" spans="2:17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 spans="2:17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 spans="2:17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17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 spans="2:17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</row>
    <row r="54" spans="2:17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</row>
    <row r="55" spans="2:17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</row>
    <row r="56" spans="2:17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 spans="2:17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8" spans="2:17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</row>
    <row r="59" spans="2:17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 spans="2:17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 spans="2:17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 spans="2:17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2:17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spans="2:17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2:17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spans="2:17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2:17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2:17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2:17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2:17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2:17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17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2:17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2:17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17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 spans="2:17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 spans="2:17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 spans="2:17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 spans="2:17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 spans="2:17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 spans="2:17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 spans="2:17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 spans="2:17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 spans="2:17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 spans="2:17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 spans="2:17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 spans="2:17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 spans="2:17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 spans="2:17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 spans="2:17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 spans="2:17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 spans="2:17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 spans="2:17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2:17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 spans="2:17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2:17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2:17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 spans="2:17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 spans="2:17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 spans="2:17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2:17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2:17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2:17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2:17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2:17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2:17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2:17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 spans="2:17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 spans="2:17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 spans="2:17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179</v>
      </c>
      <c r="C1" s="82" t="s" vm="1">
        <v>238</v>
      </c>
    </row>
    <row r="2" spans="2:72">
      <c r="B2" s="58" t="s">
        <v>178</v>
      </c>
      <c r="C2" s="82" t="s">
        <v>239</v>
      </c>
    </row>
    <row r="3" spans="2:72">
      <c r="B3" s="58" t="s">
        <v>180</v>
      </c>
      <c r="C3" s="82" t="s">
        <v>240</v>
      </c>
    </row>
    <row r="4" spans="2:72">
      <c r="B4" s="58" t="s">
        <v>181</v>
      </c>
      <c r="C4" s="82">
        <v>76</v>
      </c>
    </row>
    <row r="6" spans="2:72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72" ht="26.25" customHeight="1">
      <c r="B7" s="156" t="s">
        <v>86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</row>
    <row r="8" spans="2:72" s="3" customFormat="1" ht="78.75">
      <c r="B8" s="23" t="s">
        <v>117</v>
      </c>
      <c r="C8" s="31" t="s">
        <v>44</v>
      </c>
      <c r="D8" s="31" t="s">
        <v>15</v>
      </c>
      <c r="E8" s="31" t="s">
        <v>63</v>
      </c>
      <c r="F8" s="31" t="s">
        <v>102</v>
      </c>
      <c r="G8" s="31" t="s">
        <v>18</v>
      </c>
      <c r="H8" s="31" t="s">
        <v>101</v>
      </c>
      <c r="I8" s="31" t="s">
        <v>17</v>
      </c>
      <c r="J8" s="31" t="s">
        <v>19</v>
      </c>
      <c r="K8" s="31" t="s">
        <v>0</v>
      </c>
      <c r="L8" s="31" t="s">
        <v>105</v>
      </c>
      <c r="M8" s="31" t="s">
        <v>110</v>
      </c>
      <c r="N8" s="31" t="s">
        <v>56</v>
      </c>
      <c r="O8" s="74" t="s">
        <v>182</v>
      </c>
      <c r="P8" s="32" t="s">
        <v>184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59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2:72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2:72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</row>
    <row r="15" spans="2:7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</row>
    <row r="16" spans="2:72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2:16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2:16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2:16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2:16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2:16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</row>
    <row r="22" spans="2:16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2:16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</row>
    <row r="24" spans="2:16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2:16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2:16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2:16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</row>
    <row r="28" spans="2:16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</row>
    <row r="29" spans="2:16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2:16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2:16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2:16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2:16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2:16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2:16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2:16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2:16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2:16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2:16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</row>
    <row r="40" spans="2:16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</row>
    <row r="41" spans="2:16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2" spans="2:16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</row>
    <row r="43" spans="2:16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  <row r="44" spans="2:16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</row>
    <row r="45" spans="2:16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</row>
    <row r="46" spans="2:16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</row>
    <row r="47" spans="2:16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</row>
    <row r="48" spans="2:16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</row>
    <row r="49" spans="2:16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</row>
    <row r="50" spans="2:16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</row>
    <row r="51" spans="2:16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2:16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</row>
    <row r="53" spans="2:16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2:16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</row>
    <row r="55" spans="2:16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</row>
    <row r="56" spans="2:16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</row>
    <row r="57" spans="2:16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</row>
    <row r="58" spans="2:16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</row>
    <row r="59" spans="2:16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</row>
    <row r="60" spans="2:16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</row>
    <row r="61" spans="2:16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</row>
    <row r="62" spans="2:16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2:16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  <row r="64" spans="2:16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2:16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</row>
    <row r="66" spans="2:16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</row>
    <row r="67" spans="2:16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</row>
    <row r="68" spans="2:16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</row>
    <row r="69" spans="2:16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</row>
    <row r="70" spans="2:16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</row>
    <row r="71" spans="2:16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</row>
    <row r="72" spans="2:16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</row>
    <row r="73" spans="2:16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</row>
    <row r="74" spans="2:16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</row>
    <row r="75" spans="2:16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</row>
    <row r="76" spans="2:16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</row>
    <row r="77" spans="2:16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</row>
    <row r="78" spans="2:16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</row>
    <row r="79" spans="2:16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</row>
    <row r="80" spans="2:16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</row>
    <row r="81" spans="2:16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</row>
    <row r="82" spans="2:16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</row>
    <row r="83" spans="2:16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2:16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</row>
    <row r="85" spans="2:16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</row>
    <row r="86" spans="2:16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</row>
    <row r="87" spans="2:16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</row>
    <row r="88" spans="2:16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</row>
    <row r="89" spans="2:16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</row>
    <row r="90" spans="2:16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</row>
    <row r="91" spans="2:16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</row>
    <row r="92" spans="2:16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</row>
    <row r="93" spans="2:16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</row>
    <row r="94" spans="2:16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</row>
    <row r="95" spans="2:16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</row>
    <row r="96" spans="2:16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</row>
    <row r="97" spans="2:16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</row>
    <row r="98" spans="2:16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</row>
    <row r="99" spans="2:16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</row>
    <row r="100" spans="2:16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</row>
    <row r="101" spans="2:16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</row>
    <row r="102" spans="2:16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</row>
    <row r="103" spans="2:16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</row>
    <row r="104" spans="2:16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</row>
    <row r="105" spans="2:16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</row>
    <row r="106" spans="2:16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</row>
    <row r="107" spans="2:16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</row>
    <row r="108" spans="2:16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</row>
    <row r="109" spans="2:16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</row>
    <row r="110" spans="2:16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179</v>
      </c>
      <c r="C1" s="82" t="s" vm="1">
        <v>238</v>
      </c>
    </row>
    <row r="2" spans="2:65">
      <c r="B2" s="58" t="s">
        <v>178</v>
      </c>
      <c r="C2" s="82" t="s">
        <v>239</v>
      </c>
    </row>
    <row r="3" spans="2:65">
      <c r="B3" s="58" t="s">
        <v>180</v>
      </c>
      <c r="C3" s="82" t="s">
        <v>240</v>
      </c>
    </row>
    <row r="4" spans="2:65">
      <c r="B4" s="58" t="s">
        <v>181</v>
      </c>
      <c r="C4" s="82">
        <v>76</v>
      </c>
    </row>
    <row r="6" spans="2:65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65" ht="26.25" customHeight="1">
      <c r="B7" s="156" t="s">
        <v>87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65" s="3" customFormat="1" ht="78.75">
      <c r="B8" s="23" t="s">
        <v>117</v>
      </c>
      <c r="C8" s="31" t="s">
        <v>44</v>
      </c>
      <c r="D8" s="74" t="s">
        <v>119</v>
      </c>
      <c r="E8" s="74" t="s">
        <v>118</v>
      </c>
      <c r="F8" s="74" t="s">
        <v>62</v>
      </c>
      <c r="G8" s="31" t="s">
        <v>15</v>
      </c>
      <c r="H8" s="31" t="s">
        <v>63</v>
      </c>
      <c r="I8" s="31" t="s">
        <v>102</v>
      </c>
      <c r="J8" s="31" t="s">
        <v>18</v>
      </c>
      <c r="K8" s="31" t="s">
        <v>101</v>
      </c>
      <c r="L8" s="31" t="s">
        <v>17</v>
      </c>
      <c r="M8" s="74" t="s">
        <v>19</v>
      </c>
      <c r="N8" s="31" t="s">
        <v>0</v>
      </c>
      <c r="O8" s="31" t="s">
        <v>105</v>
      </c>
      <c r="P8" s="31" t="s">
        <v>110</v>
      </c>
      <c r="Q8" s="31" t="s">
        <v>56</v>
      </c>
      <c r="R8" s="74" t="s">
        <v>182</v>
      </c>
      <c r="S8" s="32" t="s">
        <v>184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59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1" t="s">
        <v>115</v>
      </c>
      <c r="S10" s="21" t="s">
        <v>185</v>
      </c>
      <c r="T10" s="5"/>
      <c r="BJ10" s="1"/>
    </row>
    <row r="11" spans="2:65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ht="20.25" customHeight="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</row>
    <row r="13" spans="2:65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 spans="2:65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</row>
    <row r="15" spans="2:65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</row>
    <row r="16" spans="2:6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</row>
    <row r="17" spans="2:19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</row>
    <row r="18" spans="2:19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</row>
    <row r="19" spans="2:19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</row>
    <row r="20" spans="2:19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</row>
    <row r="21" spans="2:19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</row>
    <row r="22" spans="2:19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</row>
    <row r="23" spans="2:19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 spans="2:19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2:19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2:19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2:19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2:19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2:19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2:19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 spans="2:19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</row>
    <row r="32" spans="2:19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</row>
    <row r="33" spans="2:19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</row>
    <row r="34" spans="2:19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</row>
    <row r="35" spans="2:19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</row>
    <row r="36" spans="2:19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</row>
    <row r="37" spans="2:19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</row>
    <row r="38" spans="2:19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</row>
    <row r="39" spans="2:19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</row>
    <row r="40" spans="2:19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</row>
    <row r="41" spans="2:19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</row>
    <row r="42" spans="2:19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</row>
    <row r="43" spans="2:19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</row>
    <row r="44" spans="2:19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</row>
    <row r="45" spans="2:19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</row>
    <row r="46" spans="2:19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</row>
    <row r="47" spans="2:19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</row>
    <row r="48" spans="2:19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</row>
    <row r="49" spans="2:19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</row>
    <row r="50" spans="2:19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</row>
    <row r="51" spans="2:19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</row>
    <row r="52" spans="2:19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</row>
    <row r="53" spans="2:19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</row>
    <row r="54" spans="2:19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</row>
    <row r="55" spans="2:19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</row>
    <row r="56" spans="2:19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</row>
    <row r="57" spans="2:19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</row>
    <row r="58" spans="2:19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</row>
    <row r="59" spans="2:19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</row>
    <row r="60" spans="2:19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</row>
    <row r="61" spans="2:19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</row>
    <row r="62" spans="2:19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</row>
    <row r="63" spans="2:19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2:19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2:19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2:19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2:19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 spans="2:19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</row>
    <row r="75" spans="2:19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</row>
    <row r="76" spans="2:19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</row>
    <row r="77" spans="2:19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</row>
    <row r="78" spans="2:19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</row>
    <row r="79" spans="2:19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 spans="2:19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</row>
    <row r="81" spans="2:19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</row>
    <row r="82" spans="2:19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</row>
    <row r="83" spans="2:19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</row>
    <row r="84" spans="2:19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</row>
    <row r="85" spans="2:19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</row>
    <row r="86" spans="2:19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</row>
    <row r="87" spans="2:19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</row>
    <row r="88" spans="2:19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</row>
    <row r="89" spans="2:19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</row>
    <row r="90" spans="2:19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</row>
    <row r="91" spans="2:19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</row>
    <row r="92" spans="2:19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</row>
    <row r="93" spans="2:19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</row>
    <row r="94" spans="2:19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</row>
    <row r="95" spans="2:19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</row>
    <row r="96" spans="2:19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</row>
    <row r="97" spans="2:19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</row>
    <row r="98" spans="2:19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</row>
    <row r="99" spans="2:19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</row>
    <row r="100" spans="2:19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</row>
    <row r="101" spans="2:19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</row>
    <row r="102" spans="2:19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</row>
    <row r="103" spans="2:19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</row>
    <row r="104" spans="2:19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</row>
    <row r="105" spans="2:19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</row>
    <row r="106" spans="2:19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</row>
    <row r="107" spans="2:19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</row>
    <row r="108" spans="2:19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</row>
    <row r="109" spans="2:19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</row>
    <row r="110" spans="2:19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1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5703125" style="1" customWidth="1"/>
    <col min="8" max="8" width="7.85546875" style="1" customWidth="1"/>
    <col min="9" max="9" width="11.5703125" style="1" bestFit="1" customWidth="1"/>
    <col min="10" max="11" width="6.42578125" style="1" customWidth="1"/>
    <col min="12" max="12" width="6.85546875" style="1" bestFit="1" customWidth="1"/>
    <col min="13" max="13" width="7.5703125" style="1" bestFit="1" customWidth="1"/>
    <col min="14" max="14" width="7.28515625" style="1" bestFit="1" customWidth="1"/>
    <col min="15" max="15" width="5.7109375" style="1" bestFit="1" customWidth="1"/>
    <col min="16" max="16" width="6.85546875" style="1" bestFit="1" customWidth="1"/>
    <col min="17" max="17" width="7" style="1" bestFit="1" customWidth="1"/>
    <col min="18" max="18" width="10.140625" style="1" bestFit="1" customWidth="1"/>
    <col min="19" max="19" width="10.710937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179</v>
      </c>
      <c r="C1" s="82" t="s" vm="1">
        <v>238</v>
      </c>
    </row>
    <row r="2" spans="2:81">
      <c r="B2" s="58" t="s">
        <v>178</v>
      </c>
      <c r="C2" s="82" t="s">
        <v>239</v>
      </c>
    </row>
    <row r="3" spans="2:81">
      <c r="B3" s="58" t="s">
        <v>180</v>
      </c>
      <c r="C3" s="82" t="s">
        <v>240</v>
      </c>
    </row>
    <row r="4" spans="2:81">
      <c r="B4" s="58" t="s">
        <v>181</v>
      </c>
      <c r="C4" s="82">
        <v>76</v>
      </c>
    </row>
    <row r="6" spans="2:81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81" ht="26.25" customHeight="1">
      <c r="B7" s="156" t="s">
        <v>88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81" s="3" customFormat="1" ht="63">
      <c r="B8" s="23" t="s">
        <v>117</v>
      </c>
      <c r="C8" s="31" t="s">
        <v>44</v>
      </c>
      <c r="D8" s="74" t="s">
        <v>119</v>
      </c>
      <c r="E8" s="74" t="s">
        <v>118</v>
      </c>
      <c r="F8" s="74" t="s">
        <v>62</v>
      </c>
      <c r="G8" s="31" t="s">
        <v>15</v>
      </c>
      <c r="H8" s="31" t="s">
        <v>63</v>
      </c>
      <c r="I8" s="31" t="s">
        <v>102</v>
      </c>
      <c r="J8" s="31" t="s">
        <v>18</v>
      </c>
      <c r="K8" s="31" t="s">
        <v>101</v>
      </c>
      <c r="L8" s="31" t="s">
        <v>17</v>
      </c>
      <c r="M8" s="74" t="s">
        <v>19</v>
      </c>
      <c r="N8" s="31" t="s">
        <v>0</v>
      </c>
      <c r="O8" s="31" t="s">
        <v>105</v>
      </c>
      <c r="P8" s="31" t="s">
        <v>110</v>
      </c>
      <c r="Q8" s="31" t="s">
        <v>56</v>
      </c>
      <c r="R8" s="74" t="s">
        <v>182</v>
      </c>
      <c r="S8" s="32" t="s">
        <v>184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59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1" t="s">
        <v>115</v>
      </c>
      <c r="S10" s="21" t="s">
        <v>185</v>
      </c>
      <c r="T10" s="5"/>
      <c r="BZ10" s="1"/>
    </row>
    <row r="11" spans="2:81" s="4" customFormat="1" ht="18" customHeight="1">
      <c r="B11" s="128" t="s">
        <v>49</v>
      </c>
      <c r="C11" s="84"/>
      <c r="D11" s="84"/>
      <c r="E11" s="84"/>
      <c r="F11" s="84"/>
      <c r="G11" s="84"/>
      <c r="H11" s="84"/>
      <c r="I11" s="84"/>
      <c r="J11" s="96">
        <v>0</v>
      </c>
      <c r="K11" s="84"/>
      <c r="L11" s="84"/>
      <c r="M11" s="118">
        <v>0</v>
      </c>
      <c r="N11" s="91"/>
      <c r="O11" s="96"/>
      <c r="P11" s="96">
        <v>0</v>
      </c>
      <c r="Q11" s="86"/>
      <c r="R11" s="95">
        <v>1</v>
      </c>
      <c r="S11" s="118">
        <v>0</v>
      </c>
      <c r="T11" s="5"/>
      <c r="BZ11" s="1"/>
      <c r="CC11" s="1"/>
    </row>
    <row r="12" spans="2:81" ht="17.25" customHeight="1">
      <c r="B12" s="107" t="s">
        <v>232</v>
      </c>
      <c r="C12" s="84"/>
      <c r="D12" s="84"/>
      <c r="E12" s="84"/>
      <c r="F12" s="84"/>
      <c r="G12" s="84"/>
      <c r="H12" s="84"/>
      <c r="I12" s="84"/>
      <c r="J12" s="93">
        <v>0</v>
      </c>
      <c r="K12" s="84"/>
      <c r="L12" s="84"/>
      <c r="M12" s="127">
        <v>0</v>
      </c>
      <c r="N12" s="91"/>
      <c r="O12" s="93"/>
      <c r="P12" s="93">
        <v>0</v>
      </c>
      <c r="Q12" s="84"/>
      <c r="R12" s="92">
        <v>1</v>
      </c>
      <c r="S12" s="127">
        <v>0</v>
      </c>
    </row>
    <row r="13" spans="2:81">
      <c r="B13" s="101" t="s">
        <v>57</v>
      </c>
      <c r="C13" s="86"/>
      <c r="D13" s="86"/>
      <c r="E13" s="86"/>
      <c r="F13" s="86"/>
      <c r="G13" s="86"/>
      <c r="H13" s="86"/>
      <c r="I13" s="86"/>
      <c r="J13" s="117">
        <v>0</v>
      </c>
      <c r="K13" s="86"/>
      <c r="L13" s="86"/>
      <c r="M13" s="118">
        <v>0</v>
      </c>
      <c r="N13" s="94"/>
      <c r="O13" s="117"/>
      <c r="P13" s="117">
        <v>0</v>
      </c>
      <c r="Q13" s="114"/>
      <c r="R13" s="116">
        <v>1</v>
      </c>
      <c r="S13" s="118">
        <v>0</v>
      </c>
    </row>
    <row r="14" spans="2:81">
      <c r="B14" s="102" t="s">
        <v>863</v>
      </c>
      <c r="C14" s="84" t="s">
        <v>864</v>
      </c>
      <c r="D14" s="97" t="s">
        <v>31</v>
      </c>
      <c r="E14" s="84" t="s">
        <v>865</v>
      </c>
      <c r="F14" s="97" t="s">
        <v>287</v>
      </c>
      <c r="G14" s="84" t="s">
        <v>840</v>
      </c>
      <c r="H14" s="84"/>
      <c r="I14" s="135">
        <v>36526</v>
      </c>
      <c r="J14" s="93">
        <v>0</v>
      </c>
      <c r="K14" s="97" t="s">
        <v>244</v>
      </c>
      <c r="L14" s="98">
        <v>0</v>
      </c>
      <c r="M14" s="127">
        <v>0</v>
      </c>
      <c r="N14" s="91">
        <v>85.93</v>
      </c>
      <c r="O14" s="93">
        <v>0</v>
      </c>
      <c r="P14" s="93">
        <v>0</v>
      </c>
      <c r="Q14" s="127">
        <v>0</v>
      </c>
      <c r="R14" s="136">
        <v>5.4729625082169643E-2</v>
      </c>
      <c r="S14" s="127">
        <v>0</v>
      </c>
    </row>
    <row r="15" spans="2:81">
      <c r="B15" s="102" t="s">
        <v>866</v>
      </c>
      <c r="C15" s="84" t="s">
        <v>867</v>
      </c>
      <c r="D15" s="97" t="s">
        <v>31</v>
      </c>
      <c r="E15" s="84" t="s">
        <v>868</v>
      </c>
      <c r="F15" s="97" t="s">
        <v>364</v>
      </c>
      <c r="G15" s="84" t="s">
        <v>840</v>
      </c>
      <c r="H15" s="84"/>
      <c r="I15" s="135">
        <v>41334</v>
      </c>
      <c r="J15" s="93">
        <v>0</v>
      </c>
      <c r="K15" s="97" t="s">
        <v>244</v>
      </c>
      <c r="L15" s="98">
        <v>0</v>
      </c>
      <c r="M15" s="127">
        <v>0</v>
      </c>
      <c r="N15" s="91">
        <v>107.35</v>
      </c>
      <c r="O15" s="93">
        <v>0</v>
      </c>
      <c r="P15" s="93">
        <v>0</v>
      </c>
      <c r="Q15" s="127">
        <v>0</v>
      </c>
      <c r="R15" s="136">
        <v>6.8371625438179706E-2</v>
      </c>
      <c r="S15" s="127">
        <v>0</v>
      </c>
    </row>
    <row r="16" spans="2:81">
      <c r="B16" s="102" t="s">
        <v>869</v>
      </c>
      <c r="C16" s="84" t="s">
        <v>870</v>
      </c>
      <c r="D16" s="97" t="s">
        <v>31</v>
      </c>
      <c r="E16" s="84" t="s">
        <v>868</v>
      </c>
      <c r="F16" s="97" t="s">
        <v>364</v>
      </c>
      <c r="G16" s="84" t="s">
        <v>840</v>
      </c>
      <c r="H16" s="84"/>
      <c r="I16" s="135">
        <v>39071</v>
      </c>
      <c r="J16" s="93">
        <v>0</v>
      </c>
      <c r="K16" s="97" t="s">
        <v>244</v>
      </c>
      <c r="L16" s="98">
        <v>0</v>
      </c>
      <c r="M16" s="127">
        <v>0</v>
      </c>
      <c r="N16" s="91">
        <v>861.26</v>
      </c>
      <c r="O16" s="93">
        <v>0</v>
      </c>
      <c r="P16" s="93">
        <v>0</v>
      </c>
      <c r="Q16" s="127">
        <v>0</v>
      </c>
      <c r="R16" s="136">
        <v>0.5485205609821393</v>
      </c>
      <c r="S16" s="127">
        <v>0</v>
      </c>
    </row>
    <row r="17" spans="2:19">
      <c r="B17" s="102" t="s">
        <v>871</v>
      </c>
      <c r="C17" s="84" t="s">
        <v>872</v>
      </c>
      <c r="D17" s="97" t="s">
        <v>31</v>
      </c>
      <c r="E17" s="84" t="s">
        <v>865</v>
      </c>
      <c r="F17" s="97" t="s">
        <v>287</v>
      </c>
      <c r="G17" s="84" t="s">
        <v>840</v>
      </c>
      <c r="H17" s="84"/>
      <c r="I17" s="135">
        <v>38833</v>
      </c>
      <c r="J17" s="93">
        <v>0</v>
      </c>
      <c r="K17" s="97" t="s">
        <v>244</v>
      </c>
      <c r="L17" s="98">
        <v>0</v>
      </c>
      <c r="M17" s="127">
        <v>0</v>
      </c>
      <c r="N17" s="91">
        <v>515.6</v>
      </c>
      <c r="O17" s="93">
        <v>0</v>
      </c>
      <c r="P17" s="93">
        <v>0</v>
      </c>
      <c r="Q17" s="127">
        <v>0</v>
      </c>
      <c r="R17" s="137">
        <v>0.32837818849751144</v>
      </c>
      <c r="S17" s="127">
        <v>0</v>
      </c>
    </row>
    <row r="18" spans="2:19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</row>
    <row r="19" spans="2:19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</row>
    <row r="20" spans="2:19">
      <c r="B20" s="106" t="s">
        <v>957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</row>
    <row r="21" spans="2:19">
      <c r="B21" s="106" t="s">
        <v>113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</row>
    <row r="22" spans="2:19">
      <c r="B22" s="99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</row>
    <row r="23" spans="2:19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 spans="2:19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2:19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2:19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2:19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2:19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2:19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2:19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 spans="2:19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</row>
    <row r="32" spans="2:19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</row>
    <row r="33" spans="2:19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</row>
    <row r="34" spans="2:19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</row>
    <row r="35" spans="2:19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</row>
    <row r="36" spans="2:19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</row>
    <row r="37" spans="2:19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</row>
    <row r="38" spans="2:19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</row>
    <row r="39" spans="2:19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</row>
    <row r="40" spans="2:19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</row>
    <row r="41" spans="2:19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</row>
    <row r="42" spans="2:19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</row>
    <row r="43" spans="2:19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</row>
    <row r="44" spans="2:19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</row>
    <row r="45" spans="2:19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</row>
    <row r="46" spans="2:19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</row>
    <row r="47" spans="2:19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</row>
    <row r="48" spans="2:19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</row>
    <row r="49" spans="2:19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</row>
    <row r="50" spans="2:19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</row>
    <row r="51" spans="2:19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</row>
    <row r="52" spans="2:19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</row>
    <row r="53" spans="2:19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</row>
    <row r="54" spans="2:19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</row>
    <row r="55" spans="2:19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</row>
    <row r="56" spans="2:19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</row>
    <row r="57" spans="2:19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</row>
    <row r="58" spans="2:19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</row>
    <row r="59" spans="2:19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</row>
    <row r="60" spans="2:19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</row>
    <row r="61" spans="2:19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</row>
    <row r="62" spans="2:19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</row>
    <row r="63" spans="2:19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2:19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2:19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2:19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2:19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19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19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2:19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2:19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2:19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2:19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 spans="2:19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</row>
    <row r="75" spans="2:19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</row>
    <row r="76" spans="2:19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</row>
    <row r="77" spans="2:19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</row>
    <row r="78" spans="2:19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</row>
    <row r="79" spans="2:19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 spans="2:19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</row>
    <row r="81" spans="2:19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</row>
    <row r="82" spans="2:19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</row>
    <row r="83" spans="2:19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</row>
    <row r="84" spans="2:19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</row>
    <row r="85" spans="2:19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</row>
    <row r="86" spans="2:19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</row>
    <row r="87" spans="2:19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</row>
    <row r="88" spans="2:19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</row>
    <row r="89" spans="2:19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</row>
    <row r="90" spans="2:19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</row>
    <row r="91" spans="2:19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</row>
    <row r="92" spans="2:19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</row>
    <row r="93" spans="2:19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</row>
    <row r="94" spans="2:19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</row>
    <row r="95" spans="2:19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</row>
    <row r="96" spans="2:19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</row>
    <row r="97" spans="2:19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</row>
    <row r="98" spans="2:19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</row>
    <row r="99" spans="2:19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</row>
    <row r="100" spans="2:19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</row>
    <row r="101" spans="2:19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</row>
    <row r="102" spans="2:19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</row>
    <row r="103" spans="2:19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</row>
    <row r="104" spans="2:19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</row>
    <row r="105" spans="2:19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</row>
    <row r="106" spans="2:19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</row>
    <row r="107" spans="2:19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</row>
    <row r="108" spans="2:19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</row>
    <row r="109" spans="2:19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</row>
    <row r="110" spans="2:19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</row>
    <row r="111" spans="2:19"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</row>
    <row r="112" spans="2:19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</row>
    <row r="113" spans="2:19"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</row>
    <row r="114" spans="2:19"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</row>
    <row r="115" spans="2:19"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</row>
    <row r="116" spans="2:19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</row>
    <row r="117" spans="2:19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3" type="noConversion"/>
  <conditionalFormatting sqref="B23:B117 B12:B20">
    <cfRule type="cellIs" dxfId="7" priority="2" operator="equal">
      <formula>"NR3"</formula>
    </cfRule>
  </conditionalFormatting>
  <conditionalFormatting sqref="R14:R17">
    <cfRule type="cellIs" dxfId="6" priority="1" operator="equal">
      <formula>"NR3"</formula>
    </cfRule>
  </conditionalFormatting>
  <dataValidations count="1">
    <dataValidation allowBlank="1" showInputMessage="1" showErrorMessage="1" sqref="C5:C1048576 D3:L1048576 AH1:XFD2 D1:AF2 O11:O13 T3:XFD1048576 O3:S10 O18:S1048576 Q11:R13 P11:P17 M18:M1048576 N3:N1048576 M3:M10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179</v>
      </c>
      <c r="C1" s="82" t="s" vm="1">
        <v>238</v>
      </c>
    </row>
    <row r="2" spans="2:98">
      <c r="B2" s="58" t="s">
        <v>178</v>
      </c>
      <c r="C2" s="82" t="s">
        <v>239</v>
      </c>
    </row>
    <row r="3" spans="2:98">
      <c r="B3" s="58" t="s">
        <v>180</v>
      </c>
      <c r="C3" s="82" t="s">
        <v>240</v>
      </c>
    </row>
    <row r="4" spans="2:98">
      <c r="B4" s="58" t="s">
        <v>181</v>
      </c>
      <c r="C4" s="82">
        <v>76</v>
      </c>
    </row>
    <row r="6" spans="2:98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2:98" ht="26.25" customHeight="1">
      <c r="B7" s="156" t="s">
        <v>89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</row>
    <row r="8" spans="2:98" s="3" customFormat="1" ht="78.75">
      <c r="B8" s="23" t="s">
        <v>117</v>
      </c>
      <c r="C8" s="31" t="s">
        <v>44</v>
      </c>
      <c r="D8" s="74" t="s">
        <v>119</v>
      </c>
      <c r="E8" s="74" t="s">
        <v>118</v>
      </c>
      <c r="F8" s="74" t="s">
        <v>62</v>
      </c>
      <c r="G8" s="31" t="s">
        <v>101</v>
      </c>
      <c r="H8" s="31" t="s">
        <v>0</v>
      </c>
      <c r="I8" s="31" t="s">
        <v>105</v>
      </c>
      <c r="J8" s="31" t="s">
        <v>110</v>
      </c>
      <c r="K8" s="31" t="s">
        <v>56</v>
      </c>
      <c r="L8" s="74" t="s">
        <v>182</v>
      </c>
      <c r="M8" s="32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59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2:98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</row>
    <row r="14" spans="2:98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2:98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2:98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</row>
    <row r="17" spans="2:13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</row>
    <row r="18" spans="2:13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</row>
    <row r="19" spans="2:13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0" spans="2:13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</row>
    <row r="21" spans="2:13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</row>
    <row r="22" spans="2:13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</row>
    <row r="23" spans="2:13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</row>
    <row r="24" spans="2:13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</row>
    <row r="25" spans="2:13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</row>
    <row r="26" spans="2:13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</row>
    <row r="27" spans="2:1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</row>
    <row r="28" spans="2:13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2:13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</row>
    <row r="30" spans="2:13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</row>
    <row r="31" spans="2:13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</row>
    <row r="32" spans="2:13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</row>
    <row r="33" spans="2:13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</row>
    <row r="34" spans="2:13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2:13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spans="2:13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</row>
    <row r="37" spans="2:13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</row>
    <row r="38" spans="2:13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</row>
    <row r="39" spans="2:13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</row>
    <row r="40" spans="2:13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</row>
    <row r="41" spans="2:13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</row>
    <row r="42" spans="2:13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</row>
    <row r="43" spans="2:13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</row>
    <row r="44" spans="2:13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</row>
    <row r="45" spans="2:13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</row>
    <row r="46" spans="2:13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</row>
    <row r="47" spans="2:13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</row>
    <row r="48" spans="2:13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</row>
    <row r="49" spans="2:13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</row>
    <row r="50" spans="2:13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</row>
    <row r="51" spans="2:13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</row>
    <row r="52" spans="2:13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</row>
    <row r="53" spans="2:13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</row>
    <row r="54" spans="2:13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2:13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2:13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2:13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2:13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2:13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2:13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2:13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2:13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2:13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2:13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2:13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2:13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2:13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2:13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2:13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2:13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2:13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2:13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2:13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  <row r="74" spans="2:13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2:13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2:13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</row>
    <row r="77" spans="2:13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2:13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2:13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</row>
    <row r="80" spans="2:13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2:13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2:13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</row>
    <row r="83" spans="2:13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</row>
    <row r="84" spans="2:13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</row>
    <row r="85" spans="2:13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</row>
    <row r="86" spans="2:13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</row>
    <row r="87" spans="2:13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2:13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</row>
    <row r="89" spans="2:13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</row>
    <row r="90" spans="2:13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</row>
    <row r="91" spans="2:13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2:13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</row>
    <row r="93" spans="2:13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2:13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</row>
    <row r="95" spans="2:13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</row>
    <row r="96" spans="2:13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</row>
    <row r="97" spans="2:13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2:13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2:13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2:13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2:13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2:13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2:13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2:13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2:13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2:13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2:13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</row>
    <row r="108" spans="2:13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</row>
    <row r="109" spans="2:13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</row>
    <row r="110" spans="2:13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179</v>
      </c>
      <c r="C1" s="82" t="s" vm="1">
        <v>238</v>
      </c>
    </row>
    <row r="2" spans="2:55">
      <c r="B2" s="58" t="s">
        <v>178</v>
      </c>
      <c r="C2" s="82" t="s">
        <v>239</v>
      </c>
    </row>
    <row r="3" spans="2:55">
      <c r="B3" s="58" t="s">
        <v>180</v>
      </c>
      <c r="C3" s="82" t="s">
        <v>240</v>
      </c>
    </row>
    <row r="4" spans="2:55">
      <c r="B4" s="58" t="s">
        <v>181</v>
      </c>
      <c r="C4" s="82">
        <v>76</v>
      </c>
    </row>
    <row r="6" spans="2:55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5" ht="26.25" customHeight="1">
      <c r="B7" s="156" t="s">
        <v>96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5" s="3" customFormat="1" ht="78.75">
      <c r="B8" s="23" t="s">
        <v>117</v>
      </c>
      <c r="C8" s="31" t="s">
        <v>44</v>
      </c>
      <c r="D8" s="31" t="s">
        <v>101</v>
      </c>
      <c r="E8" s="31" t="s">
        <v>102</v>
      </c>
      <c r="F8" s="31" t="s">
        <v>0</v>
      </c>
      <c r="G8" s="31" t="s">
        <v>105</v>
      </c>
      <c r="H8" s="31" t="s">
        <v>110</v>
      </c>
      <c r="I8" s="31" t="s">
        <v>56</v>
      </c>
      <c r="J8" s="74" t="s">
        <v>182</v>
      </c>
      <c r="K8" s="32" t="s">
        <v>184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59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/>
      <c r="C12" s="83"/>
      <c r="D12" s="83"/>
      <c r="E12" s="83"/>
      <c r="F12" s="83"/>
      <c r="G12" s="83"/>
      <c r="H12" s="83"/>
      <c r="I12" s="83"/>
      <c r="J12" s="83"/>
      <c r="K12" s="83"/>
      <c r="V12" s="1"/>
    </row>
    <row r="13" spans="2:55">
      <c r="B13" s="99"/>
      <c r="C13" s="83"/>
      <c r="D13" s="83"/>
      <c r="E13" s="83"/>
      <c r="F13" s="83"/>
      <c r="G13" s="83"/>
      <c r="H13" s="83"/>
      <c r="I13" s="83"/>
      <c r="J13" s="83"/>
      <c r="K13" s="83"/>
      <c r="V13" s="1"/>
    </row>
    <row r="14" spans="2:55">
      <c r="B14" s="83"/>
      <c r="C14" s="83"/>
      <c r="D14" s="83"/>
      <c r="E14" s="83"/>
      <c r="F14" s="83"/>
      <c r="G14" s="83"/>
      <c r="H14" s="83"/>
      <c r="I14" s="83"/>
      <c r="J14" s="83"/>
      <c r="K14" s="83"/>
      <c r="V14" s="1"/>
    </row>
    <row r="15" spans="2:55">
      <c r="B15" s="83"/>
      <c r="C15" s="83"/>
      <c r="D15" s="83"/>
      <c r="E15" s="83"/>
      <c r="F15" s="83"/>
      <c r="G15" s="83"/>
      <c r="H15" s="83"/>
      <c r="I15" s="83"/>
      <c r="J15" s="83"/>
      <c r="K15" s="83"/>
      <c r="V15" s="1"/>
    </row>
    <row r="16" spans="2:55">
      <c r="B16" s="83"/>
      <c r="C16" s="83"/>
      <c r="D16" s="83"/>
      <c r="E16" s="83"/>
      <c r="F16" s="83"/>
      <c r="G16" s="83"/>
      <c r="H16" s="83"/>
      <c r="I16" s="83"/>
      <c r="J16" s="83"/>
      <c r="K16" s="83"/>
      <c r="V16" s="1"/>
    </row>
    <row r="17" spans="2:22">
      <c r="B17" s="83"/>
      <c r="C17" s="83"/>
      <c r="D17" s="83"/>
      <c r="E17" s="83"/>
      <c r="F17" s="83"/>
      <c r="G17" s="83"/>
      <c r="H17" s="83"/>
      <c r="I17" s="83"/>
      <c r="J17" s="83"/>
      <c r="K17" s="83"/>
      <c r="V17" s="1"/>
    </row>
    <row r="18" spans="2:22">
      <c r="B18" s="83"/>
      <c r="C18" s="83"/>
      <c r="D18" s="83"/>
      <c r="E18" s="83"/>
      <c r="F18" s="83"/>
      <c r="G18" s="83"/>
      <c r="H18" s="83"/>
      <c r="I18" s="83"/>
      <c r="J18" s="83"/>
      <c r="K18" s="83"/>
      <c r="V18" s="1"/>
    </row>
    <row r="19" spans="2:22">
      <c r="B19" s="83"/>
      <c r="C19" s="83"/>
      <c r="D19" s="83"/>
      <c r="E19" s="83"/>
      <c r="F19" s="83"/>
      <c r="G19" s="83"/>
      <c r="H19" s="83"/>
      <c r="I19" s="83"/>
      <c r="J19" s="83"/>
      <c r="K19" s="83"/>
      <c r="V19" s="1"/>
    </row>
    <row r="20" spans="2:22">
      <c r="B20" s="83"/>
      <c r="C20" s="83"/>
      <c r="D20" s="83"/>
      <c r="E20" s="83"/>
      <c r="F20" s="83"/>
      <c r="G20" s="83"/>
      <c r="H20" s="83"/>
      <c r="I20" s="83"/>
      <c r="J20" s="83"/>
      <c r="K20" s="83"/>
      <c r="V20" s="1"/>
    </row>
    <row r="21" spans="2:22">
      <c r="B21" s="83"/>
      <c r="C21" s="83"/>
      <c r="D21" s="83"/>
      <c r="E21" s="83"/>
      <c r="F21" s="83"/>
      <c r="G21" s="83"/>
      <c r="H21" s="83"/>
      <c r="I21" s="83"/>
      <c r="J21" s="83"/>
      <c r="K21" s="83"/>
      <c r="V21" s="1"/>
    </row>
    <row r="22" spans="2:22" ht="16.5" customHeight="1">
      <c r="B22" s="83"/>
      <c r="C22" s="83"/>
      <c r="D22" s="83"/>
      <c r="E22" s="83"/>
      <c r="F22" s="83"/>
      <c r="G22" s="83"/>
      <c r="H22" s="83"/>
      <c r="I22" s="83"/>
      <c r="J22" s="83"/>
      <c r="K22" s="83"/>
      <c r="V22" s="1"/>
    </row>
    <row r="23" spans="2:22" ht="16.5" customHeight="1">
      <c r="B23" s="83"/>
      <c r="C23" s="83"/>
      <c r="D23" s="83"/>
      <c r="E23" s="83"/>
      <c r="F23" s="83"/>
      <c r="G23" s="83"/>
      <c r="H23" s="83"/>
      <c r="I23" s="83"/>
      <c r="J23" s="83"/>
      <c r="K23" s="83"/>
      <c r="V23" s="1"/>
    </row>
    <row r="24" spans="2:22" ht="16.5" customHeight="1">
      <c r="B24" s="83"/>
      <c r="C24" s="83"/>
      <c r="D24" s="83"/>
      <c r="E24" s="83"/>
      <c r="F24" s="83"/>
      <c r="G24" s="83"/>
      <c r="H24" s="83"/>
      <c r="I24" s="83"/>
      <c r="J24" s="83"/>
      <c r="K24" s="83"/>
      <c r="V24" s="1"/>
    </row>
    <row r="25" spans="2:22">
      <c r="B25" s="83"/>
      <c r="C25" s="83"/>
      <c r="D25" s="83"/>
      <c r="E25" s="83"/>
      <c r="F25" s="83"/>
      <c r="G25" s="83"/>
      <c r="H25" s="83"/>
      <c r="I25" s="83"/>
      <c r="J25" s="83"/>
      <c r="K25" s="83"/>
      <c r="V25" s="1"/>
    </row>
    <row r="26" spans="2:22">
      <c r="B26" s="83"/>
      <c r="C26" s="83"/>
      <c r="D26" s="83"/>
      <c r="E26" s="83"/>
      <c r="F26" s="83"/>
      <c r="G26" s="83"/>
      <c r="H26" s="83"/>
      <c r="I26" s="83"/>
      <c r="J26" s="83"/>
      <c r="K26" s="83"/>
      <c r="V26" s="1"/>
    </row>
    <row r="27" spans="2:22">
      <c r="B27" s="83"/>
      <c r="C27" s="83"/>
      <c r="D27" s="83"/>
      <c r="E27" s="83"/>
      <c r="F27" s="83"/>
      <c r="G27" s="83"/>
      <c r="H27" s="83"/>
      <c r="I27" s="83"/>
      <c r="J27" s="83"/>
      <c r="K27" s="83"/>
      <c r="V27" s="1"/>
    </row>
    <row r="28" spans="2:22">
      <c r="B28" s="83"/>
      <c r="C28" s="83"/>
      <c r="D28" s="83"/>
      <c r="E28" s="83"/>
      <c r="F28" s="83"/>
      <c r="G28" s="83"/>
      <c r="H28" s="83"/>
      <c r="I28" s="83"/>
      <c r="J28" s="83"/>
      <c r="K28" s="83"/>
      <c r="V28" s="1"/>
    </row>
    <row r="29" spans="2:22">
      <c r="B29" s="83"/>
      <c r="C29" s="83"/>
      <c r="D29" s="83"/>
      <c r="E29" s="83"/>
      <c r="F29" s="83"/>
      <c r="G29" s="83"/>
      <c r="H29" s="83"/>
      <c r="I29" s="83"/>
      <c r="J29" s="83"/>
      <c r="K29" s="83"/>
      <c r="V29" s="1"/>
    </row>
    <row r="30" spans="2:22">
      <c r="B30" s="83"/>
      <c r="C30" s="83"/>
      <c r="D30" s="83"/>
      <c r="E30" s="83"/>
      <c r="F30" s="83"/>
      <c r="G30" s="83"/>
      <c r="H30" s="83"/>
      <c r="I30" s="83"/>
      <c r="J30" s="83"/>
      <c r="K30" s="83"/>
      <c r="V30" s="1"/>
    </row>
    <row r="31" spans="2:22">
      <c r="B31" s="83"/>
      <c r="C31" s="83"/>
      <c r="D31" s="83"/>
      <c r="E31" s="83"/>
      <c r="F31" s="83"/>
      <c r="G31" s="83"/>
      <c r="H31" s="83"/>
      <c r="I31" s="83"/>
      <c r="J31" s="83"/>
      <c r="K31" s="83"/>
      <c r="V31" s="1"/>
    </row>
    <row r="32" spans="2:22">
      <c r="B32" s="83"/>
      <c r="C32" s="83"/>
      <c r="D32" s="83"/>
      <c r="E32" s="83"/>
      <c r="F32" s="83"/>
      <c r="G32" s="83"/>
      <c r="H32" s="83"/>
      <c r="I32" s="83"/>
      <c r="J32" s="83"/>
      <c r="K32" s="83"/>
      <c r="V32" s="1"/>
    </row>
    <row r="33" spans="2:22">
      <c r="B33" s="83"/>
      <c r="C33" s="83"/>
      <c r="D33" s="83"/>
      <c r="E33" s="83"/>
      <c r="F33" s="83"/>
      <c r="G33" s="83"/>
      <c r="H33" s="83"/>
      <c r="I33" s="83"/>
      <c r="J33" s="83"/>
      <c r="K33" s="83"/>
      <c r="V33" s="1"/>
    </row>
    <row r="34" spans="2:22">
      <c r="B34" s="83"/>
      <c r="C34" s="83"/>
      <c r="D34" s="83"/>
      <c r="E34" s="83"/>
      <c r="F34" s="83"/>
      <c r="G34" s="83"/>
      <c r="H34" s="83"/>
      <c r="I34" s="83"/>
      <c r="J34" s="83"/>
      <c r="K34" s="83"/>
      <c r="V34" s="1"/>
    </row>
    <row r="35" spans="2:22">
      <c r="B35" s="83"/>
      <c r="C35" s="83"/>
      <c r="D35" s="83"/>
      <c r="E35" s="83"/>
      <c r="F35" s="83"/>
      <c r="G35" s="83"/>
      <c r="H35" s="83"/>
      <c r="I35" s="83"/>
      <c r="J35" s="83"/>
      <c r="K35" s="83"/>
      <c r="V35" s="1"/>
    </row>
    <row r="36" spans="2:22">
      <c r="B36" s="83"/>
      <c r="C36" s="83"/>
      <c r="D36" s="83"/>
      <c r="E36" s="83"/>
      <c r="F36" s="83"/>
      <c r="G36" s="83"/>
      <c r="H36" s="83"/>
      <c r="I36" s="83"/>
      <c r="J36" s="83"/>
      <c r="K36" s="83"/>
      <c r="V36" s="1"/>
    </row>
    <row r="37" spans="2:22"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spans="2:22">
      <c r="B38" s="83"/>
      <c r="C38" s="83"/>
      <c r="D38" s="83"/>
      <c r="E38" s="83"/>
      <c r="F38" s="83"/>
      <c r="G38" s="83"/>
      <c r="H38" s="83"/>
      <c r="I38" s="83"/>
      <c r="J38" s="83"/>
      <c r="K38" s="83"/>
    </row>
    <row r="39" spans="2:22">
      <c r="B39" s="83"/>
      <c r="C39" s="83"/>
      <c r="D39" s="83"/>
      <c r="E39" s="83"/>
      <c r="F39" s="83"/>
      <c r="G39" s="83"/>
      <c r="H39" s="83"/>
      <c r="I39" s="83"/>
      <c r="J39" s="83"/>
      <c r="K39" s="83"/>
    </row>
    <row r="40" spans="2:22">
      <c r="B40" s="83"/>
      <c r="C40" s="83"/>
      <c r="D40" s="83"/>
      <c r="E40" s="83"/>
      <c r="F40" s="83"/>
      <c r="G40" s="83"/>
      <c r="H40" s="83"/>
      <c r="I40" s="83"/>
      <c r="J40" s="83"/>
      <c r="K40" s="83"/>
    </row>
    <row r="41" spans="2:22">
      <c r="B41" s="83"/>
      <c r="C41" s="83"/>
      <c r="D41" s="83"/>
      <c r="E41" s="83"/>
      <c r="F41" s="83"/>
      <c r="G41" s="83"/>
      <c r="H41" s="83"/>
      <c r="I41" s="83"/>
      <c r="J41" s="83"/>
      <c r="K41" s="83"/>
    </row>
    <row r="42" spans="2:22">
      <c r="B42" s="83"/>
      <c r="C42" s="83"/>
      <c r="D42" s="83"/>
      <c r="E42" s="83"/>
      <c r="F42" s="83"/>
      <c r="G42" s="83"/>
      <c r="H42" s="83"/>
      <c r="I42" s="83"/>
      <c r="J42" s="83"/>
      <c r="K42" s="83"/>
    </row>
    <row r="43" spans="2:22">
      <c r="B43" s="83"/>
      <c r="C43" s="83"/>
      <c r="D43" s="83"/>
      <c r="E43" s="83"/>
      <c r="F43" s="83"/>
      <c r="G43" s="83"/>
      <c r="H43" s="83"/>
      <c r="I43" s="83"/>
      <c r="J43" s="83"/>
      <c r="K43" s="83"/>
    </row>
    <row r="44" spans="2:22">
      <c r="B44" s="83"/>
      <c r="C44" s="83"/>
      <c r="D44" s="83"/>
      <c r="E44" s="83"/>
      <c r="F44" s="83"/>
      <c r="G44" s="83"/>
      <c r="H44" s="83"/>
      <c r="I44" s="83"/>
      <c r="J44" s="83"/>
      <c r="K44" s="83"/>
    </row>
    <row r="45" spans="2:22"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2:22"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2:22"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2:22">
      <c r="B48" s="83"/>
      <c r="C48" s="83"/>
      <c r="D48" s="83"/>
      <c r="E48" s="83"/>
      <c r="F48" s="83"/>
      <c r="G48" s="83"/>
      <c r="H48" s="83"/>
      <c r="I48" s="83"/>
      <c r="J48" s="83"/>
      <c r="K48" s="83"/>
    </row>
    <row r="49" spans="2:11">
      <c r="B49" s="83"/>
      <c r="C49" s="83"/>
      <c r="D49" s="83"/>
      <c r="E49" s="83"/>
      <c r="F49" s="83"/>
      <c r="G49" s="83"/>
      <c r="H49" s="83"/>
      <c r="I49" s="83"/>
      <c r="J49" s="83"/>
      <c r="K49" s="83"/>
    </row>
    <row r="50" spans="2:11"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2:11"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2:11">
      <c r="B52" s="83"/>
      <c r="C52" s="83"/>
      <c r="D52" s="83"/>
      <c r="E52" s="83"/>
      <c r="F52" s="83"/>
      <c r="G52" s="83"/>
      <c r="H52" s="83"/>
      <c r="I52" s="83"/>
      <c r="J52" s="83"/>
      <c r="K52" s="83"/>
    </row>
    <row r="53" spans="2:11">
      <c r="B53" s="83"/>
      <c r="C53" s="83"/>
      <c r="D53" s="83"/>
      <c r="E53" s="83"/>
      <c r="F53" s="83"/>
      <c r="G53" s="83"/>
      <c r="H53" s="83"/>
      <c r="I53" s="83"/>
      <c r="J53" s="83"/>
      <c r="K53" s="83"/>
    </row>
    <row r="54" spans="2:11">
      <c r="B54" s="83"/>
      <c r="C54" s="83"/>
      <c r="D54" s="83"/>
      <c r="E54" s="83"/>
      <c r="F54" s="83"/>
      <c r="G54" s="83"/>
      <c r="H54" s="83"/>
      <c r="I54" s="83"/>
      <c r="J54" s="83"/>
      <c r="K54" s="83"/>
    </row>
    <row r="55" spans="2:11"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2:11">
      <c r="B56" s="83"/>
      <c r="C56" s="83"/>
      <c r="D56" s="83"/>
      <c r="E56" s="83"/>
      <c r="F56" s="83"/>
      <c r="G56" s="83"/>
      <c r="H56" s="83"/>
      <c r="I56" s="83"/>
      <c r="J56" s="83"/>
      <c r="K56" s="83"/>
    </row>
    <row r="57" spans="2:11"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 spans="2:11">
      <c r="B58" s="83"/>
      <c r="C58" s="83"/>
      <c r="D58" s="83"/>
      <c r="E58" s="83"/>
      <c r="F58" s="83"/>
      <c r="G58" s="83"/>
      <c r="H58" s="83"/>
      <c r="I58" s="83"/>
      <c r="J58" s="83"/>
      <c r="K58" s="83"/>
    </row>
    <row r="59" spans="2:11"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 spans="2:11">
      <c r="B60" s="83"/>
      <c r="C60" s="83"/>
      <c r="D60" s="83"/>
      <c r="E60" s="83"/>
      <c r="F60" s="83"/>
      <c r="G60" s="83"/>
      <c r="H60" s="83"/>
      <c r="I60" s="83"/>
      <c r="J60" s="83"/>
      <c r="K60" s="83"/>
    </row>
    <row r="61" spans="2:11"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 spans="2:11">
      <c r="B62" s="83"/>
      <c r="C62" s="83"/>
      <c r="D62" s="83"/>
      <c r="E62" s="83"/>
      <c r="F62" s="83"/>
      <c r="G62" s="83"/>
      <c r="H62" s="83"/>
      <c r="I62" s="83"/>
      <c r="J62" s="83"/>
      <c r="K62" s="83"/>
    </row>
    <row r="63" spans="2:11">
      <c r="B63" s="83"/>
      <c r="C63" s="83"/>
      <c r="D63" s="83"/>
      <c r="E63" s="83"/>
      <c r="F63" s="83"/>
      <c r="G63" s="83"/>
      <c r="H63" s="83"/>
      <c r="I63" s="83"/>
      <c r="J63" s="83"/>
      <c r="K63" s="83"/>
    </row>
    <row r="64" spans="2:11"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2:11">
      <c r="B65" s="83"/>
      <c r="C65" s="83"/>
      <c r="D65" s="83"/>
      <c r="E65" s="83"/>
      <c r="F65" s="83"/>
      <c r="G65" s="83"/>
      <c r="H65" s="83"/>
      <c r="I65" s="83"/>
      <c r="J65" s="83"/>
      <c r="K65" s="83"/>
    </row>
    <row r="66" spans="2:11">
      <c r="B66" s="83"/>
      <c r="C66" s="83"/>
      <c r="D66" s="83"/>
      <c r="E66" s="83"/>
      <c r="F66" s="83"/>
      <c r="G66" s="83"/>
      <c r="H66" s="83"/>
      <c r="I66" s="83"/>
      <c r="J66" s="83"/>
      <c r="K66" s="83"/>
    </row>
    <row r="67" spans="2:11">
      <c r="B67" s="83"/>
      <c r="C67" s="83"/>
      <c r="D67" s="83"/>
      <c r="E67" s="83"/>
      <c r="F67" s="83"/>
      <c r="G67" s="83"/>
      <c r="H67" s="83"/>
      <c r="I67" s="83"/>
      <c r="J67" s="83"/>
      <c r="K67" s="83"/>
    </row>
    <row r="68" spans="2:11">
      <c r="B68" s="83"/>
      <c r="C68" s="83"/>
      <c r="D68" s="83"/>
      <c r="E68" s="83"/>
      <c r="F68" s="83"/>
      <c r="G68" s="83"/>
      <c r="H68" s="83"/>
      <c r="I68" s="83"/>
      <c r="J68" s="83"/>
      <c r="K68" s="83"/>
    </row>
    <row r="69" spans="2:11">
      <c r="B69" s="83"/>
      <c r="C69" s="83"/>
      <c r="D69" s="83"/>
      <c r="E69" s="83"/>
      <c r="F69" s="83"/>
      <c r="G69" s="83"/>
      <c r="H69" s="83"/>
      <c r="I69" s="83"/>
      <c r="J69" s="83"/>
      <c r="K69" s="83"/>
    </row>
    <row r="70" spans="2:11">
      <c r="B70" s="83"/>
      <c r="C70" s="83"/>
      <c r="D70" s="83"/>
      <c r="E70" s="83"/>
      <c r="F70" s="83"/>
      <c r="G70" s="83"/>
      <c r="H70" s="83"/>
      <c r="I70" s="83"/>
      <c r="J70" s="83"/>
      <c r="K70" s="83"/>
    </row>
    <row r="71" spans="2:11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2" spans="2:11">
      <c r="B72" s="83"/>
      <c r="C72" s="83"/>
      <c r="D72" s="83"/>
      <c r="E72" s="83"/>
      <c r="F72" s="83"/>
      <c r="G72" s="83"/>
      <c r="H72" s="83"/>
      <c r="I72" s="83"/>
      <c r="J72" s="83"/>
      <c r="K72" s="83"/>
    </row>
    <row r="73" spans="2:11">
      <c r="B73" s="83"/>
      <c r="C73" s="83"/>
      <c r="D73" s="83"/>
      <c r="E73" s="83"/>
      <c r="F73" s="83"/>
      <c r="G73" s="83"/>
      <c r="H73" s="83"/>
      <c r="I73" s="83"/>
      <c r="J73" s="83"/>
      <c r="K73" s="83"/>
    </row>
    <row r="74" spans="2:11">
      <c r="B74" s="83"/>
      <c r="C74" s="83"/>
      <c r="D74" s="83"/>
      <c r="E74" s="83"/>
      <c r="F74" s="83"/>
      <c r="G74" s="83"/>
      <c r="H74" s="83"/>
      <c r="I74" s="83"/>
      <c r="J74" s="83"/>
      <c r="K74" s="83"/>
    </row>
    <row r="75" spans="2:11">
      <c r="B75" s="83"/>
      <c r="C75" s="83"/>
      <c r="D75" s="83"/>
      <c r="E75" s="83"/>
      <c r="F75" s="83"/>
      <c r="G75" s="83"/>
      <c r="H75" s="83"/>
      <c r="I75" s="83"/>
      <c r="J75" s="83"/>
      <c r="K75" s="83"/>
    </row>
    <row r="76" spans="2:11">
      <c r="B76" s="83"/>
      <c r="C76" s="83"/>
      <c r="D76" s="83"/>
      <c r="E76" s="83"/>
      <c r="F76" s="83"/>
      <c r="G76" s="83"/>
      <c r="H76" s="83"/>
      <c r="I76" s="83"/>
      <c r="J76" s="83"/>
      <c r="K76" s="83"/>
    </row>
    <row r="77" spans="2:11">
      <c r="B77" s="83"/>
      <c r="C77" s="83"/>
      <c r="D77" s="83"/>
      <c r="E77" s="83"/>
      <c r="F77" s="83"/>
      <c r="G77" s="83"/>
      <c r="H77" s="83"/>
      <c r="I77" s="83"/>
      <c r="J77" s="83"/>
      <c r="K77" s="83"/>
    </row>
    <row r="78" spans="2:11">
      <c r="B78" s="83"/>
      <c r="C78" s="83"/>
      <c r="D78" s="83"/>
      <c r="E78" s="83"/>
      <c r="F78" s="83"/>
      <c r="G78" s="83"/>
      <c r="H78" s="83"/>
      <c r="I78" s="83"/>
      <c r="J78" s="83"/>
      <c r="K78" s="83"/>
    </row>
    <row r="79" spans="2:11">
      <c r="B79" s="83"/>
      <c r="C79" s="83"/>
      <c r="D79" s="83"/>
      <c r="E79" s="83"/>
      <c r="F79" s="83"/>
      <c r="G79" s="83"/>
      <c r="H79" s="83"/>
      <c r="I79" s="83"/>
      <c r="J79" s="83"/>
      <c r="K79" s="83"/>
    </row>
    <row r="80" spans="2:11">
      <c r="B80" s="83"/>
      <c r="C80" s="83"/>
      <c r="D80" s="83"/>
      <c r="E80" s="83"/>
      <c r="F80" s="83"/>
      <c r="G80" s="83"/>
      <c r="H80" s="83"/>
      <c r="I80" s="83"/>
      <c r="J80" s="83"/>
      <c r="K80" s="83"/>
    </row>
    <row r="81" spans="2:11">
      <c r="B81" s="83"/>
      <c r="C81" s="83"/>
      <c r="D81" s="83"/>
      <c r="E81" s="83"/>
      <c r="F81" s="83"/>
      <c r="G81" s="83"/>
      <c r="H81" s="83"/>
      <c r="I81" s="83"/>
      <c r="J81" s="83"/>
      <c r="K81" s="83"/>
    </row>
    <row r="82" spans="2:11">
      <c r="B82" s="83"/>
      <c r="C82" s="83"/>
      <c r="D82" s="83"/>
      <c r="E82" s="83"/>
      <c r="F82" s="83"/>
      <c r="G82" s="83"/>
      <c r="H82" s="83"/>
      <c r="I82" s="83"/>
      <c r="J82" s="83"/>
      <c r="K82" s="83"/>
    </row>
    <row r="83" spans="2:11">
      <c r="B83" s="83"/>
      <c r="C83" s="83"/>
      <c r="D83" s="83"/>
      <c r="E83" s="83"/>
      <c r="F83" s="83"/>
      <c r="G83" s="83"/>
      <c r="H83" s="83"/>
      <c r="I83" s="83"/>
      <c r="J83" s="83"/>
      <c r="K83" s="83"/>
    </row>
    <row r="84" spans="2:11">
      <c r="B84" s="83"/>
      <c r="C84" s="83"/>
      <c r="D84" s="83"/>
      <c r="E84" s="83"/>
      <c r="F84" s="83"/>
      <c r="G84" s="83"/>
      <c r="H84" s="83"/>
      <c r="I84" s="83"/>
      <c r="J84" s="83"/>
      <c r="K84" s="83"/>
    </row>
    <row r="85" spans="2:11">
      <c r="B85" s="83"/>
      <c r="C85" s="83"/>
      <c r="D85" s="83"/>
      <c r="E85" s="83"/>
      <c r="F85" s="83"/>
      <c r="G85" s="83"/>
      <c r="H85" s="83"/>
      <c r="I85" s="83"/>
      <c r="J85" s="83"/>
      <c r="K85" s="83"/>
    </row>
    <row r="86" spans="2:11">
      <c r="B86" s="83"/>
      <c r="C86" s="83"/>
      <c r="D86" s="83"/>
      <c r="E86" s="83"/>
      <c r="F86" s="83"/>
      <c r="G86" s="83"/>
      <c r="H86" s="83"/>
      <c r="I86" s="83"/>
      <c r="J86" s="83"/>
      <c r="K86" s="83"/>
    </row>
    <row r="87" spans="2:11">
      <c r="B87" s="83"/>
      <c r="C87" s="83"/>
      <c r="D87" s="83"/>
      <c r="E87" s="83"/>
      <c r="F87" s="83"/>
      <c r="G87" s="83"/>
      <c r="H87" s="83"/>
      <c r="I87" s="83"/>
      <c r="J87" s="83"/>
      <c r="K87" s="83"/>
    </row>
    <row r="88" spans="2:11">
      <c r="B88" s="83"/>
      <c r="C88" s="83"/>
      <c r="D88" s="83"/>
      <c r="E88" s="83"/>
      <c r="F88" s="83"/>
      <c r="G88" s="83"/>
      <c r="H88" s="83"/>
      <c r="I88" s="83"/>
      <c r="J88" s="83"/>
      <c r="K88" s="83"/>
    </row>
    <row r="89" spans="2:11">
      <c r="B89" s="83"/>
      <c r="C89" s="83"/>
      <c r="D89" s="83"/>
      <c r="E89" s="83"/>
      <c r="F89" s="83"/>
      <c r="G89" s="83"/>
      <c r="H89" s="83"/>
      <c r="I89" s="83"/>
      <c r="J89" s="83"/>
      <c r="K89" s="83"/>
    </row>
    <row r="90" spans="2:11">
      <c r="B90" s="83"/>
      <c r="C90" s="83"/>
      <c r="D90" s="83"/>
      <c r="E90" s="83"/>
      <c r="F90" s="83"/>
      <c r="G90" s="83"/>
      <c r="H90" s="83"/>
      <c r="I90" s="83"/>
      <c r="J90" s="83"/>
      <c r="K90" s="83"/>
    </row>
    <row r="91" spans="2:11">
      <c r="B91" s="83"/>
      <c r="C91" s="83"/>
      <c r="D91" s="83"/>
      <c r="E91" s="83"/>
      <c r="F91" s="83"/>
      <c r="G91" s="83"/>
      <c r="H91" s="83"/>
      <c r="I91" s="83"/>
      <c r="J91" s="83"/>
      <c r="K91" s="83"/>
    </row>
    <row r="92" spans="2:11">
      <c r="B92" s="83"/>
      <c r="C92" s="83"/>
      <c r="D92" s="83"/>
      <c r="E92" s="83"/>
      <c r="F92" s="83"/>
      <c r="G92" s="83"/>
      <c r="H92" s="83"/>
      <c r="I92" s="83"/>
      <c r="J92" s="83"/>
      <c r="K92" s="83"/>
    </row>
    <row r="93" spans="2:11">
      <c r="B93" s="83"/>
      <c r="C93" s="83"/>
      <c r="D93" s="83"/>
      <c r="E93" s="83"/>
      <c r="F93" s="83"/>
      <c r="G93" s="83"/>
      <c r="H93" s="83"/>
      <c r="I93" s="83"/>
      <c r="J93" s="83"/>
      <c r="K93" s="83"/>
    </row>
    <row r="94" spans="2:11">
      <c r="B94" s="83"/>
      <c r="C94" s="83"/>
      <c r="D94" s="83"/>
      <c r="E94" s="83"/>
      <c r="F94" s="83"/>
      <c r="G94" s="83"/>
      <c r="H94" s="83"/>
      <c r="I94" s="83"/>
      <c r="J94" s="83"/>
      <c r="K94" s="83"/>
    </row>
    <row r="95" spans="2:11">
      <c r="B95" s="83"/>
      <c r="C95" s="83"/>
      <c r="D95" s="83"/>
      <c r="E95" s="83"/>
      <c r="F95" s="83"/>
      <c r="G95" s="83"/>
      <c r="H95" s="83"/>
      <c r="I95" s="83"/>
      <c r="J95" s="83"/>
      <c r="K95" s="83"/>
    </row>
    <row r="96" spans="2:11">
      <c r="B96" s="83"/>
      <c r="C96" s="83"/>
      <c r="D96" s="83"/>
      <c r="E96" s="83"/>
      <c r="F96" s="83"/>
      <c r="G96" s="83"/>
      <c r="H96" s="83"/>
      <c r="I96" s="83"/>
      <c r="J96" s="83"/>
      <c r="K96" s="83"/>
    </row>
    <row r="97" spans="2:11">
      <c r="B97" s="83"/>
      <c r="C97" s="83"/>
      <c r="D97" s="83"/>
      <c r="E97" s="83"/>
      <c r="F97" s="83"/>
      <c r="G97" s="83"/>
      <c r="H97" s="83"/>
      <c r="I97" s="83"/>
      <c r="J97" s="83"/>
      <c r="K97" s="83"/>
    </row>
    <row r="98" spans="2:11">
      <c r="B98" s="83"/>
      <c r="C98" s="83"/>
      <c r="D98" s="83"/>
      <c r="E98" s="83"/>
      <c r="F98" s="83"/>
      <c r="G98" s="83"/>
      <c r="H98" s="83"/>
      <c r="I98" s="83"/>
      <c r="J98" s="83"/>
      <c r="K98" s="83"/>
    </row>
    <row r="99" spans="2:11">
      <c r="B99" s="83"/>
      <c r="C99" s="83"/>
      <c r="D99" s="83"/>
      <c r="E99" s="83"/>
      <c r="F99" s="83"/>
      <c r="G99" s="83"/>
      <c r="H99" s="83"/>
      <c r="I99" s="83"/>
      <c r="J99" s="83"/>
      <c r="K99" s="83"/>
    </row>
    <row r="100" spans="2:11">
      <c r="B100" s="83"/>
      <c r="C100" s="83"/>
      <c r="D100" s="83"/>
      <c r="E100" s="83"/>
      <c r="F100" s="83"/>
      <c r="G100" s="83"/>
      <c r="H100" s="83"/>
      <c r="I100" s="83"/>
      <c r="J100" s="83"/>
      <c r="K100" s="83"/>
    </row>
    <row r="101" spans="2:11">
      <c r="B101" s="83"/>
      <c r="C101" s="83"/>
      <c r="D101" s="83"/>
      <c r="E101" s="83"/>
      <c r="F101" s="83"/>
      <c r="G101" s="83"/>
      <c r="H101" s="83"/>
      <c r="I101" s="83"/>
      <c r="J101" s="83"/>
      <c r="K101" s="83"/>
    </row>
    <row r="102" spans="2:11">
      <c r="B102" s="83"/>
      <c r="C102" s="83"/>
      <c r="D102" s="83"/>
      <c r="E102" s="83"/>
      <c r="F102" s="83"/>
      <c r="G102" s="83"/>
      <c r="H102" s="83"/>
      <c r="I102" s="83"/>
      <c r="J102" s="83"/>
      <c r="K102" s="83"/>
    </row>
    <row r="103" spans="2:11">
      <c r="B103" s="83"/>
      <c r="C103" s="83"/>
      <c r="D103" s="83"/>
      <c r="E103" s="83"/>
      <c r="F103" s="83"/>
      <c r="G103" s="83"/>
      <c r="H103" s="83"/>
      <c r="I103" s="83"/>
      <c r="J103" s="83"/>
      <c r="K103" s="83"/>
    </row>
    <row r="104" spans="2:11">
      <c r="B104" s="83"/>
      <c r="C104" s="83"/>
      <c r="D104" s="83"/>
      <c r="E104" s="83"/>
      <c r="F104" s="83"/>
      <c r="G104" s="83"/>
      <c r="H104" s="83"/>
      <c r="I104" s="83"/>
      <c r="J104" s="83"/>
      <c r="K104" s="83"/>
    </row>
    <row r="105" spans="2:11">
      <c r="B105" s="83"/>
      <c r="C105" s="83"/>
      <c r="D105" s="83"/>
      <c r="E105" s="83"/>
      <c r="F105" s="83"/>
      <c r="G105" s="83"/>
      <c r="H105" s="83"/>
      <c r="I105" s="83"/>
      <c r="J105" s="83"/>
      <c r="K105" s="83"/>
    </row>
    <row r="106" spans="2:11">
      <c r="B106" s="83"/>
      <c r="C106" s="83"/>
      <c r="D106" s="83"/>
      <c r="E106" s="83"/>
      <c r="F106" s="83"/>
      <c r="G106" s="83"/>
      <c r="H106" s="83"/>
      <c r="I106" s="83"/>
      <c r="J106" s="83"/>
      <c r="K106" s="83"/>
    </row>
    <row r="107" spans="2:11">
      <c r="B107" s="83"/>
      <c r="C107" s="83"/>
      <c r="D107" s="83"/>
      <c r="E107" s="83"/>
      <c r="F107" s="83"/>
      <c r="G107" s="83"/>
      <c r="H107" s="83"/>
      <c r="I107" s="83"/>
      <c r="J107" s="83"/>
      <c r="K107" s="83"/>
    </row>
    <row r="108" spans="2:11">
      <c r="B108" s="83"/>
      <c r="C108" s="83"/>
      <c r="D108" s="83"/>
      <c r="E108" s="83"/>
      <c r="F108" s="83"/>
      <c r="G108" s="83"/>
      <c r="H108" s="83"/>
      <c r="I108" s="83"/>
      <c r="J108" s="83"/>
      <c r="K108" s="83"/>
    </row>
    <row r="109" spans="2:11">
      <c r="B109" s="83"/>
      <c r="C109" s="83"/>
      <c r="D109" s="83"/>
      <c r="E109" s="83"/>
      <c r="F109" s="83"/>
      <c r="G109" s="83"/>
      <c r="H109" s="83"/>
      <c r="I109" s="83"/>
      <c r="J109" s="83"/>
      <c r="K109" s="83"/>
    </row>
    <row r="110" spans="2:11">
      <c r="B110" s="83"/>
      <c r="C110" s="83"/>
      <c r="D110" s="83"/>
      <c r="E110" s="83"/>
      <c r="F110" s="83"/>
      <c r="G110" s="83"/>
      <c r="H110" s="83"/>
      <c r="I110" s="83"/>
      <c r="J110" s="83"/>
      <c r="K110" s="8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16.28515625" style="2" customWidth="1"/>
    <col min="4" max="4" width="10.42578125" style="2" bestFit="1" customWidth="1"/>
    <col min="5" max="5" width="6.5703125" style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12.28515625" style="1" customWidth="1"/>
    <col min="12" max="12" width="10.28515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179</v>
      </c>
      <c r="C1" s="82" t="s" vm="1">
        <v>238</v>
      </c>
    </row>
    <row r="2" spans="2:59">
      <c r="B2" s="58" t="s">
        <v>178</v>
      </c>
      <c r="C2" s="82" t="s">
        <v>239</v>
      </c>
    </row>
    <row r="3" spans="2:59">
      <c r="B3" s="58" t="s">
        <v>180</v>
      </c>
      <c r="C3" s="82" t="s">
        <v>240</v>
      </c>
    </row>
    <row r="4" spans="2:59">
      <c r="B4" s="58" t="s">
        <v>181</v>
      </c>
      <c r="C4" s="82">
        <v>76</v>
      </c>
    </row>
    <row r="6" spans="2:59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9" ht="26.2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9" s="3" customFormat="1" ht="63">
      <c r="B8" s="23" t="s">
        <v>117</v>
      </c>
      <c r="C8" s="31" t="s">
        <v>44</v>
      </c>
      <c r="D8" s="74" t="s">
        <v>62</v>
      </c>
      <c r="E8" s="31" t="s">
        <v>101</v>
      </c>
      <c r="F8" s="31" t="s">
        <v>102</v>
      </c>
      <c r="G8" s="31" t="s">
        <v>0</v>
      </c>
      <c r="H8" s="31" t="s">
        <v>105</v>
      </c>
      <c r="I8" s="31" t="s">
        <v>110</v>
      </c>
      <c r="J8" s="31" t="s">
        <v>56</v>
      </c>
      <c r="K8" s="74" t="s">
        <v>182</v>
      </c>
      <c r="L8" s="32" t="s">
        <v>184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3" t="s">
        <v>46</v>
      </c>
      <c r="C11" s="114"/>
      <c r="D11" s="114"/>
      <c r="E11" s="114"/>
      <c r="F11" s="114"/>
      <c r="G11" s="115"/>
      <c r="H11" s="117"/>
      <c r="I11" s="115">
        <v>28.570700000000002</v>
      </c>
      <c r="J11" s="114"/>
      <c r="K11" s="116">
        <v>1</v>
      </c>
      <c r="L11" s="116">
        <v>4.1348517789849467E-5</v>
      </c>
      <c r="M11" s="1"/>
      <c r="N11" s="1"/>
      <c r="O11" s="1"/>
      <c r="P11" s="1"/>
      <c r="BG11" s="1"/>
    </row>
    <row r="12" spans="2:59" ht="21" customHeight="1">
      <c r="B12" s="105" t="s">
        <v>236</v>
      </c>
      <c r="C12" s="84"/>
      <c r="D12" s="84"/>
      <c r="E12" s="84"/>
      <c r="F12" s="84"/>
      <c r="G12" s="91"/>
      <c r="H12" s="93"/>
      <c r="I12" s="91">
        <v>28.570700000000002</v>
      </c>
      <c r="J12" s="84"/>
      <c r="K12" s="92">
        <v>1</v>
      </c>
      <c r="L12" s="92">
        <v>4.1348517789849467E-5</v>
      </c>
    </row>
    <row r="13" spans="2:59">
      <c r="B13" s="87" t="s">
        <v>873</v>
      </c>
      <c r="C13" s="84" t="s">
        <v>874</v>
      </c>
      <c r="D13" s="97" t="s">
        <v>348</v>
      </c>
      <c r="E13" s="97" t="s">
        <v>244</v>
      </c>
      <c r="F13" s="108">
        <v>41879</v>
      </c>
      <c r="G13" s="91">
        <v>358746.11</v>
      </c>
      <c r="H13" s="93">
        <v>0</v>
      </c>
      <c r="I13" s="91">
        <v>1.0039999999999999E-2</v>
      </c>
      <c r="J13" s="138">
        <v>1.0517756892730969E-2</v>
      </c>
      <c r="K13" s="92">
        <v>3.5140896092850359E-4</v>
      </c>
      <c r="L13" s="92">
        <v>1.451828353123692E-8</v>
      </c>
    </row>
    <row r="14" spans="2:59">
      <c r="B14" s="87" t="s">
        <v>875</v>
      </c>
      <c r="C14" s="84" t="s">
        <v>876</v>
      </c>
      <c r="D14" s="97" t="s">
        <v>348</v>
      </c>
      <c r="E14" s="97" t="s">
        <v>244</v>
      </c>
      <c r="F14" s="108">
        <v>41660</v>
      </c>
      <c r="G14" s="91">
        <v>32438.52</v>
      </c>
      <c r="H14" s="93">
        <v>0.88049999999999995</v>
      </c>
      <c r="I14" s="91">
        <v>28.560659999999999</v>
      </c>
      <c r="J14" s="138">
        <v>7.753926381189321E-3</v>
      </c>
      <c r="K14" s="92">
        <v>0.99964859103907133</v>
      </c>
      <c r="L14" s="92">
        <v>4.1299976067655085E-5</v>
      </c>
    </row>
    <row r="15" spans="2:59">
      <c r="B15" s="83"/>
      <c r="C15" s="84"/>
      <c r="D15" s="84"/>
      <c r="E15" s="84"/>
      <c r="F15" s="84"/>
      <c r="G15" s="91"/>
      <c r="H15" s="93"/>
      <c r="I15" s="84"/>
      <c r="J15" s="84"/>
      <c r="K15" s="92"/>
      <c r="L15" s="84"/>
    </row>
    <row r="16" spans="2:59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2:12">
      <c r="B17" s="106" t="s">
        <v>957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2:12">
      <c r="B18" s="106" t="s">
        <v>113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2:12">
      <c r="B19" s="99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2:12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2:12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2:12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2:12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2:12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2:12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2:1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2:12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2:12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2:12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2:12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12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2:12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2:12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2:12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2:12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2:1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2:1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2:1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2:1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2:12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2:12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2:12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2:1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2:12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2:12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2:12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2:12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2:12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2:12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2:12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2:12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2:12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2:12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2:12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2:12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2:12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2:12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2:12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2:1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2:1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2:1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2:12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2:12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2:12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2:12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2:12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2:12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2:12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2:12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2:12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2:12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2:12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2:12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2:12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2:12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2:12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2:12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2:12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2:12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2:12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2:12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2:12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2:12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2:12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2:12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2:12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2:12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2:12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2:12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2:12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2:12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2:12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2:12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2:12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2:12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2:12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2:12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2:12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2:12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2:12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2:12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2:12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2:12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2:12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2:12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2:12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2:12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2:12"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2:12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2:12"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2:12"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D3:I1048576 AH1:XFD2 D1:AF2 J15:J1048576 K3:XFD1048576 J3:J1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84</v>
      </c>
      <c r="C6" s="14" t="s">
        <v>44</v>
      </c>
      <c r="E6" s="14" t="s">
        <v>118</v>
      </c>
      <c r="I6" s="14" t="s">
        <v>15</v>
      </c>
      <c r="J6" s="14" t="s">
        <v>63</v>
      </c>
      <c r="M6" s="14" t="s">
        <v>101</v>
      </c>
      <c r="Q6" s="14" t="s">
        <v>17</v>
      </c>
      <c r="R6" s="14" t="s">
        <v>19</v>
      </c>
      <c r="U6" s="14" t="s">
        <v>58</v>
      </c>
      <c r="W6" s="15" t="s">
        <v>55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86</v>
      </c>
      <c r="C8" s="31" t="s">
        <v>44</v>
      </c>
      <c r="D8" s="31" t="s">
        <v>121</v>
      </c>
      <c r="I8" s="31" t="s">
        <v>15</v>
      </c>
      <c r="J8" s="31" t="s">
        <v>63</v>
      </c>
      <c r="K8" s="31" t="s">
        <v>102</v>
      </c>
      <c r="L8" s="31" t="s">
        <v>18</v>
      </c>
      <c r="M8" s="31" t="s">
        <v>101</v>
      </c>
      <c r="Q8" s="31" t="s">
        <v>17</v>
      </c>
      <c r="R8" s="31" t="s">
        <v>19</v>
      </c>
      <c r="S8" s="31" t="s">
        <v>0</v>
      </c>
      <c r="T8" s="31" t="s">
        <v>105</v>
      </c>
      <c r="U8" s="31" t="s">
        <v>58</v>
      </c>
      <c r="V8" s="31" t="s">
        <v>56</v>
      </c>
      <c r="W8" s="32" t="s">
        <v>112</v>
      </c>
    </row>
    <row r="9" spans="2:25" ht="31.5">
      <c r="B9" s="50" t="str">
        <f>'תעודות חוב מסחריות '!B7:T7</f>
        <v>2. תעודות חוב מסחריות</v>
      </c>
      <c r="C9" s="14" t="s">
        <v>44</v>
      </c>
      <c r="D9" s="14" t="s">
        <v>121</v>
      </c>
      <c r="E9" s="43" t="s">
        <v>118</v>
      </c>
      <c r="G9" s="14" t="s">
        <v>62</v>
      </c>
      <c r="I9" s="14" t="s">
        <v>15</v>
      </c>
      <c r="J9" s="14" t="s">
        <v>63</v>
      </c>
      <c r="K9" s="14" t="s">
        <v>102</v>
      </c>
      <c r="L9" s="14" t="s">
        <v>18</v>
      </c>
      <c r="M9" s="14" t="s">
        <v>101</v>
      </c>
      <c r="Q9" s="14" t="s">
        <v>17</v>
      </c>
      <c r="R9" s="14" t="s">
        <v>19</v>
      </c>
      <c r="S9" s="14" t="s">
        <v>0</v>
      </c>
      <c r="T9" s="14" t="s">
        <v>105</v>
      </c>
      <c r="U9" s="14" t="s">
        <v>58</v>
      </c>
      <c r="V9" s="14" t="s">
        <v>56</v>
      </c>
      <c r="W9" s="40" t="s">
        <v>112</v>
      </c>
    </row>
    <row r="10" spans="2:25" ht="31.5">
      <c r="B10" s="50" t="str">
        <f>'אג"ח קונצרני'!B7:T7</f>
        <v>3. אג"ח קונצרני</v>
      </c>
      <c r="C10" s="31" t="s">
        <v>44</v>
      </c>
      <c r="D10" s="14" t="s">
        <v>121</v>
      </c>
      <c r="E10" s="43" t="s">
        <v>118</v>
      </c>
      <c r="G10" s="31" t="s">
        <v>62</v>
      </c>
      <c r="I10" s="31" t="s">
        <v>15</v>
      </c>
      <c r="J10" s="31" t="s">
        <v>63</v>
      </c>
      <c r="K10" s="31" t="s">
        <v>102</v>
      </c>
      <c r="L10" s="31" t="s">
        <v>18</v>
      </c>
      <c r="M10" s="31" t="s">
        <v>101</v>
      </c>
      <c r="Q10" s="31" t="s">
        <v>17</v>
      </c>
      <c r="R10" s="31" t="s">
        <v>19</v>
      </c>
      <c r="S10" s="31" t="s">
        <v>0</v>
      </c>
      <c r="T10" s="31" t="s">
        <v>105</v>
      </c>
      <c r="U10" s="31" t="s">
        <v>58</v>
      </c>
      <c r="V10" s="14" t="s">
        <v>56</v>
      </c>
      <c r="W10" s="32" t="s">
        <v>112</v>
      </c>
    </row>
    <row r="11" spans="2:25" ht="31.5">
      <c r="B11" s="50" t="str">
        <f>מניות!B7</f>
        <v>4. מניות</v>
      </c>
      <c r="C11" s="31" t="s">
        <v>44</v>
      </c>
      <c r="D11" s="14" t="s">
        <v>121</v>
      </c>
      <c r="E11" s="43" t="s">
        <v>118</v>
      </c>
      <c r="H11" s="31" t="s">
        <v>101</v>
      </c>
      <c r="S11" s="31" t="s">
        <v>0</v>
      </c>
      <c r="T11" s="14" t="s">
        <v>105</v>
      </c>
      <c r="U11" s="14" t="s">
        <v>58</v>
      </c>
      <c r="V11" s="14" t="s">
        <v>56</v>
      </c>
      <c r="W11" s="15" t="s">
        <v>112</v>
      </c>
    </row>
    <row r="12" spans="2:25" ht="31.5">
      <c r="B12" s="50" t="str">
        <f>'תעודות סל'!B7:M7</f>
        <v>5. תעודות סל</v>
      </c>
      <c r="C12" s="31" t="s">
        <v>44</v>
      </c>
      <c r="D12" s="14" t="s">
        <v>121</v>
      </c>
      <c r="E12" s="43" t="s">
        <v>118</v>
      </c>
      <c r="H12" s="31" t="s">
        <v>101</v>
      </c>
      <c r="S12" s="31" t="s">
        <v>0</v>
      </c>
      <c r="T12" s="31" t="s">
        <v>105</v>
      </c>
      <c r="U12" s="31" t="s">
        <v>58</v>
      </c>
      <c r="V12" s="31" t="s">
        <v>56</v>
      </c>
      <c r="W12" s="32" t="s">
        <v>112</v>
      </c>
    </row>
    <row r="13" spans="2:25" ht="31.5">
      <c r="B13" s="50" t="str">
        <f>'קרנות נאמנות'!B7:O7</f>
        <v>6. קרנות נאמנות</v>
      </c>
      <c r="C13" s="31" t="s">
        <v>44</v>
      </c>
      <c r="D13" s="31" t="s">
        <v>121</v>
      </c>
      <c r="G13" s="31" t="s">
        <v>62</v>
      </c>
      <c r="H13" s="31" t="s">
        <v>101</v>
      </c>
      <c r="S13" s="31" t="s">
        <v>0</v>
      </c>
      <c r="T13" s="31" t="s">
        <v>105</v>
      </c>
      <c r="U13" s="31" t="s">
        <v>58</v>
      </c>
      <c r="V13" s="31" t="s">
        <v>56</v>
      </c>
      <c r="W13" s="32" t="s">
        <v>112</v>
      </c>
    </row>
    <row r="14" spans="2:25" ht="31.5">
      <c r="B14" s="50" t="str">
        <f>'כתבי אופציה'!B7:L7</f>
        <v>7. כתבי אופציה</v>
      </c>
      <c r="C14" s="31" t="s">
        <v>44</v>
      </c>
      <c r="D14" s="31" t="s">
        <v>121</v>
      </c>
      <c r="G14" s="31" t="s">
        <v>62</v>
      </c>
      <c r="H14" s="31" t="s">
        <v>101</v>
      </c>
      <c r="S14" s="31" t="s">
        <v>0</v>
      </c>
      <c r="T14" s="31" t="s">
        <v>105</v>
      </c>
      <c r="U14" s="31" t="s">
        <v>58</v>
      </c>
      <c r="V14" s="31" t="s">
        <v>56</v>
      </c>
      <c r="W14" s="32" t="s">
        <v>112</v>
      </c>
    </row>
    <row r="15" spans="2:25" ht="31.5">
      <c r="B15" s="50" t="str">
        <f>אופציות!B7</f>
        <v>8. אופציות</v>
      </c>
      <c r="C15" s="31" t="s">
        <v>44</v>
      </c>
      <c r="D15" s="31" t="s">
        <v>121</v>
      </c>
      <c r="G15" s="31" t="s">
        <v>62</v>
      </c>
      <c r="H15" s="31" t="s">
        <v>101</v>
      </c>
      <c r="S15" s="31" t="s">
        <v>0</v>
      </c>
      <c r="T15" s="31" t="s">
        <v>105</v>
      </c>
      <c r="U15" s="31" t="s">
        <v>58</v>
      </c>
      <c r="V15" s="31" t="s">
        <v>56</v>
      </c>
      <c r="W15" s="32" t="s">
        <v>112</v>
      </c>
    </row>
    <row r="16" spans="2:25" ht="31.5">
      <c r="B16" s="50" t="str">
        <f>'חוזים עתידיים'!B7:I7</f>
        <v>9. חוזים עתידיים</v>
      </c>
      <c r="C16" s="31" t="s">
        <v>44</v>
      </c>
      <c r="D16" s="31" t="s">
        <v>121</v>
      </c>
      <c r="G16" s="31" t="s">
        <v>62</v>
      </c>
      <c r="H16" s="31" t="s">
        <v>101</v>
      </c>
      <c r="S16" s="31" t="s">
        <v>0</v>
      </c>
      <c r="T16" s="32" t="s">
        <v>105</v>
      </c>
    </row>
    <row r="17" spans="2:25" ht="31.5">
      <c r="B17" s="50" t="str">
        <f>'מוצרים מובנים'!B7:Q7</f>
        <v>10. מוצרים מובנים</v>
      </c>
      <c r="C17" s="31" t="s">
        <v>44</v>
      </c>
      <c r="F17" s="14" t="s">
        <v>48</v>
      </c>
      <c r="I17" s="31" t="s">
        <v>15</v>
      </c>
      <c r="J17" s="31" t="s">
        <v>63</v>
      </c>
      <c r="K17" s="31" t="s">
        <v>102</v>
      </c>
      <c r="L17" s="31" t="s">
        <v>18</v>
      </c>
      <c r="M17" s="31" t="s">
        <v>101</v>
      </c>
      <c r="Q17" s="31" t="s">
        <v>17</v>
      </c>
      <c r="R17" s="31" t="s">
        <v>19</v>
      </c>
      <c r="S17" s="31" t="s">
        <v>0</v>
      </c>
      <c r="T17" s="31" t="s">
        <v>105</v>
      </c>
      <c r="U17" s="31" t="s">
        <v>58</v>
      </c>
      <c r="V17" s="31" t="s">
        <v>56</v>
      </c>
      <c r="W17" s="32" t="s">
        <v>112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63</v>
      </c>
      <c r="K19" s="31" t="s">
        <v>102</v>
      </c>
      <c r="L19" s="31" t="s">
        <v>18</v>
      </c>
      <c r="M19" s="31" t="s">
        <v>101</v>
      </c>
      <c r="Q19" s="31" t="s">
        <v>17</v>
      </c>
      <c r="R19" s="31" t="s">
        <v>19</v>
      </c>
      <c r="S19" s="31" t="s">
        <v>0</v>
      </c>
      <c r="T19" s="31" t="s">
        <v>105</v>
      </c>
      <c r="U19" s="31" t="s">
        <v>110</v>
      </c>
      <c r="V19" s="31" t="s">
        <v>56</v>
      </c>
      <c r="W19" s="32" t="s">
        <v>112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44</v>
      </c>
      <c r="D20" s="43" t="s">
        <v>119</v>
      </c>
      <c r="E20" s="43" t="s">
        <v>118</v>
      </c>
      <c r="G20" s="31" t="s">
        <v>62</v>
      </c>
      <c r="I20" s="31" t="s">
        <v>15</v>
      </c>
      <c r="J20" s="31" t="s">
        <v>63</v>
      </c>
      <c r="K20" s="31" t="s">
        <v>102</v>
      </c>
      <c r="L20" s="31" t="s">
        <v>18</v>
      </c>
      <c r="M20" s="31" t="s">
        <v>101</v>
      </c>
      <c r="Q20" s="31" t="s">
        <v>17</v>
      </c>
      <c r="R20" s="31" t="s">
        <v>19</v>
      </c>
      <c r="S20" s="31" t="s">
        <v>0</v>
      </c>
      <c r="T20" s="31" t="s">
        <v>105</v>
      </c>
      <c r="U20" s="31" t="s">
        <v>110</v>
      </c>
      <c r="V20" s="31" t="s">
        <v>56</v>
      </c>
      <c r="W20" s="32" t="s">
        <v>112</v>
      </c>
    </row>
    <row r="21" spans="2:25" ht="31.5">
      <c r="B21" s="50" t="str">
        <f>'לא סחיר - אג"ח קונצרני'!B7:S7</f>
        <v>3. אג"ח קונצרני</v>
      </c>
      <c r="C21" s="31" t="s">
        <v>44</v>
      </c>
      <c r="D21" s="43" t="s">
        <v>119</v>
      </c>
      <c r="E21" s="43" t="s">
        <v>118</v>
      </c>
      <c r="G21" s="31" t="s">
        <v>62</v>
      </c>
      <c r="I21" s="31" t="s">
        <v>15</v>
      </c>
      <c r="J21" s="31" t="s">
        <v>63</v>
      </c>
      <c r="K21" s="31" t="s">
        <v>102</v>
      </c>
      <c r="L21" s="31" t="s">
        <v>18</v>
      </c>
      <c r="M21" s="31" t="s">
        <v>101</v>
      </c>
      <c r="Q21" s="31" t="s">
        <v>17</v>
      </c>
      <c r="R21" s="31" t="s">
        <v>19</v>
      </c>
      <c r="S21" s="31" t="s">
        <v>0</v>
      </c>
      <c r="T21" s="31" t="s">
        <v>105</v>
      </c>
      <c r="U21" s="31" t="s">
        <v>110</v>
      </c>
      <c r="V21" s="31" t="s">
        <v>56</v>
      </c>
      <c r="W21" s="32" t="s">
        <v>112</v>
      </c>
    </row>
    <row r="22" spans="2:25" ht="31.5">
      <c r="B22" s="50" t="str">
        <f>'לא סחיר - מניות'!B7:M7</f>
        <v>4. מניות</v>
      </c>
      <c r="C22" s="31" t="s">
        <v>44</v>
      </c>
      <c r="D22" s="43" t="s">
        <v>119</v>
      </c>
      <c r="E22" s="43" t="s">
        <v>118</v>
      </c>
      <c r="G22" s="31" t="s">
        <v>62</v>
      </c>
      <c r="H22" s="31" t="s">
        <v>101</v>
      </c>
      <c r="S22" s="31" t="s">
        <v>0</v>
      </c>
      <c r="T22" s="31" t="s">
        <v>105</v>
      </c>
      <c r="U22" s="31" t="s">
        <v>110</v>
      </c>
      <c r="V22" s="31" t="s">
        <v>56</v>
      </c>
      <c r="W22" s="32" t="s">
        <v>112</v>
      </c>
    </row>
    <row r="23" spans="2:25" ht="31.5">
      <c r="B23" s="50" t="str">
        <f>'לא סחיר - קרנות השקעה'!B7:K7</f>
        <v>5. קרנות השקעה</v>
      </c>
      <c r="C23" s="31" t="s">
        <v>44</v>
      </c>
      <c r="G23" s="31" t="s">
        <v>62</v>
      </c>
      <c r="H23" s="31" t="s">
        <v>101</v>
      </c>
      <c r="K23" s="31" t="s">
        <v>102</v>
      </c>
      <c r="S23" s="31" t="s">
        <v>0</v>
      </c>
      <c r="T23" s="31" t="s">
        <v>105</v>
      </c>
      <c r="U23" s="31" t="s">
        <v>110</v>
      </c>
      <c r="V23" s="31" t="s">
        <v>56</v>
      </c>
      <c r="W23" s="32" t="s">
        <v>112</v>
      </c>
    </row>
    <row r="24" spans="2:25" ht="31.5">
      <c r="B24" s="50" t="str">
        <f>'לא סחיר - כתבי אופציה'!B7:L7</f>
        <v>6. כתבי אופציה</v>
      </c>
      <c r="C24" s="31" t="s">
        <v>44</v>
      </c>
      <c r="G24" s="31" t="s">
        <v>62</v>
      </c>
      <c r="H24" s="31" t="s">
        <v>101</v>
      </c>
      <c r="K24" s="31" t="s">
        <v>102</v>
      </c>
      <c r="S24" s="31" t="s">
        <v>0</v>
      </c>
      <c r="T24" s="31" t="s">
        <v>105</v>
      </c>
      <c r="U24" s="31" t="s">
        <v>110</v>
      </c>
      <c r="V24" s="31" t="s">
        <v>56</v>
      </c>
      <c r="W24" s="32" t="s">
        <v>112</v>
      </c>
    </row>
    <row r="25" spans="2:25" ht="31.5">
      <c r="B25" s="50" t="str">
        <f>'לא סחיר - אופציות'!B7:L7</f>
        <v>7. אופציות</v>
      </c>
      <c r="C25" s="31" t="s">
        <v>44</v>
      </c>
      <c r="G25" s="31" t="s">
        <v>62</v>
      </c>
      <c r="H25" s="31" t="s">
        <v>101</v>
      </c>
      <c r="K25" s="31" t="s">
        <v>102</v>
      </c>
      <c r="S25" s="31" t="s">
        <v>0</v>
      </c>
      <c r="T25" s="31" t="s">
        <v>105</v>
      </c>
      <c r="U25" s="31" t="s">
        <v>110</v>
      </c>
      <c r="V25" s="31" t="s">
        <v>56</v>
      </c>
      <c r="W25" s="32" t="s">
        <v>112</v>
      </c>
    </row>
    <row r="26" spans="2:25" ht="31.5">
      <c r="B26" s="50" t="str">
        <f>'לא סחיר - חוזים עתידיים'!B7:K7</f>
        <v>8. חוזים עתידיים</v>
      </c>
      <c r="C26" s="31" t="s">
        <v>44</v>
      </c>
      <c r="G26" s="31" t="s">
        <v>62</v>
      </c>
      <c r="H26" s="31" t="s">
        <v>101</v>
      </c>
      <c r="K26" s="31" t="s">
        <v>102</v>
      </c>
      <c r="S26" s="31" t="s">
        <v>0</v>
      </c>
      <c r="T26" s="31" t="s">
        <v>105</v>
      </c>
      <c r="U26" s="31" t="s">
        <v>110</v>
      </c>
      <c r="V26" s="32" t="s">
        <v>112</v>
      </c>
    </row>
    <row r="27" spans="2:25" ht="31.5">
      <c r="B27" s="50" t="str">
        <f>'לא סחיר - מוצרים מובנים'!B7:Q7</f>
        <v>9. מוצרים מובנים</v>
      </c>
      <c r="C27" s="31" t="s">
        <v>44</v>
      </c>
      <c r="F27" s="31" t="s">
        <v>48</v>
      </c>
      <c r="I27" s="31" t="s">
        <v>15</v>
      </c>
      <c r="J27" s="31" t="s">
        <v>63</v>
      </c>
      <c r="K27" s="31" t="s">
        <v>102</v>
      </c>
      <c r="L27" s="31" t="s">
        <v>18</v>
      </c>
      <c r="M27" s="31" t="s">
        <v>101</v>
      </c>
      <c r="Q27" s="31" t="s">
        <v>17</v>
      </c>
      <c r="R27" s="31" t="s">
        <v>19</v>
      </c>
      <c r="S27" s="31" t="s">
        <v>0</v>
      </c>
      <c r="T27" s="31" t="s">
        <v>105</v>
      </c>
      <c r="U27" s="31" t="s">
        <v>110</v>
      </c>
      <c r="V27" s="31" t="s">
        <v>56</v>
      </c>
      <c r="W27" s="32" t="s">
        <v>112</v>
      </c>
    </row>
    <row r="28" spans="2:25" ht="31.5">
      <c r="B28" s="54" t="str">
        <f>הלוואות!B6</f>
        <v>1.ד. הלוואות:</v>
      </c>
      <c r="C28" s="31" t="s">
        <v>44</v>
      </c>
      <c r="I28" s="31" t="s">
        <v>15</v>
      </c>
      <c r="J28" s="31" t="s">
        <v>63</v>
      </c>
      <c r="L28" s="31" t="s">
        <v>18</v>
      </c>
      <c r="M28" s="31" t="s">
        <v>101</v>
      </c>
      <c r="Q28" s="14" t="s">
        <v>40</v>
      </c>
      <c r="R28" s="31" t="s">
        <v>19</v>
      </c>
      <c r="S28" s="31" t="s">
        <v>0</v>
      </c>
      <c r="T28" s="31" t="s">
        <v>105</v>
      </c>
      <c r="U28" s="31" t="s">
        <v>110</v>
      </c>
      <c r="V28" s="32" t="s">
        <v>112</v>
      </c>
    </row>
    <row r="29" spans="2:25" ht="47.25">
      <c r="B29" s="54" t="str">
        <f>'פקדונות מעל 3 חודשים'!B6:O6</f>
        <v>1.ה. פקדונות מעל 3 חודשים:</v>
      </c>
      <c r="C29" s="31" t="s">
        <v>44</v>
      </c>
      <c r="E29" s="31" t="s">
        <v>118</v>
      </c>
      <c r="I29" s="31" t="s">
        <v>15</v>
      </c>
      <c r="J29" s="31" t="s">
        <v>63</v>
      </c>
      <c r="L29" s="31" t="s">
        <v>18</v>
      </c>
      <c r="M29" s="31" t="s">
        <v>101</v>
      </c>
      <c r="O29" s="51" t="s">
        <v>50</v>
      </c>
      <c r="P29" s="52"/>
      <c r="R29" s="31" t="s">
        <v>19</v>
      </c>
      <c r="S29" s="31" t="s">
        <v>0</v>
      </c>
      <c r="T29" s="31" t="s">
        <v>105</v>
      </c>
      <c r="U29" s="31" t="s">
        <v>110</v>
      </c>
      <c r="V29" s="32" t="s">
        <v>112</v>
      </c>
    </row>
    <row r="30" spans="2:25" ht="63">
      <c r="B30" s="54" t="str">
        <f>'זכויות מקרקעין'!B6</f>
        <v>1. ו. זכויות במקרקעין:</v>
      </c>
      <c r="C30" s="14" t="s">
        <v>52</v>
      </c>
      <c r="N30" s="51" t="s">
        <v>85</v>
      </c>
      <c r="P30" s="52" t="s">
        <v>53</v>
      </c>
      <c r="U30" s="31" t="s">
        <v>110</v>
      </c>
      <c r="V30" s="15" t="s">
        <v>55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54</v>
      </c>
      <c r="R31" s="14" t="s">
        <v>51</v>
      </c>
      <c r="U31" s="31" t="s">
        <v>110</v>
      </c>
      <c r="V31" s="15" t="s">
        <v>55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107</v>
      </c>
      <c r="Y32" s="15" t="s">
        <v>106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179</v>
      </c>
      <c r="C1" s="82" t="s" vm="1">
        <v>238</v>
      </c>
    </row>
    <row r="2" spans="2:54">
      <c r="B2" s="58" t="s">
        <v>178</v>
      </c>
      <c r="C2" s="82" t="s">
        <v>239</v>
      </c>
    </row>
    <row r="3" spans="2:54">
      <c r="B3" s="58" t="s">
        <v>180</v>
      </c>
      <c r="C3" s="82" t="s">
        <v>240</v>
      </c>
    </row>
    <row r="4" spans="2:54">
      <c r="B4" s="58" t="s">
        <v>181</v>
      </c>
      <c r="C4" s="82">
        <v>76</v>
      </c>
    </row>
    <row r="6" spans="2:54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4" ht="26.25" customHeight="1">
      <c r="B7" s="156" t="s">
        <v>98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4" s="3" customFormat="1" ht="78.75">
      <c r="B8" s="23" t="s">
        <v>117</v>
      </c>
      <c r="C8" s="31" t="s">
        <v>44</v>
      </c>
      <c r="D8" s="74" t="s">
        <v>62</v>
      </c>
      <c r="E8" s="31" t="s">
        <v>101</v>
      </c>
      <c r="F8" s="31" t="s">
        <v>102</v>
      </c>
      <c r="G8" s="31" t="s">
        <v>0</v>
      </c>
      <c r="H8" s="31" t="s">
        <v>105</v>
      </c>
      <c r="I8" s="31" t="s">
        <v>110</v>
      </c>
      <c r="J8" s="31" t="s">
        <v>56</v>
      </c>
      <c r="K8" s="74" t="s">
        <v>182</v>
      </c>
      <c r="L8" s="32" t="s">
        <v>184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AZ11" s="1"/>
    </row>
    <row r="12" spans="2:54" ht="19.5" customHeight="1">
      <c r="B12" s="106" t="s">
        <v>113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2:54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2:54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2:54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2:54" s="7" customFormat="1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AZ16" s="1"/>
      <c r="BB16" s="1"/>
    </row>
    <row r="17" spans="2:54" s="7" customFormat="1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AZ17" s="1"/>
      <c r="BB17" s="1"/>
    </row>
    <row r="18" spans="2:54" s="7" customFormat="1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AZ18" s="1"/>
      <c r="BB18" s="1"/>
    </row>
    <row r="19" spans="2:54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2:54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2:54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2:54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2:54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2:54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2:54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2:54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2:54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2:54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2:54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2:54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54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2:54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2:12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2:12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2:12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2:1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2:1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2:1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2:1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2:12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2:12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2:12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2:1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2:12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2:12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2:12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2:12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2:12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2:12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2:12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2:12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2:12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2:12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2:12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2:12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2:12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2:12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2:12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2:1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2:1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2:1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2:12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2:12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2:12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2:12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2:12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2:12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2:12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2:12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2:12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2:12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2:12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2:12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2:12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2:12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2:12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2:12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2:12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2:12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2:12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2:12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2:12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2:12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2:12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2:12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2:12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2:12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2:12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2:12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2:12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2:12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2:12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2:12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2:12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2:12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2:12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2:12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2:12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2:12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2:12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2:12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2:12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2:12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2:12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2:12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2:12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2:12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6.5703125" style="2" customWidth="1"/>
    <col min="4" max="4" width="8.5703125" style="142" bestFit="1" customWidth="1"/>
    <col min="5" max="5" width="8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179</v>
      </c>
      <c r="C1" s="82" t="s" vm="1">
        <v>238</v>
      </c>
      <c r="D1" s="2"/>
    </row>
    <row r="2" spans="2:51">
      <c r="B2" s="58" t="s">
        <v>178</v>
      </c>
      <c r="C2" s="82" t="s">
        <v>239</v>
      </c>
      <c r="D2" s="2"/>
    </row>
    <row r="3" spans="2:51">
      <c r="B3" s="58" t="s">
        <v>180</v>
      </c>
      <c r="C3" s="82" t="s">
        <v>240</v>
      </c>
      <c r="D3" s="2"/>
    </row>
    <row r="4" spans="2:51">
      <c r="B4" s="58" t="s">
        <v>181</v>
      </c>
      <c r="C4" s="82">
        <v>76</v>
      </c>
      <c r="D4" s="2"/>
    </row>
    <row r="5" spans="2:51">
      <c r="D5" s="2"/>
    </row>
    <row r="6" spans="2:51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1" ht="26.25" customHeight="1">
      <c r="B7" s="156" t="s">
        <v>99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1" s="3" customFormat="1" ht="63">
      <c r="B8" s="23" t="s">
        <v>117</v>
      </c>
      <c r="C8" s="31" t="s">
        <v>44</v>
      </c>
      <c r="D8" s="74" t="s">
        <v>62</v>
      </c>
      <c r="E8" s="31" t="s">
        <v>101</v>
      </c>
      <c r="F8" s="31" t="s">
        <v>102</v>
      </c>
      <c r="G8" s="31" t="s">
        <v>0</v>
      </c>
      <c r="H8" s="31" t="s">
        <v>105</v>
      </c>
      <c r="I8" s="31" t="s">
        <v>110</v>
      </c>
      <c r="J8" s="74" t="s">
        <v>182</v>
      </c>
      <c r="K8" s="32" t="s">
        <v>184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19"/>
      <c r="C10" s="120" t="s">
        <v>1</v>
      </c>
      <c r="D10" s="120" t="s">
        <v>2</v>
      </c>
      <c r="E10" s="120" t="s">
        <v>3</v>
      </c>
      <c r="F10" s="120" t="s">
        <v>4</v>
      </c>
      <c r="G10" s="120" t="s">
        <v>5</v>
      </c>
      <c r="H10" s="120" t="s">
        <v>6</v>
      </c>
      <c r="I10" s="120" t="s">
        <v>7</v>
      </c>
      <c r="J10" s="121" t="s">
        <v>8</v>
      </c>
      <c r="K10" s="121" t="s">
        <v>9</v>
      </c>
      <c r="AW10" s="1"/>
    </row>
    <row r="11" spans="2:51" s="123" customFormat="1" ht="18" customHeight="1">
      <c r="B11" s="122" t="s">
        <v>47</v>
      </c>
      <c r="C11" s="86"/>
      <c r="D11" s="86"/>
      <c r="E11" s="86"/>
      <c r="F11" s="86"/>
      <c r="G11" s="94"/>
      <c r="H11" s="96"/>
      <c r="I11" s="94">
        <v>569.03201000000024</v>
      </c>
      <c r="J11" s="95">
        <v>1</v>
      </c>
      <c r="K11" s="131">
        <v>8.5083031237255481E-4</v>
      </c>
      <c r="AW11" s="124"/>
    </row>
    <row r="12" spans="2:51" s="124" customFormat="1" ht="19.5" customHeight="1">
      <c r="B12" s="85" t="s">
        <v>39</v>
      </c>
      <c r="C12" s="86"/>
      <c r="D12" s="86"/>
      <c r="E12" s="86"/>
      <c r="F12" s="86"/>
      <c r="G12" s="94"/>
      <c r="H12" s="96"/>
      <c r="I12" s="94">
        <f>I13+I33</f>
        <v>569.03201000000024</v>
      </c>
      <c r="J12" s="95">
        <v>1</v>
      </c>
      <c r="K12" s="131">
        <v>8.5083031237255481E-4</v>
      </c>
    </row>
    <row r="13" spans="2:51" s="124" customFormat="1">
      <c r="B13" s="104" t="s">
        <v>38</v>
      </c>
      <c r="C13" s="86"/>
      <c r="D13" s="86"/>
      <c r="E13" s="86"/>
      <c r="F13" s="86"/>
      <c r="G13" s="94"/>
      <c r="H13" s="96"/>
      <c r="I13" s="94">
        <v>-746.86181999999974</v>
      </c>
      <c r="J13" s="95">
        <v>-1.312512840885699</v>
      </c>
      <c r="K13" s="131">
        <v>-1.1167257104037686E-3</v>
      </c>
    </row>
    <row r="14" spans="2:51" s="124" customFormat="1">
      <c r="B14" s="90" t="s">
        <v>877</v>
      </c>
      <c r="C14" s="84" t="s">
        <v>878</v>
      </c>
      <c r="D14" s="97"/>
      <c r="E14" s="97" t="s">
        <v>673</v>
      </c>
      <c r="F14" s="108">
        <v>42341</v>
      </c>
      <c r="G14" s="91">
        <v>1061700</v>
      </c>
      <c r="H14" s="93">
        <v>3.2942999999999998</v>
      </c>
      <c r="I14" s="91">
        <v>34.976099999999995</v>
      </c>
      <c r="J14" s="139">
        <v>6.1465962169685286E-2</v>
      </c>
      <c r="K14" s="140">
        <v>5.229710379311297E-5</v>
      </c>
    </row>
    <row r="15" spans="2:51" s="124" customFormat="1">
      <c r="B15" s="90" t="s">
        <v>879</v>
      </c>
      <c r="C15" s="84" t="s">
        <v>880</v>
      </c>
      <c r="D15" s="97"/>
      <c r="E15" s="97" t="s">
        <v>673</v>
      </c>
      <c r="F15" s="108">
        <v>42325</v>
      </c>
      <c r="G15" s="91">
        <v>1274040</v>
      </c>
      <c r="H15" s="93">
        <v>1.8698999999999999</v>
      </c>
      <c r="I15" s="91">
        <v>23.82367</v>
      </c>
      <c r="J15" s="139">
        <v>4.1867012015721204E-2</v>
      </c>
      <c r="K15" s="140">
        <v>3.5621722911441582E-5</v>
      </c>
    </row>
    <row r="16" spans="2:51" s="125" customFormat="1">
      <c r="B16" s="90" t="s">
        <v>881</v>
      </c>
      <c r="C16" s="84" t="s">
        <v>882</v>
      </c>
      <c r="D16" s="97"/>
      <c r="E16" s="97" t="s">
        <v>673</v>
      </c>
      <c r="F16" s="108">
        <v>42320</v>
      </c>
      <c r="G16" s="91">
        <v>5007960</v>
      </c>
      <c r="H16" s="93">
        <v>-1.7927</v>
      </c>
      <c r="I16" s="91">
        <v>-89.775410000000008</v>
      </c>
      <c r="J16" s="139">
        <v>-0.15776864644222732</v>
      </c>
      <c r="K16" s="140">
        <v>-1.3423434673503546E-4</v>
      </c>
      <c r="AW16" s="124"/>
      <c r="AY16" s="124"/>
    </row>
    <row r="17" spans="2:51" s="125" customFormat="1">
      <c r="B17" s="90" t="s">
        <v>883</v>
      </c>
      <c r="C17" s="84" t="s">
        <v>884</v>
      </c>
      <c r="D17" s="97"/>
      <c r="E17" s="97" t="s">
        <v>673</v>
      </c>
      <c r="F17" s="108">
        <v>42352</v>
      </c>
      <c r="G17" s="91">
        <v>2548080</v>
      </c>
      <c r="H17" s="93">
        <v>4.41E-2</v>
      </c>
      <c r="I17" s="91">
        <v>1.12337</v>
      </c>
      <c r="J17" s="139">
        <v>1.9741771644797269E-3</v>
      </c>
      <c r="K17" s="140">
        <v>1.6796897735330506E-6</v>
      </c>
      <c r="AW17" s="124"/>
      <c r="AY17" s="124"/>
    </row>
    <row r="18" spans="2:51" s="125" customFormat="1">
      <c r="B18" s="90" t="s">
        <v>885</v>
      </c>
      <c r="C18" s="84" t="s">
        <v>886</v>
      </c>
      <c r="D18" s="97"/>
      <c r="E18" s="97" t="s">
        <v>673</v>
      </c>
      <c r="F18" s="108">
        <v>42354</v>
      </c>
      <c r="G18" s="91">
        <v>2123400</v>
      </c>
      <c r="H18" s="93">
        <v>1.23E-2</v>
      </c>
      <c r="I18" s="91">
        <v>0.26123000000000002</v>
      </c>
      <c r="J18" s="139">
        <v>4.5907786452997594E-4</v>
      </c>
      <c r="K18" s="140">
        <v>3.9059736288136486E-7</v>
      </c>
      <c r="AW18" s="124"/>
      <c r="AY18" s="124"/>
    </row>
    <row r="19" spans="2:51" s="124" customFormat="1">
      <c r="B19" s="90" t="s">
        <v>887</v>
      </c>
      <c r="C19" s="84" t="s">
        <v>888</v>
      </c>
      <c r="D19" s="97"/>
      <c r="E19" s="97" t="s">
        <v>673</v>
      </c>
      <c r="F19" s="108">
        <v>42297</v>
      </c>
      <c r="G19" s="91">
        <v>57962196.759999998</v>
      </c>
      <c r="H19" s="93">
        <v>3.2534000000000001</v>
      </c>
      <c r="I19" s="91">
        <v>1885.7708600000001</v>
      </c>
      <c r="J19" s="139">
        <v>3.3139978540047323</v>
      </c>
      <c r="K19" s="140">
        <v>2.8196498293248228E-3</v>
      </c>
    </row>
    <row r="20" spans="2:51" s="124" customFormat="1">
      <c r="B20" s="90" t="s">
        <v>889</v>
      </c>
      <c r="C20" s="84" t="s">
        <v>890</v>
      </c>
      <c r="D20" s="97"/>
      <c r="E20" s="97" t="s">
        <v>634</v>
      </c>
      <c r="F20" s="108">
        <v>42296</v>
      </c>
      <c r="G20" s="91">
        <v>165988654.08000001</v>
      </c>
      <c r="H20" s="93">
        <v>-1.5925</v>
      </c>
      <c r="I20" s="91">
        <v>-2643.3505599999999</v>
      </c>
      <c r="J20" s="139">
        <v>-4.6453459797454961</v>
      </c>
      <c r="K20" s="140">
        <v>-3.952401171025452E-3</v>
      </c>
    </row>
    <row r="21" spans="2:51" s="124" customFormat="1">
      <c r="B21" s="90" t="s">
        <v>891</v>
      </c>
      <c r="C21" s="84" t="s">
        <v>892</v>
      </c>
      <c r="D21" s="97"/>
      <c r="E21" s="97" t="s">
        <v>634</v>
      </c>
      <c r="F21" s="108">
        <v>42327</v>
      </c>
      <c r="G21" s="91">
        <v>3878600</v>
      </c>
      <c r="H21" s="93">
        <v>-0.58150000000000002</v>
      </c>
      <c r="I21" s="91">
        <v>-22.55594</v>
      </c>
      <c r="J21" s="139">
        <v>-3.9639140863094835E-2</v>
      </c>
      <c r="K21" s="140">
        <v>-3.3726182602726683E-5</v>
      </c>
    </row>
    <row r="22" spans="2:51" s="124" customFormat="1">
      <c r="B22" s="90" t="s">
        <v>893</v>
      </c>
      <c r="C22" s="84" t="s">
        <v>894</v>
      </c>
      <c r="D22" s="97"/>
      <c r="E22" s="97" t="s">
        <v>634</v>
      </c>
      <c r="F22" s="108">
        <v>42313</v>
      </c>
      <c r="G22" s="91">
        <v>5818500</v>
      </c>
      <c r="H22" s="93">
        <v>-0.57120000000000004</v>
      </c>
      <c r="I22" s="91">
        <v>-33.233980000000003</v>
      </c>
      <c r="J22" s="139">
        <v>-5.8404412082195496E-2</v>
      </c>
      <c r="K22" s="140">
        <v>-4.9692244175829808E-5</v>
      </c>
    </row>
    <row r="23" spans="2:51" s="124" customFormat="1">
      <c r="B23" s="90" t="s">
        <v>895</v>
      </c>
      <c r="C23" s="84" t="s">
        <v>896</v>
      </c>
      <c r="D23" s="97"/>
      <c r="E23" s="97" t="s">
        <v>634</v>
      </c>
      <c r="F23" s="108">
        <v>42324</v>
      </c>
      <c r="G23" s="91">
        <v>12837000</v>
      </c>
      <c r="H23" s="93">
        <v>-0.2868</v>
      </c>
      <c r="I23" s="91">
        <v>-36.818860000000001</v>
      </c>
      <c r="J23" s="139">
        <v>-6.4704374012280935E-2</v>
      </c>
      <c r="K23" s="140">
        <v>-5.505244275273961E-5</v>
      </c>
    </row>
    <row r="24" spans="2:51" s="124" customFormat="1">
      <c r="B24" s="90" t="s">
        <v>897</v>
      </c>
      <c r="C24" s="84" t="s">
        <v>898</v>
      </c>
      <c r="D24" s="97"/>
      <c r="E24" s="97" t="s">
        <v>634</v>
      </c>
      <c r="F24" s="108">
        <v>42326</v>
      </c>
      <c r="G24" s="91">
        <v>5837700</v>
      </c>
      <c r="H24" s="93">
        <v>-0.2404</v>
      </c>
      <c r="I24" s="91">
        <v>-14.036149999999999</v>
      </c>
      <c r="J24" s="139">
        <v>-2.4666714267972366E-2</v>
      </c>
      <c r="K24" s="140">
        <v>-2.0987188205823482E-5</v>
      </c>
    </row>
    <row r="25" spans="2:51" s="124" customFormat="1">
      <c r="B25" s="90" t="s">
        <v>899</v>
      </c>
      <c r="C25" s="84" t="s">
        <v>900</v>
      </c>
      <c r="D25" s="97"/>
      <c r="E25" s="97" t="s">
        <v>634</v>
      </c>
      <c r="F25" s="108">
        <v>42352</v>
      </c>
      <c r="G25" s="91">
        <v>5462800</v>
      </c>
      <c r="H25" s="93">
        <v>1.1751</v>
      </c>
      <c r="I25" s="91">
        <v>64.19462</v>
      </c>
      <c r="J25" s="139">
        <v>0.11281372378330698</v>
      </c>
      <c r="K25" s="140">
        <v>9.5985335846462196E-5</v>
      </c>
    </row>
    <row r="26" spans="2:51" s="124" customFormat="1">
      <c r="B26" s="90" t="s">
        <v>901</v>
      </c>
      <c r="C26" s="84" t="s">
        <v>902</v>
      </c>
      <c r="D26" s="97"/>
      <c r="E26" s="97" t="s">
        <v>634</v>
      </c>
      <c r="F26" s="108">
        <v>42303</v>
      </c>
      <c r="G26" s="91">
        <v>12349120</v>
      </c>
      <c r="H26" s="93">
        <v>-1.0896999999999999</v>
      </c>
      <c r="I26" s="91">
        <v>-134.57194000000001</v>
      </c>
      <c r="J26" s="139">
        <v>-0.23649274141888776</v>
      </c>
      <c r="K26" s="140">
        <v>-2.0121519305527411E-4</v>
      </c>
    </row>
    <row r="27" spans="2:51" s="124" customFormat="1">
      <c r="B27" s="90" t="s">
        <v>903</v>
      </c>
      <c r="C27" s="84" t="s">
        <v>904</v>
      </c>
      <c r="D27" s="97"/>
      <c r="E27" s="97" t="s">
        <v>634</v>
      </c>
      <c r="F27" s="108">
        <v>42298</v>
      </c>
      <c r="G27" s="91">
        <v>12096200</v>
      </c>
      <c r="H27" s="93">
        <v>1.0547</v>
      </c>
      <c r="I27" s="91">
        <v>127.57688</v>
      </c>
      <c r="J27" s="139">
        <v>0.22419983016421158</v>
      </c>
      <c r="K27" s="140">
        <v>1.907560115324899E-4</v>
      </c>
    </row>
    <row r="28" spans="2:51" s="124" customFormat="1">
      <c r="B28" s="90" t="s">
        <v>905</v>
      </c>
      <c r="C28" s="84" t="s">
        <v>906</v>
      </c>
      <c r="D28" s="97"/>
      <c r="E28" s="97" t="s">
        <v>634</v>
      </c>
      <c r="F28" s="108">
        <v>42353</v>
      </c>
      <c r="G28" s="91">
        <v>3902000</v>
      </c>
      <c r="H28" s="93">
        <v>1.0469999999999999</v>
      </c>
      <c r="I28" s="91">
        <v>40.853870000000001</v>
      </c>
      <c r="J28" s="139">
        <v>7.1795381071795908E-2</v>
      </c>
      <c r="K28" s="140">
        <v>6.1085686504222734E-5</v>
      </c>
    </row>
    <row r="29" spans="2:51" s="124" customFormat="1">
      <c r="B29" s="90" t="s">
        <v>907</v>
      </c>
      <c r="C29" s="84" t="s">
        <v>908</v>
      </c>
      <c r="D29" s="97"/>
      <c r="E29" s="97" t="s">
        <v>634</v>
      </c>
      <c r="F29" s="108">
        <v>42354</v>
      </c>
      <c r="G29" s="91">
        <v>1951000</v>
      </c>
      <c r="H29" s="93">
        <v>0.61909999999999998</v>
      </c>
      <c r="I29" s="91">
        <v>12.077879999999999</v>
      </c>
      <c r="J29" s="139">
        <v>2.122530857271104E-2</v>
      </c>
      <c r="K29" s="140">
        <v>1.8059135923123601E-5</v>
      </c>
    </row>
    <row r="30" spans="2:51" s="124" customFormat="1">
      <c r="B30" s="90" t="s">
        <v>909</v>
      </c>
      <c r="C30" s="84" t="s">
        <v>910</v>
      </c>
      <c r="D30" s="97"/>
      <c r="E30" s="97" t="s">
        <v>634</v>
      </c>
      <c r="F30" s="108">
        <v>42347</v>
      </c>
      <c r="G30" s="91">
        <v>6438300</v>
      </c>
      <c r="H30" s="93">
        <v>0.60619999999999996</v>
      </c>
      <c r="I30" s="91">
        <v>39.032089999999997</v>
      </c>
      <c r="J30" s="139">
        <v>6.8593838859785733E-2</v>
      </c>
      <c r="K30" s="140">
        <v>5.8361717343904179E-5</v>
      </c>
    </row>
    <row r="31" spans="2:51" s="124" customFormat="1">
      <c r="B31" s="90" t="s">
        <v>911</v>
      </c>
      <c r="C31" s="84" t="s">
        <v>912</v>
      </c>
      <c r="D31" s="97"/>
      <c r="E31" s="97" t="s">
        <v>634</v>
      </c>
      <c r="F31" s="108">
        <v>42325</v>
      </c>
      <c r="G31" s="91">
        <v>4682400</v>
      </c>
      <c r="H31" s="93">
        <v>-4.7199999999999999E-2</v>
      </c>
      <c r="I31" s="91">
        <v>-2.2095500000000001</v>
      </c>
      <c r="J31" s="139">
        <v>-3.8829977245041086E-3</v>
      </c>
      <c r="K31" s="140">
        <v>-3.3037721668817504E-6</v>
      </c>
    </row>
    <row r="32" spans="2:51" s="124" customFormat="1">
      <c r="B32" s="87"/>
      <c r="C32" s="84"/>
      <c r="D32" s="84"/>
      <c r="E32" s="84"/>
      <c r="F32" s="84"/>
      <c r="G32" s="91"/>
      <c r="H32" s="93"/>
      <c r="I32" s="84"/>
      <c r="J32" s="92"/>
      <c r="K32" s="84"/>
    </row>
    <row r="33" spans="2:11" s="124" customFormat="1">
      <c r="B33" s="104" t="s">
        <v>229</v>
      </c>
      <c r="C33" s="86"/>
      <c r="D33" s="86"/>
      <c r="E33" s="86"/>
      <c r="F33" s="86"/>
      <c r="G33" s="94"/>
      <c r="H33" s="96"/>
      <c r="I33" s="94">
        <v>1315.89383</v>
      </c>
      <c r="J33" s="95">
        <v>2.3125128408856988</v>
      </c>
      <c r="K33" s="131">
        <v>1.9675560227763234E-3</v>
      </c>
    </row>
    <row r="34" spans="2:11" s="124" customFormat="1">
      <c r="B34" s="90" t="s">
        <v>913</v>
      </c>
      <c r="C34" s="84" t="s">
        <v>914</v>
      </c>
      <c r="D34" s="97"/>
      <c r="E34" s="97" t="s">
        <v>673</v>
      </c>
      <c r="F34" s="108">
        <v>42320</v>
      </c>
      <c r="G34" s="91">
        <v>5027132.51</v>
      </c>
      <c r="H34" s="93">
        <v>3.9016000000000002</v>
      </c>
      <c r="I34" s="91">
        <v>196.13994</v>
      </c>
      <c r="J34" s="139">
        <v>0.34469052101304443</v>
      </c>
      <c r="K34" s="140">
        <v>2.9327314366538729E-4</v>
      </c>
    </row>
    <row r="35" spans="2:11" s="124" customFormat="1">
      <c r="B35" s="90" t="s">
        <v>915</v>
      </c>
      <c r="C35" s="84" t="s">
        <v>916</v>
      </c>
      <c r="D35" s="97"/>
      <c r="E35" s="97" t="s">
        <v>673</v>
      </c>
      <c r="F35" s="108">
        <v>42303</v>
      </c>
      <c r="G35" s="91">
        <v>1486380</v>
      </c>
      <c r="H35" s="93">
        <v>1.6423000000000001</v>
      </c>
      <c r="I35" s="91">
        <v>24.411210000000001</v>
      </c>
      <c r="J35" s="139">
        <v>4.2899537409152061E-2</v>
      </c>
      <c r="K35" s="140">
        <v>3.6500226814466954E-5</v>
      </c>
    </row>
    <row r="36" spans="2:11" s="124" customFormat="1">
      <c r="B36" s="90" t="s">
        <v>917</v>
      </c>
      <c r="C36" s="84" t="s">
        <v>918</v>
      </c>
      <c r="D36" s="97"/>
      <c r="E36" s="97" t="s">
        <v>673</v>
      </c>
      <c r="F36" s="108">
        <v>42341</v>
      </c>
      <c r="G36" s="91">
        <v>6582540</v>
      </c>
      <c r="H36" s="93">
        <v>2.8498999999999999</v>
      </c>
      <c r="I36" s="91">
        <v>187.59754999999998</v>
      </c>
      <c r="J36" s="139">
        <v>0.3296783778473199</v>
      </c>
      <c r="K36" s="140">
        <v>2.8050035720631237E-4</v>
      </c>
    </row>
    <row r="37" spans="2:11" s="124" customFormat="1">
      <c r="B37" s="90" t="s">
        <v>919</v>
      </c>
      <c r="C37" s="84" t="s">
        <v>920</v>
      </c>
      <c r="D37" s="97"/>
      <c r="E37" s="97" t="s">
        <v>673</v>
      </c>
      <c r="F37" s="108">
        <v>42289</v>
      </c>
      <c r="G37" s="91">
        <v>6625623.3600000003</v>
      </c>
      <c r="H37" s="93">
        <v>1.5992999999999999</v>
      </c>
      <c r="I37" s="91">
        <v>105.96532000000001</v>
      </c>
      <c r="J37" s="139">
        <v>0.18622031474116887</v>
      </c>
      <c r="K37" s="140">
        <v>1.5844188856134421E-4</v>
      </c>
    </row>
    <row r="38" spans="2:11" s="124" customFormat="1">
      <c r="B38" s="90" t="s">
        <v>921</v>
      </c>
      <c r="C38" s="84" t="s">
        <v>922</v>
      </c>
      <c r="D38" s="97"/>
      <c r="E38" s="97" t="s">
        <v>806</v>
      </c>
      <c r="F38" s="108">
        <v>42320</v>
      </c>
      <c r="G38" s="91">
        <v>2313600</v>
      </c>
      <c r="H38" s="93">
        <v>-2.3757000000000001</v>
      </c>
      <c r="I38" s="91">
        <v>-54.963050000000003</v>
      </c>
      <c r="J38" s="139">
        <v>-9.6590436098665133E-2</v>
      </c>
      <c r="K38" s="140">
        <v>-8.218207091802855E-5</v>
      </c>
    </row>
    <row r="39" spans="2:11" s="124" customFormat="1">
      <c r="B39" s="90" t="s">
        <v>923</v>
      </c>
      <c r="C39" s="84" t="s">
        <v>924</v>
      </c>
      <c r="D39" s="97"/>
      <c r="E39" s="97" t="s">
        <v>634</v>
      </c>
      <c r="F39" s="108">
        <v>42297</v>
      </c>
      <c r="G39" s="91">
        <v>28771686.760000002</v>
      </c>
      <c r="H39" s="93">
        <v>0.80489999999999995</v>
      </c>
      <c r="I39" s="91">
        <v>231.58848</v>
      </c>
      <c r="J39" s="139">
        <v>0.40698673524535095</v>
      </c>
      <c r="K39" s="140">
        <v>3.4627665108028822E-4</v>
      </c>
    </row>
    <row r="40" spans="2:11" s="124" customFormat="1">
      <c r="B40" s="90" t="s">
        <v>925</v>
      </c>
      <c r="C40" s="84" t="s">
        <v>926</v>
      </c>
      <c r="D40" s="97"/>
      <c r="E40" s="97" t="s">
        <v>634</v>
      </c>
      <c r="F40" s="108">
        <v>42354</v>
      </c>
      <c r="G40" s="91">
        <v>2759873.55</v>
      </c>
      <c r="H40" s="93">
        <v>1.0526</v>
      </c>
      <c r="I40" s="91">
        <v>29.051590000000001</v>
      </c>
      <c r="J40" s="139">
        <v>5.1054403775984393E-2</v>
      </c>
      <c r="K40" s="140">
        <v>4.3438634312715342E-5</v>
      </c>
    </row>
    <row r="41" spans="2:11" s="124" customFormat="1">
      <c r="B41" s="90" t="s">
        <v>927</v>
      </c>
      <c r="C41" s="84" t="s">
        <v>928</v>
      </c>
      <c r="D41" s="97"/>
      <c r="E41" s="97" t="s">
        <v>634</v>
      </c>
      <c r="F41" s="108">
        <v>42320</v>
      </c>
      <c r="G41" s="91">
        <v>9836547.9000000004</v>
      </c>
      <c r="H41" s="93">
        <v>-1.9772000000000001</v>
      </c>
      <c r="I41" s="91">
        <v>-194.48815999999999</v>
      </c>
      <c r="J41" s="139">
        <v>-0.34178773176574007</v>
      </c>
      <c r="K41" s="140">
        <v>-2.908033625833516E-4</v>
      </c>
    </row>
    <row r="42" spans="2:11" s="124" customFormat="1">
      <c r="B42" s="90" t="s">
        <v>929</v>
      </c>
      <c r="C42" s="84" t="s">
        <v>930</v>
      </c>
      <c r="D42" s="97"/>
      <c r="E42" s="97" t="s">
        <v>673</v>
      </c>
      <c r="F42" s="108">
        <v>42324</v>
      </c>
      <c r="G42" s="91">
        <v>6369343.8600000003</v>
      </c>
      <c r="H42" s="93">
        <v>-1.4036</v>
      </c>
      <c r="I42" s="91">
        <v>-89.402729999999991</v>
      </c>
      <c r="J42" s="139">
        <v>-0.15711370964877697</v>
      </c>
      <c r="K42" s="140">
        <v>-1.3367710665847981E-4</v>
      </c>
    </row>
    <row r="43" spans="2:11" s="124" customFormat="1">
      <c r="B43" s="90" t="s">
        <v>931</v>
      </c>
      <c r="C43" s="84" t="s">
        <v>932</v>
      </c>
      <c r="D43" s="97"/>
      <c r="E43" s="97" t="s">
        <v>673</v>
      </c>
      <c r="F43" s="108">
        <v>42303</v>
      </c>
      <c r="G43" s="91">
        <v>930766.91</v>
      </c>
      <c r="H43" s="93">
        <v>-1.3842000000000001</v>
      </c>
      <c r="I43" s="91">
        <v>-12.883329999999999</v>
      </c>
      <c r="J43" s="139">
        <v>-2.2640782545783309E-2</v>
      </c>
      <c r="K43" s="140">
        <v>-1.9263464085787901E-5</v>
      </c>
    </row>
    <row r="44" spans="2:11" s="124" customFormat="1">
      <c r="B44" s="90" t="s">
        <v>933</v>
      </c>
      <c r="C44" s="84" t="s">
        <v>934</v>
      </c>
      <c r="D44" s="97"/>
      <c r="E44" s="97" t="s">
        <v>673</v>
      </c>
      <c r="F44" s="108">
        <v>42298</v>
      </c>
      <c r="G44" s="91">
        <v>18604425.129999999</v>
      </c>
      <c r="H44" s="93">
        <v>4.3856999999999999</v>
      </c>
      <c r="I44" s="91">
        <v>815.94218000000001</v>
      </c>
      <c r="J44" s="139">
        <v>1.4339126194324281</v>
      </c>
      <c r="K44" s="140">
        <v>1.2200163219066413E-3</v>
      </c>
    </row>
    <row r="45" spans="2:11" s="124" customFormat="1">
      <c r="B45" s="90" t="s">
        <v>935</v>
      </c>
      <c r="C45" s="84" t="s">
        <v>936</v>
      </c>
      <c r="D45" s="97"/>
      <c r="E45" s="97" t="s">
        <v>806</v>
      </c>
      <c r="F45" s="108">
        <v>42324</v>
      </c>
      <c r="G45" s="91">
        <v>1156552.8</v>
      </c>
      <c r="H45" s="93">
        <v>2.4851000000000001</v>
      </c>
      <c r="I45" s="91">
        <v>28.741619999999998</v>
      </c>
      <c r="J45" s="139">
        <v>5.0509671679102877E-2</v>
      </c>
      <c r="K45" s="140">
        <v>4.2975159732566286E-5</v>
      </c>
    </row>
    <row r="46" spans="2:11" s="124" customFormat="1">
      <c r="B46" s="90" t="s">
        <v>937</v>
      </c>
      <c r="C46" s="84" t="s">
        <v>938</v>
      </c>
      <c r="D46" s="97"/>
      <c r="E46" s="97" t="s">
        <v>806</v>
      </c>
      <c r="F46" s="108">
        <v>42297</v>
      </c>
      <c r="G46" s="91">
        <v>2177924.91</v>
      </c>
      <c r="H46" s="93">
        <v>4.1863999999999999</v>
      </c>
      <c r="I46" s="91">
        <v>91.176289999999995</v>
      </c>
      <c r="J46" s="139">
        <v>0.16023051146103354</v>
      </c>
      <c r="K46" s="140">
        <v>1.3632897611800539E-4</v>
      </c>
    </row>
    <row r="47" spans="2:11" s="124" customFormat="1">
      <c r="B47" s="90" t="s">
        <v>939</v>
      </c>
      <c r="C47" s="84" t="s">
        <v>940</v>
      </c>
      <c r="D47" s="97"/>
      <c r="E47" s="97" t="s">
        <v>634</v>
      </c>
      <c r="F47" s="108">
        <v>42346</v>
      </c>
      <c r="G47" s="91">
        <v>2341200</v>
      </c>
      <c r="H47" s="93">
        <v>-1.8359000000000001</v>
      </c>
      <c r="I47" s="91">
        <v>-42.983080000000001</v>
      </c>
      <c r="J47" s="139">
        <v>-7.553719165992083E-2</v>
      </c>
      <c r="K47" s="140">
        <v>-6.4269332375755978E-5</v>
      </c>
    </row>
    <row r="48" spans="2:11" s="124" customFormat="1">
      <c r="B48" s="126"/>
      <c r="D48" s="141"/>
    </row>
    <row r="49" spans="2:4" s="124" customFormat="1">
      <c r="B49" s="126"/>
      <c r="D49" s="141"/>
    </row>
    <row r="50" spans="2:4" s="124" customFormat="1">
      <c r="B50" s="106" t="s">
        <v>957</v>
      </c>
      <c r="D50" s="141"/>
    </row>
    <row r="51" spans="2:4" s="124" customFormat="1">
      <c r="B51" s="106" t="s">
        <v>113</v>
      </c>
      <c r="D51" s="141"/>
    </row>
    <row r="52" spans="2:4">
      <c r="B52" s="99"/>
      <c r="C52" s="1"/>
      <c r="D52" s="133"/>
    </row>
    <row r="53" spans="2:4">
      <c r="C53" s="1"/>
      <c r="D53" s="133"/>
    </row>
    <row r="54" spans="2:4">
      <c r="C54" s="1"/>
      <c r="D54" s="133"/>
    </row>
    <row r="55" spans="2:4">
      <c r="C55" s="1"/>
      <c r="D55" s="133"/>
    </row>
    <row r="56" spans="2:4">
      <c r="C56" s="1"/>
      <c r="D56" s="133"/>
    </row>
    <row r="57" spans="2:4">
      <c r="C57" s="1"/>
      <c r="D57" s="133"/>
    </row>
    <row r="58" spans="2:4">
      <c r="C58" s="1"/>
      <c r="D58" s="133"/>
    </row>
    <row r="59" spans="2:4">
      <c r="C59" s="1"/>
      <c r="D59" s="133"/>
    </row>
    <row r="60" spans="2:4">
      <c r="C60" s="1"/>
      <c r="D60" s="133"/>
    </row>
    <row r="61" spans="2:4">
      <c r="C61" s="1"/>
      <c r="D61" s="133"/>
    </row>
    <row r="62" spans="2:4">
      <c r="C62" s="1"/>
      <c r="D62" s="133"/>
    </row>
    <row r="63" spans="2:4">
      <c r="C63" s="1"/>
      <c r="D63" s="133"/>
    </row>
    <row r="64" spans="2:4">
      <c r="C64" s="1"/>
      <c r="D64" s="133"/>
    </row>
    <row r="65" spans="3:4">
      <c r="C65" s="1"/>
      <c r="D65" s="133"/>
    </row>
    <row r="66" spans="3:4">
      <c r="C66" s="1"/>
      <c r="D66" s="133"/>
    </row>
    <row r="67" spans="3:4">
      <c r="C67" s="1"/>
      <c r="D67" s="133"/>
    </row>
    <row r="68" spans="3:4">
      <c r="C68" s="1"/>
      <c r="D68" s="133"/>
    </row>
    <row r="69" spans="3:4">
      <c r="C69" s="1"/>
      <c r="D69" s="133"/>
    </row>
    <row r="70" spans="3:4">
      <c r="C70" s="1"/>
      <c r="D70" s="133"/>
    </row>
    <row r="71" spans="3:4">
      <c r="C71" s="1"/>
      <c r="D71" s="133"/>
    </row>
    <row r="72" spans="3:4">
      <c r="C72" s="1"/>
      <c r="D72" s="133"/>
    </row>
    <row r="73" spans="3:4">
      <c r="C73" s="1"/>
      <c r="D73" s="133"/>
    </row>
    <row r="74" spans="3:4">
      <c r="C74" s="1"/>
      <c r="D74" s="133"/>
    </row>
    <row r="75" spans="3:4">
      <c r="C75" s="1"/>
      <c r="D75" s="133"/>
    </row>
    <row r="76" spans="3:4">
      <c r="C76" s="1"/>
      <c r="D76" s="133"/>
    </row>
    <row r="77" spans="3:4">
      <c r="C77" s="1"/>
      <c r="D77" s="133"/>
    </row>
    <row r="78" spans="3:4">
      <c r="C78" s="1"/>
      <c r="D78" s="133"/>
    </row>
    <row r="79" spans="3:4">
      <c r="C79" s="1"/>
      <c r="D79" s="133"/>
    </row>
    <row r="80" spans="3:4">
      <c r="C80" s="1"/>
      <c r="D80" s="133"/>
    </row>
    <row r="81" spans="3:4">
      <c r="C81" s="1"/>
      <c r="D81" s="133"/>
    </row>
    <row r="82" spans="3:4">
      <c r="C82" s="1"/>
      <c r="D82" s="133"/>
    </row>
    <row r="83" spans="3:4">
      <c r="C83" s="1"/>
      <c r="D83" s="133"/>
    </row>
    <row r="84" spans="3:4">
      <c r="C84" s="1"/>
      <c r="D84" s="133"/>
    </row>
    <row r="85" spans="3:4">
      <c r="C85" s="1"/>
      <c r="D85" s="133"/>
    </row>
    <row r="86" spans="3:4">
      <c r="C86" s="1"/>
      <c r="D86" s="133"/>
    </row>
    <row r="87" spans="3:4">
      <c r="C87" s="1"/>
      <c r="D87" s="133"/>
    </row>
    <row r="88" spans="3:4">
      <c r="C88" s="1"/>
      <c r="D88" s="133"/>
    </row>
    <row r="89" spans="3:4">
      <c r="C89" s="1"/>
      <c r="D89" s="133"/>
    </row>
    <row r="90" spans="3:4">
      <c r="C90" s="1"/>
      <c r="D90" s="133"/>
    </row>
    <row r="91" spans="3:4">
      <c r="C91" s="1"/>
      <c r="D91" s="133"/>
    </row>
    <row r="92" spans="3:4">
      <c r="C92" s="1"/>
      <c r="D92" s="133"/>
    </row>
    <row r="93" spans="3:4">
      <c r="C93" s="1"/>
      <c r="D93" s="133"/>
    </row>
    <row r="94" spans="3:4">
      <c r="C94" s="1"/>
      <c r="D94" s="133"/>
    </row>
    <row r="95" spans="3:4">
      <c r="C95" s="1"/>
      <c r="D95" s="133"/>
    </row>
    <row r="96" spans="3:4">
      <c r="C96" s="1"/>
      <c r="D96" s="133"/>
    </row>
    <row r="97" spans="3:4">
      <c r="C97" s="1"/>
      <c r="D97" s="133"/>
    </row>
    <row r="98" spans="3:4">
      <c r="C98" s="1"/>
      <c r="D98" s="133"/>
    </row>
    <row r="99" spans="3:4">
      <c r="C99" s="1"/>
      <c r="D99" s="133"/>
    </row>
    <row r="100" spans="3:4">
      <c r="C100" s="1"/>
      <c r="D100" s="133"/>
    </row>
    <row r="101" spans="3:4">
      <c r="C101" s="1"/>
      <c r="D101" s="133"/>
    </row>
    <row r="102" spans="3:4">
      <c r="C102" s="1"/>
      <c r="D102" s="133"/>
    </row>
    <row r="103" spans="3:4">
      <c r="C103" s="1"/>
      <c r="D103" s="133"/>
    </row>
    <row r="104" spans="3:4">
      <c r="C104" s="1"/>
      <c r="D104" s="133"/>
    </row>
    <row r="105" spans="3:4">
      <c r="C105" s="1"/>
      <c r="D105" s="133"/>
    </row>
    <row r="106" spans="3:4">
      <c r="C106" s="1"/>
      <c r="D106" s="133"/>
    </row>
    <row r="107" spans="3:4">
      <c r="C107" s="1"/>
      <c r="D107" s="133"/>
    </row>
    <row r="108" spans="3:4">
      <c r="C108" s="1"/>
      <c r="D108" s="133"/>
    </row>
    <row r="109" spans="3:4">
      <c r="C109" s="1"/>
      <c r="D109" s="133"/>
    </row>
    <row r="110" spans="3:4">
      <c r="C110" s="1"/>
      <c r="D110" s="133"/>
    </row>
    <row r="111" spans="3:4">
      <c r="C111" s="1"/>
      <c r="D111" s="133"/>
    </row>
    <row r="112" spans="3:4">
      <c r="C112" s="1"/>
      <c r="D112" s="133"/>
    </row>
    <row r="113" spans="3:4">
      <c r="C113" s="1"/>
      <c r="D113" s="133"/>
    </row>
    <row r="114" spans="3:4">
      <c r="C114" s="1"/>
      <c r="D114" s="133"/>
    </row>
    <row r="115" spans="3:4">
      <c r="C115" s="1"/>
      <c r="D115" s="133"/>
    </row>
    <row r="116" spans="3:4">
      <c r="C116" s="1"/>
      <c r="D116" s="133"/>
    </row>
    <row r="117" spans="3:4">
      <c r="C117" s="1"/>
      <c r="D117" s="133"/>
    </row>
    <row r="118" spans="3:4">
      <c r="C118" s="1"/>
      <c r="D118" s="133"/>
    </row>
    <row r="119" spans="3:4">
      <c r="C119" s="1"/>
      <c r="D119" s="133"/>
    </row>
    <row r="120" spans="3:4">
      <c r="C120" s="1"/>
      <c r="D120" s="133"/>
    </row>
    <row r="121" spans="3:4">
      <c r="C121" s="1"/>
      <c r="D121" s="133"/>
    </row>
    <row r="122" spans="3:4">
      <c r="C122" s="1"/>
      <c r="D122" s="133"/>
    </row>
    <row r="123" spans="3:4">
      <c r="C123" s="1"/>
      <c r="D123" s="133"/>
    </row>
    <row r="124" spans="3:4">
      <c r="C124" s="1"/>
      <c r="D124" s="133"/>
    </row>
    <row r="125" spans="3:4">
      <c r="C125" s="1"/>
      <c r="D125" s="133"/>
    </row>
    <row r="126" spans="3:4">
      <c r="C126" s="1"/>
      <c r="D126" s="133"/>
    </row>
    <row r="127" spans="3:4">
      <c r="C127" s="1"/>
      <c r="D127" s="133"/>
    </row>
    <row r="128" spans="3:4">
      <c r="C128" s="1"/>
      <c r="D128" s="133"/>
    </row>
    <row r="129" spans="3:4">
      <c r="C129" s="1"/>
      <c r="D129" s="133"/>
    </row>
    <row r="130" spans="3:4">
      <c r="C130" s="1"/>
      <c r="D130" s="133"/>
    </row>
    <row r="131" spans="3:4">
      <c r="C131" s="1"/>
      <c r="D131" s="133"/>
    </row>
    <row r="132" spans="3:4">
      <c r="C132" s="1"/>
      <c r="D132" s="133"/>
    </row>
    <row r="133" spans="3:4">
      <c r="C133" s="1"/>
      <c r="D133" s="133"/>
    </row>
    <row r="134" spans="3:4">
      <c r="C134" s="1"/>
      <c r="D134" s="133"/>
    </row>
    <row r="135" spans="3:4">
      <c r="C135" s="1"/>
      <c r="D135" s="133"/>
    </row>
    <row r="136" spans="3:4">
      <c r="C136" s="1"/>
      <c r="D136" s="133"/>
    </row>
    <row r="137" spans="3:4">
      <c r="C137" s="1"/>
      <c r="D137" s="133"/>
    </row>
    <row r="138" spans="3:4">
      <c r="C138" s="1"/>
      <c r="D138" s="133"/>
    </row>
    <row r="139" spans="3:4">
      <c r="C139" s="1"/>
      <c r="D139" s="133"/>
    </row>
    <row r="140" spans="3:4">
      <c r="C140" s="1"/>
      <c r="D140" s="133"/>
    </row>
    <row r="141" spans="3:4">
      <c r="C141" s="1"/>
      <c r="D141" s="133"/>
    </row>
    <row r="142" spans="3:4">
      <c r="C142" s="1"/>
      <c r="D142" s="133"/>
    </row>
    <row r="143" spans="3:4">
      <c r="C143" s="1"/>
      <c r="D143" s="133"/>
    </row>
    <row r="144" spans="3:4">
      <c r="C144" s="1"/>
      <c r="D144" s="133"/>
    </row>
    <row r="145" spans="3:4">
      <c r="C145" s="1"/>
      <c r="D145" s="133"/>
    </row>
    <row r="146" spans="3:4">
      <c r="C146" s="1"/>
      <c r="D146" s="133"/>
    </row>
    <row r="147" spans="3:4">
      <c r="C147" s="1"/>
      <c r="D147" s="133"/>
    </row>
    <row r="148" spans="3:4">
      <c r="C148" s="1"/>
      <c r="D148" s="133"/>
    </row>
    <row r="149" spans="3:4">
      <c r="C149" s="1"/>
      <c r="D149" s="133"/>
    </row>
    <row r="150" spans="3:4">
      <c r="C150" s="1"/>
      <c r="D150" s="133"/>
    </row>
    <row r="151" spans="3:4">
      <c r="C151" s="1"/>
      <c r="D151" s="133"/>
    </row>
    <row r="152" spans="3:4">
      <c r="C152" s="1"/>
      <c r="D152" s="133"/>
    </row>
    <row r="153" spans="3:4">
      <c r="C153" s="1"/>
      <c r="D153" s="133"/>
    </row>
    <row r="154" spans="3:4">
      <c r="C154" s="1"/>
      <c r="D154" s="133"/>
    </row>
    <row r="155" spans="3:4">
      <c r="C155" s="1"/>
      <c r="D155" s="133"/>
    </row>
    <row r="156" spans="3:4">
      <c r="C156" s="1"/>
      <c r="D156" s="133"/>
    </row>
    <row r="157" spans="3:4">
      <c r="C157" s="1"/>
      <c r="D157" s="133"/>
    </row>
    <row r="158" spans="3:4">
      <c r="C158" s="1"/>
      <c r="D158" s="133"/>
    </row>
    <row r="159" spans="3:4">
      <c r="C159" s="1"/>
      <c r="D159" s="133"/>
    </row>
    <row r="160" spans="3:4">
      <c r="C160" s="1"/>
      <c r="D160" s="133"/>
    </row>
    <row r="161" spans="3:4">
      <c r="C161" s="1"/>
      <c r="D161" s="133"/>
    </row>
    <row r="162" spans="3:4">
      <c r="C162" s="1"/>
      <c r="D162" s="133"/>
    </row>
    <row r="163" spans="3:4">
      <c r="C163" s="1"/>
      <c r="D163" s="133"/>
    </row>
    <row r="164" spans="3:4">
      <c r="C164" s="1"/>
      <c r="D164" s="133"/>
    </row>
    <row r="165" spans="3:4">
      <c r="C165" s="1"/>
      <c r="D165" s="133"/>
    </row>
    <row r="166" spans="3:4">
      <c r="C166" s="1"/>
      <c r="D166" s="133"/>
    </row>
    <row r="167" spans="3:4">
      <c r="C167" s="1"/>
      <c r="D167" s="133"/>
    </row>
    <row r="168" spans="3:4">
      <c r="C168" s="1"/>
      <c r="D168" s="133"/>
    </row>
    <row r="169" spans="3:4">
      <c r="C169" s="1"/>
      <c r="D169" s="133"/>
    </row>
    <row r="170" spans="3:4">
      <c r="C170" s="1"/>
      <c r="D170" s="133"/>
    </row>
    <row r="171" spans="3:4">
      <c r="C171" s="1"/>
      <c r="D171" s="133"/>
    </row>
    <row r="172" spans="3:4">
      <c r="C172" s="1"/>
      <c r="D172" s="133"/>
    </row>
    <row r="173" spans="3:4">
      <c r="C173" s="1"/>
      <c r="D173" s="133"/>
    </row>
    <row r="174" spans="3:4">
      <c r="C174" s="1"/>
      <c r="D174" s="133"/>
    </row>
    <row r="175" spans="3:4">
      <c r="C175" s="1"/>
      <c r="D175" s="133"/>
    </row>
    <row r="176" spans="3:4">
      <c r="C176" s="1"/>
      <c r="D176" s="133"/>
    </row>
    <row r="177" spans="3:4">
      <c r="C177" s="1"/>
      <c r="D177" s="133"/>
    </row>
    <row r="178" spans="3:4">
      <c r="C178" s="1"/>
      <c r="D178" s="133"/>
    </row>
    <row r="179" spans="3:4">
      <c r="C179" s="1"/>
      <c r="D179" s="133"/>
    </row>
    <row r="180" spans="3:4">
      <c r="C180" s="1"/>
      <c r="D180" s="133"/>
    </row>
    <row r="181" spans="3:4">
      <c r="C181" s="1"/>
      <c r="D181" s="133"/>
    </row>
    <row r="182" spans="3:4">
      <c r="C182" s="1"/>
      <c r="D182" s="133"/>
    </row>
    <row r="183" spans="3:4">
      <c r="C183" s="1"/>
      <c r="D183" s="133"/>
    </row>
    <row r="184" spans="3:4">
      <c r="C184" s="1"/>
      <c r="D184" s="133"/>
    </row>
    <row r="185" spans="3:4">
      <c r="C185" s="1"/>
      <c r="D185" s="133"/>
    </row>
    <row r="186" spans="3:4">
      <c r="C186" s="1"/>
      <c r="D186" s="133"/>
    </row>
    <row r="187" spans="3:4">
      <c r="C187" s="1"/>
      <c r="D187" s="133"/>
    </row>
    <row r="188" spans="3:4">
      <c r="C188" s="1"/>
      <c r="D188" s="133"/>
    </row>
    <row r="189" spans="3:4">
      <c r="C189" s="1"/>
      <c r="D189" s="133"/>
    </row>
    <row r="190" spans="3:4">
      <c r="C190" s="1"/>
      <c r="D190" s="133"/>
    </row>
    <row r="191" spans="3:4">
      <c r="C191" s="1"/>
      <c r="D191" s="133"/>
    </row>
    <row r="192" spans="3:4">
      <c r="C192" s="1"/>
      <c r="D192" s="133"/>
    </row>
    <row r="193" spans="3:4">
      <c r="C193" s="1"/>
      <c r="D193" s="133"/>
    </row>
    <row r="194" spans="3:4">
      <c r="C194" s="1"/>
      <c r="D194" s="133"/>
    </row>
    <row r="195" spans="3:4">
      <c r="C195" s="1"/>
      <c r="D195" s="133"/>
    </row>
    <row r="196" spans="3:4">
      <c r="C196" s="1"/>
      <c r="D196" s="133"/>
    </row>
    <row r="197" spans="3:4">
      <c r="C197" s="1"/>
      <c r="D197" s="133"/>
    </row>
    <row r="198" spans="3:4">
      <c r="C198" s="1"/>
      <c r="D198" s="133"/>
    </row>
    <row r="199" spans="3:4">
      <c r="C199" s="1"/>
      <c r="D199" s="133"/>
    </row>
    <row r="200" spans="3:4">
      <c r="C200" s="1"/>
      <c r="D200" s="133"/>
    </row>
    <row r="201" spans="3:4">
      <c r="C201" s="1"/>
      <c r="D201" s="133"/>
    </row>
    <row r="202" spans="3:4">
      <c r="C202" s="1"/>
      <c r="D202" s="133"/>
    </row>
    <row r="203" spans="3:4">
      <c r="C203" s="1"/>
      <c r="D203" s="133"/>
    </row>
    <row r="204" spans="3:4">
      <c r="C204" s="1"/>
      <c r="D204" s="133"/>
    </row>
    <row r="205" spans="3:4">
      <c r="C205" s="1"/>
      <c r="D205" s="133"/>
    </row>
    <row r="206" spans="3:4">
      <c r="C206" s="1"/>
      <c r="D206" s="133"/>
    </row>
    <row r="207" spans="3:4">
      <c r="C207" s="1"/>
      <c r="D207" s="133"/>
    </row>
    <row r="208" spans="3:4">
      <c r="C208" s="1"/>
      <c r="D208" s="133"/>
    </row>
    <row r="209" spans="3:4">
      <c r="C209" s="1"/>
      <c r="D209" s="133"/>
    </row>
    <row r="210" spans="3:4">
      <c r="C210" s="1"/>
      <c r="D210" s="133"/>
    </row>
    <row r="211" spans="3:4">
      <c r="C211" s="1"/>
      <c r="D211" s="133"/>
    </row>
    <row r="212" spans="3:4">
      <c r="C212" s="1"/>
      <c r="D212" s="133"/>
    </row>
    <row r="213" spans="3:4">
      <c r="C213" s="1"/>
      <c r="D213" s="133"/>
    </row>
    <row r="214" spans="3:4">
      <c r="C214" s="1"/>
      <c r="D214" s="133"/>
    </row>
    <row r="215" spans="3:4">
      <c r="C215" s="1"/>
      <c r="D215" s="133"/>
    </row>
    <row r="216" spans="3:4">
      <c r="C216" s="1"/>
      <c r="D216" s="133"/>
    </row>
    <row r="217" spans="3:4">
      <c r="C217" s="1"/>
      <c r="D217" s="133"/>
    </row>
    <row r="218" spans="3:4">
      <c r="C218" s="1"/>
      <c r="D218" s="133"/>
    </row>
    <row r="219" spans="3:4">
      <c r="C219" s="1"/>
      <c r="D219" s="133"/>
    </row>
    <row r="220" spans="3:4">
      <c r="C220" s="1"/>
      <c r="D220" s="133"/>
    </row>
    <row r="221" spans="3:4">
      <c r="C221" s="1"/>
      <c r="D221" s="133"/>
    </row>
    <row r="222" spans="3:4">
      <c r="C222" s="1"/>
      <c r="D222" s="133"/>
    </row>
    <row r="223" spans="3:4">
      <c r="C223" s="1"/>
      <c r="D223" s="133"/>
    </row>
    <row r="224" spans="3:4">
      <c r="C224" s="1"/>
      <c r="D224" s="133"/>
    </row>
    <row r="225" spans="3:4">
      <c r="C225" s="1"/>
      <c r="D225" s="133"/>
    </row>
    <row r="226" spans="3:4">
      <c r="C226" s="1"/>
      <c r="D226" s="133"/>
    </row>
    <row r="227" spans="3:4">
      <c r="C227" s="1"/>
      <c r="D227" s="133"/>
    </row>
    <row r="228" spans="3:4">
      <c r="C228" s="1"/>
      <c r="D228" s="133"/>
    </row>
    <row r="229" spans="3:4">
      <c r="C229" s="1"/>
      <c r="D229" s="133"/>
    </row>
    <row r="230" spans="3:4">
      <c r="C230" s="1"/>
      <c r="D230" s="133"/>
    </row>
    <row r="231" spans="3:4">
      <c r="C231" s="1"/>
      <c r="D231" s="133"/>
    </row>
    <row r="232" spans="3:4">
      <c r="C232" s="1"/>
      <c r="D232" s="133"/>
    </row>
    <row r="233" spans="3:4">
      <c r="C233" s="1"/>
      <c r="D233" s="133"/>
    </row>
    <row r="234" spans="3:4">
      <c r="C234" s="1"/>
      <c r="D234" s="133"/>
    </row>
    <row r="235" spans="3:4">
      <c r="C235" s="1"/>
      <c r="D235" s="133"/>
    </row>
    <row r="236" spans="3:4">
      <c r="C236" s="1"/>
      <c r="D236" s="133"/>
    </row>
    <row r="237" spans="3:4">
      <c r="C237" s="1"/>
      <c r="D237" s="133"/>
    </row>
    <row r="238" spans="3:4">
      <c r="C238" s="1"/>
      <c r="D238" s="133"/>
    </row>
    <row r="239" spans="3:4">
      <c r="C239" s="1"/>
      <c r="D239" s="133"/>
    </row>
    <row r="240" spans="3:4">
      <c r="C240" s="1"/>
      <c r="D240" s="133"/>
    </row>
    <row r="241" spans="3:4">
      <c r="C241" s="1"/>
      <c r="D241" s="133"/>
    </row>
    <row r="242" spans="3:4">
      <c r="C242" s="1"/>
      <c r="D242" s="133"/>
    </row>
    <row r="243" spans="3:4">
      <c r="C243" s="1"/>
      <c r="D243" s="133"/>
    </row>
    <row r="244" spans="3:4">
      <c r="C244" s="1"/>
      <c r="D244" s="133"/>
    </row>
    <row r="245" spans="3:4">
      <c r="C245" s="1"/>
      <c r="D245" s="133"/>
    </row>
    <row r="246" spans="3:4">
      <c r="C246" s="1"/>
      <c r="D246" s="133"/>
    </row>
    <row r="247" spans="3:4">
      <c r="C247" s="1"/>
      <c r="D247" s="133"/>
    </row>
    <row r="248" spans="3:4">
      <c r="C248" s="1"/>
      <c r="D248" s="133"/>
    </row>
    <row r="249" spans="3:4">
      <c r="C249" s="1"/>
      <c r="D249" s="133"/>
    </row>
    <row r="250" spans="3:4">
      <c r="C250" s="1"/>
      <c r="D250" s="133"/>
    </row>
    <row r="251" spans="3:4">
      <c r="C251" s="1"/>
      <c r="D251" s="133"/>
    </row>
    <row r="252" spans="3:4">
      <c r="C252" s="1"/>
      <c r="D252" s="133"/>
    </row>
    <row r="253" spans="3:4">
      <c r="C253" s="1"/>
      <c r="D253" s="133"/>
    </row>
    <row r="254" spans="3:4">
      <c r="C254" s="1"/>
      <c r="D254" s="133"/>
    </row>
    <row r="255" spans="3:4">
      <c r="C255" s="1"/>
      <c r="D255" s="133"/>
    </row>
    <row r="256" spans="3:4">
      <c r="C256" s="1"/>
      <c r="D256" s="133"/>
    </row>
    <row r="257" spans="3:4">
      <c r="C257" s="1"/>
      <c r="D257" s="133"/>
    </row>
    <row r="258" spans="3:4">
      <c r="C258" s="1"/>
      <c r="D258" s="133"/>
    </row>
    <row r="259" spans="3:4">
      <c r="C259" s="1"/>
      <c r="D259" s="133"/>
    </row>
    <row r="260" spans="3:4">
      <c r="C260" s="1"/>
      <c r="D260" s="133"/>
    </row>
    <row r="261" spans="3:4">
      <c r="C261" s="1"/>
      <c r="D261" s="133"/>
    </row>
    <row r="262" spans="3:4">
      <c r="C262" s="1"/>
      <c r="D262" s="133"/>
    </row>
    <row r="263" spans="3:4">
      <c r="C263" s="1"/>
      <c r="D263" s="133"/>
    </row>
    <row r="264" spans="3:4">
      <c r="C264" s="1"/>
      <c r="D264" s="133"/>
    </row>
    <row r="265" spans="3:4">
      <c r="C265" s="1"/>
      <c r="D265" s="133"/>
    </row>
    <row r="266" spans="3:4">
      <c r="C266" s="1"/>
      <c r="D266" s="133"/>
    </row>
    <row r="267" spans="3:4">
      <c r="C267" s="1"/>
      <c r="D267" s="133"/>
    </row>
    <row r="268" spans="3:4">
      <c r="C268" s="1"/>
      <c r="D268" s="133"/>
    </row>
    <row r="269" spans="3:4">
      <c r="C269" s="1"/>
      <c r="D269" s="133"/>
    </row>
    <row r="270" spans="3:4">
      <c r="C270" s="1"/>
      <c r="D270" s="133"/>
    </row>
    <row r="271" spans="3:4">
      <c r="C271" s="1"/>
      <c r="D271" s="133"/>
    </row>
    <row r="272" spans="3:4">
      <c r="C272" s="1"/>
      <c r="D272" s="133"/>
    </row>
    <row r="273" spans="3:4">
      <c r="C273" s="1"/>
      <c r="D273" s="133"/>
    </row>
    <row r="274" spans="3:4">
      <c r="C274" s="1"/>
      <c r="D274" s="133"/>
    </row>
    <row r="275" spans="3:4">
      <c r="C275" s="1"/>
      <c r="D275" s="133"/>
    </row>
    <row r="276" spans="3:4">
      <c r="C276" s="1"/>
      <c r="D276" s="133"/>
    </row>
    <row r="277" spans="3:4">
      <c r="C277" s="1"/>
      <c r="D277" s="133"/>
    </row>
    <row r="278" spans="3:4">
      <c r="C278" s="1"/>
      <c r="D278" s="133"/>
    </row>
    <row r="279" spans="3:4">
      <c r="C279" s="1"/>
      <c r="D279" s="133"/>
    </row>
    <row r="280" spans="3:4">
      <c r="C280" s="1"/>
      <c r="D280" s="133"/>
    </row>
    <row r="281" spans="3:4">
      <c r="C281" s="1"/>
      <c r="D281" s="133"/>
    </row>
    <row r="282" spans="3:4">
      <c r="C282" s="1"/>
      <c r="D282" s="133"/>
    </row>
    <row r="283" spans="3:4">
      <c r="C283" s="1"/>
      <c r="D283" s="133"/>
    </row>
    <row r="284" spans="3:4">
      <c r="C284" s="1"/>
      <c r="D284" s="133"/>
    </row>
    <row r="285" spans="3:4">
      <c r="C285" s="1"/>
      <c r="D285" s="133"/>
    </row>
    <row r="286" spans="3:4">
      <c r="C286" s="1"/>
      <c r="D286" s="133"/>
    </row>
    <row r="287" spans="3:4">
      <c r="C287" s="1"/>
      <c r="D287" s="133"/>
    </row>
    <row r="288" spans="3:4">
      <c r="C288" s="1"/>
      <c r="D288" s="133"/>
    </row>
    <row r="289" spans="3:4">
      <c r="C289" s="1"/>
      <c r="D289" s="133"/>
    </row>
    <row r="290" spans="3:4">
      <c r="C290" s="1"/>
      <c r="D290" s="133"/>
    </row>
    <row r="291" spans="3:4">
      <c r="C291" s="1"/>
      <c r="D291" s="133"/>
    </row>
    <row r="292" spans="3:4">
      <c r="C292" s="1"/>
      <c r="D292" s="133"/>
    </row>
    <row r="293" spans="3:4">
      <c r="C293" s="1"/>
      <c r="D293" s="133"/>
    </row>
    <row r="294" spans="3:4">
      <c r="C294" s="1"/>
      <c r="D294" s="133"/>
    </row>
    <row r="295" spans="3:4">
      <c r="C295" s="1"/>
      <c r="D295" s="133"/>
    </row>
    <row r="296" spans="3:4">
      <c r="C296" s="1"/>
      <c r="D296" s="133"/>
    </row>
    <row r="297" spans="3:4">
      <c r="C297" s="1"/>
      <c r="D297" s="133"/>
    </row>
    <row r="298" spans="3:4">
      <c r="C298" s="1"/>
      <c r="D298" s="133"/>
    </row>
    <row r="299" spans="3:4">
      <c r="C299" s="1"/>
      <c r="D299" s="133"/>
    </row>
    <row r="300" spans="3:4">
      <c r="C300" s="1"/>
      <c r="D300" s="133"/>
    </row>
    <row r="301" spans="3:4">
      <c r="C301" s="1"/>
      <c r="D301" s="133"/>
    </row>
    <row r="302" spans="3:4">
      <c r="C302" s="1"/>
      <c r="D302" s="133"/>
    </row>
    <row r="303" spans="3:4">
      <c r="C303" s="1"/>
      <c r="D303" s="133"/>
    </row>
    <row r="304" spans="3:4">
      <c r="C304" s="1"/>
      <c r="D304" s="133"/>
    </row>
    <row r="305" spans="3:4">
      <c r="C305" s="1"/>
      <c r="D305" s="133"/>
    </row>
    <row r="306" spans="3:4">
      <c r="C306" s="1"/>
      <c r="D306" s="133"/>
    </row>
    <row r="307" spans="3:4">
      <c r="C307" s="1"/>
      <c r="D307" s="133"/>
    </row>
    <row r="308" spans="3:4">
      <c r="C308" s="1"/>
      <c r="D308" s="133"/>
    </row>
    <row r="309" spans="3:4">
      <c r="C309" s="1"/>
      <c r="D309" s="133"/>
    </row>
    <row r="310" spans="3:4">
      <c r="C310" s="1"/>
      <c r="D310" s="133"/>
    </row>
    <row r="311" spans="3:4">
      <c r="C311" s="1"/>
      <c r="D311" s="133"/>
    </row>
    <row r="312" spans="3:4">
      <c r="C312" s="1"/>
      <c r="D312" s="133"/>
    </row>
    <row r="313" spans="3:4">
      <c r="C313" s="1"/>
      <c r="D313" s="133"/>
    </row>
    <row r="314" spans="3:4">
      <c r="C314" s="1"/>
      <c r="D314" s="133"/>
    </row>
    <row r="315" spans="3:4">
      <c r="C315" s="1"/>
      <c r="D315" s="133"/>
    </row>
    <row r="316" spans="3:4">
      <c r="C316" s="1"/>
      <c r="D316" s="133"/>
    </row>
    <row r="317" spans="3:4">
      <c r="C317" s="1"/>
      <c r="D317" s="133"/>
    </row>
    <row r="318" spans="3:4">
      <c r="C318" s="1"/>
      <c r="D318" s="133"/>
    </row>
    <row r="319" spans="3:4">
      <c r="C319" s="1"/>
      <c r="D319" s="133"/>
    </row>
    <row r="320" spans="3:4">
      <c r="C320" s="1"/>
      <c r="D320" s="133"/>
    </row>
    <row r="321" spans="3:4">
      <c r="C321" s="1"/>
      <c r="D321" s="133"/>
    </row>
    <row r="322" spans="3:4">
      <c r="C322" s="1"/>
      <c r="D322" s="133"/>
    </row>
    <row r="323" spans="3:4">
      <c r="C323" s="1"/>
      <c r="D323" s="133"/>
    </row>
    <row r="324" spans="3:4">
      <c r="C324" s="1"/>
      <c r="D324" s="133"/>
    </row>
    <row r="325" spans="3:4">
      <c r="C325" s="1"/>
      <c r="D325" s="133"/>
    </row>
    <row r="326" spans="3:4">
      <c r="C326" s="1"/>
      <c r="D326" s="133"/>
    </row>
    <row r="327" spans="3:4">
      <c r="C327" s="1"/>
      <c r="D327" s="133"/>
    </row>
    <row r="328" spans="3:4">
      <c r="C328" s="1"/>
      <c r="D328" s="133"/>
    </row>
    <row r="329" spans="3:4">
      <c r="C329" s="1"/>
      <c r="D329" s="133"/>
    </row>
    <row r="330" spans="3:4">
      <c r="C330" s="1"/>
      <c r="D330" s="133"/>
    </row>
    <row r="331" spans="3:4">
      <c r="C331" s="1"/>
      <c r="D331" s="133"/>
    </row>
    <row r="332" spans="3:4">
      <c r="C332" s="1"/>
      <c r="D332" s="133"/>
    </row>
    <row r="333" spans="3:4">
      <c r="C333" s="1"/>
      <c r="D333" s="133"/>
    </row>
    <row r="334" spans="3:4">
      <c r="C334" s="1"/>
      <c r="D334" s="133"/>
    </row>
    <row r="335" spans="3:4">
      <c r="C335" s="1"/>
      <c r="D335" s="133"/>
    </row>
    <row r="336" spans="3:4">
      <c r="C336" s="1"/>
      <c r="D336" s="133"/>
    </row>
    <row r="337" spans="3:4">
      <c r="C337" s="1"/>
      <c r="D337" s="133"/>
    </row>
    <row r="338" spans="3:4">
      <c r="C338" s="1"/>
      <c r="D338" s="133"/>
    </row>
    <row r="339" spans="3:4">
      <c r="C339" s="1"/>
      <c r="D339" s="133"/>
    </row>
    <row r="340" spans="3:4">
      <c r="C340" s="1"/>
      <c r="D340" s="133"/>
    </row>
    <row r="341" spans="3:4">
      <c r="C341" s="1"/>
      <c r="D341" s="133"/>
    </row>
    <row r="342" spans="3:4">
      <c r="C342" s="1"/>
      <c r="D342" s="133"/>
    </row>
    <row r="343" spans="3:4">
      <c r="C343" s="1"/>
      <c r="D343" s="133"/>
    </row>
    <row r="344" spans="3:4">
      <c r="C344" s="1"/>
      <c r="D344" s="133"/>
    </row>
    <row r="345" spans="3:4">
      <c r="C345" s="1"/>
      <c r="D345" s="133"/>
    </row>
    <row r="346" spans="3:4">
      <c r="C346" s="1"/>
      <c r="D346" s="133"/>
    </row>
    <row r="347" spans="3:4">
      <c r="C347" s="1"/>
      <c r="D347" s="133"/>
    </row>
    <row r="348" spans="3:4">
      <c r="C348" s="1"/>
      <c r="D348" s="133"/>
    </row>
    <row r="349" spans="3:4">
      <c r="C349" s="1"/>
      <c r="D349" s="133"/>
    </row>
    <row r="350" spans="3:4">
      <c r="C350" s="1"/>
      <c r="D350" s="133"/>
    </row>
    <row r="351" spans="3:4">
      <c r="C351" s="1"/>
      <c r="D351" s="133"/>
    </row>
    <row r="352" spans="3:4">
      <c r="C352" s="1"/>
      <c r="D352" s="133"/>
    </row>
    <row r="353" spans="3:4">
      <c r="C353" s="1"/>
      <c r="D353" s="133"/>
    </row>
    <row r="354" spans="3:4">
      <c r="C354" s="1"/>
      <c r="D354" s="133"/>
    </row>
    <row r="355" spans="3:4">
      <c r="C355" s="1"/>
      <c r="D355" s="133"/>
    </row>
    <row r="356" spans="3:4">
      <c r="C356" s="1"/>
      <c r="D356" s="133"/>
    </row>
    <row r="357" spans="3:4">
      <c r="C357" s="1"/>
      <c r="D357" s="133"/>
    </row>
    <row r="358" spans="3:4">
      <c r="C358" s="1"/>
      <c r="D358" s="133"/>
    </row>
    <row r="359" spans="3:4">
      <c r="C359" s="1"/>
      <c r="D359" s="133"/>
    </row>
    <row r="360" spans="3:4">
      <c r="C360" s="1"/>
      <c r="D360" s="133"/>
    </row>
    <row r="361" spans="3:4">
      <c r="C361" s="1"/>
      <c r="D361" s="133"/>
    </row>
    <row r="362" spans="3:4">
      <c r="C362" s="1"/>
      <c r="D362" s="133"/>
    </row>
    <row r="363" spans="3:4">
      <c r="C363" s="1"/>
      <c r="D363" s="133"/>
    </row>
    <row r="364" spans="3:4">
      <c r="C364" s="1"/>
      <c r="D364" s="133"/>
    </row>
    <row r="365" spans="3:4">
      <c r="C365" s="1"/>
      <c r="D365" s="133"/>
    </row>
    <row r="366" spans="3:4">
      <c r="C366" s="1"/>
      <c r="D366" s="133"/>
    </row>
    <row r="367" spans="3:4">
      <c r="C367" s="1"/>
      <c r="D367" s="133"/>
    </row>
    <row r="368" spans="3:4">
      <c r="C368" s="1"/>
      <c r="D368" s="133"/>
    </row>
    <row r="369" spans="3:4">
      <c r="C369" s="1"/>
      <c r="D369" s="133"/>
    </row>
    <row r="370" spans="3:4">
      <c r="C370" s="1"/>
      <c r="D370" s="133"/>
    </row>
    <row r="371" spans="3:4">
      <c r="C371" s="1"/>
      <c r="D371" s="133"/>
    </row>
    <row r="372" spans="3:4">
      <c r="C372" s="1"/>
      <c r="D372" s="133"/>
    </row>
    <row r="373" spans="3:4">
      <c r="C373" s="1"/>
      <c r="D373" s="133"/>
    </row>
    <row r="374" spans="3:4">
      <c r="C374" s="1"/>
      <c r="D374" s="133"/>
    </row>
    <row r="375" spans="3:4">
      <c r="C375" s="1"/>
      <c r="D375" s="133"/>
    </row>
    <row r="376" spans="3:4">
      <c r="C376" s="1"/>
      <c r="D376" s="133"/>
    </row>
    <row r="377" spans="3:4">
      <c r="C377" s="1"/>
      <c r="D377" s="133"/>
    </row>
    <row r="378" spans="3:4">
      <c r="C378" s="1"/>
      <c r="D378" s="133"/>
    </row>
    <row r="379" spans="3:4">
      <c r="C379" s="1"/>
      <c r="D379" s="133"/>
    </row>
    <row r="380" spans="3:4">
      <c r="C380" s="1"/>
      <c r="D380" s="133"/>
    </row>
    <row r="381" spans="3:4">
      <c r="C381" s="1"/>
      <c r="D381" s="133"/>
    </row>
    <row r="382" spans="3:4">
      <c r="C382" s="1"/>
      <c r="D382" s="133"/>
    </row>
    <row r="383" spans="3:4">
      <c r="C383" s="1"/>
      <c r="D383" s="133"/>
    </row>
    <row r="384" spans="3:4">
      <c r="C384" s="1"/>
      <c r="D384" s="133"/>
    </row>
    <row r="385" spans="3:4">
      <c r="C385" s="1"/>
      <c r="D385" s="133"/>
    </row>
    <row r="386" spans="3:4">
      <c r="C386" s="1"/>
      <c r="D386" s="133"/>
    </row>
    <row r="387" spans="3:4">
      <c r="C387" s="1"/>
      <c r="D387" s="133"/>
    </row>
    <row r="388" spans="3:4">
      <c r="C388" s="1"/>
      <c r="D388" s="133"/>
    </row>
    <row r="389" spans="3:4">
      <c r="C389" s="1"/>
      <c r="D389" s="133"/>
    </row>
    <row r="390" spans="3:4">
      <c r="C390" s="1"/>
      <c r="D390" s="133"/>
    </row>
    <row r="391" spans="3:4">
      <c r="C391" s="1"/>
      <c r="D391" s="133"/>
    </row>
    <row r="392" spans="3:4">
      <c r="C392" s="1"/>
      <c r="D392" s="133"/>
    </row>
    <row r="393" spans="3:4">
      <c r="C393" s="1"/>
      <c r="D393" s="133"/>
    </row>
    <row r="394" spans="3:4">
      <c r="C394" s="1"/>
      <c r="D394" s="133"/>
    </row>
    <row r="395" spans="3:4">
      <c r="C395" s="1"/>
      <c r="D395" s="133"/>
    </row>
    <row r="396" spans="3:4">
      <c r="C396" s="1"/>
      <c r="D396" s="133"/>
    </row>
    <row r="397" spans="3:4">
      <c r="C397" s="1"/>
      <c r="D397" s="133"/>
    </row>
    <row r="398" spans="3:4">
      <c r="C398" s="1"/>
      <c r="D398" s="133"/>
    </row>
    <row r="399" spans="3:4">
      <c r="C399" s="1"/>
      <c r="D399" s="133"/>
    </row>
    <row r="400" spans="3:4">
      <c r="C400" s="1"/>
      <c r="D400" s="133"/>
    </row>
    <row r="401" spans="3:4">
      <c r="C401" s="1"/>
      <c r="D401" s="133"/>
    </row>
    <row r="402" spans="3:4">
      <c r="C402" s="1"/>
      <c r="D402" s="133"/>
    </row>
    <row r="403" spans="3:4">
      <c r="C403" s="1"/>
      <c r="D403" s="133"/>
    </row>
    <row r="404" spans="3:4">
      <c r="C404" s="1"/>
      <c r="D404" s="133"/>
    </row>
    <row r="405" spans="3:4">
      <c r="C405" s="1"/>
      <c r="D405" s="133"/>
    </row>
    <row r="406" spans="3:4">
      <c r="C406" s="1"/>
      <c r="D406" s="133"/>
    </row>
    <row r="407" spans="3:4">
      <c r="C407" s="1"/>
      <c r="D407" s="133"/>
    </row>
    <row r="408" spans="3:4">
      <c r="C408" s="1"/>
      <c r="D408" s="133"/>
    </row>
    <row r="409" spans="3:4">
      <c r="C409" s="1"/>
      <c r="D409" s="133"/>
    </row>
    <row r="410" spans="3:4">
      <c r="C410" s="1"/>
      <c r="D410" s="133"/>
    </row>
    <row r="411" spans="3:4">
      <c r="C411" s="1"/>
      <c r="D411" s="133"/>
    </row>
    <row r="412" spans="3:4">
      <c r="C412" s="1"/>
      <c r="D412" s="133"/>
    </row>
    <row r="413" spans="3:4">
      <c r="C413" s="1"/>
      <c r="D413" s="133"/>
    </row>
    <row r="414" spans="3:4">
      <c r="C414" s="1"/>
      <c r="D414" s="133"/>
    </row>
    <row r="415" spans="3:4">
      <c r="C415" s="1"/>
      <c r="D415" s="133"/>
    </row>
    <row r="416" spans="3:4">
      <c r="C416" s="1"/>
      <c r="D416" s="133"/>
    </row>
    <row r="417" spans="3:4">
      <c r="C417" s="1"/>
      <c r="D417" s="133"/>
    </row>
    <row r="418" spans="3:4">
      <c r="C418" s="1"/>
      <c r="D418" s="133"/>
    </row>
    <row r="419" spans="3:4">
      <c r="C419" s="1"/>
      <c r="D419" s="133"/>
    </row>
    <row r="420" spans="3:4">
      <c r="C420" s="1"/>
      <c r="D420" s="133"/>
    </row>
    <row r="421" spans="3:4">
      <c r="C421" s="1"/>
      <c r="D421" s="133"/>
    </row>
    <row r="422" spans="3:4">
      <c r="C422" s="1"/>
      <c r="D422" s="133"/>
    </row>
    <row r="423" spans="3:4">
      <c r="C423" s="1"/>
      <c r="D423" s="133"/>
    </row>
    <row r="424" spans="3:4">
      <c r="C424" s="1"/>
      <c r="D424" s="133"/>
    </row>
    <row r="425" spans="3:4">
      <c r="C425" s="1"/>
      <c r="D425" s="133"/>
    </row>
    <row r="426" spans="3:4">
      <c r="C426" s="1"/>
      <c r="D426" s="133"/>
    </row>
    <row r="427" spans="3:4">
      <c r="C427" s="1"/>
      <c r="D427" s="133"/>
    </row>
    <row r="428" spans="3:4">
      <c r="C428" s="1"/>
      <c r="D428" s="133"/>
    </row>
    <row r="429" spans="3:4">
      <c r="C429" s="1"/>
      <c r="D429" s="133"/>
    </row>
    <row r="430" spans="3:4">
      <c r="C430" s="1"/>
      <c r="D430" s="133"/>
    </row>
    <row r="431" spans="3:4">
      <c r="C431" s="1"/>
      <c r="D431" s="133"/>
    </row>
    <row r="432" spans="3:4">
      <c r="C432" s="1"/>
      <c r="D432" s="133"/>
    </row>
    <row r="433" spans="3:4">
      <c r="C433" s="1"/>
      <c r="D433" s="133"/>
    </row>
    <row r="434" spans="3:4">
      <c r="C434" s="1"/>
      <c r="D434" s="133"/>
    </row>
    <row r="435" spans="3:4">
      <c r="C435" s="1"/>
      <c r="D435" s="133"/>
    </row>
    <row r="436" spans="3:4">
      <c r="C436" s="1"/>
      <c r="D436" s="133"/>
    </row>
    <row r="437" spans="3:4">
      <c r="C437" s="1"/>
      <c r="D437" s="133"/>
    </row>
    <row r="438" spans="3:4">
      <c r="C438" s="1"/>
      <c r="D438" s="133"/>
    </row>
    <row r="439" spans="3:4">
      <c r="C439" s="1"/>
      <c r="D439" s="133"/>
    </row>
    <row r="440" spans="3:4">
      <c r="C440" s="1"/>
      <c r="D440" s="133"/>
    </row>
    <row r="441" spans="3:4">
      <c r="C441" s="1"/>
      <c r="D441" s="133"/>
    </row>
    <row r="442" spans="3:4">
      <c r="C442" s="1"/>
      <c r="D442" s="133"/>
    </row>
    <row r="443" spans="3:4">
      <c r="C443" s="1"/>
      <c r="D443" s="133"/>
    </row>
    <row r="444" spans="3:4">
      <c r="C444" s="1"/>
      <c r="D444" s="133"/>
    </row>
    <row r="445" spans="3:4">
      <c r="C445" s="1"/>
      <c r="D445" s="133"/>
    </row>
    <row r="446" spans="3:4">
      <c r="C446" s="1"/>
      <c r="D446" s="133"/>
    </row>
    <row r="447" spans="3:4">
      <c r="C447" s="1"/>
      <c r="D447" s="133"/>
    </row>
    <row r="448" spans="3:4">
      <c r="C448" s="1"/>
      <c r="D448" s="133"/>
    </row>
    <row r="449" spans="3:4">
      <c r="C449" s="1"/>
      <c r="D449" s="133"/>
    </row>
    <row r="450" spans="3:4">
      <c r="C450" s="1"/>
      <c r="D450" s="133"/>
    </row>
    <row r="451" spans="3:4">
      <c r="C451" s="1"/>
      <c r="D451" s="133"/>
    </row>
    <row r="452" spans="3:4">
      <c r="C452" s="1"/>
      <c r="D452" s="133"/>
    </row>
    <row r="453" spans="3:4">
      <c r="C453" s="1"/>
      <c r="D453" s="133"/>
    </row>
    <row r="454" spans="3:4">
      <c r="C454" s="1"/>
      <c r="D454" s="133"/>
    </row>
    <row r="455" spans="3:4">
      <c r="C455" s="1"/>
      <c r="D455" s="133"/>
    </row>
    <row r="456" spans="3:4">
      <c r="C456" s="1"/>
      <c r="D456" s="133"/>
    </row>
    <row r="457" spans="3:4">
      <c r="C457" s="1"/>
      <c r="D457" s="133"/>
    </row>
    <row r="458" spans="3:4">
      <c r="C458" s="1"/>
      <c r="D458" s="133"/>
    </row>
    <row r="459" spans="3:4">
      <c r="C459" s="1"/>
      <c r="D459" s="133"/>
    </row>
    <row r="460" spans="3:4">
      <c r="C460" s="1"/>
      <c r="D460" s="133"/>
    </row>
    <row r="461" spans="3:4">
      <c r="C461" s="1"/>
      <c r="D461" s="133"/>
    </row>
    <row r="462" spans="3:4">
      <c r="C462" s="1"/>
      <c r="D462" s="133"/>
    </row>
    <row r="463" spans="3:4">
      <c r="C463" s="1"/>
      <c r="D463" s="133"/>
    </row>
    <row r="464" spans="3:4">
      <c r="C464" s="1"/>
      <c r="D464" s="133"/>
    </row>
    <row r="465" spans="3:4">
      <c r="C465" s="1"/>
      <c r="D465" s="133"/>
    </row>
    <row r="466" spans="3:4">
      <c r="C466" s="1"/>
      <c r="D466" s="133"/>
    </row>
    <row r="467" spans="3:4">
      <c r="C467" s="1"/>
      <c r="D467" s="133"/>
    </row>
    <row r="468" spans="3:4">
      <c r="C468" s="1"/>
      <c r="D468" s="133"/>
    </row>
    <row r="469" spans="3:4">
      <c r="C469" s="1"/>
      <c r="D469" s="133"/>
    </row>
    <row r="470" spans="3:4">
      <c r="C470" s="1"/>
      <c r="D470" s="133"/>
    </row>
    <row r="471" spans="3:4">
      <c r="C471" s="1"/>
      <c r="D471" s="133"/>
    </row>
    <row r="472" spans="3:4">
      <c r="C472" s="1"/>
      <c r="D472" s="133"/>
    </row>
    <row r="473" spans="3:4">
      <c r="C473" s="1"/>
      <c r="D473" s="133"/>
    </row>
    <row r="474" spans="3:4">
      <c r="C474" s="1"/>
      <c r="D474" s="133"/>
    </row>
    <row r="475" spans="3:4">
      <c r="C475" s="1"/>
      <c r="D475" s="133"/>
    </row>
    <row r="476" spans="3:4">
      <c r="C476" s="1"/>
      <c r="D476" s="133"/>
    </row>
    <row r="477" spans="3:4">
      <c r="C477" s="1"/>
      <c r="D477" s="133"/>
    </row>
    <row r="478" spans="3:4">
      <c r="C478" s="1"/>
      <c r="D478" s="133"/>
    </row>
    <row r="479" spans="3:4">
      <c r="C479" s="1"/>
      <c r="D479" s="133"/>
    </row>
    <row r="480" spans="3:4">
      <c r="C480" s="1"/>
      <c r="D480" s="133"/>
    </row>
    <row r="481" spans="3:4">
      <c r="C481" s="1"/>
      <c r="D481" s="133"/>
    </row>
    <row r="482" spans="3:4">
      <c r="C482" s="1"/>
      <c r="D482" s="133"/>
    </row>
    <row r="483" spans="3:4">
      <c r="C483" s="1"/>
      <c r="D483" s="133"/>
    </row>
    <row r="484" spans="3:4">
      <c r="C484" s="1"/>
      <c r="D484" s="133"/>
    </row>
    <row r="485" spans="3:4">
      <c r="C485" s="1"/>
      <c r="D485" s="133"/>
    </row>
    <row r="486" spans="3:4">
      <c r="C486" s="1"/>
      <c r="D486" s="133"/>
    </row>
    <row r="487" spans="3:4">
      <c r="C487" s="1"/>
      <c r="D487" s="133"/>
    </row>
    <row r="488" spans="3:4">
      <c r="C488" s="1"/>
      <c r="D488" s="133"/>
    </row>
    <row r="489" spans="3:4">
      <c r="C489" s="1"/>
      <c r="D489" s="133"/>
    </row>
    <row r="490" spans="3:4">
      <c r="C490" s="1"/>
      <c r="D490" s="133"/>
    </row>
    <row r="491" spans="3:4">
      <c r="C491" s="1"/>
      <c r="D491" s="133"/>
    </row>
    <row r="492" spans="3:4">
      <c r="C492" s="1"/>
      <c r="D492" s="133"/>
    </row>
    <row r="493" spans="3:4">
      <c r="C493" s="1"/>
      <c r="D493" s="133"/>
    </row>
    <row r="494" spans="3:4">
      <c r="C494" s="1"/>
      <c r="D494" s="133"/>
    </row>
    <row r="495" spans="3:4">
      <c r="C495" s="1"/>
      <c r="D495" s="133"/>
    </row>
    <row r="496" spans="3:4">
      <c r="C496" s="1"/>
      <c r="D496" s="133"/>
    </row>
    <row r="497" spans="3:4">
      <c r="C497" s="1"/>
      <c r="D497" s="133"/>
    </row>
    <row r="498" spans="3:4">
      <c r="C498" s="1"/>
      <c r="D498" s="133"/>
    </row>
    <row r="499" spans="3:4">
      <c r="C499" s="1"/>
      <c r="D499" s="133"/>
    </row>
    <row r="500" spans="3:4">
      <c r="C500" s="1"/>
      <c r="D500" s="133"/>
    </row>
    <row r="501" spans="3:4">
      <c r="C501" s="1"/>
      <c r="D501" s="133"/>
    </row>
    <row r="502" spans="3:4">
      <c r="C502" s="1"/>
      <c r="D502" s="133"/>
    </row>
    <row r="503" spans="3:4">
      <c r="C503" s="1"/>
      <c r="D503" s="133"/>
    </row>
    <row r="504" spans="3:4">
      <c r="C504" s="1"/>
      <c r="D504" s="133"/>
    </row>
    <row r="505" spans="3:4">
      <c r="C505" s="1"/>
      <c r="D505" s="133"/>
    </row>
    <row r="506" spans="3:4">
      <c r="C506" s="1"/>
      <c r="D506" s="133"/>
    </row>
    <row r="507" spans="3:4">
      <c r="C507" s="1"/>
      <c r="D507" s="133"/>
    </row>
    <row r="508" spans="3:4">
      <c r="C508" s="1"/>
      <c r="D508" s="133"/>
    </row>
    <row r="509" spans="3:4">
      <c r="C509" s="1"/>
      <c r="D509" s="133"/>
    </row>
    <row r="510" spans="3:4">
      <c r="C510" s="1"/>
      <c r="D510" s="133"/>
    </row>
    <row r="511" spans="3:4">
      <c r="C511" s="1"/>
      <c r="D511" s="133"/>
    </row>
    <row r="512" spans="3:4">
      <c r="C512" s="1"/>
      <c r="D512" s="133"/>
    </row>
    <row r="513" spans="3:4">
      <c r="C513" s="1"/>
      <c r="D513" s="133"/>
    </row>
    <row r="514" spans="3:4">
      <c r="C514" s="1"/>
      <c r="D514" s="133"/>
    </row>
    <row r="515" spans="3:4">
      <c r="C515" s="1"/>
      <c r="D515" s="133"/>
    </row>
    <row r="516" spans="3:4">
      <c r="C516" s="1"/>
      <c r="D516" s="133"/>
    </row>
    <row r="517" spans="3:4">
      <c r="C517" s="1"/>
      <c r="D517" s="133"/>
    </row>
    <row r="518" spans="3:4">
      <c r="C518" s="1"/>
      <c r="D518" s="133"/>
    </row>
    <row r="519" spans="3:4">
      <c r="C519" s="1"/>
      <c r="D519" s="133"/>
    </row>
    <row r="520" spans="3:4">
      <c r="C520" s="1"/>
      <c r="D520" s="133"/>
    </row>
    <row r="521" spans="3:4">
      <c r="C521" s="1"/>
      <c r="D521" s="133"/>
    </row>
    <row r="522" spans="3:4">
      <c r="C522" s="1"/>
      <c r="D522" s="133"/>
    </row>
    <row r="523" spans="3:4">
      <c r="C523" s="1"/>
      <c r="D523" s="133"/>
    </row>
    <row r="524" spans="3:4">
      <c r="C524" s="1"/>
      <c r="D524" s="133"/>
    </row>
    <row r="525" spans="3:4">
      <c r="C525" s="1"/>
      <c r="D525" s="133"/>
    </row>
    <row r="526" spans="3:4">
      <c r="C526" s="1"/>
      <c r="D526" s="133"/>
    </row>
    <row r="527" spans="3:4">
      <c r="C527" s="1"/>
      <c r="D527" s="133"/>
    </row>
    <row r="528" spans="3:4">
      <c r="C528" s="1"/>
      <c r="D528" s="133"/>
    </row>
    <row r="529" spans="3:4">
      <c r="C529" s="1"/>
      <c r="D529" s="133"/>
    </row>
    <row r="530" spans="3:4">
      <c r="C530" s="1"/>
      <c r="D530" s="133"/>
    </row>
    <row r="531" spans="3:4">
      <c r="C531" s="1"/>
      <c r="D531" s="133"/>
    </row>
    <row r="532" spans="3:4">
      <c r="C532" s="1"/>
      <c r="D532" s="133"/>
    </row>
    <row r="533" spans="3:4">
      <c r="C533" s="1"/>
      <c r="D533" s="133"/>
    </row>
    <row r="534" spans="3:4">
      <c r="C534" s="1"/>
      <c r="D534" s="133"/>
    </row>
    <row r="535" spans="3:4">
      <c r="C535" s="1"/>
      <c r="D535" s="133"/>
    </row>
    <row r="536" spans="3:4">
      <c r="C536" s="1"/>
      <c r="D536" s="133"/>
    </row>
    <row r="537" spans="3:4">
      <c r="C537" s="1"/>
      <c r="D537" s="133"/>
    </row>
    <row r="538" spans="3:4">
      <c r="C538" s="1"/>
      <c r="D538" s="133"/>
    </row>
    <row r="539" spans="3:4">
      <c r="C539" s="1"/>
      <c r="D539" s="133"/>
    </row>
    <row r="540" spans="3:4">
      <c r="C540" s="1"/>
      <c r="D540" s="133"/>
    </row>
    <row r="541" spans="3:4">
      <c r="C541" s="1"/>
      <c r="D541" s="133"/>
    </row>
    <row r="542" spans="3:4">
      <c r="C542" s="1"/>
      <c r="D542" s="133"/>
    </row>
    <row r="543" spans="3:4">
      <c r="C543" s="1"/>
      <c r="D543" s="133"/>
    </row>
    <row r="544" spans="3:4">
      <c r="C544" s="1"/>
      <c r="D544" s="133"/>
    </row>
    <row r="545" spans="3:4">
      <c r="C545" s="1"/>
      <c r="D545" s="133"/>
    </row>
    <row r="546" spans="3:4">
      <c r="C546" s="1"/>
      <c r="D546" s="133"/>
    </row>
    <row r="547" spans="3:4">
      <c r="C547" s="1"/>
      <c r="D547" s="133"/>
    </row>
    <row r="548" spans="3:4">
      <c r="C548" s="1"/>
      <c r="D548" s="133"/>
    </row>
    <row r="549" spans="3:4">
      <c r="C549" s="1"/>
      <c r="D549" s="133"/>
    </row>
    <row r="550" spans="3:4">
      <c r="C550" s="1"/>
      <c r="D550" s="133"/>
    </row>
    <row r="551" spans="3:4">
      <c r="C551" s="1"/>
      <c r="D551" s="133"/>
    </row>
    <row r="552" spans="3:4">
      <c r="C552" s="1"/>
      <c r="D552" s="133"/>
    </row>
    <row r="553" spans="3:4">
      <c r="C553" s="1"/>
      <c r="D553" s="133"/>
    </row>
    <row r="554" spans="3:4">
      <c r="C554" s="1"/>
      <c r="D554" s="133"/>
    </row>
    <row r="555" spans="3:4">
      <c r="C555" s="1"/>
      <c r="D555" s="133"/>
    </row>
    <row r="556" spans="3:4">
      <c r="C556" s="1"/>
      <c r="D556" s="133"/>
    </row>
    <row r="557" spans="3:4">
      <c r="C557" s="1"/>
      <c r="D557" s="133"/>
    </row>
    <row r="558" spans="3:4">
      <c r="C558" s="1"/>
      <c r="D558" s="133"/>
    </row>
    <row r="559" spans="3:4">
      <c r="C559" s="1"/>
      <c r="D559" s="133"/>
    </row>
    <row r="560" spans="3:4">
      <c r="C560" s="1"/>
      <c r="D560" s="133"/>
    </row>
    <row r="561" spans="3:4">
      <c r="C561" s="1"/>
      <c r="D561" s="133"/>
    </row>
    <row r="562" spans="3:4">
      <c r="C562" s="1"/>
      <c r="D562" s="133"/>
    </row>
    <row r="563" spans="3:4">
      <c r="C563" s="1"/>
      <c r="D563" s="133"/>
    </row>
    <row r="564" spans="3:4">
      <c r="C564" s="1"/>
      <c r="D564" s="13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D3:XFD1048576 AH1:XFD2 D1:AF2 A1:A1048576 B1:B49 B5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179</v>
      </c>
      <c r="C1" s="82" t="s" vm="1">
        <v>238</v>
      </c>
    </row>
    <row r="2" spans="2:78">
      <c r="B2" s="58" t="s">
        <v>178</v>
      </c>
      <c r="C2" s="82" t="s">
        <v>239</v>
      </c>
    </row>
    <row r="3" spans="2:78">
      <c r="B3" s="58" t="s">
        <v>180</v>
      </c>
      <c r="C3" s="82" t="s">
        <v>240</v>
      </c>
    </row>
    <row r="4" spans="2:78">
      <c r="B4" s="58" t="s">
        <v>181</v>
      </c>
      <c r="C4" s="82">
        <v>76</v>
      </c>
    </row>
    <row r="6" spans="2:78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78" ht="26.25" customHeight="1">
      <c r="B7" s="156" t="s">
        <v>100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78" s="3" customFormat="1" ht="47.25">
      <c r="B8" s="23" t="s">
        <v>117</v>
      </c>
      <c r="C8" s="31" t="s">
        <v>44</v>
      </c>
      <c r="D8" s="31" t="s">
        <v>48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0</v>
      </c>
      <c r="M8" s="31" t="s">
        <v>105</v>
      </c>
      <c r="N8" s="31" t="s">
        <v>110</v>
      </c>
      <c r="O8" s="31" t="s">
        <v>56</v>
      </c>
      <c r="P8" s="74" t="s">
        <v>182</v>
      </c>
      <c r="Q8" s="32" t="s">
        <v>184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59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114</v>
      </c>
      <c r="R10" s="1"/>
      <c r="S10" s="1"/>
      <c r="T10" s="1"/>
      <c r="U10" s="1"/>
      <c r="V10" s="1"/>
    </row>
    <row r="11" spans="2:78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ht="18" customHeight="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</row>
    <row r="13" spans="2:78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</row>
    <row r="14" spans="2:78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</row>
    <row r="15" spans="2:78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2:78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</row>
    <row r="17" spans="2:17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</row>
    <row r="18" spans="2:17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</row>
    <row r="19" spans="2:17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</row>
    <row r="20" spans="2:17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</row>
    <row r="21" spans="2:17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</row>
    <row r="22" spans="2:17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2:17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</row>
    <row r="24" spans="2:17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2:17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</row>
    <row r="26" spans="2:17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</row>
    <row r="27" spans="2:17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</row>
    <row r="28" spans="2:17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2:17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0" spans="2:17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</row>
    <row r="31" spans="2:17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</row>
    <row r="32" spans="2:17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</row>
    <row r="33" spans="2:17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  <row r="34" spans="2:17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</row>
    <row r="35" spans="2:17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</row>
    <row r="36" spans="2:17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</row>
    <row r="37" spans="2:17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</row>
    <row r="38" spans="2:17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 spans="2:17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</row>
    <row r="40" spans="2:17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 spans="2:17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 spans="2:17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2:17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 spans="2:17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</row>
    <row r="45" spans="2:17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</row>
    <row r="46" spans="2:17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 spans="2:17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 spans="2:17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</row>
    <row r="49" spans="2:17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 spans="2:17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 spans="2:17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17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 spans="2:17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</row>
    <row r="54" spans="2:17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</row>
    <row r="55" spans="2:17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</row>
    <row r="56" spans="2:17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 spans="2:17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8" spans="2:17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</row>
    <row r="59" spans="2:17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 spans="2:17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 spans="2:17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 spans="2:17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2:17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spans="2:17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2:17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spans="2:17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2:17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2:17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2:17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2:17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2:17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17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2:17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2:17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17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 spans="2:17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 spans="2:17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 spans="2:17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 spans="2:17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 spans="2:17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 spans="2:17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 spans="2:17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 spans="2:17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 spans="2:17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 spans="2:17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 spans="2:17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 spans="2:17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 spans="2:17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 spans="2:17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 spans="2:17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 spans="2:17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 spans="2:17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 spans="2:17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2:17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 spans="2:17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2:17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2:17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 spans="2:17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 spans="2:17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 spans="2:17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2:17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2:17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2:17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2:17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2:17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2:17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2:17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 spans="2:17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 spans="2:17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 spans="2:17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8" t="s">
        <v>179</v>
      </c>
      <c r="C1" s="82" t="s" vm="1">
        <v>238</v>
      </c>
    </row>
    <row r="2" spans="2:21">
      <c r="B2" s="58" t="s">
        <v>178</v>
      </c>
      <c r="C2" s="82" t="s">
        <v>239</v>
      </c>
    </row>
    <row r="3" spans="2:21">
      <c r="B3" s="58" t="s">
        <v>180</v>
      </c>
      <c r="C3" s="82" t="s">
        <v>240</v>
      </c>
    </row>
    <row r="4" spans="2:21">
      <c r="B4" s="58" t="s">
        <v>181</v>
      </c>
      <c r="C4" s="82">
        <v>76</v>
      </c>
    </row>
    <row r="6" spans="2:21" ht="26.25" customHeight="1">
      <c r="B6" s="156" t="s">
        <v>212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21" s="3" customFormat="1" ht="78.75">
      <c r="B7" s="23" t="s">
        <v>117</v>
      </c>
      <c r="C7" s="31" t="s">
        <v>225</v>
      </c>
      <c r="D7" s="31" t="s">
        <v>44</v>
      </c>
      <c r="E7" s="31" t="s">
        <v>15</v>
      </c>
      <c r="F7" s="31" t="s">
        <v>63</v>
      </c>
      <c r="G7" s="31" t="s">
        <v>18</v>
      </c>
      <c r="H7" s="31" t="s">
        <v>101</v>
      </c>
      <c r="I7" s="14" t="s">
        <v>40</v>
      </c>
      <c r="J7" s="74" t="s">
        <v>19</v>
      </c>
      <c r="K7" s="31" t="s">
        <v>0</v>
      </c>
      <c r="L7" s="31" t="s">
        <v>105</v>
      </c>
      <c r="M7" s="31" t="s">
        <v>110</v>
      </c>
      <c r="N7" s="74" t="s">
        <v>182</v>
      </c>
      <c r="O7" s="32" t="s">
        <v>184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59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</row>
    <row r="11" spans="2:21" ht="21.75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</row>
    <row r="12" spans="2:21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</row>
    <row r="13" spans="2:21"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</row>
    <row r="14" spans="2:21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</row>
    <row r="15" spans="2:21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2:21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2:15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2:15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</row>
    <row r="19" spans="2:1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</row>
    <row r="20" spans="2:15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</row>
    <row r="21" spans="2:15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</row>
    <row r="22" spans="2:15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</row>
    <row r="23" spans="2:15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</row>
    <row r="24" spans="2:15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</row>
    <row r="25" spans="2:15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2:15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2:15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</row>
    <row r="28" spans="2:15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</row>
    <row r="29" spans="2:15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</row>
    <row r="30" spans="2:15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</row>
    <row r="31" spans="2:15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2:15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2:15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2:15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2:15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  <row r="36" spans="2:15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2:15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2:15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</row>
    <row r="39" spans="2:15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</row>
    <row r="40" spans="2:15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</row>
    <row r="41" spans="2:15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</row>
    <row r="42" spans="2:15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</row>
    <row r="43" spans="2:15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</row>
    <row r="44" spans="2:15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</row>
    <row r="45" spans="2:15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</row>
    <row r="46" spans="2:15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</row>
    <row r="47" spans="2:15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</row>
    <row r="48" spans="2:15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</row>
    <row r="49" spans="2:15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</row>
    <row r="50" spans="2:15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2:15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</row>
    <row r="52" spans="2:15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</row>
    <row r="53" spans="2:15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</row>
    <row r="54" spans="2:15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</row>
    <row r="55" spans="2:15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</row>
    <row r="56" spans="2:15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</row>
    <row r="57" spans="2:15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</row>
    <row r="58" spans="2:15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</row>
    <row r="59" spans="2:15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</row>
    <row r="60" spans="2:15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</row>
    <row r="61" spans="2:15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</row>
    <row r="62" spans="2:15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2:15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</row>
    <row r="64" spans="2:15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</row>
    <row r="65" spans="2:15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2:15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2:1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2:1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2:1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</row>
    <row r="70" spans="2:1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</row>
    <row r="71" spans="2:1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</row>
    <row r="72" spans="2:1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</row>
    <row r="73" spans="2:1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</row>
    <row r="74" spans="2:1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</row>
    <row r="75" spans="2:1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2:15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</row>
    <row r="77" spans="2:15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</row>
    <row r="78" spans="2:15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</row>
    <row r="79" spans="2:15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</row>
    <row r="80" spans="2:15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</row>
    <row r="81" spans="2:15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</row>
    <row r="82" spans="2:15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</row>
    <row r="83" spans="2:15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</row>
    <row r="84" spans="2:15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</row>
    <row r="85" spans="2:15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</row>
    <row r="86" spans="2:15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</row>
    <row r="87" spans="2:15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</row>
    <row r="88" spans="2:15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</row>
    <row r="89" spans="2:15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</row>
    <row r="90" spans="2:15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</row>
    <row r="91" spans="2:15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</row>
    <row r="92" spans="2:15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</row>
    <row r="93" spans="2:15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</row>
    <row r="94" spans="2:15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</row>
    <row r="95" spans="2:15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</row>
    <row r="96" spans="2:15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</row>
    <row r="97" spans="2:15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</row>
    <row r="98" spans="2:15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</row>
    <row r="99" spans="2:15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</row>
    <row r="100" spans="2:15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1" spans="2:15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</row>
    <row r="102" spans="2:15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</row>
    <row r="103" spans="2:15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</row>
    <row r="104" spans="2:15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</row>
    <row r="105" spans="2:15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</row>
    <row r="106" spans="2:15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</row>
    <row r="107" spans="2:15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</row>
    <row r="108" spans="2:15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</row>
    <row r="109" spans="2:15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179</v>
      </c>
      <c r="C1" s="82" t="s" vm="1">
        <v>238</v>
      </c>
    </row>
    <row r="2" spans="2:64">
      <c r="B2" s="58" t="s">
        <v>178</v>
      </c>
      <c r="C2" s="82" t="s">
        <v>239</v>
      </c>
    </row>
    <row r="3" spans="2:64">
      <c r="B3" s="58" t="s">
        <v>180</v>
      </c>
      <c r="C3" s="82" t="s">
        <v>240</v>
      </c>
    </row>
    <row r="4" spans="2:64">
      <c r="B4" s="58" t="s">
        <v>181</v>
      </c>
      <c r="C4" s="82">
        <v>76</v>
      </c>
    </row>
    <row r="6" spans="2:64" ht="26.25" customHeight="1">
      <c r="B6" s="156" t="s">
        <v>213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4" s="3" customFormat="1" ht="78.75">
      <c r="B7" s="61" t="s">
        <v>117</v>
      </c>
      <c r="C7" s="62" t="s">
        <v>44</v>
      </c>
      <c r="D7" s="62" t="s">
        <v>118</v>
      </c>
      <c r="E7" s="62" t="s">
        <v>15</v>
      </c>
      <c r="F7" s="62" t="s">
        <v>63</v>
      </c>
      <c r="G7" s="62" t="s">
        <v>18</v>
      </c>
      <c r="H7" s="62" t="s">
        <v>101</v>
      </c>
      <c r="I7" s="62" t="s">
        <v>50</v>
      </c>
      <c r="J7" s="62" t="s">
        <v>19</v>
      </c>
      <c r="K7" s="62" t="s">
        <v>0</v>
      </c>
      <c r="L7" s="62" t="s">
        <v>105</v>
      </c>
      <c r="M7" s="62" t="s">
        <v>110</v>
      </c>
      <c r="N7" s="79" t="s">
        <v>182</v>
      </c>
      <c r="O7" s="64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59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</row>
    <row r="12" spans="2:64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</row>
    <row r="13" spans="2:64"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</row>
    <row r="14" spans="2:64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</row>
    <row r="15" spans="2:64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2:64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2:15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2:15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</row>
    <row r="19" spans="2:1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</row>
    <row r="20" spans="2:15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</row>
    <row r="21" spans="2:15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</row>
    <row r="22" spans="2:15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</row>
    <row r="23" spans="2:15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</row>
    <row r="24" spans="2:15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</row>
    <row r="25" spans="2:15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2:15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2:15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</row>
    <row r="28" spans="2:15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</row>
    <row r="29" spans="2:15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</row>
    <row r="30" spans="2:15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</row>
    <row r="31" spans="2:15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2:15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2:15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2:15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2:15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  <row r="36" spans="2:15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2:15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2:15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</row>
    <row r="39" spans="2:15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</row>
    <row r="40" spans="2:15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</row>
    <row r="41" spans="2:15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</row>
    <row r="42" spans="2:15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</row>
    <row r="43" spans="2:15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</row>
    <row r="44" spans="2:15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</row>
    <row r="45" spans="2:15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</row>
    <row r="46" spans="2:15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</row>
    <row r="47" spans="2:15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</row>
    <row r="48" spans="2:15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</row>
    <row r="49" spans="2:15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</row>
    <row r="50" spans="2:15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2:15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</row>
    <row r="52" spans="2:15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</row>
    <row r="53" spans="2:15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</row>
    <row r="54" spans="2:15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</row>
    <row r="55" spans="2:15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</row>
    <row r="56" spans="2:15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</row>
    <row r="57" spans="2:15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</row>
    <row r="58" spans="2:15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</row>
    <row r="59" spans="2:15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</row>
    <row r="60" spans="2:15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</row>
    <row r="61" spans="2:15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</row>
    <row r="62" spans="2:15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2:15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</row>
    <row r="64" spans="2:15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</row>
    <row r="65" spans="2:15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2:15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2:1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2:1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2:1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</row>
    <row r="70" spans="2:1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</row>
    <row r="71" spans="2:1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</row>
    <row r="72" spans="2:1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</row>
    <row r="73" spans="2:1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</row>
    <row r="74" spans="2:1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</row>
    <row r="75" spans="2:1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2:15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</row>
    <row r="77" spans="2:15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</row>
    <row r="78" spans="2:15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</row>
    <row r="79" spans="2:15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</row>
    <row r="80" spans="2:15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</row>
    <row r="81" spans="2:15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</row>
    <row r="82" spans="2:15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</row>
    <row r="83" spans="2:15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</row>
    <row r="84" spans="2:15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</row>
    <row r="85" spans="2:15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</row>
    <row r="86" spans="2:15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</row>
    <row r="87" spans="2:15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</row>
    <row r="88" spans="2:15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</row>
    <row r="89" spans="2:15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</row>
    <row r="90" spans="2:15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</row>
    <row r="91" spans="2:15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</row>
    <row r="92" spans="2:15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</row>
    <row r="93" spans="2:15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</row>
    <row r="94" spans="2:15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</row>
    <row r="95" spans="2:15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</row>
    <row r="96" spans="2:15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</row>
    <row r="97" spans="2:15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</row>
    <row r="98" spans="2:15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</row>
    <row r="99" spans="2:15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</row>
    <row r="100" spans="2:15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1" spans="2:15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</row>
    <row r="102" spans="2:15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</row>
    <row r="103" spans="2:15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</row>
    <row r="104" spans="2:15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</row>
    <row r="105" spans="2:15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</row>
    <row r="106" spans="2:15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</row>
    <row r="107" spans="2:15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</row>
    <row r="108" spans="2:15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</row>
    <row r="109" spans="2:15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179</v>
      </c>
      <c r="C1" s="82" t="s" vm="1">
        <v>238</v>
      </c>
    </row>
    <row r="2" spans="2:55">
      <c r="B2" s="58" t="s">
        <v>178</v>
      </c>
      <c r="C2" s="82" t="s">
        <v>239</v>
      </c>
    </row>
    <row r="3" spans="2:55">
      <c r="B3" s="58" t="s">
        <v>180</v>
      </c>
      <c r="C3" s="82" t="s">
        <v>240</v>
      </c>
    </row>
    <row r="4" spans="2:55">
      <c r="B4" s="58" t="s">
        <v>181</v>
      </c>
      <c r="C4" s="82">
        <v>76</v>
      </c>
    </row>
    <row r="6" spans="2:55" ht="26.25" customHeight="1">
      <c r="B6" s="156" t="s">
        <v>214</v>
      </c>
      <c r="C6" s="157"/>
      <c r="D6" s="157"/>
      <c r="E6" s="157"/>
      <c r="F6" s="157"/>
      <c r="G6" s="157"/>
      <c r="H6" s="157"/>
      <c r="I6" s="158"/>
    </row>
    <row r="7" spans="2:55" s="3" customFormat="1" ht="78.75">
      <c r="B7" s="61" t="s">
        <v>117</v>
      </c>
      <c r="C7" s="63" t="s">
        <v>52</v>
      </c>
      <c r="D7" s="63" t="s">
        <v>85</v>
      </c>
      <c r="E7" s="63" t="s">
        <v>53</v>
      </c>
      <c r="F7" s="63" t="s">
        <v>101</v>
      </c>
      <c r="G7" s="63" t="s">
        <v>226</v>
      </c>
      <c r="H7" s="80" t="s">
        <v>182</v>
      </c>
      <c r="I7" s="65" t="s">
        <v>183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222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3"/>
      <c r="C10" s="83"/>
      <c r="D10" s="83"/>
      <c r="E10" s="83"/>
      <c r="F10" s="83"/>
      <c r="G10" s="83"/>
      <c r="H10" s="83"/>
      <c r="I10" s="8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83"/>
      <c r="D11" s="83"/>
      <c r="E11" s="83"/>
      <c r="F11" s="83"/>
      <c r="G11" s="83"/>
      <c r="H11" s="83"/>
      <c r="I11" s="83"/>
    </row>
    <row r="12" spans="2:55">
      <c r="B12" s="99"/>
      <c r="C12" s="83"/>
      <c r="D12" s="83"/>
      <c r="E12" s="83"/>
      <c r="F12" s="83"/>
      <c r="G12" s="83"/>
      <c r="H12" s="83"/>
      <c r="I12" s="83"/>
    </row>
    <row r="13" spans="2:55">
      <c r="B13" s="83"/>
      <c r="C13" s="83"/>
      <c r="D13" s="83"/>
      <c r="E13" s="83"/>
      <c r="F13" s="83"/>
      <c r="G13" s="83"/>
      <c r="H13" s="83"/>
      <c r="I13" s="83"/>
    </row>
    <row r="14" spans="2:55">
      <c r="B14" s="83"/>
      <c r="C14" s="83"/>
      <c r="D14" s="83"/>
      <c r="E14" s="83"/>
      <c r="F14" s="83"/>
      <c r="G14" s="83"/>
      <c r="H14" s="83"/>
      <c r="I14" s="83"/>
    </row>
    <row r="15" spans="2:55">
      <c r="B15" s="83"/>
      <c r="C15" s="83"/>
      <c r="D15" s="83"/>
      <c r="E15" s="83"/>
      <c r="F15" s="83"/>
      <c r="G15" s="83"/>
      <c r="H15" s="83"/>
      <c r="I15" s="83"/>
    </row>
    <row r="16" spans="2:55">
      <c r="B16" s="83"/>
      <c r="C16" s="83"/>
      <c r="D16" s="83"/>
      <c r="E16" s="83"/>
      <c r="F16" s="83"/>
      <c r="G16" s="83"/>
      <c r="H16" s="83"/>
      <c r="I16" s="83"/>
    </row>
    <row r="17" spans="2:9">
      <c r="B17" s="83"/>
      <c r="C17" s="83"/>
      <c r="D17" s="83"/>
      <c r="E17" s="83"/>
      <c r="F17" s="83"/>
      <c r="G17" s="83"/>
      <c r="H17" s="83"/>
      <c r="I17" s="83"/>
    </row>
    <row r="18" spans="2:9">
      <c r="B18" s="83"/>
      <c r="C18" s="83"/>
      <c r="D18" s="83"/>
      <c r="E18" s="83"/>
      <c r="F18" s="83"/>
      <c r="G18" s="83"/>
      <c r="H18" s="83"/>
      <c r="I18" s="83"/>
    </row>
    <row r="19" spans="2:9">
      <c r="B19" s="83"/>
      <c r="C19" s="83"/>
      <c r="D19" s="83"/>
      <c r="E19" s="83"/>
      <c r="F19" s="83"/>
      <c r="G19" s="83"/>
      <c r="H19" s="83"/>
      <c r="I19" s="83"/>
    </row>
    <row r="20" spans="2:9">
      <c r="B20" s="83"/>
      <c r="C20" s="83"/>
      <c r="D20" s="83"/>
      <c r="E20" s="83"/>
      <c r="F20" s="83"/>
      <c r="G20" s="83"/>
      <c r="H20" s="83"/>
      <c r="I20" s="83"/>
    </row>
    <row r="21" spans="2:9">
      <c r="B21" s="83"/>
      <c r="C21" s="83"/>
      <c r="D21" s="83"/>
      <c r="E21" s="83"/>
      <c r="F21" s="83"/>
      <c r="G21" s="83"/>
      <c r="H21" s="83"/>
      <c r="I21" s="83"/>
    </row>
    <row r="22" spans="2:9">
      <c r="B22" s="83"/>
      <c r="C22" s="83"/>
      <c r="D22" s="83"/>
      <c r="E22" s="83"/>
      <c r="F22" s="83"/>
      <c r="G22" s="83"/>
      <c r="H22" s="83"/>
      <c r="I22" s="83"/>
    </row>
    <row r="23" spans="2:9">
      <c r="B23" s="83"/>
      <c r="C23" s="83"/>
      <c r="D23" s="83"/>
      <c r="E23" s="83"/>
      <c r="F23" s="83"/>
      <c r="G23" s="83"/>
      <c r="H23" s="83"/>
      <c r="I23" s="83"/>
    </row>
    <row r="24" spans="2:9">
      <c r="B24" s="83"/>
      <c r="C24" s="83"/>
      <c r="D24" s="83"/>
      <c r="E24" s="83"/>
      <c r="F24" s="83"/>
      <c r="G24" s="83"/>
      <c r="H24" s="83"/>
      <c r="I24" s="83"/>
    </row>
    <row r="25" spans="2:9">
      <c r="B25" s="83"/>
      <c r="C25" s="83"/>
      <c r="D25" s="83"/>
      <c r="E25" s="83"/>
      <c r="F25" s="83"/>
      <c r="G25" s="83"/>
      <c r="H25" s="83"/>
      <c r="I25" s="83"/>
    </row>
    <row r="26" spans="2:9">
      <c r="B26" s="83"/>
      <c r="C26" s="83"/>
      <c r="D26" s="83"/>
      <c r="E26" s="83"/>
      <c r="F26" s="83"/>
      <c r="G26" s="83"/>
      <c r="H26" s="83"/>
      <c r="I26" s="83"/>
    </row>
    <row r="27" spans="2:9">
      <c r="B27" s="83"/>
      <c r="C27" s="83"/>
      <c r="D27" s="83"/>
      <c r="E27" s="83"/>
      <c r="F27" s="83"/>
      <c r="G27" s="83"/>
      <c r="H27" s="83"/>
      <c r="I27" s="83"/>
    </row>
    <row r="28" spans="2:9">
      <c r="B28" s="83"/>
      <c r="C28" s="83"/>
      <c r="D28" s="83"/>
      <c r="E28" s="83"/>
      <c r="F28" s="83"/>
      <c r="G28" s="83"/>
      <c r="H28" s="83"/>
      <c r="I28" s="83"/>
    </row>
    <row r="29" spans="2:9">
      <c r="B29" s="83"/>
      <c r="C29" s="83"/>
      <c r="D29" s="83"/>
      <c r="E29" s="83"/>
      <c r="F29" s="83"/>
      <c r="G29" s="83"/>
      <c r="H29" s="83"/>
      <c r="I29" s="83"/>
    </row>
    <row r="30" spans="2:9">
      <c r="B30" s="83"/>
      <c r="C30" s="83"/>
      <c r="D30" s="83"/>
      <c r="E30" s="83"/>
      <c r="F30" s="83"/>
      <c r="G30" s="83"/>
      <c r="H30" s="83"/>
      <c r="I30" s="83"/>
    </row>
    <row r="31" spans="2:9">
      <c r="B31" s="83"/>
      <c r="C31" s="83"/>
      <c r="D31" s="83"/>
      <c r="E31" s="83"/>
      <c r="F31" s="83"/>
      <c r="G31" s="83"/>
      <c r="H31" s="83"/>
      <c r="I31" s="83"/>
    </row>
    <row r="32" spans="2:9">
      <c r="B32" s="83"/>
      <c r="C32" s="83"/>
      <c r="D32" s="83"/>
      <c r="E32" s="83"/>
      <c r="F32" s="83"/>
      <c r="G32" s="83"/>
      <c r="H32" s="83"/>
      <c r="I32" s="83"/>
    </row>
    <row r="33" spans="2:9">
      <c r="B33" s="83"/>
      <c r="C33" s="83"/>
      <c r="D33" s="83"/>
      <c r="E33" s="83"/>
      <c r="F33" s="83"/>
      <c r="G33" s="83"/>
      <c r="H33" s="83"/>
      <c r="I33" s="83"/>
    </row>
    <row r="34" spans="2:9">
      <c r="B34" s="83"/>
      <c r="C34" s="83"/>
      <c r="D34" s="83"/>
      <c r="E34" s="83"/>
      <c r="F34" s="83"/>
      <c r="G34" s="83"/>
      <c r="H34" s="83"/>
      <c r="I34" s="83"/>
    </row>
    <row r="35" spans="2:9">
      <c r="B35" s="83"/>
      <c r="C35" s="83"/>
      <c r="D35" s="83"/>
      <c r="E35" s="83"/>
      <c r="F35" s="83"/>
      <c r="G35" s="83"/>
      <c r="H35" s="83"/>
      <c r="I35" s="83"/>
    </row>
    <row r="36" spans="2:9">
      <c r="B36" s="83"/>
      <c r="C36" s="83"/>
      <c r="D36" s="83"/>
      <c r="E36" s="83"/>
      <c r="F36" s="83"/>
      <c r="G36" s="83"/>
      <c r="H36" s="83"/>
      <c r="I36" s="83"/>
    </row>
    <row r="37" spans="2:9">
      <c r="B37" s="83"/>
      <c r="C37" s="83"/>
      <c r="D37" s="83"/>
      <c r="E37" s="83"/>
      <c r="F37" s="83"/>
      <c r="G37" s="83"/>
      <c r="H37" s="83"/>
      <c r="I37" s="83"/>
    </row>
    <row r="38" spans="2:9">
      <c r="B38" s="83"/>
      <c r="C38" s="83"/>
      <c r="D38" s="83"/>
      <c r="E38" s="83"/>
      <c r="F38" s="83"/>
      <c r="G38" s="83"/>
      <c r="H38" s="83"/>
      <c r="I38" s="83"/>
    </row>
    <row r="39" spans="2:9">
      <c r="B39" s="83"/>
      <c r="C39" s="83"/>
      <c r="D39" s="83"/>
      <c r="E39" s="83"/>
      <c r="F39" s="83"/>
      <c r="G39" s="83"/>
      <c r="H39" s="83"/>
      <c r="I39" s="83"/>
    </row>
    <row r="40" spans="2:9">
      <c r="B40" s="83"/>
      <c r="C40" s="83"/>
      <c r="D40" s="83"/>
      <c r="E40" s="83"/>
      <c r="F40" s="83"/>
      <c r="G40" s="83"/>
      <c r="H40" s="83"/>
      <c r="I40" s="83"/>
    </row>
    <row r="41" spans="2:9">
      <c r="B41" s="83"/>
      <c r="C41" s="83"/>
      <c r="D41" s="83"/>
      <c r="E41" s="83"/>
      <c r="F41" s="83"/>
      <c r="G41" s="83"/>
      <c r="H41" s="83"/>
      <c r="I41" s="83"/>
    </row>
    <row r="42" spans="2:9">
      <c r="B42" s="83"/>
      <c r="C42" s="83"/>
      <c r="D42" s="83"/>
      <c r="E42" s="83"/>
      <c r="F42" s="83"/>
      <c r="G42" s="83"/>
      <c r="H42" s="83"/>
      <c r="I42" s="83"/>
    </row>
    <row r="43" spans="2:9">
      <c r="B43" s="83"/>
      <c r="C43" s="83"/>
      <c r="D43" s="83"/>
      <c r="E43" s="83"/>
      <c r="F43" s="83"/>
      <c r="G43" s="83"/>
      <c r="H43" s="83"/>
      <c r="I43" s="83"/>
    </row>
    <row r="44" spans="2:9">
      <c r="B44" s="83"/>
      <c r="C44" s="83"/>
      <c r="D44" s="83"/>
      <c r="E44" s="83"/>
      <c r="F44" s="83"/>
      <c r="G44" s="83"/>
      <c r="H44" s="83"/>
      <c r="I44" s="83"/>
    </row>
    <row r="45" spans="2:9">
      <c r="B45" s="83"/>
      <c r="C45" s="83"/>
      <c r="D45" s="83"/>
      <c r="E45" s="83"/>
      <c r="F45" s="83"/>
      <c r="G45" s="83"/>
      <c r="H45" s="83"/>
      <c r="I45" s="83"/>
    </row>
    <row r="46" spans="2:9">
      <c r="B46" s="83"/>
      <c r="C46" s="83"/>
      <c r="D46" s="83"/>
      <c r="E46" s="83"/>
      <c r="F46" s="83"/>
      <c r="G46" s="83"/>
      <c r="H46" s="83"/>
      <c r="I46" s="83"/>
    </row>
    <row r="47" spans="2:9">
      <c r="B47" s="83"/>
      <c r="C47" s="83"/>
      <c r="D47" s="83"/>
      <c r="E47" s="83"/>
      <c r="F47" s="83"/>
      <c r="G47" s="83"/>
      <c r="H47" s="83"/>
      <c r="I47" s="83"/>
    </row>
    <row r="48" spans="2:9">
      <c r="B48" s="83"/>
      <c r="C48" s="83"/>
      <c r="D48" s="83"/>
      <c r="E48" s="83"/>
      <c r="F48" s="83"/>
      <c r="G48" s="83"/>
      <c r="H48" s="83"/>
      <c r="I48" s="83"/>
    </row>
    <row r="49" spans="2:9">
      <c r="B49" s="83"/>
      <c r="C49" s="83"/>
      <c r="D49" s="83"/>
      <c r="E49" s="83"/>
      <c r="F49" s="83"/>
      <c r="G49" s="83"/>
      <c r="H49" s="83"/>
      <c r="I49" s="83"/>
    </row>
    <row r="50" spans="2:9">
      <c r="B50" s="83"/>
      <c r="C50" s="83"/>
      <c r="D50" s="83"/>
      <c r="E50" s="83"/>
      <c r="F50" s="83"/>
      <c r="G50" s="83"/>
      <c r="H50" s="83"/>
      <c r="I50" s="83"/>
    </row>
    <row r="51" spans="2:9">
      <c r="B51" s="83"/>
      <c r="C51" s="83"/>
      <c r="D51" s="83"/>
      <c r="E51" s="83"/>
      <c r="F51" s="83"/>
      <c r="G51" s="83"/>
      <c r="H51" s="83"/>
      <c r="I51" s="83"/>
    </row>
    <row r="52" spans="2:9">
      <c r="B52" s="83"/>
      <c r="C52" s="83"/>
      <c r="D52" s="83"/>
      <c r="E52" s="83"/>
      <c r="F52" s="83"/>
      <c r="G52" s="83"/>
      <c r="H52" s="83"/>
      <c r="I52" s="83"/>
    </row>
    <row r="53" spans="2:9">
      <c r="B53" s="83"/>
      <c r="C53" s="83"/>
      <c r="D53" s="83"/>
      <c r="E53" s="83"/>
      <c r="F53" s="83"/>
      <c r="G53" s="83"/>
      <c r="H53" s="83"/>
      <c r="I53" s="83"/>
    </row>
    <row r="54" spans="2:9">
      <c r="B54" s="83"/>
      <c r="C54" s="83"/>
      <c r="D54" s="83"/>
      <c r="E54" s="83"/>
      <c r="F54" s="83"/>
      <c r="G54" s="83"/>
      <c r="H54" s="83"/>
      <c r="I54" s="83"/>
    </row>
    <row r="55" spans="2:9">
      <c r="B55" s="83"/>
      <c r="C55" s="83"/>
      <c r="D55" s="83"/>
      <c r="E55" s="83"/>
      <c r="F55" s="83"/>
      <c r="G55" s="83"/>
      <c r="H55" s="83"/>
      <c r="I55" s="83"/>
    </row>
    <row r="56" spans="2:9">
      <c r="B56" s="83"/>
      <c r="C56" s="83"/>
      <c r="D56" s="83"/>
      <c r="E56" s="83"/>
      <c r="F56" s="83"/>
      <c r="G56" s="83"/>
      <c r="H56" s="83"/>
      <c r="I56" s="83"/>
    </row>
    <row r="57" spans="2:9">
      <c r="B57" s="83"/>
      <c r="C57" s="83"/>
      <c r="D57" s="83"/>
      <c r="E57" s="83"/>
      <c r="F57" s="83"/>
      <c r="G57" s="83"/>
      <c r="H57" s="83"/>
      <c r="I57" s="83"/>
    </row>
    <row r="58" spans="2:9">
      <c r="B58" s="83"/>
      <c r="C58" s="83"/>
      <c r="D58" s="83"/>
      <c r="E58" s="83"/>
      <c r="F58" s="83"/>
      <c r="G58" s="83"/>
      <c r="H58" s="83"/>
      <c r="I58" s="83"/>
    </row>
    <row r="59" spans="2:9">
      <c r="B59" s="83"/>
      <c r="C59" s="83"/>
      <c r="D59" s="83"/>
      <c r="E59" s="83"/>
      <c r="F59" s="83"/>
      <c r="G59" s="83"/>
      <c r="H59" s="83"/>
      <c r="I59" s="83"/>
    </row>
    <row r="60" spans="2:9">
      <c r="B60" s="83"/>
      <c r="C60" s="83"/>
      <c r="D60" s="83"/>
      <c r="E60" s="83"/>
      <c r="F60" s="83"/>
      <c r="G60" s="83"/>
      <c r="H60" s="83"/>
      <c r="I60" s="83"/>
    </row>
    <row r="61" spans="2:9">
      <c r="B61" s="83"/>
      <c r="C61" s="83"/>
      <c r="D61" s="83"/>
      <c r="E61" s="83"/>
      <c r="F61" s="83"/>
      <c r="G61" s="83"/>
      <c r="H61" s="83"/>
      <c r="I61" s="83"/>
    </row>
    <row r="62" spans="2:9">
      <c r="B62" s="83"/>
      <c r="C62" s="83"/>
      <c r="D62" s="83"/>
      <c r="E62" s="83"/>
      <c r="F62" s="83"/>
      <c r="G62" s="83"/>
      <c r="H62" s="83"/>
      <c r="I62" s="83"/>
    </row>
    <row r="63" spans="2:9">
      <c r="B63" s="83"/>
      <c r="C63" s="83"/>
      <c r="D63" s="83"/>
      <c r="E63" s="83"/>
      <c r="F63" s="83"/>
      <c r="G63" s="83"/>
      <c r="H63" s="83"/>
      <c r="I63" s="83"/>
    </row>
    <row r="64" spans="2:9">
      <c r="B64" s="83"/>
      <c r="C64" s="83"/>
      <c r="D64" s="83"/>
      <c r="E64" s="83"/>
      <c r="F64" s="83"/>
      <c r="G64" s="83"/>
      <c r="H64" s="83"/>
      <c r="I64" s="83"/>
    </row>
    <row r="65" spans="2:9">
      <c r="B65" s="83"/>
      <c r="C65" s="83"/>
      <c r="D65" s="83"/>
      <c r="E65" s="83"/>
      <c r="F65" s="83"/>
      <c r="G65" s="83"/>
      <c r="H65" s="83"/>
      <c r="I65" s="83"/>
    </row>
    <row r="66" spans="2:9">
      <c r="B66" s="83"/>
      <c r="C66" s="83"/>
      <c r="D66" s="83"/>
      <c r="E66" s="83"/>
      <c r="F66" s="83"/>
      <c r="G66" s="83"/>
      <c r="H66" s="83"/>
      <c r="I66" s="83"/>
    </row>
    <row r="67" spans="2:9">
      <c r="B67" s="83"/>
      <c r="C67" s="83"/>
      <c r="D67" s="83"/>
      <c r="E67" s="83"/>
      <c r="F67" s="83"/>
      <c r="G67" s="83"/>
      <c r="H67" s="83"/>
      <c r="I67" s="83"/>
    </row>
    <row r="68" spans="2:9">
      <c r="B68" s="83"/>
      <c r="C68" s="83"/>
      <c r="D68" s="83"/>
      <c r="E68" s="83"/>
      <c r="F68" s="83"/>
      <c r="G68" s="83"/>
      <c r="H68" s="83"/>
      <c r="I68" s="83"/>
    </row>
    <row r="69" spans="2:9">
      <c r="B69" s="83"/>
      <c r="C69" s="83"/>
      <c r="D69" s="83"/>
      <c r="E69" s="83"/>
      <c r="F69" s="83"/>
      <c r="G69" s="83"/>
      <c r="H69" s="83"/>
      <c r="I69" s="83"/>
    </row>
    <row r="70" spans="2:9">
      <c r="B70" s="83"/>
      <c r="C70" s="83"/>
      <c r="D70" s="83"/>
      <c r="E70" s="83"/>
      <c r="F70" s="83"/>
      <c r="G70" s="83"/>
      <c r="H70" s="83"/>
      <c r="I70" s="83"/>
    </row>
    <row r="71" spans="2:9">
      <c r="B71" s="83"/>
      <c r="C71" s="83"/>
      <c r="D71" s="83"/>
      <c r="E71" s="83"/>
      <c r="F71" s="83"/>
      <c r="G71" s="83"/>
      <c r="H71" s="83"/>
      <c r="I71" s="83"/>
    </row>
    <row r="72" spans="2:9">
      <c r="B72" s="83"/>
      <c r="C72" s="83"/>
      <c r="D72" s="83"/>
      <c r="E72" s="83"/>
      <c r="F72" s="83"/>
      <c r="G72" s="83"/>
      <c r="H72" s="83"/>
      <c r="I72" s="83"/>
    </row>
    <row r="73" spans="2:9">
      <c r="B73" s="83"/>
      <c r="C73" s="83"/>
      <c r="D73" s="83"/>
      <c r="E73" s="83"/>
      <c r="F73" s="83"/>
      <c r="G73" s="83"/>
      <c r="H73" s="83"/>
      <c r="I73" s="83"/>
    </row>
    <row r="74" spans="2:9">
      <c r="B74" s="83"/>
      <c r="C74" s="83"/>
      <c r="D74" s="83"/>
      <c r="E74" s="83"/>
      <c r="F74" s="83"/>
      <c r="G74" s="83"/>
      <c r="H74" s="83"/>
      <c r="I74" s="83"/>
    </row>
    <row r="75" spans="2:9">
      <c r="B75" s="83"/>
      <c r="C75" s="83"/>
      <c r="D75" s="83"/>
      <c r="E75" s="83"/>
      <c r="F75" s="83"/>
      <c r="G75" s="83"/>
      <c r="H75" s="83"/>
      <c r="I75" s="83"/>
    </row>
    <row r="76" spans="2:9">
      <c r="B76" s="83"/>
      <c r="C76" s="83"/>
      <c r="D76" s="83"/>
      <c r="E76" s="83"/>
      <c r="F76" s="83"/>
      <c r="G76" s="83"/>
      <c r="H76" s="83"/>
      <c r="I76" s="83"/>
    </row>
    <row r="77" spans="2:9">
      <c r="B77" s="83"/>
      <c r="C77" s="83"/>
      <c r="D77" s="83"/>
      <c r="E77" s="83"/>
      <c r="F77" s="83"/>
      <c r="G77" s="83"/>
      <c r="H77" s="83"/>
      <c r="I77" s="83"/>
    </row>
    <row r="78" spans="2:9">
      <c r="B78" s="83"/>
      <c r="C78" s="83"/>
      <c r="D78" s="83"/>
      <c r="E78" s="83"/>
      <c r="F78" s="83"/>
      <c r="G78" s="83"/>
      <c r="H78" s="83"/>
      <c r="I78" s="83"/>
    </row>
    <row r="79" spans="2:9">
      <c r="B79" s="83"/>
      <c r="C79" s="83"/>
      <c r="D79" s="83"/>
      <c r="E79" s="83"/>
      <c r="F79" s="83"/>
      <c r="G79" s="83"/>
      <c r="H79" s="83"/>
      <c r="I79" s="83"/>
    </row>
    <row r="80" spans="2:9">
      <c r="B80" s="83"/>
      <c r="C80" s="83"/>
      <c r="D80" s="83"/>
      <c r="E80" s="83"/>
      <c r="F80" s="83"/>
      <c r="G80" s="83"/>
      <c r="H80" s="83"/>
      <c r="I80" s="83"/>
    </row>
    <row r="81" spans="2:9">
      <c r="B81" s="83"/>
      <c r="C81" s="83"/>
      <c r="D81" s="83"/>
      <c r="E81" s="83"/>
      <c r="F81" s="83"/>
      <c r="G81" s="83"/>
      <c r="H81" s="83"/>
      <c r="I81" s="83"/>
    </row>
    <row r="82" spans="2:9">
      <c r="B82" s="83"/>
      <c r="C82" s="83"/>
      <c r="D82" s="83"/>
      <c r="E82" s="83"/>
      <c r="F82" s="83"/>
      <c r="G82" s="83"/>
      <c r="H82" s="83"/>
      <c r="I82" s="83"/>
    </row>
    <row r="83" spans="2:9">
      <c r="B83" s="83"/>
      <c r="C83" s="83"/>
      <c r="D83" s="83"/>
      <c r="E83" s="83"/>
      <c r="F83" s="83"/>
      <c r="G83" s="83"/>
      <c r="H83" s="83"/>
      <c r="I83" s="83"/>
    </row>
    <row r="84" spans="2:9">
      <c r="B84" s="83"/>
      <c r="C84" s="83"/>
      <c r="D84" s="83"/>
      <c r="E84" s="83"/>
      <c r="F84" s="83"/>
      <c r="G84" s="83"/>
      <c r="H84" s="83"/>
      <c r="I84" s="83"/>
    </row>
    <row r="85" spans="2:9">
      <c r="B85" s="83"/>
      <c r="C85" s="83"/>
      <c r="D85" s="83"/>
      <c r="E85" s="83"/>
      <c r="F85" s="83"/>
      <c r="G85" s="83"/>
      <c r="H85" s="83"/>
      <c r="I85" s="83"/>
    </row>
    <row r="86" spans="2:9">
      <c r="B86" s="83"/>
      <c r="C86" s="83"/>
      <c r="D86" s="83"/>
      <c r="E86" s="83"/>
      <c r="F86" s="83"/>
      <c r="G86" s="83"/>
      <c r="H86" s="83"/>
      <c r="I86" s="83"/>
    </row>
    <row r="87" spans="2:9">
      <c r="B87" s="83"/>
      <c r="C87" s="83"/>
      <c r="D87" s="83"/>
      <c r="E87" s="83"/>
      <c r="F87" s="83"/>
      <c r="G87" s="83"/>
      <c r="H87" s="83"/>
      <c r="I87" s="83"/>
    </row>
    <row r="88" spans="2:9">
      <c r="B88" s="83"/>
      <c r="C88" s="83"/>
      <c r="D88" s="83"/>
      <c r="E88" s="83"/>
      <c r="F88" s="83"/>
      <c r="G88" s="83"/>
      <c r="H88" s="83"/>
      <c r="I88" s="83"/>
    </row>
    <row r="89" spans="2:9">
      <c r="B89" s="83"/>
      <c r="C89" s="83"/>
      <c r="D89" s="83"/>
      <c r="E89" s="83"/>
      <c r="F89" s="83"/>
      <c r="G89" s="83"/>
      <c r="H89" s="83"/>
      <c r="I89" s="83"/>
    </row>
    <row r="90" spans="2:9">
      <c r="B90" s="83"/>
      <c r="C90" s="83"/>
      <c r="D90" s="83"/>
      <c r="E90" s="83"/>
      <c r="F90" s="83"/>
      <c r="G90" s="83"/>
      <c r="H90" s="83"/>
      <c r="I90" s="83"/>
    </row>
    <row r="91" spans="2:9">
      <c r="B91" s="83"/>
      <c r="C91" s="83"/>
      <c r="D91" s="83"/>
      <c r="E91" s="83"/>
      <c r="F91" s="83"/>
      <c r="G91" s="83"/>
      <c r="H91" s="83"/>
      <c r="I91" s="83"/>
    </row>
    <row r="92" spans="2:9">
      <c r="B92" s="83"/>
      <c r="C92" s="83"/>
      <c r="D92" s="83"/>
      <c r="E92" s="83"/>
      <c r="F92" s="83"/>
      <c r="G92" s="83"/>
      <c r="H92" s="83"/>
      <c r="I92" s="83"/>
    </row>
    <row r="93" spans="2:9">
      <c r="B93" s="83"/>
      <c r="C93" s="83"/>
      <c r="D93" s="83"/>
      <c r="E93" s="83"/>
      <c r="F93" s="83"/>
      <c r="G93" s="83"/>
      <c r="H93" s="83"/>
      <c r="I93" s="83"/>
    </row>
    <row r="94" spans="2:9">
      <c r="B94" s="83"/>
      <c r="C94" s="83"/>
      <c r="D94" s="83"/>
      <c r="E94" s="83"/>
      <c r="F94" s="83"/>
      <c r="G94" s="83"/>
      <c r="H94" s="83"/>
      <c r="I94" s="83"/>
    </row>
    <row r="95" spans="2:9">
      <c r="B95" s="83"/>
      <c r="C95" s="83"/>
      <c r="D95" s="83"/>
      <c r="E95" s="83"/>
      <c r="F95" s="83"/>
      <c r="G95" s="83"/>
      <c r="H95" s="83"/>
      <c r="I95" s="83"/>
    </row>
    <row r="96" spans="2:9">
      <c r="B96" s="83"/>
      <c r="C96" s="83"/>
      <c r="D96" s="83"/>
      <c r="E96" s="83"/>
      <c r="F96" s="83"/>
      <c r="G96" s="83"/>
      <c r="H96" s="83"/>
      <c r="I96" s="83"/>
    </row>
    <row r="97" spans="2:9">
      <c r="B97" s="83"/>
      <c r="C97" s="83"/>
      <c r="D97" s="83"/>
      <c r="E97" s="83"/>
      <c r="F97" s="83"/>
      <c r="G97" s="83"/>
      <c r="H97" s="83"/>
      <c r="I97" s="83"/>
    </row>
    <row r="98" spans="2:9">
      <c r="B98" s="83"/>
      <c r="C98" s="83"/>
      <c r="D98" s="83"/>
      <c r="E98" s="83"/>
      <c r="F98" s="83"/>
      <c r="G98" s="83"/>
      <c r="H98" s="83"/>
      <c r="I98" s="83"/>
    </row>
    <row r="99" spans="2:9">
      <c r="B99" s="83"/>
      <c r="C99" s="83"/>
      <c r="D99" s="83"/>
      <c r="E99" s="83"/>
      <c r="F99" s="83"/>
      <c r="G99" s="83"/>
      <c r="H99" s="83"/>
      <c r="I99" s="83"/>
    </row>
    <row r="100" spans="2:9">
      <c r="B100" s="83"/>
      <c r="C100" s="83"/>
      <c r="D100" s="83"/>
      <c r="E100" s="83"/>
      <c r="F100" s="83"/>
      <c r="G100" s="83"/>
      <c r="H100" s="83"/>
      <c r="I100" s="83"/>
    </row>
    <row r="101" spans="2:9">
      <c r="B101" s="83"/>
      <c r="C101" s="83"/>
      <c r="D101" s="83"/>
      <c r="E101" s="83"/>
      <c r="F101" s="83"/>
      <c r="G101" s="83"/>
      <c r="H101" s="83"/>
      <c r="I101" s="83"/>
    </row>
    <row r="102" spans="2:9">
      <c r="B102" s="83"/>
      <c r="C102" s="83"/>
      <c r="D102" s="83"/>
      <c r="E102" s="83"/>
      <c r="F102" s="83"/>
      <c r="G102" s="83"/>
      <c r="H102" s="83"/>
      <c r="I102" s="83"/>
    </row>
    <row r="103" spans="2:9">
      <c r="B103" s="83"/>
      <c r="C103" s="83"/>
      <c r="D103" s="83"/>
      <c r="E103" s="83"/>
      <c r="F103" s="83"/>
      <c r="G103" s="83"/>
      <c r="H103" s="83"/>
      <c r="I103" s="83"/>
    </row>
    <row r="104" spans="2:9">
      <c r="B104" s="83"/>
      <c r="C104" s="83"/>
      <c r="D104" s="83"/>
      <c r="E104" s="83"/>
      <c r="F104" s="83"/>
      <c r="G104" s="83"/>
      <c r="H104" s="83"/>
      <c r="I104" s="83"/>
    </row>
    <row r="105" spans="2:9">
      <c r="B105" s="83"/>
      <c r="C105" s="83"/>
      <c r="D105" s="83"/>
      <c r="E105" s="83"/>
      <c r="F105" s="83"/>
      <c r="G105" s="83"/>
      <c r="H105" s="83"/>
      <c r="I105" s="83"/>
    </row>
    <row r="106" spans="2:9">
      <c r="B106" s="83"/>
      <c r="C106" s="83"/>
      <c r="D106" s="83"/>
      <c r="E106" s="83"/>
      <c r="F106" s="83"/>
      <c r="G106" s="83"/>
      <c r="H106" s="83"/>
      <c r="I106" s="83"/>
    </row>
    <row r="107" spans="2:9">
      <c r="B107" s="83"/>
      <c r="C107" s="83"/>
      <c r="D107" s="83"/>
      <c r="E107" s="83"/>
      <c r="F107" s="83"/>
      <c r="G107" s="83"/>
      <c r="H107" s="83"/>
      <c r="I107" s="83"/>
    </row>
    <row r="108" spans="2:9">
      <c r="B108" s="83"/>
      <c r="C108" s="83"/>
      <c r="D108" s="83"/>
      <c r="E108" s="83"/>
      <c r="F108" s="83"/>
      <c r="G108" s="83"/>
      <c r="H108" s="83"/>
      <c r="I108" s="83"/>
    </row>
    <row r="109" spans="2:9">
      <c r="B109" s="83"/>
      <c r="C109" s="83"/>
      <c r="D109" s="83"/>
      <c r="E109" s="83"/>
      <c r="F109" s="83"/>
      <c r="G109" s="83"/>
      <c r="H109" s="83"/>
      <c r="I109" s="8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179</v>
      </c>
      <c r="C1" s="82" t="s" vm="1">
        <v>238</v>
      </c>
    </row>
    <row r="2" spans="2:60">
      <c r="B2" s="58" t="s">
        <v>178</v>
      </c>
      <c r="C2" s="82" t="s">
        <v>239</v>
      </c>
    </row>
    <row r="3" spans="2:60">
      <c r="B3" s="58" t="s">
        <v>180</v>
      </c>
      <c r="C3" s="82" t="s">
        <v>240</v>
      </c>
    </row>
    <row r="4" spans="2:60">
      <c r="B4" s="58" t="s">
        <v>181</v>
      </c>
      <c r="C4" s="82">
        <v>76</v>
      </c>
    </row>
    <row r="6" spans="2:60" ht="26.25" customHeight="1">
      <c r="B6" s="156" t="s">
        <v>215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66">
      <c r="B7" s="61" t="s">
        <v>117</v>
      </c>
      <c r="C7" s="61" t="s">
        <v>118</v>
      </c>
      <c r="D7" s="61" t="s">
        <v>15</v>
      </c>
      <c r="E7" s="61" t="s">
        <v>16</v>
      </c>
      <c r="F7" s="61" t="s">
        <v>54</v>
      </c>
      <c r="G7" s="61" t="s">
        <v>101</v>
      </c>
      <c r="H7" s="61" t="s">
        <v>51</v>
      </c>
      <c r="I7" s="61" t="s">
        <v>110</v>
      </c>
      <c r="J7" s="81" t="s">
        <v>182</v>
      </c>
      <c r="K7" s="61" t="s">
        <v>183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</row>
    <row r="12" spans="2:60">
      <c r="B12" s="99"/>
      <c r="C12" s="83"/>
      <c r="D12" s="83"/>
      <c r="E12" s="83"/>
      <c r="F12" s="83"/>
      <c r="G12" s="83"/>
      <c r="H12" s="83"/>
      <c r="I12" s="83"/>
      <c r="J12" s="83"/>
      <c r="K12" s="8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3"/>
      <c r="C13" s="83"/>
      <c r="D13" s="83"/>
      <c r="E13" s="83"/>
      <c r="F13" s="83"/>
      <c r="G13" s="83"/>
      <c r="H13" s="83"/>
      <c r="I13" s="83"/>
      <c r="J13" s="83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3"/>
      <c r="C14" s="83"/>
      <c r="D14" s="83"/>
      <c r="E14" s="83"/>
      <c r="F14" s="83"/>
      <c r="G14" s="83"/>
      <c r="H14" s="83"/>
      <c r="I14" s="83"/>
      <c r="J14" s="83"/>
      <c r="K14" s="83"/>
    </row>
    <row r="15" spans="2:60">
      <c r="B15" s="83"/>
      <c r="C15" s="83"/>
      <c r="D15" s="83"/>
      <c r="E15" s="83"/>
      <c r="F15" s="83"/>
      <c r="G15" s="83"/>
      <c r="H15" s="83"/>
      <c r="I15" s="83"/>
      <c r="J15" s="83"/>
      <c r="K15" s="8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3"/>
      <c r="C16" s="83"/>
      <c r="D16" s="83"/>
      <c r="E16" s="83"/>
      <c r="F16" s="83"/>
      <c r="G16" s="83"/>
      <c r="H16" s="83"/>
      <c r="I16" s="83"/>
      <c r="J16" s="83"/>
      <c r="K16" s="8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2:11"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2:11"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0" spans="2:11">
      <c r="B20" s="83"/>
      <c r="C20" s="83"/>
      <c r="D20" s="83"/>
      <c r="E20" s="83"/>
      <c r="F20" s="83"/>
      <c r="G20" s="83"/>
      <c r="H20" s="83"/>
      <c r="I20" s="83"/>
      <c r="J20" s="83"/>
      <c r="K20" s="83"/>
    </row>
    <row r="21" spans="2:11">
      <c r="B21" s="83"/>
      <c r="C21" s="83"/>
      <c r="D21" s="83"/>
      <c r="E21" s="83"/>
      <c r="F21" s="83"/>
      <c r="G21" s="83"/>
      <c r="H21" s="83"/>
      <c r="I21" s="83"/>
      <c r="J21" s="83"/>
      <c r="K21" s="83"/>
    </row>
    <row r="22" spans="2:11">
      <c r="B22" s="83"/>
      <c r="C22" s="83"/>
      <c r="D22" s="83"/>
      <c r="E22" s="83"/>
      <c r="F22" s="83"/>
      <c r="G22" s="83"/>
      <c r="H22" s="83"/>
      <c r="I22" s="83"/>
      <c r="J22" s="83"/>
      <c r="K22" s="83"/>
    </row>
    <row r="23" spans="2:11"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2:11">
      <c r="B24" s="83"/>
      <c r="C24" s="83"/>
      <c r="D24" s="83"/>
      <c r="E24" s="83"/>
      <c r="F24" s="83"/>
      <c r="G24" s="83"/>
      <c r="H24" s="83"/>
      <c r="I24" s="83"/>
      <c r="J24" s="83"/>
      <c r="K24" s="83"/>
    </row>
    <row r="25" spans="2:11">
      <c r="B25" s="83"/>
      <c r="C25" s="83"/>
      <c r="D25" s="83"/>
      <c r="E25" s="83"/>
      <c r="F25" s="83"/>
      <c r="G25" s="83"/>
      <c r="H25" s="83"/>
      <c r="I25" s="83"/>
      <c r="J25" s="83"/>
      <c r="K25" s="83"/>
    </row>
    <row r="26" spans="2:11">
      <c r="B26" s="83"/>
      <c r="C26" s="83"/>
      <c r="D26" s="83"/>
      <c r="E26" s="83"/>
      <c r="F26" s="83"/>
      <c r="G26" s="83"/>
      <c r="H26" s="83"/>
      <c r="I26" s="83"/>
      <c r="J26" s="83"/>
      <c r="K26" s="83"/>
    </row>
    <row r="27" spans="2:11">
      <c r="B27" s="83"/>
      <c r="C27" s="83"/>
      <c r="D27" s="83"/>
      <c r="E27" s="83"/>
      <c r="F27" s="83"/>
      <c r="G27" s="83"/>
      <c r="H27" s="83"/>
      <c r="I27" s="83"/>
      <c r="J27" s="83"/>
      <c r="K27" s="83"/>
    </row>
    <row r="28" spans="2:11">
      <c r="B28" s="83"/>
      <c r="C28" s="83"/>
      <c r="D28" s="83"/>
      <c r="E28" s="83"/>
      <c r="F28" s="83"/>
      <c r="G28" s="83"/>
      <c r="H28" s="83"/>
      <c r="I28" s="83"/>
      <c r="J28" s="83"/>
      <c r="K28" s="83"/>
    </row>
    <row r="29" spans="2:11"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2:11">
      <c r="B30" s="83"/>
      <c r="C30" s="83"/>
      <c r="D30" s="83"/>
      <c r="E30" s="83"/>
      <c r="F30" s="83"/>
      <c r="G30" s="83"/>
      <c r="H30" s="83"/>
      <c r="I30" s="83"/>
      <c r="J30" s="83"/>
      <c r="K30" s="83"/>
    </row>
    <row r="31" spans="2:11">
      <c r="B31" s="83"/>
      <c r="C31" s="83"/>
      <c r="D31" s="83"/>
      <c r="E31" s="83"/>
      <c r="F31" s="83"/>
      <c r="G31" s="83"/>
      <c r="H31" s="83"/>
      <c r="I31" s="83"/>
      <c r="J31" s="83"/>
      <c r="K31" s="83"/>
    </row>
    <row r="32" spans="2:11">
      <c r="B32" s="83"/>
      <c r="C32" s="83"/>
      <c r="D32" s="83"/>
      <c r="E32" s="83"/>
      <c r="F32" s="83"/>
      <c r="G32" s="83"/>
      <c r="H32" s="83"/>
      <c r="I32" s="83"/>
      <c r="J32" s="83"/>
      <c r="K32" s="83"/>
    </row>
    <row r="33" spans="2:11">
      <c r="B33" s="83"/>
      <c r="C33" s="83"/>
      <c r="D33" s="83"/>
      <c r="E33" s="83"/>
      <c r="F33" s="83"/>
      <c r="G33" s="83"/>
      <c r="H33" s="83"/>
      <c r="I33" s="83"/>
      <c r="J33" s="83"/>
      <c r="K33" s="83"/>
    </row>
    <row r="34" spans="2:11">
      <c r="B34" s="83"/>
      <c r="C34" s="83"/>
      <c r="D34" s="83"/>
      <c r="E34" s="83"/>
      <c r="F34" s="83"/>
      <c r="G34" s="83"/>
      <c r="H34" s="83"/>
      <c r="I34" s="83"/>
      <c r="J34" s="83"/>
      <c r="K34" s="83"/>
    </row>
    <row r="35" spans="2:11"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2:11">
      <c r="B36" s="83"/>
      <c r="C36" s="83"/>
      <c r="D36" s="83"/>
      <c r="E36" s="83"/>
      <c r="F36" s="83"/>
      <c r="G36" s="83"/>
      <c r="H36" s="83"/>
      <c r="I36" s="83"/>
      <c r="J36" s="83"/>
      <c r="K36" s="83"/>
    </row>
    <row r="37" spans="2:11"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spans="2:11">
      <c r="B38" s="83"/>
      <c r="C38" s="83"/>
      <c r="D38" s="83"/>
      <c r="E38" s="83"/>
      <c r="F38" s="83"/>
      <c r="G38" s="83"/>
      <c r="H38" s="83"/>
      <c r="I38" s="83"/>
      <c r="J38" s="83"/>
      <c r="K38" s="83"/>
    </row>
    <row r="39" spans="2:11">
      <c r="B39" s="83"/>
      <c r="C39" s="83"/>
      <c r="D39" s="83"/>
      <c r="E39" s="83"/>
      <c r="F39" s="83"/>
      <c r="G39" s="83"/>
      <c r="H39" s="83"/>
      <c r="I39" s="83"/>
      <c r="J39" s="83"/>
      <c r="K39" s="83"/>
    </row>
    <row r="40" spans="2:11">
      <c r="B40" s="83"/>
      <c r="C40" s="83"/>
      <c r="D40" s="83"/>
      <c r="E40" s="83"/>
      <c r="F40" s="83"/>
      <c r="G40" s="83"/>
      <c r="H40" s="83"/>
      <c r="I40" s="83"/>
      <c r="J40" s="83"/>
      <c r="K40" s="83"/>
    </row>
    <row r="41" spans="2:11">
      <c r="B41" s="83"/>
      <c r="C41" s="83"/>
      <c r="D41" s="83"/>
      <c r="E41" s="83"/>
      <c r="F41" s="83"/>
      <c r="G41" s="83"/>
      <c r="H41" s="83"/>
      <c r="I41" s="83"/>
      <c r="J41" s="83"/>
      <c r="K41" s="83"/>
    </row>
    <row r="42" spans="2:11">
      <c r="B42" s="83"/>
      <c r="C42" s="83"/>
      <c r="D42" s="83"/>
      <c r="E42" s="83"/>
      <c r="F42" s="83"/>
      <c r="G42" s="83"/>
      <c r="H42" s="83"/>
      <c r="I42" s="83"/>
      <c r="J42" s="83"/>
      <c r="K42" s="83"/>
    </row>
    <row r="43" spans="2:11">
      <c r="B43" s="83"/>
      <c r="C43" s="83"/>
      <c r="D43" s="83"/>
      <c r="E43" s="83"/>
      <c r="F43" s="83"/>
      <c r="G43" s="83"/>
      <c r="H43" s="83"/>
      <c r="I43" s="83"/>
      <c r="J43" s="83"/>
      <c r="K43" s="83"/>
    </row>
    <row r="44" spans="2:11">
      <c r="B44" s="83"/>
      <c r="C44" s="83"/>
      <c r="D44" s="83"/>
      <c r="E44" s="83"/>
      <c r="F44" s="83"/>
      <c r="G44" s="83"/>
      <c r="H44" s="83"/>
      <c r="I44" s="83"/>
      <c r="J44" s="83"/>
      <c r="K44" s="83"/>
    </row>
    <row r="45" spans="2:11"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2:11"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2:11"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2:11">
      <c r="B48" s="83"/>
      <c r="C48" s="83"/>
      <c r="D48" s="83"/>
      <c r="E48" s="83"/>
      <c r="F48" s="83"/>
      <c r="G48" s="83"/>
      <c r="H48" s="83"/>
      <c r="I48" s="83"/>
      <c r="J48" s="83"/>
      <c r="K48" s="83"/>
    </row>
    <row r="49" spans="2:11">
      <c r="B49" s="83"/>
      <c r="C49" s="83"/>
      <c r="D49" s="83"/>
      <c r="E49" s="83"/>
      <c r="F49" s="83"/>
      <c r="G49" s="83"/>
      <c r="H49" s="83"/>
      <c r="I49" s="83"/>
      <c r="J49" s="83"/>
      <c r="K49" s="83"/>
    </row>
    <row r="50" spans="2:11"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2:11"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2:11">
      <c r="B52" s="83"/>
      <c r="C52" s="83"/>
      <c r="D52" s="83"/>
      <c r="E52" s="83"/>
      <c r="F52" s="83"/>
      <c r="G52" s="83"/>
      <c r="H52" s="83"/>
      <c r="I52" s="83"/>
      <c r="J52" s="83"/>
      <c r="K52" s="83"/>
    </row>
    <row r="53" spans="2:11">
      <c r="B53" s="83"/>
      <c r="C53" s="83"/>
      <c r="D53" s="83"/>
      <c r="E53" s="83"/>
      <c r="F53" s="83"/>
      <c r="G53" s="83"/>
      <c r="H53" s="83"/>
      <c r="I53" s="83"/>
      <c r="J53" s="83"/>
      <c r="K53" s="83"/>
    </row>
    <row r="54" spans="2:11">
      <c r="B54" s="83"/>
      <c r="C54" s="83"/>
      <c r="D54" s="83"/>
      <c r="E54" s="83"/>
      <c r="F54" s="83"/>
      <c r="G54" s="83"/>
      <c r="H54" s="83"/>
      <c r="I54" s="83"/>
      <c r="J54" s="83"/>
      <c r="K54" s="83"/>
    </row>
    <row r="55" spans="2:11"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2:11">
      <c r="B56" s="83"/>
      <c r="C56" s="83"/>
      <c r="D56" s="83"/>
      <c r="E56" s="83"/>
      <c r="F56" s="83"/>
      <c r="G56" s="83"/>
      <c r="H56" s="83"/>
      <c r="I56" s="83"/>
      <c r="J56" s="83"/>
      <c r="K56" s="83"/>
    </row>
    <row r="57" spans="2:11"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 spans="2:11">
      <c r="B58" s="83"/>
      <c r="C58" s="83"/>
      <c r="D58" s="83"/>
      <c r="E58" s="83"/>
      <c r="F58" s="83"/>
      <c r="G58" s="83"/>
      <c r="H58" s="83"/>
      <c r="I58" s="83"/>
      <c r="J58" s="83"/>
      <c r="K58" s="83"/>
    </row>
    <row r="59" spans="2:11"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 spans="2:11">
      <c r="B60" s="83"/>
      <c r="C60" s="83"/>
      <c r="D60" s="83"/>
      <c r="E60" s="83"/>
      <c r="F60" s="83"/>
      <c r="G60" s="83"/>
      <c r="H60" s="83"/>
      <c r="I60" s="83"/>
      <c r="J60" s="83"/>
      <c r="K60" s="83"/>
    </row>
    <row r="61" spans="2:11"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 spans="2:11">
      <c r="B62" s="83"/>
      <c r="C62" s="83"/>
      <c r="D62" s="83"/>
      <c r="E62" s="83"/>
      <c r="F62" s="83"/>
      <c r="G62" s="83"/>
      <c r="H62" s="83"/>
      <c r="I62" s="83"/>
      <c r="J62" s="83"/>
      <c r="K62" s="83"/>
    </row>
    <row r="63" spans="2:11">
      <c r="B63" s="83"/>
      <c r="C63" s="83"/>
      <c r="D63" s="83"/>
      <c r="E63" s="83"/>
      <c r="F63" s="83"/>
      <c r="G63" s="83"/>
      <c r="H63" s="83"/>
      <c r="I63" s="83"/>
      <c r="J63" s="83"/>
      <c r="K63" s="83"/>
    </row>
    <row r="64" spans="2:11"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2:11">
      <c r="B65" s="83"/>
      <c r="C65" s="83"/>
      <c r="D65" s="83"/>
      <c r="E65" s="83"/>
      <c r="F65" s="83"/>
      <c r="G65" s="83"/>
      <c r="H65" s="83"/>
      <c r="I65" s="83"/>
      <c r="J65" s="83"/>
      <c r="K65" s="83"/>
    </row>
    <row r="66" spans="2:11">
      <c r="B66" s="83"/>
      <c r="C66" s="83"/>
      <c r="D66" s="83"/>
      <c r="E66" s="83"/>
      <c r="F66" s="83"/>
      <c r="G66" s="83"/>
      <c r="H66" s="83"/>
      <c r="I66" s="83"/>
      <c r="J66" s="83"/>
      <c r="K66" s="83"/>
    </row>
    <row r="67" spans="2:11">
      <c r="B67" s="83"/>
      <c r="C67" s="83"/>
      <c r="D67" s="83"/>
      <c r="E67" s="83"/>
      <c r="F67" s="83"/>
      <c r="G67" s="83"/>
      <c r="H67" s="83"/>
      <c r="I67" s="83"/>
      <c r="J67" s="83"/>
      <c r="K67" s="83"/>
    </row>
    <row r="68" spans="2:11">
      <c r="B68" s="83"/>
      <c r="C68" s="83"/>
      <c r="D68" s="83"/>
      <c r="E68" s="83"/>
      <c r="F68" s="83"/>
      <c r="G68" s="83"/>
      <c r="H68" s="83"/>
      <c r="I68" s="83"/>
      <c r="J68" s="83"/>
      <c r="K68" s="83"/>
    </row>
    <row r="69" spans="2:11">
      <c r="B69" s="83"/>
      <c r="C69" s="83"/>
      <c r="D69" s="83"/>
      <c r="E69" s="83"/>
      <c r="F69" s="83"/>
      <c r="G69" s="83"/>
      <c r="H69" s="83"/>
      <c r="I69" s="83"/>
      <c r="J69" s="83"/>
      <c r="K69" s="83"/>
    </row>
    <row r="70" spans="2:11">
      <c r="B70" s="83"/>
      <c r="C70" s="83"/>
      <c r="D70" s="83"/>
      <c r="E70" s="83"/>
      <c r="F70" s="83"/>
      <c r="G70" s="83"/>
      <c r="H70" s="83"/>
      <c r="I70" s="83"/>
      <c r="J70" s="83"/>
      <c r="K70" s="83"/>
    </row>
    <row r="71" spans="2:11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2" spans="2:11">
      <c r="B72" s="83"/>
      <c r="C72" s="83"/>
      <c r="D72" s="83"/>
      <c r="E72" s="83"/>
      <c r="F72" s="83"/>
      <c r="G72" s="83"/>
      <c r="H72" s="83"/>
      <c r="I72" s="83"/>
      <c r="J72" s="83"/>
      <c r="K72" s="83"/>
    </row>
    <row r="73" spans="2:11">
      <c r="B73" s="83"/>
      <c r="C73" s="83"/>
      <c r="D73" s="83"/>
      <c r="E73" s="83"/>
      <c r="F73" s="83"/>
      <c r="G73" s="83"/>
      <c r="H73" s="83"/>
      <c r="I73" s="83"/>
      <c r="J73" s="83"/>
      <c r="K73" s="83"/>
    </row>
    <row r="74" spans="2:11">
      <c r="B74" s="83"/>
      <c r="C74" s="83"/>
      <c r="D74" s="83"/>
      <c r="E74" s="83"/>
      <c r="F74" s="83"/>
      <c r="G74" s="83"/>
      <c r="H74" s="83"/>
      <c r="I74" s="83"/>
      <c r="J74" s="83"/>
      <c r="K74" s="83"/>
    </row>
    <row r="75" spans="2:11">
      <c r="B75" s="83"/>
      <c r="C75" s="83"/>
      <c r="D75" s="83"/>
      <c r="E75" s="83"/>
      <c r="F75" s="83"/>
      <c r="G75" s="83"/>
      <c r="H75" s="83"/>
      <c r="I75" s="83"/>
      <c r="J75" s="83"/>
      <c r="K75" s="83"/>
    </row>
    <row r="76" spans="2:11">
      <c r="B76" s="83"/>
      <c r="C76" s="83"/>
      <c r="D76" s="83"/>
      <c r="E76" s="83"/>
      <c r="F76" s="83"/>
      <c r="G76" s="83"/>
      <c r="H76" s="83"/>
      <c r="I76" s="83"/>
      <c r="J76" s="83"/>
      <c r="K76" s="83"/>
    </row>
    <row r="77" spans="2:11">
      <c r="B77" s="83"/>
      <c r="C77" s="83"/>
      <c r="D77" s="83"/>
      <c r="E77" s="83"/>
      <c r="F77" s="83"/>
      <c r="G77" s="83"/>
      <c r="H77" s="83"/>
      <c r="I77" s="83"/>
      <c r="J77" s="83"/>
      <c r="K77" s="83"/>
    </row>
    <row r="78" spans="2:11">
      <c r="B78" s="83"/>
      <c r="C78" s="83"/>
      <c r="D78" s="83"/>
      <c r="E78" s="83"/>
      <c r="F78" s="83"/>
      <c r="G78" s="83"/>
      <c r="H78" s="83"/>
      <c r="I78" s="83"/>
      <c r="J78" s="83"/>
      <c r="K78" s="83"/>
    </row>
    <row r="79" spans="2:11">
      <c r="B79" s="83"/>
      <c r="C79" s="83"/>
      <c r="D79" s="83"/>
      <c r="E79" s="83"/>
      <c r="F79" s="83"/>
      <c r="G79" s="83"/>
      <c r="H79" s="83"/>
      <c r="I79" s="83"/>
      <c r="J79" s="83"/>
      <c r="K79" s="83"/>
    </row>
    <row r="80" spans="2:11">
      <c r="B80" s="83"/>
      <c r="C80" s="83"/>
      <c r="D80" s="83"/>
      <c r="E80" s="83"/>
      <c r="F80" s="83"/>
      <c r="G80" s="83"/>
      <c r="H80" s="83"/>
      <c r="I80" s="83"/>
      <c r="J80" s="83"/>
      <c r="K80" s="83"/>
    </row>
    <row r="81" spans="2:11">
      <c r="B81" s="83"/>
      <c r="C81" s="83"/>
      <c r="D81" s="83"/>
      <c r="E81" s="83"/>
      <c r="F81" s="83"/>
      <c r="G81" s="83"/>
      <c r="H81" s="83"/>
      <c r="I81" s="83"/>
      <c r="J81" s="83"/>
      <c r="K81" s="83"/>
    </row>
    <row r="82" spans="2:11">
      <c r="B82" s="83"/>
      <c r="C82" s="83"/>
      <c r="D82" s="83"/>
      <c r="E82" s="83"/>
      <c r="F82" s="83"/>
      <c r="G82" s="83"/>
      <c r="H82" s="83"/>
      <c r="I82" s="83"/>
      <c r="J82" s="83"/>
      <c r="K82" s="83"/>
    </row>
    <row r="83" spans="2:11">
      <c r="B83" s="83"/>
      <c r="C83" s="83"/>
      <c r="D83" s="83"/>
      <c r="E83" s="83"/>
      <c r="F83" s="83"/>
      <c r="G83" s="83"/>
      <c r="H83" s="83"/>
      <c r="I83" s="83"/>
      <c r="J83" s="83"/>
      <c r="K83" s="83"/>
    </row>
    <row r="84" spans="2:11">
      <c r="B84" s="83"/>
      <c r="C84" s="83"/>
      <c r="D84" s="83"/>
      <c r="E84" s="83"/>
      <c r="F84" s="83"/>
      <c r="G84" s="83"/>
      <c r="H84" s="83"/>
      <c r="I84" s="83"/>
      <c r="J84" s="83"/>
      <c r="K84" s="83"/>
    </row>
    <row r="85" spans="2:11">
      <c r="B85" s="83"/>
      <c r="C85" s="83"/>
      <c r="D85" s="83"/>
      <c r="E85" s="83"/>
      <c r="F85" s="83"/>
      <c r="G85" s="83"/>
      <c r="H85" s="83"/>
      <c r="I85" s="83"/>
      <c r="J85" s="83"/>
      <c r="K85" s="83"/>
    </row>
    <row r="86" spans="2:11">
      <c r="B86" s="83"/>
      <c r="C86" s="83"/>
      <c r="D86" s="83"/>
      <c r="E86" s="83"/>
      <c r="F86" s="83"/>
      <c r="G86" s="83"/>
      <c r="H86" s="83"/>
      <c r="I86" s="83"/>
      <c r="J86" s="83"/>
      <c r="K86" s="83"/>
    </row>
    <row r="87" spans="2:11">
      <c r="B87" s="83"/>
      <c r="C87" s="83"/>
      <c r="D87" s="83"/>
      <c r="E87" s="83"/>
      <c r="F87" s="83"/>
      <c r="G87" s="83"/>
      <c r="H87" s="83"/>
      <c r="I87" s="83"/>
      <c r="J87" s="83"/>
      <c r="K87" s="83"/>
    </row>
    <row r="88" spans="2:11">
      <c r="B88" s="83"/>
      <c r="C88" s="83"/>
      <c r="D88" s="83"/>
      <c r="E88" s="83"/>
      <c r="F88" s="83"/>
      <c r="G88" s="83"/>
      <c r="H88" s="83"/>
      <c r="I88" s="83"/>
      <c r="J88" s="83"/>
      <c r="K88" s="83"/>
    </row>
    <row r="89" spans="2:11">
      <c r="B89" s="83"/>
      <c r="C89" s="83"/>
      <c r="D89" s="83"/>
      <c r="E89" s="83"/>
      <c r="F89" s="83"/>
      <c r="G89" s="83"/>
      <c r="H89" s="83"/>
      <c r="I89" s="83"/>
      <c r="J89" s="83"/>
      <c r="K89" s="83"/>
    </row>
    <row r="90" spans="2:11">
      <c r="B90" s="83"/>
      <c r="C90" s="83"/>
      <c r="D90" s="83"/>
      <c r="E90" s="83"/>
      <c r="F90" s="83"/>
      <c r="G90" s="83"/>
      <c r="H90" s="83"/>
      <c r="I90" s="83"/>
      <c r="J90" s="83"/>
      <c r="K90" s="83"/>
    </row>
    <row r="91" spans="2:11">
      <c r="B91" s="83"/>
      <c r="C91" s="83"/>
      <c r="D91" s="83"/>
      <c r="E91" s="83"/>
      <c r="F91" s="83"/>
      <c r="G91" s="83"/>
      <c r="H91" s="83"/>
      <c r="I91" s="83"/>
      <c r="J91" s="83"/>
      <c r="K91" s="83"/>
    </row>
    <row r="92" spans="2:11">
      <c r="B92" s="83"/>
      <c r="C92" s="83"/>
      <c r="D92" s="83"/>
      <c r="E92" s="83"/>
      <c r="F92" s="83"/>
      <c r="G92" s="83"/>
      <c r="H92" s="83"/>
      <c r="I92" s="83"/>
      <c r="J92" s="83"/>
      <c r="K92" s="83"/>
    </row>
    <row r="93" spans="2:11">
      <c r="B93" s="83"/>
      <c r="C93" s="83"/>
      <c r="D93" s="83"/>
      <c r="E93" s="83"/>
      <c r="F93" s="83"/>
      <c r="G93" s="83"/>
      <c r="H93" s="83"/>
      <c r="I93" s="83"/>
      <c r="J93" s="83"/>
      <c r="K93" s="83"/>
    </row>
    <row r="94" spans="2:11">
      <c r="B94" s="83"/>
      <c r="C94" s="83"/>
      <c r="D94" s="83"/>
      <c r="E94" s="83"/>
      <c r="F94" s="83"/>
      <c r="G94" s="83"/>
      <c r="H94" s="83"/>
      <c r="I94" s="83"/>
      <c r="J94" s="83"/>
      <c r="K94" s="83"/>
    </row>
    <row r="95" spans="2:11">
      <c r="B95" s="83"/>
      <c r="C95" s="83"/>
      <c r="D95" s="83"/>
      <c r="E95" s="83"/>
      <c r="F95" s="83"/>
      <c r="G95" s="83"/>
      <c r="H95" s="83"/>
      <c r="I95" s="83"/>
      <c r="J95" s="83"/>
      <c r="K95" s="83"/>
    </row>
    <row r="96" spans="2:11">
      <c r="B96" s="83"/>
      <c r="C96" s="83"/>
      <c r="D96" s="83"/>
      <c r="E96" s="83"/>
      <c r="F96" s="83"/>
      <c r="G96" s="83"/>
      <c r="H96" s="83"/>
      <c r="I96" s="83"/>
      <c r="J96" s="83"/>
      <c r="K96" s="83"/>
    </row>
    <row r="97" spans="2:11">
      <c r="B97" s="83"/>
      <c r="C97" s="83"/>
      <c r="D97" s="83"/>
      <c r="E97" s="83"/>
      <c r="F97" s="83"/>
      <c r="G97" s="83"/>
      <c r="H97" s="83"/>
      <c r="I97" s="83"/>
      <c r="J97" s="83"/>
      <c r="K97" s="83"/>
    </row>
    <row r="98" spans="2:11">
      <c r="B98" s="83"/>
      <c r="C98" s="83"/>
      <c r="D98" s="83"/>
      <c r="E98" s="83"/>
      <c r="F98" s="83"/>
      <c r="G98" s="83"/>
      <c r="H98" s="83"/>
      <c r="I98" s="83"/>
      <c r="J98" s="83"/>
      <c r="K98" s="83"/>
    </row>
    <row r="99" spans="2:11">
      <c r="B99" s="83"/>
      <c r="C99" s="83"/>
      <c r="D99" s="83"/>
      <c r="E99" s="83"/>
      <c r="F99" s="83"/>
      <c r="G99" s="83"/>
      <c r="H99" s="83"/>
      <c r="I99" s="83"/>
      <c r="J99" s="83"/>
      <c r="K99" s="83"/>
    </row>
    <row r="100" spans="2:11">
      <c r="B100" s="83"/>
      <c r="C100" s="83"/>
      <c r="D100" s="83"/>
      <c r="E100" s="83"/>
      <c r="F100" s="83"/>
      <c r="G100" s="83"/>
      <c r="H100" s="83"/>
      <c r="I100" s="83"/>
      <c r="J100" s="83"/>
      <c r="K100" s="83"/>
    </row>
    <row r="101" spans="2:11">
      <c r="B101" s="83"/>
      <c r="C101" s="83"/>
      <c r="D101" s="83"/>
      <c r="E101" s="83"/>
      <c r="F101" s="83"/>
      <c r="G101" s="83"/>
      <c r="H101" s="83"/>
      <c r="I101" s="83"/>
      <c r="J101" s="83"/>
      <c r="K101" s="83"/>
    </row>
    <row r="102" spans="2:11">
      <c r="B102" s="83"/>
      <c r="C102" s="83"/>
      <c r="D102" s="83"/>
      <c r="E102" s="83"/>
      <c r="F102" s="83"/>
      <c r="G102" s="83"/>
      <c r="H102" s="83"/>
      <c r="I102" s="83"/>
      <c r="J102" s="83"/>
      <c r="K102" s="83"/>
    </row>
    <row r="103" spans="2:11">
      <c r="B103" s="83"/>
      <c r="C103" s="83"/>
      <c r="D103" s="83"/>
      <c r="E103" s="83"/>
      <c r="F103" s="83"/>
      <c r="G103" s="83"/>
      <c r="H103" s="83"/>
      <c r="I103" s="83"/>
      <c r="J103" s="83"/>
      <c r="K103" s="83"/>
    </row>
    <row r="104" spans="2:11">
      <c r="B104" s="83"/>
      <c r="C104" s="83"/>
      <c r="D104" s="83"/>
      <c r="E104" s="83"/>
      <c r="F104" s="83"/>
      <c r="G104" s="83"/>
      <c r="H104" s="83"/>
      <c r="I104" s="83"/>
      <c r="J104" s="83"/>
      <c r="K104" s="83"/>
    </row>
    <row r="105" spans="2:11">
      <c r="B105" s="83"/>
      <c r="C105" s="83"/>
      <c r="D105" s="83"/>
      <c r="E105" s="83"/>
      <c r="F105" s="83"/>
      <c r="G105" s="83"/>
      <c r="H105" s="83"/>
      <c r="I105" s="83"/>
      <c r="J105" s="83"/>
      <c r="K105" s="83"/>
    </row>
    <row r="106" spans="2:11">
      <c r="B106" s="83"/>
      <c r="C106" s="83"/>
      <c r="D106" s="83"/>
      <c r="E106" s="83"/>
      <c r="F106" s="83"/>
      <c r="G106" s="83"/>
      <c r="H106" s="83"/>
      <c r="I106" s="83"/>
      <c r="J106" s="83"/>
      <c r="K106" s="83"/>
    </row>
    <row r="107" spans="2:11">
      <c r="B107" s="83"/>
      <c r="C107" s="83"/>
      <c r="D107" s="83"/>
      <c r="E107" s="83"/>
      <c r="F107" s="83"/>
      <c r="G107" s="83"/>
      <c r="H107" s="83"/>
      <c r="I107" s="83"/>
      <c r="J107" s="83"/>
      <c r="K107" s="83"/>
    </row>
    <row r="108" spans="2:11">
      <c r="B108" s="83"/>
      <c r="C108" s="83"/>
      <c r="D108" s="83"/>
      <c r="E108" s="83"/>
      <c r="F108" s="83"/>
      <c r="G108" s="83"/>
      <c r="H108" s="83"/>
      <c r="I108" s="83"/>
      <c r="J108" s="83"/>
      <c r="K108" s="83"/>
    </row>
    <row r="109" spans="2:11">
      <c r="B109" s="83"/>
      <c r="C109" s="83"/>
      <c r="D109" s="83"/>
      <c r="E109" s="83"/>
      <c r="F109" s="83"/>
      <c r="G109" s="83"/>
      <c r="H109" s="83"/>
      <c r="I109" s="83"/>
      <c r="J109" s="83"/>
      <c r="K109" s="8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179</v>
      </c>
      <c r="C1" s="82" t="s" vm="1">
        <v>238</v>
      </c>
    </row>
    <row r="2" spans="2:60">
      <c r="B2" s="58" t="s">
        <v>178</v>
      </c>
      <c r="C2" s="82" t="s">
        <v>239</v>
      </c>
    </row>
    <row r="3" spans="2:60">
      <c r="B3" s="58" t="s">
        <v>180</v>
      </c>
      <c r="C3" s="82" t="s">
        <v>240</v>
      </c>
    </row>
    <row r="4" spans="2:60">
      <c r="B4" s="58" t="s">
        <v>181</v>
      </c>
      <c r="C4" s="82">
        <v>76</v>
      </c>
    </row>
    <row r="6" spans="2:60" ht="26.25" customHeight="1">
      <c r="B6" s="156" t="s">
        <v>216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78.75">
      <c r="B7" s="61" t="s">
        <v>117</v>
      </c>
      <c r="C7" s="80" t="s">
        <v>237</v>
      </c>
      <c r="D7" s="63" t="s">
        <v>15</v>
      </c>
      <c r="E7" s="63" t="s">
        <v>16</v>
      </c>
      <c r="F7" s="63" t="s">
        <v>54</v>
      </c>
      <c r="G7" s="63" t="s">
        <v>101</v>
      </c>
      <c r="H7" s="63" t="s">
        <v>51</v>
      </c>
      <c r="I7" s="63" t="s">
        <v>110</v>
      </c>
      <c r="J7" s="80" t="s">
        <v>182</v>
      </c>
      <c r="K7" s="65" t="s">
        <v>183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</row>
    <row r="12" spans="2:60">
      <c r="B12" s="99"/>
      <c r="C12" s="83"/>
      <c r="D12" s="83"/>
      <c r="E12" s="83"/>
      <c r="F12" s="83"/>
      <c r="G12" s="83"/>
      <c r="H12" s="83"/>
      <c r="I12" s="83"/>
      <c r="J12" s="83"/>
      <c r="K12" s="8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3"/>
      <c r="C13" s="83"/>
      <c r="D13" s="83"/>
      <c r="E13" s="83"/>
      <c r="F13" s="83"/>
      <c r="G13" s="83"/>
      <c r="H13" s="83"/>
      <c r="I13" s="83"/>
      <c r="J13" s="83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3"/>
      <c r="C14" s="83"/>
      <c r="D14" s="83"/>
      <c r="E14" s="83"/>
      <c r="F14" s="83"/>
      <c r="G14" s="83"/>
      <c r="H14" s="83"/>
      <c r="I14" s="83"/>
      <c r="J14" s="83"/>
      <c r="K14" s="83"/>
    </row>
    <row r="15" spans="2:60">
      <c r="B15" s="83"/>
      <c r="C15" s="83"/>
      <c r="D15" s="83"/>
      <c r="E15" s="83"/>
      <c r="F15" s="83"/>
      <c r="G15" s="83"/>
      <c r="H15" s="83"/>
      <c r="I15" s="83"/>
      <c r="J15" s="83"/>
      <c r="K15" s="8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3"/>
      <c r="C16" s="83"/>
      <c r="D16" s="83"/>
      <c r="E16" s="83"/>
      <c r="F16" s="83"/>
      <c r="G16" s="83"/>
      <c r="H16" s="83"/>
      <c r="I16" s="83"/>
      <c r="J16" s="83"/>
      <c r="K16" s="8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2:11"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2:11"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0" spans="2:11">
      <c r="B20" s="83"/>
      <c r="C20" s="83"/>
      <c r="D20" s="83"/>
      <c r="E20" s="83"/>
      <c r="F20" s="83"/>
      <c r="G20" s="83"/>
      <c r="H20" s="83"/>
      <c r="I20" s="83"/>
      <c r="J20" s="83"/>
      <c r="K20" s="83"/>
    </row>
    <row r="21" spans="2:11">
      <c r="B21" s="83"/>
      <c r="C21" s="83"/>
      <c r="D21" s="83"/>
      <c r="E21" s="83"/>
      <c r="F21" s="83"/>
      <c r="G21" s="83"/>
      <c r="H21" s="83"/>
      <c r="I21" s="83"/>
      <c r="J21" s="83"/>
      <c r="K21" s="83"/>
    </row>
    <row r="22" spans="2:11">
      <c r="B22" s="83"/>
      <c r="C22" s="83"/>
      <c r="D22" s="83"/>
      <c r="E22" s="83"/>
      <c r="F22" s="83"/>
      <c r="G22" s="83"/>
      <c r="H22" s="83"/>
      <c r="I22" s="83"/>
      <c r="J22" s="83"/>
      <c r="K22" s="83"/>
    </row>
    <row r="23" spans="2:11"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2:11">
      <c r="B24" s="83"/>
      <c r="C24" s="83"/>
      <c r="D24" s="83"/>
      <c r="E24" s="83"/>
      <c r="F24" s="83"/>
      <c r="G24" s="83"/>
      <c r="H24" s="83"/>
      <c r="I24" s="83"/>
      <c r="J24" s="83"/>
      <c r="K24" s="83"/>
    </row>
    <row r="25" spans="2:11">
      <c r="B25" s="83"/>
      <c r="C25" s="83"/>
      <c r="D25" s="83"/>
      <c r="E25" s="83"/>
      <c r="F25" s="83"/>
      <c r="G25" s="83"/>
      <c r="H25" s="83"/>
      <c r="I25" s="83"/>
      <c r="J25" s="83"/>
      <c r="K25" s="83"/>
    </row>
    <row r="26" spans="2:11">
      <c r="B26" s="83"/>
      <c r="C26" s="83"/>
      <c r="D26" s="83"/>
      <c r="E26" s="83"/>
      <c r="F26" s="83"/>
      <c r="G26" s="83"/>
      <c r="H26" s="83"/>
      <c r="I26" s="83"/>
      <c r="J26" s="83"/>
      <c r="K26" s="83"/>
    </row>
    <row r="27" spans="2:11">
      <c r="B27" s="83"/>
      <c r="C27" s="83"/>
      <c r="D27" s="83"/>
      <c r="E27" s="83"/>
      <c r="F27" s="83"/>
      <c r="G27" s="83"/>
      <c r="H27" s="83"/>
      <c r="I27" s="83"/>
      <c r="J27" s="83"/>
      <c r="K27" s="83"/>
    </row>
    <row r="28" spans="2:11">
      <c r="B28" s="83"/>
      <c r="C28" s="83"/>
      <c r="D28" s="83"/>
      <c r="E28" s="83"/>
      <c r="F28" s="83"/>
      <c r="G28" s="83"/>
      <c r="H28" s="83"/>
      <c r="I28" s="83"/>
      <c r="J28" s="83"/>
      <c r="K28" s="83"/>
    </row>
    <row r="29" spans="2:11"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2:11">
      <c r="B30" s="83"/>
      <c r="C30" s="83"/>
      <c r="D30" s="83"/>
      <c r="E30" s="83"/>
      <c r="F30" s="83"/>
      <c r="G30" s="83"/>
      <c r="H30" s="83"/>
      <c r="I30" s="83"/>
      <c r="J30" s="83"/>
      <c r="K30" s="83"/>
    </row>
    <row r="31" spans="2:11">
      <c r="B31" s="83"/>
      <c r="C31" s="83"/>
      <c r="D31" s="83"/>
      <c r="E31" s="83"/>
      <c r="F31" s="83"/>
      <c r="G31" s="83"/>
      <c r="H31" s="83"/>
      <c r="I31" s="83"/>
      <c r="J31" s="83"/>
      <c r="K31" s="83"/>
    </row>
    <row r="32" spans="2:11">
      <c r="B32" s="83"/>
      <c r="C32" s="83"/>
      <c r="D32" s="83"/>
      <c r="E32" s="83"/>
      <c r="F32" s="83"/>
      <c r="G32" s="83"/>
      <c r="H32" s="83"/>
      <c r="I32" s="83"/>
      <c r="J32" s="83"/>
      <c r="K32" s="83"/>
    </row>
    <row r="33" spans="2:11">
      <c r="B33" s="83"/>
      <c r="C33" s="83"/>
      <c r="D33" s="83"/>
      <c r="E33" s="83"/>
      <c r="F33" s="83"/>
      <c r="G33" s="83"/>
      <c r="H33" s="83"/>
      <c r="I33" s="83"/>
      <c r="J33" s="83"/>
      <c r="K33" s="83"/>
    </row>
    <row r="34" spans="2:11">
      <c r="B34" s="83"/>
      <c r="C34" s="83"/>
      <c r="D34" s="83"/>
      <c r="E34" s="83"/>
      <c r="F34" s="83"/>
      <c r="G34" s="83"/>
      <c r="H34" s="83"/>
      <c r="I34" s="83"/>
      <c r="J34" s="83"/>
      <c r="K34" s="83"/>
    </row>
    <row r="35" spans="2:11"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2:11">
      <c r="B36" s="83"/>
      <c r="C36" s="83"/>
      <c r="D36" s="83"/>
      <c r="E36" s="83"/>
      <c r="F36" s="83"/>
      <c r="G36" s="83"/>
      <c r="H36" s="83"/>
      <c r="I36" s="83"/>
      <c r="J36" s="83"/>
      <c r="K36" s="83"/>
    </row>
    <row r="37" spans="2:11"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spans="2:11">
      <c r="B38" s="83"/>
      <c r="C38" s="83"/>
      <c r="D38" s="83"/>
      <c r="E38" s="83"/>
      <c r="F38" s="83"/>
      <c r="G38" s="83"/>
      <c r="H38" s="83"/>
      <c r="I38" s="83"/>
      <c r="J38" s="83"/>
      <c r="K38" s="83"/>
    </row>
    <row r="39" spans="2:11">
      <c r="B39" s="83"/>
      <c r="C39" s="83"/>
      <c r="D39" s="83"/>
      <c r="E39" s="83"/>
      <c r="F39" s="83"/>
      <c r="G39" s="83"/>
      <c r="H39" s="83"/>
      <c r="I39" s="83"/>
      <c r="J39" s="83"/>
      <c r="K39" s="83"/>
    </row>
    <row r="40" spans="2:11">
      <c r="B40" s="83"/>
      <c r="C40" s="83"/>
      <c r="D40" s="83"/>
      <c r="E40" s="83"/>
      <c r="F40" s="83"/>
      <c r="G40" s="83"/>
      <c r="H40" s="83"/>
      <c r="I40" s="83"/>
      <c r="J40" s="83"/>
      <c r="K40" s="83"/>
    </row>
    <row r="41" spans="2:11">
      <c r="B41" s="83"/>
      <c r="C41" s="83"/>
      <c r="D41" s="83"/>
      <c r="E41" s="83"/>
      <c r="F41" s="83"/>
      <c r="G41" s="83"/>
      <c r="H41" s="83"/>
      <c r="I41" s="83"/>
      <c r="J41" s="83"/>
      <c r="K41" s="83"/>
    </row>
    <row r="42" spans="2:11">
      <c r="B42" s="83"/>
      <c r="C42" s="83"/>
      <c r="D42" s="83"/>
      <c r="E42" s="83"/>
      <c r="F42" s="83"/>
      <c r="G42" s="83"/>
      <c r="H42" s="83"/>
      <c r="I42" s="83"/>
      <c r="J42" s="83"/>
      <c r="K42" s="83"/>
    </row>
    <row r="43" spans="2:11">
      <c r="B43" s="83"/>
      <c r="C43" s="83"/>
      <c r="D43" s="83"/>
      <c r="E43" s="83"/>
      <c r="F43" s="83"/>
      <c r="G43" s="83"/>
      <c r="H43" s="83"/>
      <c r="I43" s="83"/>
      <c r="J43" s="83"/>
      <c r="K43" s="83"/>
    </row>
    <row r="44" spans="2:11">
      <c r="B44" s="83"/>
      <c r="C44" s="83"/>
      <c r="D44" s="83"/>
      <c r="E44" s="83"/>
      <c r="F44" s="83"/>
      <c r="G44" s="83"/>
      <c r="H44" s="83"/>
      <c r="I44" s="83"/>
      <c r="J44" s="83"/>
      <c r="K44" s="83"/>
    </row>
    <row r="45" spans="2:11"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2:11"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2:11"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2:11">
      <c r="B48" s="83"/>
      <c r="C48" s="83"/>
      <c r="D48" s="83"/>
      <c r="E48" s="83"/>
      <c r="F48" s="83"/>
      <c r="G48" s="83"/>
      <c r="H48" s="83"/>
      <c r="I48" s="83"/>
      <c r="J48" s="83"/>
      <c r="K48" s="83"/>
    </row>
    <row r="49" spans="2:11">
      <c r="B49" s="83"/>
      <c r="C49" s="83"/>
      <c r="D49" s="83"/>
      <c r="E49" s="83"/>
      <c r="F49" s="83"/>
      <c r="G49" s="83"/>
      <c r="H49" s="83"/>
      <c r="I49" s="83"/>
      <c r="J49" s="83"/>
      <c r="K49" s="83"/>
    </row>
    <row r="50" spans="2:11"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2:11"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2:11">
      <c r="B52" s="83"/>
      <c r="C52" s="83"/>
      <c r="D52" s="83"/>
      <c r="E52" s="83"/>
      <c r="F52" s="83"/>
      <c r="G52" s="83"/>
      <c r="H52" s="83"/>
      <c r="I52" s="83"/>
      <c r="J52" s="83"/>
      <c r="K52" s="83"/>
    </row>
    <row r="53" spans="2:11">
      <c r="B53" s="83"/>
      <c r="C53" s="83"/>
      <c r="D53" s="83"/>
      <c r="E53" s="83"/>
      <c r="F53" s="83"/>
      <c r="G53" s="83"/>
      <c r="H53" s="83"/>
      <c r="I53" s="83"/>
      <c r="J53" s="83"/>
      <c r="K53" s="83"/>
    </row>
    <row r="54" spans="2:11">
      <c r="B54" s="83"/>
      <c r="C54" s="83"/>
      <c r="D54" s="83"/>
      <c r="E54" s="83"/>
      <c r="F54" s="83"/>
      <c r="G54" s="83"/>
      <c r="H54" s="83"/>
      <c r="I54" s="83"/>
      <c r="J54" s="83"/>
      <c r="K54" s="83"/>
    </row>
    <row r="55" spans="2:11"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2:11">
      <c r="B56" s="83"/>
      <c r="C56" s="83"/>
      <c r="D56" s="83"/>
      <c r="E56" s="83"/>
      <c r="F56" s="83"/>
      <c r="G56" s="83"/>
      <c r="H56" s="83"/>
      <c r="I56" s="83"/>
      <c r="J56" s="83"/>
      <c r="K56" s="83"/>
    </row>
    <row r="57" spans="2:11"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 spans="2:11">
      <c r="B58" s="83"/>
      <c r="C58" s="83"/>
      <c r="D58" s="83"/>
      <c r="E58" s="83"/>
      <c r="F58" s="83"/>
      <c r="G58" s="83"/>
      <c r="H58" s="83"/>
      <c r="I58" s="83"/>
      <c r="J58" s="83"/>
      <c r="K58" s="83"/>
    </row>
    <row r="59" spans="2:11"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 spans="2:11">
      <c r="B60" s="83"/>
      <c r="C60" s="83"/>
      <c r="D60" s="83"/>
      <c r="E60" s="83"/>
      <c r="F60" s="83"/>
      <c r="G60" s="83"/>
      <c r="H60" s="83"/>
      <c r="I60" s="83"/>
      <c r="J60" s="83"/>
      <c r="K60" s="83"/>
    </row>
    <row r="61" spans="2:11"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 spans="2:11">
      <c r="B62" s="83"/>
      <c r="C62" s="83"/>
      <c r="D62" s="83"/>
      <c r="E62" s="83"/>
      <c r="F62" s="83"/>
      <c r="G62" s="83"/>
      <c r="H62" s="83"/>
      <c r="I62" s="83"/>
      <c r="J62" s="83"/>
      <c r="K62" s="83"/>
    </row>
    <row r="63" spans="2:11">
      <c r="B63" s="83"/>
      <c r="C63" s="83"/>
      <c r="D63" s="83"/>
      <c r="E63" s="83"/>
      <c r="F63" s="83"/>
      <c r="G63" s="83"/>
      <c r="H63" s="83"/>
      <c r="I63" s="83"/>
      <c r="J63" s="83"/>
      <c r="K63" s="83"/>
    </row>
    <row r="64" spans="2:11"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2:11">
      <c r="B65" s="83"/>
      <c r="C65" s="83"/>
      <c r="D65" s="83"/>
      <c r="E65" s="83"/>
      <c r="F65" s="83"/>
      <c r="G65" s="83"/>
      <c r="H65" s="83"/>
      <c r="I65" s="83"/>
      <c r="J65" s="83"/>
      <c r="K65" s="83"/>
    </row>
    <row r="66" spans="2:11">
      <c r="B66" s="83"/>
      <c r="C66" s="83"/>
      <c r="D66" s="83"/>
      <c r="E66" s="83"/>
      <c r="F66" s="83"/>
      <c r="G66" s="83"/>
      <c r="H66" s="83"/>
      <c r="I66" s="83"/>
      <c r="J66" s="83"/>
      <c r="K66" s="83"/>
    </row>
    <row r="67" spans="2:11">
      <c r="B67" s="83"/>
      <c r="C67" s="83"/>
      <c r="D67" s="83"/>
      <c r="E67" s="83"/>
      <c r="F67" s="83"/>
      <c r="G67" s="83"/>
      <c r="H67" s="83"/>
      <c r="I67" s="83"/>
      <c r="J67" s="83"/>
      <c r="K67" s="83"/>
    </row>
    <row r="68" spans="2:11">
      <c r="B68" s="83"/>
      <c r="C68" s="83"/>
      <c r="D68" s="83"/>
      <c r="E68" s="83"/>
      <c r="F68" s="83"/>
      <c r="G68" s="83"/>
      <c r="H68" s="83"/>
      <c r="I68" s="83"/>
      <c r="J68" s="83"/>
      <c r="K68" s="83"/>
    </row>
    <row r="69" spans="2:11">
      <c r="B69" s="83"/>
      <c r="C69" s="83"/>
      <c r="D69" s="83"/>
      <c r="E69" s="83"/>
      <c r="F69" s="83"/>
      <c r="G69" s="83"/>
      <c r="H69" s="83"/>
      <c r="I69" s="83"/>
      <c r="J69" s="83"/>
      <c r="K69" s="83"/>
    </row>
    <row r="70" spans="2:11">
      <c r="B70" s="83"/>
      <c r="C70" s="83"/>
      <c r="D70" s="83"/>
      <c r="E70" s="83"/>
      <c r="F70" s="83"/>
      <c r="G70" s="83"/>
      <c r="H70" s="83"/>
      <c r="I70" s="83"/>
      <c r="J70" s="83"/>
      <c r="K70" s="83"/>
    </row>
    <row r="71" spans="2:11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2" spans="2:11">
      <c r="B72" s="83"/>
      <c r="C72" s="83"/>
      <c r="D72" s="83"/>
      <c r="E72" s="83"/>
      <c r="F72" s="83"/>
      <c r="G72" s="83"/>
      <c r="H72" s="83"/>
      <c r="I72" s="83"/>
      <c r="J72" s="83"/>
      <c r="K72" s="83"/>
    </row>
    <row r="73" spans="2:11">
      <c r="B73" s="83"/>
      <c r="C73" s="83"/>
      <c r="D73" s="83"/>
      <c r="E73" s="83"/>
      <c r="F73" s="83"/>
      <c r="G73" s="83"/>
      <c r="H73" s="83"/>
      <c r="I73" s="83"/>
      <c r="J73" s="83"/>
      <c r="K73" s="83"/>
    </row>
    <row r="74" spans="2:11">
      <c r="B74" s="83"/>
      <c r="C74" s="83"/>
      <c r="D74" s="83"/>
      <c r="E74" s="83"/>
      <c r="F74" s="83"/>
      <c r="G74" s="83"/>
      <c r="H74" s="83"/>
      <c r="I74" s="83"/>
      <c r="J74" s="83"/>
      <c r="K74" s="83"/>
    </row>
    <row r="75" spans="2:11">
      <c r="B75" s="83"/>
      <c r="C75" s="83"/>
      <c r="D75" s="83"/>
      <c r="E75" s="83"/>
      <c r="F75" s="83"/>
      <c r="G75" s="83"/>
      <c r="H75" s="83"/>
      <c r="I75" s="83"/>
      <c r="J75" s="83"/>
      <c r="K75" s="83"/>
    </row>
    <row r="76" spans="2:11">
      <c r="B76" s="83"/>
      <c r="C76" s="83"/>
      <c r="D76" s="83"/>
      <c r="E76" s="83"/>
      <c r="F76" s="83"/>
      <c r="G76" s="83"/>
      <c r="H76" s="83"/>
      <c r="I76" s="83"/>
      <c r="J76" s="83"/>
      <c r="K76" s="83"/>
    </row>
    <row r="77" spans="2:11">
      <c r="B77" s="83"/>
      <c r="C77" s="83"/>
      <c r="D77" s="83"/>
      <c r="E77" s="83"/>
      <c r="F77" s="83"/>
      <c r="G77" s="83"/>
      <c r="H77" s="83"/>
      <c r="I77" s="83"/>
      <c r="J77" s="83"/>
      <c r="K77" s="83"/>
    </row>
    <row r="78" spans="2:11">
      <c r="B78" s="83"/>
      <c r="C78" s="83"/>
      <c r="D78" s="83"/>
      <c r="E78" s="83"/>
      <c r="F78" s="83"/>
      <c r="G78" s="83"/>
      <c r="H78" s="83"/>
      <c r="I78" s="83"/>
      <c r="J78" s="83"/>
      <c r="K78" s="83"/>
    </row>
    <row r="79" spans="2:11">
      <c r="B79" s="83"/>
      <c r="C79" s="83"/>
      <c r="D79" s="83"/>
      <c r="E79" s="83"/>
      <c r="F79" s="83"/>
      <c r="G79" s="83"/>
      <c r="H79" s="83"/>
      <c r="I79" s="83"/>
      <c r="J79" s="83"/>
      <c r="K79" s="83"/>
    </row>
    <row r="80" spans="2:11">
      <c r="B80" s="83"/>
      <c r="C80" s="83"/>
      <c r="D80" s="83"/>
      <c r="E80" s="83"/>
      <c r="F80" s="83"/>
      <c r="G80" s="83"/>
      <c r="H80" s="83"/>
      <c r="I80" s="83"/>
      <c r="J80" s="83"/>
      <c r="K80" s="83"/>
    </row>
    <row r="81" spans="2:11">
      <c r="B81" s="83"/>
      <c r="C81" s="83"/>
      <c r="D81" s="83"/>
      <c r="E81" s="83"/>
      <c r="F81" s="83"/>
      <c r="G81" s="83"/>
      <c r="H81" s="83"/>
      <c r="I81" s="83"/>
      <c r="J81" s="83"/>
      <c r="K81" s="83"/>
    </row>
    <row r="82" spans="2:11">
      <c r="B82" s="83"/>
      <c r="C82" s="83"/>
      <c r="D82" s="83"/>
      <c r="E82" s="83"/>
      <c r="F82" s="83"/>
      <c r="G82" s="83"/>
      <c r="H82" s="83"/>
      <c r="I82" s="83"/>
      <c r="J82" s="83"/>
      <c r="K82" s="83"/>
    </row>
    <row r="83" spans="2:11">
      <c r="B83" s="83"/>
      <c r="C83" s="83"/>
      <c r="D83" s="83"/>
      <c r="E83" s="83"/>
      <c r="F83" s="83"/>
      <c r="G83" s="83"/>
      <c r="H83" s="83"/>
      <c r="I83" s="83"/>
      <c r="J83" s="83"/>
      <c r="K83" s="83"/>
    </row>
    <row r="84" spans="2:11">
      <c r="B84" s="83"/>
      <c r="C84" s="83"/>
      <c r="D84" s="83"/>
      <c r="E84" s="83"/>
      <c r="F84" s="83"/>
      <c r="G84" s="83"/>
      <c r="H84" s="83"/>
      <c r="I84" s="83"/>
      <c r="J84" s="83"/>
      <c r="K84" s="83"/>
    </row>
    <row r="85" spans="2:11">
      <c r="B85" s="83"/>
      <c r="C85" s="83"/>
      <c r="D85" s="83"/>
      <c r="E85" s="83"/>
      <c r="F85" s="83"/>
      <c r="G85" s="83"/>
      <c r="H85" s="83"/>
      <c r="I85" s="83"/>
      <c r="J85" s="83"/>
      <c r="K85" s="83"/>
    </row>
    <row r="86" spans="2:11">
      <c r="B86" s="83"/>
      <c r="C86" s="83"/>
      <c r="D86" s="83"/>
      <c r="E86" s="83"/>
      <c r="F86" s="83"/>
      <c r="G86" s="83"/>
      <c r="H86" s="83"/>
      <c r="I86" s="83"/>
      <c r="J86" s="83"/>
      <c r="K86" s="83"/>
    </row>
    <row r="87" spans="2:11">
      <c r="B87" s="83"/>
      <c r="C87" s="83"/>
      <c r="D87" s="83"/>
      <c r="E87" s="83"/>
      <c r="F87" s="83"/>
      <c r="G87" s="83"/>
      <c r="H87" s="83"/>
      <c r="I87" s="83"/>
      <c r="J87" s="83"/>
      <c r="K87" s="83"/>
    </row>
    <row r="88" spans="2:11">
      <c r="B88" s="83"/>
      <c r="C88" s="83"/>
      <c r="D88" s="83"/>
      <c r="E88" s="83"/>
      <c r="F88" s="83"/>
      <c r="G88" s="83"/>
      <c r="H88" s="83"/>
      <c r="I88" s="83"/>
      <c r="J88" s="83"/>
      <c r="K88" s="83"/>
    </row>
    <row r="89" spans="2:11">
      <c r="B89" s="83"/>
      <c r="C89" s="83"/>
      <c r="D89" s="83"/>
      <c r="E89" s="83"/>
      <c r="F89" s="83"/>
      <c r="G89" s="83"/>
      <c r="H89" s="83"/>
      <c r="I89" s="83"/>
      <c r="J89" s="83"/>
      <c r="K89" s="83"/>
    </row>
    <row r="90" spans="2:11">
      <c r="B90" s="83"/>
      <c r="C90" s="83"/>
      <c r="D90" s="83"/>
      <c r="E90" s="83"/>
      <c r="F90" s="83"/>
      <c r="G90" s="83"/>
      <c r="H90" s="83"/>
      <c r="I90" s="83"/>
      <c r="J90" s="83"/>
      <c r="K90" s="83"/>
    </row>
    <row r="91" spans="2:11">
      <c r="B91" s="83"/>
      <c r="C91" s="83"/>
      <c r="D91" s="83"/>
      <c r="E91" s="83"/>
      <c r="F91" s="83"/>
      <c r="G91" s="83"/>
      <c r="H91" s="83"/>
      <c r="I91" s="83"/>
      <c r="J91" s="83"/>
      <c r="K91" s="83"/>
    </row>
    <row r="92" spans="2:11">
      <c r="B92" s="83"/>
      <c r="C92" s="83"/>
      <c r="D92" s="83"/>
      <c r="E92" s="83"/>
      <c r="F92" s="83"/>
      <c r="G92" s="83"/>
      <c r="H92" s="83"/>
      <c r="I92" s="83"/>
      <c r="J92" s="83"/>
      <c r="K92" s="83"/>
    </row>
    <row r="93" spans="2:11">
      <c r="B93" s="83"/>
      <c r="C93" s="83"/>
      <c r="D93" s="83"/>
      <c r="E93" s="83"/>
      <c r="F93" s="83"/>
      <c r="G93" s="83"/>
      <c r="H93" s="83"/>
      <c r="I93" s="83"/>
      <c r="J93" s="83"/>
      <c r="K93" s="83"/>
    </row>
    <row r="94" spans="2:11">
      <c r="B94" s="83"/>
      <c r="C94" s="83"/>
      <c r="D94" s="83"/>
      <c r="E94" s="83"/>
      <c r="F94" s="83"/>
      <c r="G94" s="83"/>
      <c r="H94" s="83"/>
      <c r="I94" s="83"/>
      <c r="J94" s="83"/>
      <c r="K94" s="83"/>
    </row>
    <row r="95" spans="2:11">
      <c r="B95" s="83"/>
      <c r="C95" s="83"/>
      <c r="D95" s="83"/>
      <c r="E95" s="83"/>
      <c r="F95" s="83"/>
      <c r="G95" s="83"/>
      <c r="H95" s="83"/>
      <c r="I95" s="83"/>
      <c r="J95" s="83"/>
      <c r="K95" s="83"/>
    </row>
    <row r="96" spans="2:11">
      <c r="B96" s="83"/>
      <c r="C96" s="83"/>
      <c r="D96" s="83"/>
      <c r="E96" s="83"/>
      <c r="F96" s="83"/>
      <c r="G96" s="83"/>
      <c r="H96" s="83"/>
      <c r="I96" s="83"/>
      <c r="J96" s="83"/>
      <c r="K96" s="83"/>
    </row>
    <row r="97" spans="2:11">
      <c r="B97" s="83"/>
      <c r="C97" s="83"/>
      <c r="D97" s="83"/>
      <c r="E97" s="83"/>
      <c r="F97" s="83"/>
      <c r="G97" s="83"/>
      <c r="H97" s="83"/>
      <c r="I97" s="83"/>
      <c r="J97" s="83"/>
      <c r="K97" s="83"/>
    </row>
    <row r="98" spans="2:11">
      <c r="B98" s="83"/>
      <c r="C98" s="83"/>
      <c r="D98" s="83"/>
      <c r="E98" s="83"/>
      <c r="F98" s="83"/>
      <c r="G98" s="83"/>
      <c r="H98" s="83"/>
      <c r="I98" s="83"/>
      <c r="J98" s="83"/>
      <c r="K98" s="83"/>
    </row>
    <row r="99" spans="2:11">
      <c r="B99" s="83"/>
      <c r="C99" s="83"/>
      <c r="D99" s="83"/>
      <c r="E99" s="83"/>
      <c r="F99" s="83"/>
      <c r="G99" s="83"/>
      <c r="H99" s="83"/>
      <c r="I99" s="83"/>
      <c r="J99" s="83"/>
      <c r="K99" s="83"/>
    </row>
    <row r="100" spans="2:11">
      <c r="B100" s="83"/>
      <c r="C100" s="83"/>
      <c r="D100" s="83"/>
      <c r="E100" s="83"/>
      <c r="F100" s="83"/>
      <c r="G100" s="83"/>
      <c r="H100" s="83"/>
      <c r="I100" s="83"/>
      <c r="J100" s="83"/>
      <c r="K100" s="83"/>
    </row>
    <row r="101" spans="2:11">
      <c r="B101" s="83"/>
      <c r="C101" s="83"/>
      <c r="D101" s="83"/>
      <c r="E101" s="83"/>
      <c r="F101" s="83"/>
      <c r="G101" s="83"/>
      <c r="H101" s="83"/>
      <c r="I101" s="83"/>
      <c r="J101" s="83"/>
      <c r="K101" s="83"/>
    </row>
    <row r="102" spans="2:11">
      <c r="B102" s="83"/>
      <c r="C102" s="83"/>
      <c r="D102" s="83"/>
      <c r="E102" s="83"/>
      <c r="F102" s="83"/>
      <c r="G102" s="83"/>
      <c r="H102" s="83"/>
      <c r="I102" s="83"/>
      <c r="J102" s="83"/>
      <c r="K102" s="83"/>
    </row>
    <row r="103" spans="2:11">
      <c r="B103" s="83"/>
      <c r="C103" s="83"/>
      <c r="D103" s="83"/>
      <c r="E103" s="83"/>
      <c r="F103" s="83"/>
      <c r="G103" s="83"/>
      <c r="H103" s="83"/>
      <c r="I103" s="83"/>
      <c r="J103" s="83"/>
      <c r="K103" s="83"/>
    </row>
    <row r="104" spans="2:11">
      <c r="B104" s="83"/>
      <c r="C104" s="83"/>
      <c r="D104" s="83"/>
      <c r="E104" s="83"/>
      <c r="F104" s="83"/>
      <c r="G104" s="83"/>
      <c r="H104" s="83"/>
      <c r="I104" s="83"/>
      <c r="J104" s="83"/>
      <c r="K104" s="83"/>
    </row>
    <row r="105" spans="2:11">
      <c r="B105" s="83"/>
      <c r="C105" s="83"/>
      <c r="D105" s="83"/>
      <c r="E105" s="83"/>
      <c r="F105" s="83"/>
      <c r="G105" s="83"/>
      <c r="H105" s="83"/>
      <c r="I105" s="83"/>
      <c r="J105" s="83"/>
      <c r="K105" s="83"/>
    </row>
    <row r="106" spans="2:11">
      <c r="B106" s="83"/>
      <c r="C106" s="83"/>
      <c r="D106" s="83"/>
      <c r="E106" s="83"/>
      <c r="F106" s="83"/>
      <c r="G106" s="83"/>
      <c r="H106" s="83"/>
      <c r="I106" s="83"/>
      <c r="J106" s="83"/>
      <c r="K106" s="83"/>
    </row>
    <row r="107" spans="2:11">
      <c r="B107" s="83"/>
      <c r="C107" s="83"/>
      <c r="D107" s="83"/>
      <c r="E107" s="83"/>
      <c r="F107" s="83"/>
      <c r="G107" s="83"/>
      <c r="H107" s="83"/>
      <c r="I107" s="83"/>
      <c r="J107" s="83"/>
      <c r="K107" s="83"/>
    </row>
    <row r="108" spans="2:11">
      <c r="B108" s="83"/>
      <c r="C108" s="83"/>
      <c r="D108" s="83"/>
      <c r="E108" s="83"/>
      <c r="F108" s="83"/>
      <c r="G108" s="83"/>
      <c r="H108" s="83"/>
      <c r="I108" s="83"/>
      <c r="J108" s="83"/>
      <c r="K108" s="83"/>
    </row>
    <row r="109" spans="2:11">
      <c r="B109" s="83"/>
      <c r="C109" s="83"/>
      <c r="D109" s="83"/>
      <c r="E109" s="83"/>
      <c r="F109" s="83"/>
      <c r="G109" s="83"/>
      <c r="H109" s="83"/>
      <c r="I109" s="83"/>
      <c r="J109" s="83"/>
      <c r="K109" s="8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179</v>
      </c>
      <c r="C1" s="82" t="s" vm="1">
        <v>238</v>
      </c>
    </row>
    <row r="2" spans="2:47">
      <c r="B2" s="58" t="s">
        <v>178</v>
      </c>
      <c r="C2" s="82" t="s">
        <v>239</v>
      </c>
    </row>
    <row r="3" spans="2:47">
      <c r="B3" s="58" t="s">
        <v>180</v>
      </c>
      <c r="C3" s="82" t="s">
        <v>240</v>
      </c>
    </row>
    <row r="4" spans="2:47">
      <c r="B4" s="58" t="s">
        <v>181</v>
      </c>
      <c r="C4" s="82">
        <v>76</v>
      </c>
    </row>
    <row r="6" spans="2:47" ht="26.25" customHeight="1">
      <c r="B6" s="156" t="s">
        <v>217</v>
      </c>
      <c r="C6" s="157"/>
      <c r="D6" s="157"/>
    </row>
    <row r="7" spans="2:47" s="3" customFormat="1" ht="33">
      <c r="B7" s="61" t="s">
        <v>117</v>
      </c>
      <c r="C7" s="67" t="s">
        <v>107</v>
      </c>
      <c r="D7" s="68" t="s">
        <v>106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3"/>
      <c r="C10" s="83"/>
      <c r="D10" s="8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83"/>
      <c r="D11" s="83"/>
    </row>
    <row r="12" spans="2:47">
      <c r="B12" s="99"/>
      <c r="C12" s="83"/>
      <c r="D12" s="8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3"/>
      <c r="C13" s="83"/>
      <c r="D13" s="8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3"/>
      <c r="C14" s="83"/>
      <c r="D14" s="83"/>
    </row>
    <row r="15" spans="2:47">
      <c r="B15" s="83"/>
      <c r="C15" s="83"/>
      <c r="D15" s="8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3"/>
      <c r="C16" s="83"/>
      <c r="D16" s="8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3"/>
      <c r="C17" s="83"/>
      <c r="D17" s="83"/>
    </row>
    <row r="18" spans="2:4">
      <c r="B18" s="83"/>
      <c r="C18" s="83"/>
      <c r="D18" s="83"/>
    </row>
    <row r="19" spans="2:4">
      <c r="B19" s="83"/>
      <c r="C19" s="83"/>
      <c r="D19" s="83"/>
    </row>
    <row r="20" spans="2:4">
      <c r="B20" s="83"/>
      <c r="C20" s="83"/>
      <c r="D20" s="83"/>
    </row>
    <row r="21" spans="2:4">
      <c r="B21" s="83"/>
      <c r="C21" s="83"/>
      <c r="D21" s="83"/>
    </row>
    <row r="22" spans="2:4">
      <c r="B22" s="83"/>
      <c r="C22" s="83"/>
      <c r="D22" s="83"/>
    </row>
    <row r="23" spans="2:4">
      <c r="B23" s="83"/>
      <c r="C23" s="83"/>
      <c r="D23" s="83"/>
    </row>
    <row r="24" spans="2:4">
      <c r="B24" s="83"/>
      <c r="C24" s="83"/>
      <c r="D24" s="83"/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  <row r="28" spans="2:4">
      <c r="B28" s="83"/>
      <c r="C28" s="83"/>
      <c r="D28" s="83"/>
    </row>
    <row r="29" spans="2:4">
      <c r="B29" s="83"/>
      <c r="C29" s="83"/>
      <c r="D29" s="83"/>
    </row>
    <row r="30" spans="2:4">
      <c r="B30" s="83"/>
      <c r="C30" s="83"/>
      <c r="D30" s="83"/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  <row r="34" spans="2:4">
      <c r="B34" s="83"/>
      <c r="C34" s="83"/>
      <c r="D34" s="83"/>
    </row>
    <row r="35" spans="2:4">
      <c r="B35" s="83"/>
      <c r="C35" s="83"/>
      <c r="D35" s="83"/>
    </row>
    <row r="36" spans="2:4">
      <c r="B36" s="83"/>
      <c r="C36" s="83"/>
      <c r="D36" s="83"/>
    </row>
    <row r="37" spans="2:4">
      <c r="B37" s="83"/>
      <c r="C37" s="83"/>
      <c r="D37" s="83"/>
    </row>
    <row r="38" spans="2:4">
      <c r="B38" s="83"/>
      <c r="C38" s="83"/>
      <c r="D38" s="83"/>
    </row>
    <row r="39" spans="2:4">
      <c r="B39" s="83"/>
      <c r="C39" s="83"/>
      <c r="D39" s="83"/>
    </row>
    <row r="40" spans="2:4">
      <c r="B40" s="83"/>
      <c r="C40" s="83"/>
      <c r="D40" s="83"/>
    </row>
    <row r="41" spans="2:4">
      <c r="B41" s="83"/>
      <c r="C41" s="83"/>
      <c r="D41" s="83"/>
    </row>
    <row r="42" spans="2:4">
      <c r="B42" s="83"/>
      <c r="C42" s="83"/>
      <c r="D42" s="83"/>
    </row>
    <row r="43" spans="2:4">
      <c r="B43" s="83"/>
      <c r="C43" s="83"/>
      <c r="D43" s="83"/>
    </row>
    <row r="44" spans="2:4">
      <c r="B44" s="83"/>
      <c r="C44" s="83"/>
      <c r="D44" s="83"/>
    </row>
    <row r="45" spans="2:4">
      <c r="B45" s="83"/>
      <c r="C45" s="83"/>
      <c r="D45" s="83"/>
    </row>
    <row r="46" spans="2:4">
      <c r="B46" s="83"/>
      <c r="C46" s="83"/>
      <c r="D46" s="83"/>
    </row>
    <row r="47" spans="2:4">
      <c r="B47" s="83"/>
      <c r="C47" s="83"/>
      <c r="D47" s="83"/>
    </row>
    <row r="48" spans="2:4">
      <c r="B48" s="83"/>
      <c r="C48" s="83"/>
      <c r="D48" s="83"/>
    </row>
    <row r="49" spans="2:4">
      <c r="B49" s="83"/>
      <c r="C49" s="83"/>
      <c r="D49" s="83"/>
    </row>
    <row r="50" spans="2:4">
      <c r="B50" s="83"/>
      <c r="C50" s="83"/>
      <c r="D50" s="83"/>
    </row>
    <row r="51" spans="2:4">
      <c r="B51" s="83"/>
      <c r="C51" s="83"/>
      <c r="D51" s="83"/>
    </row>
    <row r="52" spans="2:4">
      <c r="B52" s="83"/>
      <c r="C52" s="83"/>
      <c r="D52" s="83"/>
    </row>
    <row r="53" spans="2:4">
      <c r="B53" s="83"/>
      <c r="C53" s="83"/>
      <c r="D53" s="83"/>
    </row>
    <row r="54" spans="2:4">
      <c r="B54" s="83"/>
      <c r="C54" s="83"/>
      <c r="D54" s="83"/>
    </row>
    <row r="55" spans="2:4">
      <c r="B55" s="83"/>
      <c r="C55" s="83"/>
      <c r="D55" s="83"/>
    </row>
    <row r="56" spans="2:4">
      <c r="B56" s="83"/>
      <c r="C56" s="83"/>
      <c r="D56" s="83"/>
    </row>
    <row r="57" spans="2:4">
      <c r="B57" s="83"/>
      <c r="C57" s="83"/>
      <c r="D57" s="83"/>
    </row>
    <row r="58" spans="2:4">
      <c r="B58" s="83"/>
      <c r="C58" s="83"/>
      <c r="D58" s="83"/>
    </row>
    <row r="59" spans="2:4">
      <c r="B59" s="83"/>
      <c r="C59" s="83"/>
      <c r="D59" s="83"/>
    </row>
    <row r="60" spans="2:4">
      <c r="B60" s="83"/>
      <c r="C60" s="83"/>
      <c r="D60" s="83"/>
    </row>
    <row r="61" spans="2:4">
      <c r="B61" s="83"/>
      <c r="C61" s="83"/>
      <c r="D61" s="83"/>
    </row>
    <row r="62" spans="2:4">
      <c r="B62" s="83"/>
      <c r="C62" s="83"/>
      <c r="D62" s="83"/>
    </row>
    <row r="63" spans="2:4">
      <c r="B63" s="83"/>
      <c r="C63" s="83"/>
      <c r="D63" s="83"/>
    </row>
    <row r="64" spans="2:4">
      <c r="B64" s="83"/>
      <c r="C64" s="83"/>
      <c r="D64" s="83"/>
    </row>
    <row r="65" spans="2:4">
      <c r="B65" s="83"/>
      <c r="C65" s="83"/>
      <c r="D65" s="83"/>
    </row>
    <row r="66" spans="2:4">
      <c r="B66" s="83"/>
      <c r="C66" s="83"/>
      <c r="D66" s="83"/>
    </row>
    <row r="67" spans="2:4">
      <c r="B67" s="83"/>
      <c r="C67" s="83"/>
      <c r="D67" s="83"/>
    </row>
    <row r="68" spans="2:4">
      <c r="B68" s="83"/>
      <c r="C68" s="83"/>
      <c r="D68" s="83"/>
    </row>
    <row r="69" spans="2:4">
      <c r="B69" s="83"/>
      <c r="C69" s="83"/>
      <c r="D69" s="83"/>
    </row>
    <row r="70" spans="2:4">
      <c r="B70" s="83"/>
      <c r="C70" s="83"/>
      <c r="D70" s="83"/>
    </row>
    <row r="71" spans="2:4">
      <c r="B71" s="83"/>
      <c r="C71" s="83"/>
      <c r="D71" s="83"/>
    </row>
    <row r="72" spans="2:4">
      <c r="B72" s="83"/>
      <c r="C72" s="83"/>
      <c r="D72" s="83"/>
    </row>
    <row r="73" spans="2:4">
      <c r="B73" s="83"/>
      <c r="C73" s="83"/>
      <c r="D73" s="83"/>
    </row>
    <row r="74" spans="2:4">
      <c r="B74" s="83"/>
      <c r="C74" s="83"/>
      <c r="D74" s="83"/>
    </row>
    <row r="75" spans="2:4">
      <c r="B75" s="83"/>
      <c r="C75" s="83"/>
      <c r="D75" s="83"/>
    </row>
    <row r="76" spans="2:4">
      <c r="B76" s="83"/>
      <c r="C76" s="83"/>
      <c r="D76" s="83"/>
    </row>
    <row r="77" spans="2:4">
      <c r="B77" s="83"/>
      <c r="C77" s="83"/>
      <c r="D77" s="83"/>
    </row>
    <row r="78" spans="2:4">
      <c r="B78" s="83"/>
      <c r="C78" s="83"/>
      <c r="D78" s="83"/>
    </row>
    <row r="79" spans="2:4">
      <c r="B79" s="83"/>
      <c r="C79" s="83"/>
      <c r="D79" s="83"/>
    </row>
    <row r="80" spans="2:4">
      <c r="B80" s="83"/>
      <c r="C80" s="83"/>
      <c r="D80" s="83"/>
    </row>
    <row r="81" spans="2:4">
      <c r="B81" s="83"/>
      <c r="C81" s="83"/>
      <c r="D81" s="83"/>
    </row>
    <row r="82" spans="2:4">
      <c r="B82" s="83"/>
      <c r="C82" s="83"/>
      <c r="D82" s="83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  <row r="101" spans="2:4">
      <c r="B101" s="83"/>
      <c r="C101" s="83"/>
      <c r="D101" s="83"/>
    </row>
    <row r="102" spans="2:4">
      <c r="B102" s="83"/>
      <c r="C102" s="83"/>
      <c r="D102" s="83"/>
    </row>
    <row r="103" spans="2:4">
      <c r="B103" s="83"/>
      <c r="C103" s="83"/>
      <c r="D103" s="83"/>
    </row>
    <row r="104" spans="2:4">
      <c r="B104" s="83"/>
      <c r="C104" s="83"/>
      <c r="D104" s="83"/>
    </row>
    <row r="105" spans="2:4">
      <c r="B105" s="83"/>
      <c r="C105" s="83"/>
      <c r="D105" s="83"/>
    </row>
    <row r="106" spans="2:4">
      <c r="B106" s="83"/>
      <c r="C106" s="83"/>
      <c r="D106" s="83"/>
    </row>
    <row r="107" spans="2:4">
      <c r="B107" s="83"/>
      <c r="C107" s="83"/>
      <c r="D107" s="83"/>
    </row>
    <row r="108" spans="2:4">
      <c r="B108" s="83"/>
      <c r="C108" s="83"/>
      <c r="D108" s="83"/>
    </row>
    <row r="109" spans="2:4">
      <c r="B109" s="83"/>
      <c r="C109" s="83"/>
      <c r="D109" s="8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179</v>
      </c>
      <c r="C1" s="82" t="s" vm="1">
        <v>238</v>
      </c>
    </row>
    <row r="2" spans="2:18">
      <c r="B2" s="58" t="s">
        <v>178</v>
      </c>
      <c r="C2" s="82" t="s">
        <v>239</v>
      </c>
    </row>
    <row r="3" spans="2:18">
      <c r="B3" s="58" t="s">
        <v>180</v>
      </c>
      <c r="C3" s="82" t="s">
        <v>240</v>
      </c>
    </row>
    <row r="4" spans="2:18">
      <c r="B4" s="58" t="s">
        <v>181</v>
      </c>
      <c r="C4" s="82">
        <v>76</v>
      </c>
    </row>
    <row r="6" spans="2:18" ht="26.2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117</v>
      </c>
      <c r="C7" s="31" t="s">
        <v>44</v>
      </c>
      <c r="D7" s="74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218</v>
      </c>
      <c r="L7" s="31" t="s">
        <v>0</v>
      </c>
      <c r="M7" s="31" t="s">
        <v>219</v>
      </c>
      <c r="N7" s="31" t="s">
        <v>56</v>
      </c>
      <c r="O7" s="74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5"/>
    </row>
    <row r="11" spans="2:18" ht="20.25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2:18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2:18"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2:18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</row>
    <row r="15" spans="2:18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</row>
    <row r="16" spans="2:18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2:16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2:16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2:16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2:16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2:16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</row>
    <row r="22" spans="2:16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2:16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</row>
    <row r="24" spans="2:16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2:16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2:16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2:16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</row>
    <row r="28" spans="2:16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</row>
    <row r="29" spans="2:16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2:16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2:16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2:16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2:16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2:16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2:16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2:16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2:16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2:16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2:16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</row>
    <row r="40" spans="2:16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</row>
    <row r="41" spans="2:16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2" spans="2:16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</row>
    <row r="43" spans="2:16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  <row r="44" spans="2:16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</row>
    <row r="45" spans="2:16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</row>
    <row r="46" spans="2:16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</row>
    <row r="47" spans="2:16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</row>
    <row r="48" spans="2:16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</row>
    <row r="49" spans="2:16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</row>
    <row r="50" spans="2:16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</row>
    <row r="51" spans="2:16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2:16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</row>
    <row r="53" spans="2:16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2:16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</row>
    <row r="55" spans="2:16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</row>
    <row r="56" spans="2:16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</row>
    <row r="57" spans="2:16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</row>
    <row r="58" spans="2:16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</row>
    <row r="59" spans="2:16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</row>
    <row r="60" spans="2:16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</row>
    <row r="61" spans="2:16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</row>
    <row r="62" spans="2:16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2:16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  <row r="64" spans="2:16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2:16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</row>
    <row r="66" spans="2:16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</row>
    <row r="67" spans="2:16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</row>
    <row r="68" spans="2:16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</row>
    <row r="69" spans="2:16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</row>
    <row r="70" spans="2:16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</row>
    <row r="71" spans="2:16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</row>
    <row r="72" spans="2:16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</row>
    <row r="73" spans="2:16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</row>
    <row r="74" spans="2:16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</row>
    <row r="75" spans="2:16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</row>
    <row r="76" spans="2:16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</row>
    <row r="77" spans="2:16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</row>
    <row r="78" spans="2:16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</row>
    <row r="79" spans="2:16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</row>
    <row r="80" spans="2:16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</row>
    <row r="81" spans="2:16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</row>
    <row r="82" spans="2:16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</row>
    <row r="83" spans="2:16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2:16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</row>
    <row r="85" spans="2:16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</row>
    <row r="86" spans="2:16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</row>
    <row r="87" spans="2:16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</row>
    <row r="88" spans="2:16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</row>
    <row r="89" spans="2:16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</row>
    <row r="90" spans="2:16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</row>
    <row r="91" spans="2:16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</row>
    <row r="92" spans="2:16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</row>
    <row r="93" spans="2:16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</row>
    <row r="94" spans="2:16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</row>
    <row r="95" spans="2:16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</row>
    <row r="96" spans="2:16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</row>
    <row r="97" spans="2:16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</row>
    <row r="98" spans="2:16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</row>
    <row r="99" spans="2:16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</row>
    <row r="100" spans="2:16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</row>
    <row r="101" spans="2:16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</row>
    <row r="102" spans="2:16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</row>
    <row r="103" spans="2:16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</row>
    <row r="104" spans="2:16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</row>
    <row r="105" spans="2:16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</row>
    <row r="106" spans="2:16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</row>
    <row r="107" spans="2:16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</row>
    <row r="108" spans="2:16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</row>
    <row r="109" spans="2:16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6.5703125" style="2" customWidth="1"/>
    <col min="4" max="4" width="6.5703125" style="2" bestFit="1" customWidth="1"/>
    <col min="5" max="5" width="5.85546875" style="1" customWidth="1"/>
    <col min="6" max="6" width="9.5703125" style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10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58" t="s">
        <v>179</v>
      </c>
      <c r="C1" s="82" t="s" vm="1">
        <v>238</v>
      </c>
    </row>
    <row r="2" spans="2:13">
      <c r="B2" s="58" t="s">
        <v>178</v>
      </c>
      <c r="C2" s="82" t="s">
        <v>239</v>
      </c>
    </row>
    <row r="3" spans="2:13">
      <c r="B3" s="58" t="s">
        <v>180</v>
      </c>
      <c r="C3" s="82" t="s">
        <v>240</v>
      </c>
    </row>
    <row r="4" spans="2:13">
      <c r="B4" s="58" t="s">
        <v>181</v>
      </c>
      <c r="C4" s="82">
        <v>76</v>
      </c>
    </row>
    <row r="6" spans="2:13" ht="26.25" customHeight="1">
      <c r="B6" s="146" t="s">
        <v>209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</row>
    <row r="7" spans="2:13" s="3" customFormat="1" ht="63">
      <c r="B7" s="13" t="s">
        <v>116</v>
      </c>
      <c r="C7" s="14" t="s">
        <v>44</v>
      </c>
      <c r="D7" s="14" t="s">
        <v>118</v>
      </c>
      <c r="E7" s="14" t="s">
        <v>15</v>
      </c>
      <c r="F7" s="14" t="s">
        <v>63</v>
      </c>
      <c r="G7" s="14" t="s">
        <v>101</v>
      </c>
      <c r="H7" s="14" t="s">
        <v>17</v>
      </c>
      <c r="I7" s="14" t="s">
        <v>19</v>
      </c>
      <c r="J7" s="14" t="s">
        <v>58</v>
      </c>
      <c r="K7" s="14" t="s">
        <v>182</v>
      </c>
      <c r="L7" s="14" t="s">
        <v>183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43</v>
      </c>
      <c r="C10" s="114"/>
      <c r="D10" s="114"/>
      <c r="E10" s="114"/>
      <c r="F10" s="114"/>
      <c r="G10" s="114"/>
      <c r="H10" s="114"/>
      <c r="I10" s="114"/>
      <c r="J10" s="115">
        <v>22747.851760000001</v>
      </c>
      <c r="K10" s="116">
        <v>1</v>
      </c>
      <c r="L10" s="116">
        <v>3.4042097718858418E-2</v>
      </c>
    </row>
    <row r="11" spans="2:13">
      <c r="B11" s="105" t="s">
        <v>230</v>
      </c>
      <c r="C11" s="84"/>
      <c r="D11" s="84"/>
      <c r="E11" s="84"/>
      <c r="F11" s="84"/>
      <c r="G11" s="84"/>
      <c r="H11" s="84"/>
      <c r="I11" s="84"/>
      <c r="J11" s="91">
        <v>22747.851760000001</v>
      </c>
      <c r="K11" s="92">
        <v>1</v>
      </c>
      <c r="L11" s="92">
        <v>3.4042097718858418E-2</v>
      </c>
    </row>
    <row r="12" spans="2:13">
      <c r="B12" s="104" t="s">
        <v>41</v>
      </c>
      <c r="C12" s="86"/>
      <c r="D12" s="86"/>
      <c r="E12" s="86"/>
      <c r="F12" s="86"/>
      <c r="G12" s="86"/>
      <c r="H12" s="86"/>
      <c r="I12" s="86"/>
      <c r="J12" s="94">
        <v>18551.355729999999</v>
      </c>
      <c r="K12" s="95">
        <v>0.81552121605701888</v>
      </c>
      <c r="L12" s="95">
        <v>2.7762052928815284E-2</v>
      </c>
    </row>
    <row r="13" spans="2:13">
      <c r="B13" s="90" t="s">
        <v>944</v>
      </c>
      <c r="C13" s="84" t="s">
        <v>945</v>
      </c>
      <c r="D13" s="84">
        <v>20</v>
      </c>
      <c r="E13" s="84" t="s">
        <v>946</v>
      </c>
      <c r="F13" s="84" t="s">
        <v>162</v>
      </c>
      <c r="G13" s="97" t="s">
        <v>244</v>
      </c>
      <c r="H13" s="98">
        <v>0</v>
      </c>
      <c r="I13" s="130">
        <v>0</v>
      </c>
      <c r="J13" s="91">
        <v>18551.355729999999</v>
      </c>
      <c r="K13" s="92">
        <v>0.81552121605701888</v>
      </c>
      <c r="L13" s="92">
        <v>2.7738432132649753E-2</v>
      </c>
    </row>
    <row r="14" spans="2:13">
      <c r="B14" s="87"/>
      <c r="C14" s="84"/>
      <c r="D14" s="84"/>
      <c r="E14" s="84"/>
      <c r="F14" s="84"/>
      <c r="G14" s="84"/>
      <c r="H14" s="84"/>
      <c r="I14" s="130"/>
      <c r="J14" s="84"/>
      <c r="K14" s="92"/>
      <c r="L14" s="84"/>
    </row>
    <row r="15" spans="2:13">
      <c r="B15" s="104" t="s">
        <v>42</v>
      </c>
      <c r="C15" s="86"/>
      <c r="D15" s="86"/>
      <c r="E15" s="86"/>
      <c r="F15" s="86"/>
      <c r="G15" s="86"/>
      <c r="H15" s="86"/>
      <c r="I15" s="131"/>
      <c r="J15" s="94">
        <v>4196.4960300000002</v>
      </c>
      <c r="K15" s="95">
        <v>0.18447878394298101</v>
      </c>
      <c r="L15" s="95">
        <v>6.2800447900431275E-3</v>
      </c>
    </row>
    <row r="16" spans="2:13">
      <c r="B16" s="90" t="s">
        <v>944</v>
      </c>
      <c r="C16" s="84" t="s">
        <v>947</v>
      </c>
      <c r="D16" s="84">
        <v>20</v>
      </c>
      <c r="E16" s="84" t="s">
        <v>946</v>
      </c>
      <c r="F16" s="84" t="s">
        <v>162</v>
      </c>
      <c r="G16" s="97" t="s">
        <v>806</v>
      </c>
      <c r="H16" s="98">
        <v>0</v>
      </c>
      <c r="I16" s="130">
        <v>0</v>
      </c>
      <c r="J16" s="91">
        <v>211.93282000000002</v>
      </c>
      <c r="K16" s="92">
        <v>9.3166081015467282E-3</v>
      </c>
      <c r="L16" s="92">
        <v>3.1688703671098632E-4</v>
      </c>
    </row>
    <row r="17" spans="2:12">
      <c r="B17" s="90" t="s">
        <v>944</v>
      </c>
      <c r="C17" s="84" t="s">
        <v>948</v>
      </c>
      <c r="D17" s="84">
        <v>20</v>
      </c>
      <c r="E17" s="84" t="s">
        <v>946</v>
      </c>
      <c r="F17" s="84" t="s">
        <v>162</v>
      </c>
      <c r="G17" s="97" t="s">
        <v>673</v>
      </c>
      <c r="H17" s="98">
        <v>0</v>
      </c>
      <c r="I17" s="130">
        <v>0</v>
      </c>
      <c r="J17" s="91">
        <v>41.86224</v>
      </c>
      <c r="K17" s="92">
        <v>1.840272235007742E-3</v>
      </c>
      <c r="L17" s="92">
        <v>6.2593425518917359E-5</v>
      </c>
    </row>
    <row r="18" spans="2:12">
      <c r="B18" s="90" t="s">
        <v>944</v>
      </c>
      <c r="C18" s="84" t="s">
        <v>949</v>
      </c>
      <c r="D18" s="84">
        <v>20</v>
      </c>
      <c r="E18" s="84" t="s">
        <v>946</v>
      </c>
      <c r="F18" s="84" t="s">
        <v>162</v>
      </c>
      <c r="G18" s="97" t="s">
        <v>789</v>
      </c>
      <c r="H18" s="98">
        <v>0</v>
      </c>
      <c r="I18" s="130">
        <v>0</v>
      </c>
      <c r="J18" s="91">
        <v>2486.4544900000001</v>
      </c>
      <c r="K18" s="92">
        <v>0.10926010360109714</v>
      </c>
      <c r="L18" s="92">
        <v>3.7162785086064711E-3</v>
      </c>
    </row>
    <row r="19" spans="2:12">
      <c r="B19" s="90" t="s">
        <v>944</v>
      </c>
      <c r="C19" s="84" t="s">
        <v>950</v>
      </c>
      <c r="D19" s="84">
        <v>20</v>
      </c>
      <c r="E19" s="84" t="s">
        <v>946</v>
      </c>
      <c r="F19" s="84" t="s">
        <v>162</v>
      </c>
      <c r="G19" s="97" t="s">
        <v>634</v>
      </c>
      <c r="H19" s="98">
        <v>0</v>
      </c>
      <c r="I19" s="130">
        <v>0</v>
      </c>
      <c r="J19" s="91">
        <v>1453.0423999999998</v>
      </c>
      <c r="K19" s="92">
        <v>6.3876027298324534E-2</v>
      </c>
      <c r="L19" s="92">
        <v>2.1726238548206911E-3</v>
      </c>
    </row>
    <row r="20" spans="2:12">
      <c r="B20" s="90" t="s">
        <v>944</v>
      </c>
      <c r="C20" s="84" t="s">
        <v>951</v>
      </c>
      <c r="D20" s="84">
        <v>20</v>
      </c>
      <c r="E20" s="84" t="s">
        <v>946</v>
      </c>
      <c r="F20" s="84" t="s">
        <v>162</v>
      </c>
      <c r="G20" s="97" t="s">
        <v>837</v>
      </c>
      <c r="H20" s="98">
        <v>0</v>
      </c>
      <c r="I20" s="130">
        <v>0</v>
      </c>
      <c r="J20" s="91">
        <v>3.2040799999999998</v>
      </c>
      <c r="K20" s="92">
        <v>1.4085198170818393E-4</v>
      </c>
      <c r="L20" s="92">
        <v>4.7908172815561884E-6</v>
      </c>
    </row>
    <row r="21" spans="2:12">
      <c r="B21" s="87"/>
      <c r="C21" s="84"/>
      <c r="D21" s="84"/>
      <c r="E21" s="84"/>
      <c r="F21" s="84"/>
      <c r="G21" s="84"/>
      <c r="H21" s="84"/>
      <c r="I21" s="84"/>
      <c r="J21" s="84"/>
      <c r="K21" s="92"/>
      <c r="L21" s="84"/>
    </row>
    <row r="22" spans="2:12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2:12">
      <c r="B23" s="106" t="s">
        <v>957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2:12">
      <c r="B24" s="106" t="s">
        <v>113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2:12">
      <c r="B25" s="99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2:1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2:12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2:12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2:12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2:12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12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2:12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2:12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2:12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2:12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2:1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2:1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2:1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2:1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2:12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2:12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2:12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2:1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2:12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2:12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2:12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2:12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2:12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2:12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2:12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2:12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2:12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2:12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2:12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2:12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2:12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2:12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2:12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2:1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2:1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2:1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2:12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2:12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2:12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2:12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2:12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2:12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2:12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2:12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2:12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2:12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2:12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2:12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2:12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2:12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2:12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2:12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2:12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2:12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2:12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2:12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2:12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2:12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2:12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2:12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2:12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2:12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2:12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2:12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2:12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2:12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2:12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2:12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2:12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2:12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2:12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2:12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2:12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2:12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2:12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2:12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2:12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2:12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2:12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2:12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2:12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2:12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2:12"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2:12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2:12"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2:12"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2:12"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 spans="2:12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2:12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 spans="2:12"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 spans="2:12"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 spans="2:12"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179</v>
      </c>
      <c r="C1" s="82" t="s" vm="1">
        <v>238</v>
      </c>
    </row>
    <row r="2" spans="2:18">
      <c r="B2" s="58" t="s">
        <v>178</v>
      </c>
      <c r="C2" s="82" t="s">
        <v>239</v>
      </c>
    </row>
    <row r="3" spans="2:18">
      <c r="B3" s="58" t="s">
        <v>180</v>
      </c>
      <c r="C3" s="82" t="s">
        <v>240</v>
      </c>
    </row>
    <row r="4" spans="2:18">
      <c r="B4" s="58" t="s">
        <v>181</v>
      </c>
      <c r="C4" s="82">
        <v>76</v>
      </c>
    </row>
    <row r="6" spans="2:18" ht="26.25" customHeight="1">
      <c r="B6" s="156" t="s">
        <v>221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117</v>
      </c>
      <c r="C7" s="31" t="s">
        <v>44</v>
      </c>
      <c r="D7" s="74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218</v>
      </c>
      <c r="L7" s="31" t="s">
        <v>0</v>
      </c>
      <c r="M7" s="31" t="s">
        <v>219</v>
      </c>
      <c r="N7" s="31" t="s">
        <v>56</v>
      </c>
      <c r="O7" s="74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5"/>
    </row>
    <row r="11" spans="2:18" ht="20.25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2:18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2:18"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2:18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</row>
    <row r="15" spans="2:18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</row>
    <row r="16" spans="2:18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2:16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2:16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2:16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2:16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2:16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</row>
    <row r="22" spans="2:16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2:16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</row>
    <row r="24" spans="2:16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2:16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2:16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2:16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</row>
    <row r="28" spans="2:16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</row>
    <row r="29" spans="2:16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2:16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2:16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2:16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2:16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2:16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2:16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2:16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2:16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2:16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2:16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</row>
    <row r="40" spans="2:16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</row>
    <row r="41" spans="2:16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2" spans="2:16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</row>
    <row r="43" spans="2:16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  <row r="44" spans="2:16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</row>
    <row r="45" spans="2:16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</row>
    <row r="46" spans="2:16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</row>
    <row r="47" spans="2:16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</row>
    <row r="48" spans="2:16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</row>
    <row r="49" spans="2:16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</row>
    <row r="50" spans="2:16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</row>
    <row r="51" spans="2:16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2:16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</row>
    <row r="53" spans="2:16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2:16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</row>
    <row r="55" spans="2:16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</row>
    <row r="56" spans="2:16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</row>
    <row r="57" spans="2:16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</row>
    <row r="58" spans="2:16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</row>
    <row r="59" spans="2:16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</row>
    <row r="60" spans="2:16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</row>
    <row r="61" spans="2:16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</row>
    <row r="62" spans="2:16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2:16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  <row r="64" spans="2:16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2:16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</row>
    <row r="66" spans="2:16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</row>
    <row r="67" spans="2:16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</row>
    <row r="68" spans="2:16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</row>
    <row r="69" spans="2:16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</row>
    <row r="70" spans="2:16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</row>
    <row r="71" spans="2:16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</row>
    <row r="72" spans="2:16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</row>
    <row r="73" spans="2:16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</row>
    <row r="74" spans="2:16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</row>
    <row r="75" spans="2:16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</row>
    <row r="76" spans="2:16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</row>
    <row r="77" spans="2:16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</row>
    <row r="78" spans="2:16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</row>
    <row r="79" spans="2:16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</row>
    <row r="80" spans="2:16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</row>
    <row r="81" spans="2:16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</row>
    <row r="82" spans="2:16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</row>
    <row r="83" spans="2:16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2:16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</row>
    <row r="85" spans="2:16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</row>
    <row r="86" spans="2:16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</row>
    <row r="87" spans="2:16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</row>
    <row r="88" spans="2:16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</row>
    <row r="89" spans="2:16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</row>
    <row r="90" spans="2:16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</row>
    <row r="91" spans="2:16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</row>
    <row r="92" spans="2:16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</row>
    <row r="93" spans="2:16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</row>
    <row r="94" spans="2:16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</row>
    <row r="95" spans="2:16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</row>
    <row r="96" spans="2:16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</row>
    <row r="97" spans="2:16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</row>
    <row r="98" spans="2:16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</row>
    <row r="99" spans="2:16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</row>
    <row r="100" spans="2:16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</row>
    <row r="101" spans="2:16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</row>
    <row r="102" spans="2:16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</row>
    <row r="103" spans="2:16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</row>
    <row r="104" spans="2:16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</row>
    <row r="105" spans="2:16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</row>
    <row r="106" spans="2:16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</row>
    <row r="107" spans="2:16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</row>
    <row r="108" spans="2:16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</row>
    <row r="109" spans="2:16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179</v>
      </c>
      <c r="C1" s="82" t="s" vm="1">
        <v>238</v>
      </c>
    </row>
    <row r="2" spans="2:18">
      <c r="B2" s="58" t="s">
        <v>178</v>
      </c>
      <c r="C2" s="82" t="s">
        <v>239</v>
      </c>
    </row>
    <row r="3" spans="2:18">
      <c r="B3" s="58" t="s">
        <v>180</v>
      </c>
      <c r="C3" s="82" t="s">
        <v>240</v>
      </c>
    </row>
    <row r="4" spans="2:18">
      <c r="B4" s="58" t="s">
        <v>181</v>
      </c>
      <c r="C4" s="82">
        <v>76</v>
      </c>
    </row>
    <row r="6" spans="2:18" ht="26.25" customHeight="1">
      <c r="B6" s="156" t="s">
        <v>224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117</v>
      </c>
      <c r="C7" s="31" t="s">
        <v>44</v>
      </c>
      <c r="D7" s="74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218</v>
      </c>
      <c r="L7" s="31" t="s">
        <v>0</v>
      </c>
      <c r="M7" s="31" t="s">
        <v>219</v>
      </c>
      <c r="N7" s="31" t="s">
        <v>56</v>
      </c>
      <c r="O7" s="74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5"/>
    </row>
    <row r="11" spans="2:18" ht="20.25" customHeight="1">
      <c r="B11" s="99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2:18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2:18"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2:18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</row>
    <row r="15" spans="2:18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</row>
    <row r="16" spans="2:18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2:23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2:23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2:23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2:23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2:23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</row>
    <row r="22" spans="2:23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2:23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</row>
    <row r="24" spans="2:23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2"/>
      <c r="R24" s="2"/>
      <c r="S24" s="2"/>
      <c r="T24" s="2"/>
      <c r="U24" s="2"/>
      <c r="V24" s="2"/>
      <c r="W24" s="2"/>
    </row>
    <row r="25" spans="2:23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2"/>
      <c r="R25" s="2"/>
      <c r="S25" s="2"/>
      <c r="T25" s="2"/>
      <c r="U25" s="2"/>
      <c r="V25" s="2"/>
      <c r="W25" s="2"/>
    </row>
    <row r="26" spans="2:23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2"/>
      <c r="R26" s="2"/>
      <c r="S26" s="2"/>
      <c r="T26" s="2"/>
      <c r="U26" s="2"/>
      <c r="V26" s="2"/>
      <c r="W26" s="2"/>
    </row>
    <row r="27" spans="2:2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2"/>
      <c r="R27" s="2"/>
      <c r="S27" s="2"/>
      <c r="T27" s="2"/>
      <c r="U27" s="2"/>
      <c r="V27" s="2"/>
      <c r="W27" s="2"/>
    </row>
    <row r="28" spans="2:23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2"/>
      <c r="R28" s="2"/>
      <c r="S28" s="2"/>
      <c r="T28" s="2"/>
      <c r="U28" s="2"/>
      <c r="V28" s="2"/>
      <c r="W28" s="2"/>
    </row>
    <row r="29" spans="2:23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2"/>
      <c r="R29" s="2"/>
      <c r="S29" s="2"/>
      <c r="T29" s="2"/>
      <c r="U29" s="2"/>
      <c r="V29" s="2"/>
      <c r="W29" s="2"/>
    </row>
    <row r="30" spans="2:23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2"/>
      <c r="R30" s="2"/>
      <c r="S30" s="2"/>
      <c r="T30" s="2"/>
      <c r="U30" s="2"/>
      <c r="V30" s="2"/>
      <c r="W30" s="2"/>
    </row>
    <row r="31" spans="2:23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2"/>
      <c r="R31" s="2"/>
      <c r="S31" s="2"/>
      <c r="T31" s="2"/>
      <c r="U31" s="2"/>
      <c r="V31" s="2"/>
      <c r="W31" s="2"/>
    </row>
    <row r="32" spans="2:23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2"/>
      <c r="R32" s="2"/>
      <c r="S32" s="2"/>
      <c r="T32" s="2"/>
      <c r="U32" s="2"/>
      <c r="V32" s="2"/>
      <c r="W32" s="2"/>
    </row>
    <row r="33" spans="2:23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2"/>
      <c r="R33" s="2"/>
      <c r="S33" s="2"/>
      <c r="T33" s="2"/>
      <c r="U33" s="2"/>
      <c r="V33" s="2"/>
      <c r="W33" s="2"/>
    </row>
    <row r="34" spans="2:23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2"/>
      <c r="R34" s="2"/>
      <c r="S34" s="2"/>
      <c r="T34" s="2"/>
      <c r="U34" s="2"/>
      <c r="V34" s="2"/>
      <c r="W34" s="2"/>
    </row>
    <row r="35" spans="2:23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2"/>
      <c r="R35" s="2"/>
      <c r="S35" s="2"/>
      <c r="T35" s="2"/>
      <c r="U35" s="2"/>
      <c r="V35" s="2"/>
      <c r="W35" s="2"/>
    </row>
    <row r="36" spans="2:23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2:23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2:23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2:23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</row>
    <row r="40" spans="2:23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</row>
    <row r="41" spans="2:23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2" spans="2:23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</row>
    <row r="43" spans="2:23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  <row r="44" spans="2:23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</row>
    <row r="45" spans="2:23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</row>
    <row r="46" spans="2:23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</row>
    <row r="47" spans="2:23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</row>
    <row r="48" spans="2:23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</row>
    <row r="49" spans="2:16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</row>
    <row r="50" spans="2:16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</row>
    <row r="51" spans="2:16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2:16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</row>
    <row r="53" spans="2:16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2:16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</row>
    <row r="55" spans="2:16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</row>
    <row r="56" spans="2:16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</row>
    <row r="57" spans="2:16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</row>
    <row r="58" spans="2:16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</row>
    <row r="59" spans="2:16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</row>
    <row r="60" spans="2:16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</row>
    <row r="61" spans="2:16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</row>
    <row r="62" spans="2:16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2:16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  <row r="64" spans="2:16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2:16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</row>
    <row r="66" spans="2:16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</row>
    <row r="67" spans="2:16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</row>
    <row r="68" spans="2:16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</row>
    <row r="69" spans="2:16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</row>
    <row r="70" spans="2:16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</row>
    <row r="71" spans="2:16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</row>
    <row r="72" spans="2:16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</row>
    <row r="73" spans="2:16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</row>
    <row r="74" spans="2:16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</row>
    <row r="75" spans="2:16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</row>
    <row r="76" spans="2:16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</row>
    <row r="77" spans="2:16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</row>
    <row r="78" spans="2:16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</row>
    <row r="79" spans="2:16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</row>
    <row r="80" spans="2:16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</row>
    <row r="81" spans="2:16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</row>
    <row r="82" spans="2:16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</row>
    <row r="83" spans="2:16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2:16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</row>
    <row r="85" spans="2:16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</row>
    <row r="86" spans="2:16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</row>
    <row r="87" spans="2:16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</row>
    <row r="88" spans="2:16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</row>
    <row r="89" spans="2:16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</row>
    <row r="90" spans="2:16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</row>
    <row r="91" spans="2:16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</row>
    <row r="92" spans="2:16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</row>
    <row r="93" spans="2:16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</row>
    <row r="94" spans="2:16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</row>
    <row r="95" spans="2:16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</row>
    <row r="96" spans="2:16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</row>
    <row r="97" spans="2:16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</row>
    <row r="98" spans="2:16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</row>
    <row r="99" spans="2:16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</row>
    <row r="100" spans="2:16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</row>
    <row r="101" spans="2:16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</row>
    <row r="102" spans="2:16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</row>
    <row r="103" spans="2:16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</row>
    <row r="104" spans="2:16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</row>
    <row r="105" spans="2:16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</row>
    <row r="106" spans="2:16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</row>
    <row r="107" spans="2:16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</row>
    <row r="108" spans="2:16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</row>
    <row r="109" spans="2:16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U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4.85546875" style="2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6.42578125" style="1" customWidth="1"/>
    <col min="10" max="10" width="7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4.140625" style="1" customWidth="1"/>
    <col min="17" max="17" width="11" style="1" customWidth="1"/>
    <col min="18" max="32" width="7.5703125" style="1" customWidth="1"/>
    <col min="33" max="33" width="6.7109375" style="1" customWidth="1"/>
    <col min="34" max="34" width="7.7109375" style="1" customWidth="1"/>
    <col min="35" max="35" width="7.140625" style="1" customWidth="1"/>
    <col min="36" max="36" width="6" style="1" customWidth="1"/>
    <col min="37" max="37" width="7.85546875" style="1" customWidth="1"/>
    <col min="38" max="38" width="8.140625" style="1" customWidth="1"/>
    <col min="39" max="39" width="1.7109375" style="1" customWidth="1"/>
    <col min="40" max="40" width="15" style="1" customWidth="1"/>
    <col min="41" max="41" width="8.7109375" style="1" customWidth="1"/>
    <col min="42" max="42" width="10" style="1" customWidth="1"/>
    <col min="43" max="43" width="9.5703125" style="1" customWidth="1"/>
    <col min="44" max="44" width="6.140625" style="1" customWidth="1"/>
    <col min="45" max="46" width="5.7109375" style="1" customWidth="1"/>
    <col min="47" max="47" width="6.85546875" style="1" customWidth="1"/>
    <col min="48" max="48" width="6.42578125" style="1" customWidth="1"/>
    <col min="49" max="49" width="6.7109375" style="1" customWidth="1"/>
    <col min="50" max="50" width="7.28515625" style="1" customWidth="1"/>
    <col min="51" max="62" width="5.7109375" style="1" customWidth="1"/>
    <col min="63" max="16384" width="9.140625" style="1"/>
  </cols>
  <sheetData>
    <row r="1" spans="2:47">
      <c r="B1" s="58" t="s">
        <v>179</v>
      </c>
      <c r="C1" s="82" t="s" vm="1">
        <v>238</v>
      </c>
    </row>
    <row r="2" spans="2:47">
      <c r="B2" s="58" t="s">
        <v>178</v>
      </c>
      <c r="C2" s="82" t="s">
        <v>239</v>
      </c>
    </row>
    <row r="3" spans="2:47">
      <c r="B3" s="58" t="s">
        <v>180</v>
      </c>
      <c r="C3" s="82" t="s">
        <v>240</v>
      </c>
    </row>
    <row r="4" spans="2:47">
      <c r="B4" s="58" t="s">
        <v>181</v>
      </c>
      <c r="C4" s="82">
        <v>76</v>
      </c>
    </row>
    <row r="6" spans="2:47" ht="21.75" customHeight="1">
      <c r="B6" s="148" t="s">
        <v>210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47" ht="27.75" customHeight="1">
      <c r="B7" s="151" t="s">
        <v>86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  <c r="AO7" s="3"/>
      <c r="AP7" s="3"/>
    </row>
    <row r="8" spans="2:47" s="3" customFormat="1" ht="55.5" customHeight="1">
      <c r="B8" s="23" t="s">
        <v>116</v>
      </c>
      <c r="C8" s="31" t="s">
        <v>44</v>
      </c>
      <c r="D8" s="74" t="s">
        <v>121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0</v>
      </c>
      <c r="M8" s="31" t="s">
        <v>105</v>
      </c>
      <c r="N8" s="31" t="s">
        <v>58</v>
      </c>
      <c r="O8" s="31" t="s">
        <v>56</v>
      </c>
      <c r="P8" s="74" t="s">
        <v>182</v>
      </c>
      <c r="Q8" s="75" t="s">
        <v>184</v>
      </c>
      <c r="AG8" s="1"/>
      <c r="AO8" s="1"/>
      <c r="AP8" s="1"/>
      <c r="AQ8" s="1"/>
    </row>
    <row r="9" spans="2:47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59</v>
      </c>
      <c r="N9" s="33" t="s">
        <v>23</v>
      </c>
      <c r="O9" s="33" t="s">
        <v>20</v>
      </c>
      <c r="P9" s="33" t="s">
        <v>20</v>
      </c>
      <c r="Q9" s="34" t="s">
        <v>20</v>
      </c>
      <c r="AO9" s="1"/>
      <c r="AP9" s="1"/>
    </row>
    <row r="10" spans="2:47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O10" s="1"/>
      <c r="AP10" s="1"/>
      <c r="AQ10" s="3"/>
    </row>
    <row r="11" spans="2:47" s="4" customFormat="1" ht="18" customHeight="1">
      <c r="B11" s="83" t="s">
        <v>30</v>
      </c>
      <c r="C11" s="84"/>
      <c r="D11" s="84"/>
      <c r="E11" s="84"/>
      <c r="F11" s="84"/>
      <c r="G11" s="84"/>
      <c r="H11" s="91">
        <v>1.5587781284039002</v>
      </c>
      <c r="I11" s="84"/>
      <c r="J11" s="84"/>
      <c r="K11" s="92">
        <v>2.2275643225795785E-3</v>
      </c>
      <c r="L11" s="91"/>
      <c r="M11" s="93"/>
      <c r="N11" s="91">
        <v>3385.2805099999996</v>
      </c>
      <c r="O11" s="84"/>
      <c r="P11" s="92">
        <v>1</v>
      </c>
      <c r="Q11" s="92">
        <v>5.0617526310901568E-3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O11" s="1"/>
      <c r="AP11" s="1"/>
      <c r="AQ11" s="3"/>
      <c r="AU11" s="1"/>
    </row>
    <row r="12" spans="2:47" ht="22.5" customHeight="1">
      <c r="B12" s="85" t="s">
        <v>232</v>
      </c>
      <c r="C12" s="86"/>
      <c r="D12" s="86"/>
      <c r="E12" s="86"/>
      <c r="F12" s="86"/>
      <c r="G12" s="86"/>
      <c r="H12" s="94">
        <v>1.5587781284039002</v>
      </c>
      <c r="I12" s="86"/>
      <c r="J12" s="86"/>
      <c r="K12" s="95">
        <v>2.2275643225795785E-3</v>
      </c>
      <c r="L12" s="94"/>
      <c r="M12" s="96"/>
      <c r="N12" s="94">
        <v>3385.2805099999996</v>
      </c>
      <c r="O12" s="86"/>
      <c r="P12" s="95">
        <v>1</v>
      </c>
      <c r="Q12" s="95">
        <v>5.0617526310901568E-3</v>
      </c>
      <c r="AQ12" s="4"/>
    </row>
    <row r="13" spans="2:47">
      <c r="B13" s="87" t="s">
        <v>28</v>
      </c>
      <c r="C13" s="84"/>
      <c r="D13" s="84"/>
      <c r="E13" s="84"/>
      <c r="F13" s="84"/>
      <c r="G13" s="84"/>
      <c r="H13" s="91">
        <v>7.4276353582562606</v>
      </c>
      <c r="I13" s="84"/>
      <c r="J13" s="84"/>
      <c r="K13" s="92">
        <v>4.3953067716053082E-3</v>
      </c>
      <c r="L13" s="91"/>
      <c r="M13" s="93"/>
      <c r="N13" s="91">
        <v>389.03242</v>
      </c>
      <c r="O13" s="84"/>
      <c r="P13" s="92">
        <v>0.11491881362587587</v>
      </c>
      <c r="Q13" s="92">
        <v>5.8169060723253655E-4</v>
      </c>
    </row>
    <row r="14" spans="2:47">
      <c r="B14" s="88" t="s">
        <v>27</v>
      </c>
      <c r="C14" s="86"/>
      <c r="D14" s="86"/>
      <c r="E14" s="86"/>
      <c r="F14" s="86"/>
      <c r="G14" s="86"/>
      <c r="H14" s="94">
        <v>7.4276353582562606</v>
      </c>
      <c r="I14" s="86"/>
      <c r="J14" s="86"/>
      <c r="K14" s="95">
        <v>4.3953067716053082E-3</v>
      </c>
      <c r="L14" s="94"/>
      <c r="M14" s="96"/>
      <c r="N14" s="94">
        <v>389.03242</v>
      </c>
      <c r="O14" s="86"/>
      <c r="P14" s="95">
        <v>0.11491881362587587</v>
      </c>
      <c r="Q14" s="95">
        <v>5.8169060723253655E-4</v>
      </c>
    </row>
    <row r="15" spans="2:47">
      <c r="B15" s="89" t="s">
        <v>241</v>
      </c>
      <c r="C15" s="84" t="s">
        <v>242</v>
      </c>
      <c r="D15" s="97" t="s">
        <v>122</v>
      </c>
      <c r="E15" s="84" t="s">
        <v>243</v>
      </c>
      <c r="F15" s="84"/>
      <c r="G15" s="84"/>
      <c r="H15" s="91">
        <v>7.5000000000000009</v>
      </c>
      <c r="I15" s="97" t="s">
        <v>244</v>
      </c>
      <c r="J15" s="98">
        <v>0.04</v>
      </c>
      <c r="K15" s="92">
        <v>4.6999999999999993E-3</v>
      </c>
      <c r="L15" s="91">
        <v>149715.93</v>
      </c>
      <c r="M15" s="93">
        <v>160.88</v>
      </c>
      <c r="N15" s="91">
        <v>240.86299</v>
      </c>
      <c r="O15" s="92">
        <v>1.4236432183883562E-5</v>
      </c>
      <c r="P15" s="92">
        <v>7.1150083217180735E-2</v>
      </c>
      <c r="Q15" s="92">
        <v>3.6014412092684814E-4</v>
      </c>
    </row>
    <row r="16" spans="2:47" ht="20.25">
      <c r="B16" s="89" t="s">
        <v>245</v>
      </c>
      <c r="C16" s="84" t="s">
        <v>246</v>
      </c>
      <c r="D16" s="97" t="s">
        <v>122</v>
      </c>
      <c r="E16" s="84" t="s">
        <v>243</v>
      </c>
      <c r="F16" s="84"/>
      <c r="G16" s="84"/>
      <c r="H16" s="91">
        <v>7.3100000000000005</v>
      </c>
      <c r="I16" s="97" t="s">
        <v>244</v>
      </c>
      <c r="J16" s="98">
        <v>1.7500000000000002E-2</v>
      </c>
      <c r="K16" s="92">
        <v>3.9000000000000003E-3</v>
      </c>
      <c r="L16" s="91">
        <v>132578.23000000001</v>
      </c>
      <c r="M16" s="93">
        <v>111.76</v>
      </c>
      <c r="N16" s="91">
        <v>148.16943000000001</v>
      </c>
      <c r="O16" s="92">
        <v>9.6778929679949314E-6</v>
      </c>
      <c r="P16" s="92">
        <v>4.3768730408695146E-2</v>
      </c>
      <c r="Q16" s="92">
        <v>2.2154648630568841E-4</v>
      </c>
      <c r="AO16" s="4"/>
    </row>
    <row r="17" spans="2:42" ht="20.25">
      <c r="B17" s="90"/>
      <c r="C17" s="84"/>
      <c r="D17" s="84"/>
      <c r="E17" s="84"/>
      <c r="F17" s="84"/>
      <c r="G17" s="84"/>
      <c r="H17" s="84"/>
      <c r="I17" s="84"/>
      <c r="J17" s="84"/>
      <c r="K17" s="92"/>
      <c r="L17" s="91"/>
      <c r="M17" s="93"/>
      <c r="N17" s="84"/>
      <c r="O17" s="84"/>
      <c r="P17" s="92"/>
      <c r="Q17" s="84"/>
      <c r="AP17" s="4"/>
    </row>
    <row r="18" spans="2:42">
      <c r="B18" s="87" t="s">
        <v>45</v>
      </c>
      <c r="C18" s="84"/>
      <c r="D18" s="84"/>
      <c r="E18" s="84"/>
      <c r="F18" s="84"/>
      <c r="G18" s="84"/>
      <c r="H18" s="91">
        <v>0.79676655186453527</v>
      </c>
      <c r="I18" s="84"/>
      <c r="J18" s="84"/>
      <c r="K18" s="92">
        <v>1.9461049555479226E-3</v>
      </c>
      <c r="L18" s="91"/>
      <c r="M18" s="93"/>
      <c r="N18" s="91">
        <v>2996.248090000001</v>
      </c>
      <c r="O18" s="84"/>
      <c r="P18" s="92">
        <v>0.88508118637412447</v>
      </c>
      <c r="Q18" s="92">
        <v>4.4800620238576224E-3</v>
      </c>
      <c r="AO18" s="3"/>
    </row>
    <row r="19" spans="2:42">
      <c r="B19" s="88" t="s">
        <v>25</v>
      </c>
      <c r="C19" s="86"/>
      <c r="D19" s="86"/>
      <c r="E19" s="86"/>
      <c r="F19" s="86"/>
      <c r="G19" s="86"/>
      <c r="H19" s="94">
        <v>0.61194978539927047</v>
      </c>
      <c r="I19" s="86"/>
      <c r="J19" s="86"/>
      <c r="K19" s="95">
        <v>1.5145167729353026E-3</v>
      </c>
      <c r="L19" s="94"/>
      <c r="M19" s="96"/>
      <c r="N19" s="94">
        <v>2925.4304099999999</v>
      </c>
      <c r="O19" s="86"/>
      <c r="P19" s="95">
        <v>0.86416189186047698</v>
      </c>
      <c r="Q19" s="95">
        <v>4.3741737298126169E-3</v>
      </c>
      <c r="AP19" s="3"/>
    </row>
    <row r="20" spans="2:42">
      <c r="B20" s="89" t="s">
        <v>247</v>
      </c>
      <c r="C20" s="84" t="s">
        <v>248</v>
      </c>
      <c r="D20" s="97" t="s">
        <v>122</v>
      </c>
      <c r="E20" s="84" t="s">
        <v>243</v>
      </c>
      <c r="F20" s="84"/>
      <c r="G20" s="84"/>
      <c r="H20" s="91">
        <v>0.76</v>
      </c>
      <c r="I20" s="97" t="s">
        <v>244</v>
      </c>
      <c r="J20" s="98">
        <v>0</v>
      </c>
      <c r="K20" s="92">
        <v>1.6000000000000001E-3</v>
      </c>
      <c r="L20" s="91">
        <v>1300000</v>
      </c>
      <c r="M20" s="93">
        <v>99.88</v>
      </c>
      <c r="N20" s="91">
        <v>1298.44</v>
      </c>
      <c r="O20" s="92">
        <v>1.4444444444444444E-4</v>
      </c>
      <c r="P20" s="92">
        <v>0.38355462602418144</v>
      </c>
      <c r="Q20" s="92">
        <v>1.9414586374447015E-3</v>
      </c>
    </row>
    <row r="21" spans="2:42">
      <c r="B21" s="89" t="s">
        <v>249</v>
      </c>
      <c r="C21" s="84" t="s">
        <v>250</v>
      </c>
      <c r="D21" s="97" t="s">
        <v>122</v>
      </c>
      <c r="E21" s="84" t="s">
        <v>243</v>
      </c>
      <c r="F21" s="84"/>
      <c r="G21" s="84"/>
      <c r="H21" s="91">
        <v>0.43999999999999995</v>
      </c>
      <c r="I21" s="97" t="s">
        <v>244</v>
      </c>
      <c r="J21" s="98">
        <v>0</v>
      </c>
      <c r="K21" s="92">
        <v>1.6000000000000001E-3</v>
      </c>
      <c r="L21" s="91">
        <v>376878.06</v>
      </c>
      <c r="M21" s="93">
        <v>99.93</v>
      </c>
      <c r="N21" s="91">
        <v>376.61425000000003</v>
      </c>
      <c r="O21" s="92">
        <v>4.1875339999999998E-5</v>
      </c>
      <c r="P21" s="92">
        <v>0.1112505297234586</v>
      </c>
      <c r="Q21" s="92">
        <v>5.6312266153789022E-4</v>
      </c>
    </row>
    <row r="22" spans="2:42">
      <c r="B22" s="89" t="s">
        <v>251</v>
      </c>
      <c r="C22" s="84" t="s">
        <v>252</v>
      </c>
      <c r="D22" s="97" t="s">
        <v>122</v>
      </c>
      <c r="E22" s="84" t="s">
        <v>243</v>
      </c>
      <c r="F22" s="84"/>
      <c r="G22" s="84"/>
      <c r="H22" s="91">
        <v>0.51000000000000012</v>
      </c>
      <c r="I22" s="97" t="s">
        <v>244</v>
      </c>
      <c r="J22" s="98">
        <v>0</v>
      </c>
      <c r="K22" s="92">
        <v>1.3999999999999998E-3</v>
      </c>
      <c r="L22" s="91">
        <v>1251252.04</v>
      </c>
      <c r="M22" s="93">
        <v>99.93</v>
      </c>
      <c r="N22" s="91">
        <v>1250.37616</v>
      </c>
      <c r="O22" s="92">
        <v>1.3902800444444446E-4</v>
      </c>
      <c r="P22" s="92">
        <v>0.36935673611283698</v>
      </c>
      <c r="Q22" s="92">
        <v>1.8695924308300251E-3</v>
      </c>
    </row>
    <row r="23" spans="2:42">
      <c r="B23" s="90"/>
      <c r="C23" s="84"/>
      <c r="D23" s="84"/>
      <c r="E23" s="84"/>
      <c r="F23" s="84"/>
      <c r="G23" s="84"/>
      <c r="H23" s="84"/>
      <c r="I23" s="84"/>
      <c r="J23" s="84"/>
      <c r="K23" s="92"/>
      <c r="L23" s="91"/>
      <c r="M23" s="93"/>
      <c r="N23" s="84"/>
      <c r="O23" s="84"/>
      <c r="P23" s="92"/>
      <c r="Q23" s="84"/>
    </row>
    <row r="24" spans="2:42">
      <c r="B24" s="88" t="s">
        <v>26</v>
      </c>
      <c r="C24" s="86"/>
      <c r="D24" s="86"/>
      <c r="E24" s="86"/>
      <c r="F24" s="86"/>
      <c r="G24" s="86"/>
      <c r="H24" s="94">
        <v>8.431422034723532</v>
      </c>
      <c r="I24" s="86"/>
      <c r="J24" s="86"/>
      <c r="K24" s="95">
        <v>1.9774720550009547E-2</v>
      </c>
      <c r="L24" s="94"/>
      <c r="M24" s="96"/>
      <c r="N24" s="94">
        <v>70.81768000000001</v>
      </c>
      <c r="O24" s="86"/>
      <c r="P24" s="95">
        <v>2.0919294513647265E-2</v>
      </c>
      <c r="Q24" s="95">
        <v>1.0588829404500392E-4</v>
      </c>
    </row>
    <row r="25" spans="2:42">
      <c r="B25" s="89" t="s">
        <v>253</v>
      </c>
      <c r="C25" s="84" t="s">
        <v>254</v>
      </c>
      <c r="D25" s="97" t="s">
        <v>122</v>
      </c>
      <c r="E25" s="84" t="s">
        <v>243</v>
      </c>
      <c r="F25" s="84"/>
      <c r="G25" s="84"/>
      <c r="H25" s="91">
        <v>0.41</v>
      </c>
      <c r="I25" s="97" t="s">
        <v>244</v>
      </c>
      <c r="J25" s="98">
        <v>2.5000000000000001E-2</v>
      </c>
      <c r="K25" s="92">
        <v>1.2999999999999997E-3</v>
      </c>
      <c r="L25" s="91">
        <v>3968.57</v>
      </c>
      <c r="M25" s="93">
        <v>102.45</v>
      </c>
      <c r="N25" s="91">
        <v>4.0658000000000003</v>
      </c>
      <c r="O25" s="92">
        <v>3.0714732461335824E-7</v>
      </c>
      <c r="P25" s="92">
        <v>1.201023072678843E-3</v>
      </c>
      <c r="Q25" s="92">
        <v>6.0792816981321184E-6</v>
      </c>
    </row>
    <row r="26" spans="2:42">
      <c r="B26" s="89" t="s">
        <v>255</v>
      </c>
      <c r="C26" s="84" t="s">
        <v>256</v>
      </c>
      <c r="D26" s="97" t="s">
        <v>122</v>
      </c>
      <c r="E26" s="84" t="s">
        <v>243</v>
      </c>
      <c r="F26" s="84"/>
      <c r="G26" s="84"/>
      <c r="H26" s="91">
        <v>8.92</v>
      </c>
      <c r="I26" s="97" t="s">
        <v>244</v>
      </c>
      <c r="J26" s="98">
        <v>1.7500000000000002E-2</v>
      </c>
      <c r="K26" s="92">
        <v>2.0899999999999998E-2</v>
      </c>
      <c r="L26" s="91">
        <v>68358.3</v>
      </c>
      <c r="M26" s="93">
        <v>97.65</v>
      </c>
      <c r="N26" s="91">
        <v>66.75188</v>
      </c>
      <c r="O26" s="92">
        <v>1.0833511756855466E-5</v>
      </c>
      <c r="P26" s="92">
        <v>1.9718271440968421E-2</v>
      </c>
      <c r="Q26" s="92">
        <v>9.9809012346871795E-5</v>
      </c>
    </row>
    <row r="27" spans="2:42">
      <c r="B27" s="90"/>
      <c r="C27" s="84"/>
      <c r="D27" s="84"/>
      <c r="E27" s="84"/>
      <c r="F27" s="84"/>
      <c r="G27" s="84"/>
      <c r="H27" s="84"/>
      <c r="I27" s="84"/>
      <c r="J27" s="84"/>
      <c r="K27" s="92"/>
      <c r="L27" s="91"/>
      <c r="M27" s="93"/>
      <c r="N27" s="84"/>
      <c r="O27" s="84"/>
      <c r="P27" s="92"/>
      <c r="Q27" s="84"/>
    </row>
    <row r="28" spans="2:42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2:42">
      <c r="B29" s="106" t="s">
        <v>957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0" spans="2:42">
      <c r="B30" s="106" t="s">
        <v>113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</row>
    <row r="31" spans="2:42">
      <c r="B31" s="99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</row>
    <row r="32" spans="2:42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</row>
    <row r="33" spans="2:17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  <row r="34" spans="2:17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</row>
    <row r="35" spans="2:17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</row>
    <row r="36" spans="2:17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</row>
    <row r="37" spans="2:17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</row>
    <row r="38" spans="2:17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 spans="2:17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</row>
    <row r="40" spans="2:17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 spans="2:17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 spans="2:17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2:17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 spans="2:17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</row>
    <row r="45" spans="2:17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</row>
    <row r="46" spans="2:17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 spans="2:17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 spans="2:17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</row>
    <row r="49" spans="2:17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 spans="2:17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 spans="2:17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17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 spans="2:17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</row>
    <row r="54" spans="2:17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</row>
    <row r="55" spans="2:17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</row>
    <row r="56" spans="2:17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 spans="2:17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8" spans="2:17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</row>
    <row r="59" spans="2:17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 spans="2:17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 spans="2:17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 spans="2:17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2:17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spans="2:17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2:17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spans="2:17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2:17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2:17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2:17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2:17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2:17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17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2:17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2:17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17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 spans="2:17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 spans="2:17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 spans="2:17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 spans="2:17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 spans="2:17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 spans="2:17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 spans="2:17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 spans="2:17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 spans="2:17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 spans="2:17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 spans="2:17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 spans="2:17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 spans="2:17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 spans="2:17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 spans="2:17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 spans="2:17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 spans="2:17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 spans="2:17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2:17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 spans="2:17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2:17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2:17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 spans="2:17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 spans="2:17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 spans="2:17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2:17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2:17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2:17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2:17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2:17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2:17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2:17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 spans="2:17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 spans="2:17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 spans="2:17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 spans="2:17"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</row>
    <row r="112" spans="2:17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</row>
    <row r="113" spans="2:17"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 spans="2:17"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</row>
    <row r="115" spans="2:17"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</row>
    <row r="116" spans="2:17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 spans="2:17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</row>
    <row r="118" spans="2:17"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</row>
    <row r="119" spans="2:17"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</row>
    <row r="120" spans="2:17"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 spans="2:17"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</row>
    <row r="122" spans="2:17"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</row>
    <row r="123" spans="2:17"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</row>
    <row r="124" spans="2:17"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</row>
    <row r="125" spans="2:17"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</row>
    <row r="126" spans="2:17"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D1:AA2 AC1:XFD2 D3:XFD1048576 A1:A1048576 B1:B28 B3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179</v>
      </c>
      <c r="C1" s="82" t="s" vm="1">
        <v>238</v>
      </c>
    </row>
    <row r="2" spans="2:67">
      <c r="B2" s="58" t="s">
        <v>178</v>
      </c>
      <c r="C2" s="82" t="s">
        <v>239</v>
      </c>
    </row>
    <row r="3" spans="2:67">
      <c r="B3" s="58" t="s">
        <v>180</v>
      </c>
      <c r="C3" s="82" t="s">
        <v>240</v>
      </c>
    </row>
    <row r="4" spans="2:67">
      <c r="B4" s="58" t="s">
        <v>181</v>
      </c>
      <c r="C4" s="82">
        <v>76</v>
      </c>
    </row>
    <row r="6" spans="2:67" ht="26.25" customHeight="1">
      <c r="B6" s="151" t="s">
        <v>210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5"/>
      <c r="BO6" s="3"/>
    </row>
    <row r="7" spans="2:67" ht="26.25" customHeight="1">
      <c r="B7" s="151" t="s">
        <v>87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5"/>
      <c r="AZ7" s="45"/>
      <c r="BJ7" s="3"/>
      <c r="BO7" s="3"/>
    </row>
    <row r="8" spans="2:67" s="3" customFormat="1" ht="78.75">
      <c r="B8" s="39" t="s">
        <v>116</v>
      </c>
      <c r="C8" s="14" t="s">
        <v>44</v>
      </c>
      <c r="D8" s="78" t="s">
        <v>121</v>
      </c>
      <c r="E8" s="78" t="s">
        <v>227</v>
      </c>
      <c r="F8" s="78" t="s">
        <v>118</v>
      </c>
      <c r="G8" s="14" t="s">
        <v>62</v>
      </c>
      <c r="H8" s="14" t="s">
        <v>15</v>
      </c>
      <c r="I8" s="14" t="s">
        <v>63</v>
      </c>
      <c r="J8" s="14" t="s">
        <v>102</v>
      </c>
      <c r="K8" s="14" t="s">
        <v>18</v>
      </c>
      <c r="L8" s="14" t="s">
        <v>101</v>
      </c>
      <c r="M8" s="14" t="s">
        <v>17</v>
      </c>
      <c r="N8" s="14" t="s">
        <v>19</v>
      </c>
      <c r="O8" s="14" t="s">
        <v>0</v>
      </c>
      <c r="P8" s="14" t="s">
        <v>105</v>
      </c>
      <c r="Q8" s="14" t="s">
        <v>58</v>
      </c>
      <c r="R8" s="14" t="s">
        <v>56</v>
      </c>
      <c r="S8" s="78" t="s">
        <v>182</v>
      </c>
      <c r="T8" s="40" t="s">
        <v>184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59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0" t="s">
        <v>115</v>
      </c>
      <c r="S10" s="47" t="s">
        <v>185</v>
      </c>
      <c r="T10" s="77" t="s">
        <v>228</v>
      </c>
      <c r="U10" s="5"/>
      <c r="BJ10" s="1"/>
      <c r="BK10" s="3"/>
      <c r="BL10" s="1"/>
      <c r="BO10" s="1"/>
    </row>
    <row r="11" spans="2:67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5"/>
      <c r="BJ11" s="1"/>
      <c r="BK11" s="3"/>
      <c r="BL11" s="1"/>
      <c r="BO11" s="1"/>
    </row>
    <row r="12" spans="2:67" ht="20.25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BK12" s="4"/>
    </row>
    <row r="13" spans="2:67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</row>
    <row r="14" spans="2:67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</row>
    <row r="15" spans="2:67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</row>
    <row r="16" spans="2:67" ht="20.2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BJ16" s="4"/>
    </row>
    <row r="17" spans="2:20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</row>
    <row r="18" spans="2:20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</row>
    <row r="19" spans="2:20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</row>
    <row r="20" spans="2:20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</row>
    <row r="21" spans="2:20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</row>
    <row r="22" spans="2:20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</row>
    <row r="23" spans="2:20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</row>
    <row r="24" spans="2:20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</row>
    <row r="25" spans="2:20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</row>
    <row r="26" spans="2:20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</row>
    <row r="27" spans="2:20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</row>
    <row r="28" spans="2:20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2:20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</row>
    <row r="30" spans="2:20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</row>
    <row r="31" spans="2:20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</row>
    <row r="32" spans="2:20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</row>
    <row r="33" spans="2:20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</row>
    <row r="34" spans="2:20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</row>
    <row r="35" spans="2:20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</row>
    <row r="36" spans="2:20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</row>
    <row r="37" spans="2:20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</row>
    <row r="38" spans="2:20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</row>
    <row r="39" spans="2:20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</row>
    <row r="40" spans="2:20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</row>
    <row r="41" spans="2:20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</row>
    <row r="42" spans="2:20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</row>
    <row r="43" spans="2:20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</row>
    <row r="44" spans="2:20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</row>
    <row r="45" spans="2:20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</row>
    <row r="46" spans="2:20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</row>
    <row r="47" spans="2:20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</row>
    <row r="48" spans="2:20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</row>
    <row r="49" spans="2:20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</row>
    <row r="50" spans="2:20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</row>
    <row r="51" spans="2:20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</row>
    <row r="52" spans="2:20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</row>
    <row r="53" spans="2:20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</row>
    <row r="54" spans="2:20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</row>
    <row r="55" spans="2:20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</row>
    <row r="56" spans="2:20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</row>
    <row r="57" spans="2:20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</row>
    <row r="58" spans="2:20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</row>
    <row r="59" spans="2:20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</row>
    <row r="60" spans="2:20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</row>
    <row r="61" spans="2:20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</row>
    <row r="62" spans="2:20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</row>
    <row r="63" spans="2:20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</row>
    <row r="64" spans="2:20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</row>
    <row r="65" spans="2:20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</row>
    <row r="66" spans="2:20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</row>
    <row r="67" spans="2:20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</row>
    <row r="68" spans="2:20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</row>
    <row r="69" spans="2:20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</row>
    <row r="70" spans="2:20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</row>
    <row r="71" spans="2:20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</row>
    <row r="72" spans="2:20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</row>
    <row r="73" spans="2:20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</row>
    <row r="74" spans="2:20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</row>
    <row r="75" spans="2:20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</row>
    <row r="76" spans="2:20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</row>
    <row r="77" spans="2:20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</row>
    <row r="78" spans="2:20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</row>
    <row r="79" spans="2:20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</row>
    <row r="80" spans="2:20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</row>
    <row r="81" spans="2:20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</row>
    <row r="82" spans="2:20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</row>
    <row r="83" spans="2:20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</row>
    <row r="84" spans="2:20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</row>
    <row r="85" spans="2:20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</row>
    <row r="86" spans="2:20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</row>
    <row r="87" spans="2:20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</row>
    <row r="88" spans="2:20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</row>
    <row r="89" spans="2:20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</row>
    <row r="90" spans="2:20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</row>
    <row r="91" spans="2:20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</row>
    <row r="92" spans="2:20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</row>
    <row r="93" spans="2:20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</row>
    <row r="94" spans="2:20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5" spans="2:20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</row>
    <row r="96" spans="2:20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2:20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  <row r="98" spans="2:20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</row>
    <row r="99" spans="2:20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</row>
    <row r="100" spans="2:20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</row>
    <row r="101" spans="2:20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</row>
    <row r="102" spans="2:20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</row>
    <row r="103" spans="2:20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</row>
    <row r="104" spans="2:20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</row>
    <row r="105" spans="2:20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</row>
    <row r="106" spans="2:20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</row>
    <row r="107" spans="2:20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</row>
    <row r="108" spans="2:20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</row>
    <row r="109" spans="2:20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</row>
    <row r="110" spans="2:20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8" t="s">
        <v>179</v>
      </c>
      <c r="C1" s="82" t="s" vm="1">
        <v>238</v>
      </c>
    </row>
    <row r="2" spans="2:65">
      <c r="B2" s="58" t="s">
        <v>178</v>
      </c>
      <c r="C2" s="82" t="s">
        <v>239</v>
      </c>
    </row>
    <row r="3" spans="2:65">
      <c r="B3" s="58" t="s">
        <v>180</v>
      </c>
      <c r="C3" s="82" t="s">
        <v>240</v>
      </c>
    </row>
    <row r="4" spans="2:65">
      <c r="B4" s="58" t="s">
        <v>181</v>
      </c>
      <c r="C4" s="82">
        <v>76</v>
      </c>
    </row>
    <row r="6" spans="2:65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8"/>
    </row>
    <row r="7" spans="2:65" ht="26.25" customHeight="1">
      <c r="B7" s="156" t="s">
        <v>88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8"/>
      <c r="BM7" s="3"/>
    </row>
    <row r="8" spans="2:65" s="3" customFormat="1" ht="78.75">
      <c r="B8" s="23" t="s">
        <v>116</v>
      </c>
      <c r="C8" s="31" t="s">
        <v>44</v>
      </c>
      <c r="D8" s="78" t="s">
        <v>121</v>
      </c>
      <c r="E8" s="78" t="s">
        <v>227</v>
      </c>
      <c r="F8" s="74" t="s">
        <v>118</v>
      </c>
      <c r="G8" s="31" t="s">
        <v>62</v>
      </c>
      <c r="H8" s="31" t="s">
        <v>15</v>
      </c>
      <c r="I8" s="31" t="s">
        <v>63</v>
      </c>
      <c r="J8" s="31" t="s">
        <v>102</v>
      </c>
      <c r="K8" s="31" t="s">
        <v>18</v>
      </c>
      <c r="L8" s="31" t="s">
        <v>101</v>
      </c>
      <c r="M8" s="31" t="s">
        <v>17</v>
      </c>
      <c r="N8" s="31" t="s">
        <v>19</v>
      </c>
      <c r="O8" s="31" t="s">
        <v>0</v>
      </c>
      <c r="P8" s="31" t="s">
        <v>105</v>
      </c>
      <c r="Q8" s="31" t="s">
        <v>58</v>
      </c>
      <c r="R8" s="14" t="s">
        <v>56</v>
      </c>
      <c r="S8" s="78" t="s">
        <v>182</v>
      </c>
      <c r="T8" s="32" t="s">
        <v>184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59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114</v>
      </c>
      <c r="R10" s="20" t="s">
        <v>115</v>
      </c>
      <c r="S10" s="20" t="s">
        <v>185</v>
      </c>
      <c r="T10" s="21" t="s">
        <v>228</v>
      </c>
      <c r="U10" s="5"/>
      <c r="BH10" s="1"/>
      <c r="BI10" s="3"/>
      <c r="BJ10" s="1"/>
    </row>
    <row r="11" spans="2:65" s="4" customFormat="1" ht="18" customHeight="1"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5"/>
      <c r="BH11" s="1"/>
      <c r="BI11" s="3"/>
      <c r="BJ11" s="1"/>
      <c r="BM11" s="1"/>
    </row>
    <row r="12" spans="2:65"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BI12" s="3"/>
    </row>
    <row r="13" spans="2:65" ht="20.25"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BI13" s="4"/>
    </row>
    <row r="14" spans="2:65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</row>
    <row r="15" spans="2:65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</row>
    <row r="16" spans="2:6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</row>
    <row r="17" spans="2:60" ht="20.25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BH17" s="4"/>
    </row>
    <row r="18" spans="2:60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</row>
    <row r="19" spans="2:60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BH19" s="3"/>
    </row>
    <row r="20" spans="2:60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</row>
    <row r="21" spans="2:60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</row>
    <row r="22" spans="2:60"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</row>
    <row r="23" spans="2:60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</row>
    <row r="24" spans="2:60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</row>
    <row r="25" spans="2:60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</row>
    <row r="26" spans="2:60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</row>
    <row r="27" spans="2:60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</row>
    <row r="28" spans="2:60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2:60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</row>
    <row r="30" spans="2:60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</row>
    <row r="31" spans="2:60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</row>
    <row r="32" spans="2:60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</row>
    <row r="33" spans="2:20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</row>
    <row r="34" spans="2:20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</row>
    <row r="35" spans="2:20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</row>
    <row r="36" spans="2:20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</row>
    <row r="37" spans="2:20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</row>
    <row r="38" spans="2:20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</row>
    <row r="39" spans="2:20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</row>
    <row r="40" spans="2:20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</row>
    <row r="41" spans="2:20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</row>
    <row r="42" spans="2:20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</row>
    <row r="43" spans="2:20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</row>
    <row r="44" spans="2:20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</row>
    <row r="45" spans="2:20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</row>
    <row r="46" spans="2:20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</row>
    <row r="47" spans="2:20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</row>
    <row r="48" spans="2:20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</row>
    <row r="49" spans="2:20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</row>
    <row r="50" spans="2:20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</row>
    <row r="51" spans="2:20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</row>
    <row r="52" spans="2:20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</row>
    <row r="53" spans="2:20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</row>
    <row r="54" spans="2:20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</row>
    <row r="55" spans="2:20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</row>
    <row r="56" spans="2:20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</row>
    <row r="57" spans="2:20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</row>
    <row r="58" spans="2:20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</row>
    <row r="59" spans="2:20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</row>
    <row r="60" spans="2:20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</row>
    <row r="61" spans="2:20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</row>
    <row r="62" spans="2:20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</row>
    <row r="63" spans="2:20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</row>
    <row r="64" spans="2:20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</row>
    <row r="65" spans="2:20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</row>
    <row r="66" spans="2:20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</row>
    <row r="67" spans="2:20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</row>
    <row r="68" spans="2:20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</row>
    <row r="69" spans="2:20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</row>
    <row r="70" spans="2:20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</row>
    <row r="71" spans="2:20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</row>
    <row r="72" spans="2:20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</row>
    <row r="73" spans="2:20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</row>
    <row r="74" spans="2:20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</row>
    <row r="75" spans="2:20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</row>
    <row r="76" spans="2:20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</row>
    <row r="77" spans="2:20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</row>
    <row r="78" spans="2:20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</row>
    <row r="79" spans="2:20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</row>
    <row r="80" spans="2:20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</row>
    <row r="81" spans="2:20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</row>
    <row r="82" spans="2:20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</row>
    <row r="83" spans="2:20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</row>
    <row r="84" spans="2:20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</row>
    <row r="85" spans="2:20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</row>
    <row r="86" spans="2:20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</row>
    <row r="87" spans="2:20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</row>
    <row r="88" spans="2:20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</row>
    <row r="89" spans="2:20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</row>
    <row r="90" spans="2:20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</row>
    <row r="91" spans="2:20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</row>
    <row r="92" spans="2:20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</row>
    <row r="93" spans="2:20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</row>
    <row r="94" spans="2:20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5" spans="2:20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</row>
    <row r="96" spans="2:20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2:20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  <row r="98" spans="2:20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</row>
    <row r="99" spans="2:20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</row>
    <row r="100" spans="2:20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</row>
    <row r="101" spans="2:20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</row>
    <row r="102" spans="2:20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</row>
    <row r="103" spans="2:20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</row>
    <row r="104" spans="2:20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</row>
    <row r="105" spans="2:20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</row>
    <row r="106" spans="2:20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</row>
    <row r="107" spans="2:20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</row>
    <row r="108" spans="2:20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</row>
    <row r="109" spans="2:20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</row>
    <row r="110" spans="2:20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9" priority="2" operator="equal">
      <formula>"NR3"</formula>
    </cfRule>
  </conditionalFormatting>
  <conditionalFormatting sqref="B14:B110">
    <cfRule type="containsText" dxfId="8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A1:AY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19.140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3.42578125" style="2" customWidth="1"/>
    <col min="8" max="8" width="8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1:51">
      <c r="B1" s="58" t="s">
        <v>179</v>
      </c>
      <c r="C1" s="82" t="s" vm="1">
        <v>238</v>
      </c>
    </row>
    <row r="2" spans="1:51">
      <c r="B2" s="58" t="s">
        <v>178</v>
      </c>
      <c r="C2" s="82" t="s">
        <v>239</v>
      </c>
    </row>
    <row r="3" spans="1:51">
      <c r="B3" s="58" t="s">
        <v>180</v>
      </c>
      <c r="C3" s="82" t="s">
        <v>240</v>
      </c>
    </row>
    <row r="4" spans="1:51">
      <c r="B4" s="58" t="s">
        <v>181</v>
      </c>
      <c r="C4" s="82">
        <v>76</v>
      </c>
    </row>
    <row r="6" spans="1:51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8"/>
      <c r="AY6" s="3"/>
    </row>
    <row r="7" spans="1:51" ht="26.25" customHeight="1">
      <c r="B7" s="156" t="s">
        <v>89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8"/>
      <c r="AU7" s="3"/>
      <c r="AY7" s="3"/>
    </row>
    <row r="8" spans="1:51" s="3" customFormat="1" ht="63">
      <c r="B8" s="23" t="s">
        <v>116</v>
      </c>
      <c r="C8" s="31" t="s">
        <v>44</v>
      </c>
      <c r="D8" s="74" t="s">
        <v>121</v>
      </c>
      <c r="E8" s="74" t="s">
        <v>227</v>
      </c>
      <c r="F8" s="74" t="s">
        <v>118</v>
      </c>
      <c r="G8" s="31" t="s">
        <v>62</v>
      </c>
      <c r="H8" s="31" t="s">
        <v>101</v>
      </c>
      <c r="I8" s="31" t="s">
        <v>0</v>
      </c>
      <c r="J8" s="14" t="s">
        <v>105</v>
      </c>
      <c r="K8" s="14" t="s">
        <v>58</v>
      </c>
      <c r="L8" s="14" t="s">
        <v>56</v>
      </c>
      <c r="M8" s="78" t="s">
        <v>182</v>
      </c>
      <c r="N8" s="15" t="s">
        <v>184</v>
      </c>
      <c r="AU8" s="1"/>
      <c r="AV8" s="1"/>
      <c r="AW8" s="1"/>
      <c r="AY8" s="4"/>
    </row>
    <row r="9" spans="1:5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59</v>
      </c>
      <c r="K9" s="17" t="s">
        <v>23</v>
      </c>
      <c r="L9" s="17" t="s">
        <v>20</v>
      </c>
      <c r="M9" s="17" t="s">
        <v>20</v>
      </c>
      <c r="N9" s="18" t="s">
        <v>20</v>
      </c>
      <c r="AU9" s="1"/>
      <c r="AW9" s="1"/>
      <c r="AY9" s="4"/>
    </row>
    <row r="10" spans="1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U10" s="1"/>
      <c r="AV10" s="3"/>
      <c r="AW10" s="1"/>
      <c r="AY10" s="1"/>
    </row>
    <row r="11" spans="1:51" s="4" customFormat="1" ht="18" customHeight="1">
      <c r="A11" s="132"/>
      <c r="B11" s="134" t="s">
        <v>35</v>
      </c>
      <c r="C11" s="86"/>
      <c r="D11" s="86"/>
      <c r="E11" s="86"/>
      <c r="F11" s="86"/>
      <c r="G11" s="86"/>
      <c r="H11" s="86"/>
      <c r="I11" s="94"/>
      <c r="J11" s="96"/>
      <c r="K11" s="94">
        <v>263618.19595999992</v>
      </c>
      <c r="L11" s="86"/>
      <c r="M11" s="95">
        <v>1</v>
      </c>
      <c r="N11" s="95">
        <v>0.394168250773337</v>
      </c>
      <c r="AU11" s="1"/>
      <c r="AV11" s="3"/>
      <c r="AW11" s="1"/>
      <c r="AY11" s="1"/>
    </row>
    <row r="12" spans="1:51" ht="20.25">
      <c r="A12" s="133"/>
      <c r="B12" s="85" t="s">
        <v>230</v>
      </c>
      <c r="C12" s="86"/>
      <c r="D12" s="86"/>
      <c r="E12" s="86"/>
      <c r="F12" s="86"/>
      <c r="G12" s="86"/>
      <c r="H12" s="86"/>
      <c r="I12" s="94"/>
      <c r="J12" s="96"/>
      <c r="K12" s="94">
        <v>221300.25897999998</v>
      </c>
      <c r="L12" s="86"/>
      <c r="M12" s="95">
        <v>0.83947262507470821</v>
      </c>
      <c r="N12" s="95">
        <v>0.33089345619779914</v>
      </c>
      <c r="AV12" s="4"/>
    </row>
    <row r="13" spans="1:51">
      <c r="A13" s="133"/>
      <c r="B13" s="101" t="s">
        <v>32</v>
      </c>
      <c r="C13" s="86"/>
      <c r="D13" s="86"/>
      <c r="E13" s="86"/>
      <c r="F13" s="86"/>
      <c r="G13" s="86"/>
      <c r="H13" s="86"/>
      <c r="I13" s="94"/>
      <c r="J13" s="96"/>
      <c r="K13" s="94">
        <v>156714.32458000001</v>
      </c>
      <c r="L13" s="86"/>
      <c r="M13" s="95">
        <v>0.59447461131923929</v>
      </c>
      <c r="N13" s="95">
        <v>0.23432301767286398</v>
      </c>
    </row>
    <row r="14" spans="1:51">
      <c r="A14" s="133"/>
      <c r="B14" s="102" t="s">
        <v>257</v>
      </c>
      <c r="C14" s="84" t="s">
        <v>258</v>
      </c>
      <c r="D14" s="97" t="s">
        <v>122</v>
      </c>
      <c r="E14" s="97" t="s">
        <v>953</v>
      </c>
      <c r="F14" s="84" t="s">
        <v>259</v>
      </c>
      <c r="G14" s="97" t="s">
        <v>260</v>
      </c>
      <c r="H14" s="97" t="s">
        <v>244</v>
      </c>
      <c r="I14" s="91">
        <v>950312.67</v>
      </c>
      <c r="J14" s="93">
        <v>240.3</v>
      </c>
      <c r="K14" s="91">
        <v>2283.6013499999999</v>
      </c>
      <c r="L14" s="92">
        <v>2.8496579766929025E-4</v>
      </c>
      <c r="M14" s="92">
        <v>8.6625331065785082E-3</v>
      </c>
      <c r="N14" s="92">
        <v>3.4144955218861715E-3</v>
      </c>
    </row>
    <row r="15" spans="1:51">
      <c r="A15" s="133"/>
      <c r="B15" s="102" t="s">
        <v>261</v>
      </c>
      <c r="C15" s="84" t="s">
        <v>262</v>
      </c>
      <c r="D15" s="97" t="s">
        <v>122</v>
      </c>
      <c r="E15" s="97" t="s">
        <v>953</v>
      </c>
      <c r="F15" s="84" t="s">
        <v>263</v>
      </c>
      <c r="G15" s="97" t="s">
        <v>189</v>
      </c>
      <c r="H15" s="97" t="s">
        <v>244</v>
      </c>
      <c r="I15" s="91">
        <v>65237.02</v>
      </c>
      <c r="J15" s="93">
        <v>3955</v>
      </c>
      <c r="K15" s="91">
        <v>2580.1241400000004</v>
      </c>
      <c r="L15" s="92">
        <v>1.2000106622617077E-4</v>
      </c>
      <c r="M15" s="92">
        <v>9.7873522372161868E-3</v>
      </c>
      <c r="N15" s="92">
        <v>3.8578635110460111E-3</v>
      </c>
    </row>
    <row r="16" spans="1:51" ht="20.25">
      <c r="A16" s="133"/>
      <c r="B16" s="102" t="s">
        <v>264</v>
      </c>
      <c r="C16" s="84" t="s">
        <v>265</v>
      </c>
      <c r="D16" s="97" t="s">
        <v>122</v>
      </c>
      <c r="E16" s="97" t="s">
        <v>953</v>
      </c>
      <c r="F16" s="84" t="s">
        <v>266</v>
      </c>
      <c r="G16" s="97" t="s">
        <v>267</v>
      </c>
      <c r="H16" s="97" t="s">
        <v>244</v>
      </c>
      <c r="I16" s="91">
        <v>52511.26</v>
      </c>
      <c r="J16" s="93">
        <v>14220</v>
      </c>
      <c r="K16" s="91">
        <v>7467.1011699999999</v>
      </c>
      <c r="L16" s="92">
        <v>1.0708804928697406E-3</v>
      </c>
      <c r="M16" s="92">
        <v>2.8325439155698569E-2</v>
      </c>
      <c r="N16" s="92">
        <v>1.1164988804388293E-2</v>
      </c>
      <c r="AU16" s="4"/>
    </row>
    <row r="17" spans="1:14">
      <c r="A17" s="133"/>
      <c r="B17" s="102" t="s">
        <v>268</v>
      </c>
      <c r="C17" s="84" t="s">
        <v>269</v>
      </c>
      <c r="D17" s="97" t="s">
        <v>122</v>
      </c>
      <c r="E17" s="97" t="s">
        <v>953</v>
      </c>
      <c r="F17" s="84" t="s">
        <v>270</v>
      </c>
      <c r="G17" s="97" t="s">
        <v>271</v>
      </c>
      <c r="H17" s="97" t="s">
        <v>244</v>
      </c>
      <c r="I17" s="91">
        <v>20206.490000000002</v>
      </c>
      <c r="J17" s="93">
        <v>34280</v>
      </c>
      <c r="K17" s="91">
        <v>6926.7847699999993</v>
      </c>
      <c r="L17" s="92">
        <v>4.7289277969726708E-4</v>
      </c>
      <c r="M17" s="92">
        <v>2.6275821912729553E-2</v>
      </c>
      <c r="N17" s="92">
        <v>1.0357094760972326E-2</v>
      </c>
    </row>
    <row r="18" spans="1:14">
      <c r="A18" s="133"/>
      <c r="B18" s="102" t="s">
        <v>272</v>
      </c>
      <c r="C18" s="84" t="s">
        <v>273</v>
      </c>
      <c r="D18" s="97" t="s">
        <v>122</v>
      </c>
      <c r="E18" s="97" t="s">
        <v>953</v>
      </c>
      <c r="F18" s="84" t="s">
        <v>274</v>
      </c>
      <c r="G18" s="97" t="s">
        <v>275</v>
      </c>
      <c r="H18" s="97" t="s">
        <v>244</v>
      </c>
      <c r="I18" s="91">
        <v>7181.1</v>
      </c>
      <c r="J18" s="93">
        <v>6673</v>
      </c>
      <c r="K18" s="91">
        <v>479.19479999999999</v>
      </c>
      <c r="L18" s="92">
        <v>6.4902490720636634E-5</v>
      </c>
      <c r="M18" s="92">
        <v>1.8177607135765035E-3</v>
      </c>
      <c r="N18" s="92">
        <v>7.1650356079494331E-4</v>
      </c>
    </row>
    <row r="19" spans="1:14">
      <c r="A19" s="133"/>
      <c r="B19" s="102" t="s">
        <v>276</v>
      </c>
      <c r="C19" s="84" t="s">
        <v>277</v>
      </c>
      <c r="D19" s="97" t="s">
        <v>122</v>
      </c>
      <c r="E19" s="97" t="s">
        <v>953</v>
      </c>
      <c r="F19" s="84" t="s">
        <v>278</v>
      </c>
      <c r="G19" s="97" t="s">
        <v>279</v>
      </c>
      <c r="H19" s="97" t="s">
        <v>244</v>
      </c>
      <c r="I19" s="91">
        <v>721276.7</v>
      </c>
      <c r="J19" s="93">
        <v>857</v>
      </c>
      <c r="K19" s="91">
        <v>6181.3413200000005</v>
      </c>
      <c r="L19" s="92">
        <v>2.6117423968462727E-4</v>
      </c>
      <c r="M19" s="92">
        <v>2.3448082927241962E-2</v>
      </c>
      <c r="N19" s="92">
        <v>9.2424898314191119E-3</v>
      </c>
    </row>
    <row r="20" spans="1:14">
      <c r="A20" s="133"/>
      <c r="B20" s="102" t="s">
        <v>280</v>
      </c>
      <c r="C20" s="84" t="s">
        <v>281</v>
      </c>
      <c r="D20" s="97" t="s">
        <v>122</v>
      </c>
      <c r="E20" s="97" t="s">
        <v>953</v>
      </c>
      <c r="F20" s="84" t="s">
        <v>282</v>
      </c>
      <c r="G20" s="97" t="s">
        <v>283</v>
      </c>
      <c r="H20" s="97" t="s">
        <v>244</v>
      </c>
      <c r="I20" s="91">
        <v>33441.61</v>
      </c>
      <c r="J20" s="93">
        <v>4594</v>
      </c>
      <c r="K20" s="91">
        <v>1536.30756</v>
      </c>
      <c r="L20" s="92">
        <v>3.3331602379506678E-4</v>
      </c>
      <c r="M20" s="92">
        <v>5.8277751063629596E-3</v>
      </c>
      <c r="N20" s="92">
        <v>2.2971239195754855E-3</v>
      </c>
    </row>
    <row r="21" spans="1:14">
      <c r="A21" s="133"/>
      <c r="B21" s="102" t="s">
        <v>284</v>
      </c>
      <c r="C21" s="84" t="s">
        <v>285</v>
      </c>
      <c r="D21" s="97" t="s">
        <v>122</v>
      </c>
      <c r="E21" s="97" t="s">
        <v>953</v>
      </c>
      <c r="F21" s="84" t="s">
        <v>286</v>
      </c>
      <c r="G21" s="97" t="s">
        <v>287</v>
      </c>
      <c r="H21" s="97" t="s">
        <v>244</v>
      </c>
      <c r="I21" s="91">
        <v>52694.74</v>
      </c>
      <c r="J21" s="93">
        <v>3468</v>
      </c>
      <c r="K21" s="91">
        <v>1827.4535800000001</v>
      </c>
      <c r="L21" s="92">
        <v>2.953002449723617E-4</v>
      </c>
      <c r="M21" s="92">
        <v>6.9321981866429603E-3</v>
      </c>
      <c r="N21" s="92">
        <v>2.7324524332431547E-3</v>
      </c>
    </row>
    <row r="22" spans="1:14">
      <c r="A22" s="133"/>
      <c r="B22" s="102" t="s">
        <v>288</v>
      </c>
      <c r="C22" s="84" t="s">
        <v>289</v>
      </c>
      <c r="D22" s="97" t="s">
        <v>122</v>
      </c>
      <c r="E22" s="97" t="s">
        <v>953</v>
      </c>
      <c r="F22" s="84" t="s">
        <v>290</v>
      </c>
      <c r="G22" s="97" t="s">
        <v>283</v>
      </c>
      <c r="H22" s="97" t="s">
        <v>244</v>
      </c>
      <c r="I22" s="91">
        <v>367879.19</v>
      </c>
      <c r="J22" s="93">
        <v>706</v>
      </c>
      <c r="K22" s="91">
        <v>2597.2270800000001</v>
      </c>
      <c r="L22" s="92">
        <v>3.4907477781673105E-4</v>
      </c>
      <c r="M22" s="92">
        <v>9.8522299287492655E-3</v>
      </c>
      <c r="N22" s="92">
        <v>3.8834362372318172E-3</v>
      </c>
    </row>
    <row r="23" spans="1:14">
      <c r="A23" s="133"/>
      <c r="B23" s="102" t="s">
        <v>291</v>
      </c>
      <c r="C23" s="84" t="s">
        <v>292</v>
      </c>
      <c r="D23" s="97" t="s">
        <v>122</v>
      </c>
      <c r="E23" s="97" t="s">
        <v>953</v>
      </c>
      <c r="F23" s="84" t="s">
        <v>293</v>
      </c>
      <c r="G23" s="97" t="s">
        <v>260</v>
      </c>
      <c r="H23" s="97" t="s">
        <v>244</v>
      </c>
      <c r="I23" s="91">
        <v>76389.490000000005</v>
      </c>
      <c r="J23" s="93">
        <v>1240</v>
      </c>
      <c r="K23" s="91">
        <v>947.22968000000003</v>
      </c>
      <c r="L23" s="92">
        <v>1.3966017696892652E-4</v>
      </c>
      <c r="M23" s="92">
        <v>3.5931877788274061E-3</v>
      </c>
      <c r="N23" s="92">
        <v>1.416320541480531E-3</v>
      </c>
    </row>
    <row r="24" spans="1:14">
      <c r="A24" s="133"/>
      <c r="B24" s="102" t="s">
        <v>294</v>
      </c>
      <c r="C24" s="84" t="s">
        <v>295</v>
      </c>
      <c r="D24" s="97" t="s">
        <v>122</v>
      </c>
      <c r="E24" s="97" t="s">
        <v>953</v>
      </c>
      <c r="F24" s="84" t="s">
        <v>296</v>
      </c>
      <c r="G24" s="97" t="s">
        <v>297</v>
      </c>
      <c r="H24" s="97" t="s">
        <v>244</v>
      </c>
      <c r="I24" s="91">
        <v>71449.05</v>
      </c>
      <c r="J24" s="93">
        <v>25450</v>
      </c>
      <c r="K24" s="91">
        <v>18183.783230000001</v>
      </c>
      <c r="L24" s="92">
        <v>7.0377868508440222E-5</v>
      </c>
      <c r="M24" s="92">
        <v>6.8977724256785042E-2</v>
      </c>
      <c r="N24" s="92">
        <v>2.7188828912622542E-2</v>
      </c>
    </row>
    <row r="25" spans="1:14">
      <c r="A25" s="133"/>
      <c r="B25" s="102" t="s">
        <v>298</v>
      </c>
      <c r="C25" s="84" t="s">
        <v>299</v>
      </c>
      <c r="D25" s="97" t="s">
        <v>122</v>
      </c>
      <c r="E25" s="97" t="s">
        <v>953</v>
      </c>
      <c r="F25" s="84" t="s">
        <v>300</v>
      </c>
      <c r="G25" s="97" t="s">
        <v>260</v>
      </c>
      <c r="H25" s="97" t="s">
        <v>244</v>
      </c>
      <c r="I25" s="91">
        <v>18934408.559999999</v>
      </c>
      <c r="J25" s="93">
        <v>67.2</v>
      </c>
      <c r="K25" s="91">
        <v>12723.922550000001</v>
      </c>
      <c r="L25" s="92">
        <v>1.4618585475900292E-3</v>
      </c>
      <c r="M25" s="92">
        <v>4.8266480633721749E-2</v>
      </c>
      <c r="N25" s="92">
        <v>1.9025114242379248E-2</v>
      </c>
    </row>
    <row r="26" spans="1:14">
      <c r="A26" s="133"/>
      <c r="B26" s="102" t="s">
        <v>301</v>
      </c>
      <c r="C26" s="84" t="s">
        <v>302</v>
      </c>
      <c r="D26" s="97" t="s">
        <v>122</v>
      </c>
      <c r="E26" s="97" t="s">
        <v>953</v>
      </c>
      <c r="F26" s="84" t="s">
        <v>303</v>
      </c>
      <c r="G26" s="97" t="s">
        <v>297</v>
      </c>
      <c r="H26" s="97" t="s">
        <v>244</v>
      </c>
      <c r="I26" s="91">
        <v>429892.44</v>
      </c>
      <c r="J26" s="93">
        <v>1581</v>
      </c>
      <c r="K26" s="91">
        <v>6796.5994800000008</v>
      </c>
      <c r="L26" s="92">
        <v>3.3714021918179293E-4</v>
      </c>
      <c r="M26" s="92">
        <v>2.5781981608854049E-2</v>
      </c>
      <c r="N26" s="92">
        <v>1.0162438592232346E-2</v>
      </c>
    </row>
    <row r="27" spans="1:14">
      <c r="A27" s="133"/>
      <c r="B27" s="102" t="s">
        <v>304</v>
      </c>
      <c r="C27" s="84" t="s">
        <v>305</v>
      </c>
      <c r="D27" s="97" t="s">
        <v>122</v>
      </c>
      <c r="E27" s="97" t="s">
        <v>953</v>
      </c>
      <c r="F27" s="84" t="s">
        <v>306</v>
      </c>
      <c r="G27" s="97" t="s">
        <v>283</v>
      </c>
      <c r="H27" s="97" t="s">
        <v>244</v>
      </c>
      <c r="I27" s="91">
        <v>518076.64</v>
      </c>
      <c r="J27" s="93">
        <v>1350</v>
      </c>
      <c r="K27" s="91">
        <v>6994.0346399999999</v>
      </c>
      <c r="L27" s="92">
        <v>3.5152494669232575E-4</v>
      </c>
      <c r="M27" s="92">
        <v>2.6530925206169148E-2</v>
      </c>
      <c r="N27" s="92">
        <v>1.0457648379913928E-2</v>
      </c>
    </row>
    <row r="28" spans="1:14">
      <c r="A28" s="133"/>
      <c r="B28" s="102" t="s">
        <v>307</v>
      </c>
      <c r="C28" s="84" t="s">
        <v>308</v>
      </c>
      <c r="D28" s="97" t="s">
        <v>122</v>
      </c>
      <c r="E28" s="97" t="s">
        <v>953</v>
      </c>
      <c r="F28" s="84" t="s">
        <v>309</v>
      </c>
      <c r="G28" s="97" t="s">
        <v>283</v>
      </c>
      <c r="H28" s="97" t="s">
        <v>244</v>
      </c>
      <c r="I28" s="91">
        <v>89174.8</v>
      </c>
      <c r="J28" s="93">
        <v>4650</v>
      </c>
      <c r="K28" s="91">
        <v>4146.6282000000001</v>
      </c>
      <c r="L28" s="92">
        <v>3.8457251767510901E-4</v>
      </c>
      <c r="M28" s="92">
        <v>1.5729673685458301E-2</v>
      </c>
      <c r="N28" s="92">
        <v>6.2001379618324875E-3</v>
      </c>
    </row>
    <row r="29" spans="1:14">
      <c r="A29" s="133"/>
      <c r="B29" s="102" t="s">
        <v>310</v>
      </c>
      <c r="C29" s="84" t="s">
        <v>311</v>
      </c>
      <c r="D29" s="97" t="s">
        <v>122</v>
      </c>
      <c r="E29" s="97" t="s">
        <v>953</v>
      </c>
      <c r="F29" s="84"/>
      <c r="G29" s="97" t="s">
        <v>312</v>
      </c>
      <c r="H29" s="97" t="s">
        <v>244</v>
      </c>
      <c r="I29" s="91">
        <v>19620</v>
      </c>
      <c r="J29" s="93">
        <v>21100</v>
      </c>
      <c r="K29" s="91">
        <v>4139.82</v>
      </c>
      <c r="L29" s="92">
        <v>3.9899221075082562E-5</v>
      </c>
      <c r="M29" s="92">
        <v>1.5703847698844562E-2</v>
      </c>
      <c r="N29" s="92">
        <v>6.1899581778644547E-3</v>
      </c>
    </row>
    <row r="30" spans="1:14">
      <c r="A30" s="133"/>
      <c r="B30" s="102" t="s">
        <v>313</v>
      </c>
      <c r="C30" s="84" t="s">
        <v>314</v>
      </c>
      <c r="D30" s="97" t="s">
        <v>122</v>
      </c>
      <c r="E30" s="97" t="s">
        <v>953</v>
      </c>
      <c r="F30" s="84" t="s">
        <v>315</v>
      </c>
      <c r="G30" s="97" t="s">
        <v>287</v>
      </c>
      <c r="H30" s="97" t="s">
        <v>244</v>
      </c>
      <c r="I30" s="91">
        <v>43721.279999999999</v>
      </c>
      <c r="J30" s="93">
        <v>12450</v>
      </c>
      <c r="K30" s="91">
        <v>5443.29936</v>
      </c>
      <c r="L30" s="92">
        <v>9.8453529931980563E-4</v>
      </c>
      <c r="M30" s="92">
        <v>2.0648420493803617E-2</v>
      </c>
      <c r="N30" s="92">
        <v>8.1389517872748948E-3</v>
      </c>
    </row>
    <row r="31" spans="1:14">
      <c r="A31" s="133"/>
      <c r="B31" s="102" t="s">
        <v>316</v>
      </c>
      <c r="C31" s="84" t="s">
        <v>317</v>
      </c>
      <c r="D31" s="97" t="s">
        <v>122</v>
      </c>
      <c r="E31" s="97" t="s">
        <v>953</v>
      </c>
      <c r="F31" s="84" t="s">
        <v>318</v>
      </c>
      <c r="G31" s="97" t="s">
        <v>192</v>
      </c>
      <c r="H31" s="97" t="s">
        <v>244</v>
      </c>
      <c r="I31" s="91">
        <v>28793.17</v>
      </c>
      <c r="J31" s="93">
        <v>22450</v>
      </c>
      <c r="K31" s="91">
        <v>6464.0666700000002</v>
      </c>
      <c r="L31" s="92">
        <v>4.7492314069257248E-4</v>
      </c>
      <c r="M31" s="92">
        <v>2.4520563333878607E-2</v>
      </c>
      <c r="N31" s="92">
        <v>9.6652275572917563E-3</v>
      </c>
    </row>
    <row r="32" spans="1:14">
      <c r="A32" s="133"/>
      <c r="B32" s="102" t="s">
        <v>319</v>
      </c>
      <c r="C32" s="84" t="s">
        <v>320</v>
      </c>
      <c r="D32" s="97" t="s">
        <v>122</v>
      </c>
      <c r="E32" s="97" t="s">
        <v>953</v>
      </c>
      <c r="F32" s="84" t="s">
        <v>321</v>
      </c>
      <c r="G32" s="97" t="s">
        <v>283</v>
      </c>
      <c r="H32" s="97" t="s">
        <v>244</v>
      </c>
      <c r="I32" s="91">
        <v>665789.05000000005</v>
      </c>
      <c r="J32" s="93">
        <v>2010</v>
      </c>
      <c r="K32" s="91">
        <v>13382.359910000001</v>
      </c>
      <c r="L32" s="92">
        <v>5.0088539720869406E-4</v>
      </c>
      <c r="M32" s="92">
        <v>5.0764173775131108E-2</v>
      </c>
      <c r="N32" s="92">
        <v>2.0009625578897135E-2</v>
      </c>
    </row>
    <row r="33" spans="1:14">
      <c r="A33" s="133"/>
      <c r="B33" s="102" t="s">
        <v>322</v>
      </c>
      <c r="C33" s="84" t="s">
        <v>323</v>
      </c>
      <c r="D33" s="97" t="s">
        <v>122</v>
      </c>
      <c r="E33" s="97" t="s">
        <v>953</v>
      </c>
      <c r="F33" s="84" t="s">
        <v>324</v>
      </c>
      <c r="G33" s="97" t="s">
        <v>325</v>
      </c>
      <c r="H33" s="97" t="s">
        <v>244</v>
      </c>
      <c r="I33" s="91">
        <v>8805.65</v>
      </c>
      <c r="J33" s="93">
        <v>61190</v>
      </c>
      <c r="K33" s="91">
        <v>5527.11</v>
      </c>
      <c r="L33" s="92">
        <v>8.6801771709758271E-4</v>
      </c>
      <c r="M33" s="92">
        <v>2.0966344830152223E-2</v>
      </c>
      <c r="N33" s="92">
        <v>8.2642674668116992E-3</v>
      </c>
    </row>
    <row r="34" spans="1:14">
      <c r="A34" s="133"/>
      <c r="B34" s="102" t="s">
        <v>326</v>
      </c>
      <c r="C34" s="84" t="s">
        <v>327</v>
      </c>
      <c r="D34" s="97" t="s">
        <v>122</v>
      </c>
      <c r="E34" s="97" t="s">
        <v>953</v>
      </c>
      <c r="F34" s="84" t="s">
        <v>328</v>
      </c>
      <c r="G34" s="97" t="s">
        <v>275</v>
      </c>
      <c r="H34" s="97" t="s">
        <v>244</v>
      </c>
      <c r="I34" s="91">
        <v>38913.870000000003</v>
      </c>
      <c r="J34" s="93">
        <v>20900</v>
      </c>
      <c r="K34" s="91">
        <v>8132.9988300000005</v>
      </c>
      <c r="L34" s="92">
        <v>6.6265069781111519E-4</v>
      </c>
      <c r="M34" s="92">
        <v>3.0851431936944368E-2</v>
      </c>
      <c r="N34" s="92">
        <v>1.2160654960438026E-2</v>
      </c>
    </row>
    <row r="35" spans="1:14">
      <c r="A35" s="133"/>
      <c r="B35" s="102" t="s">
        <v>329</v>
      </c>
      <c r="C35" s="84" t="s">
        <v>330</v>
      </c>
      <c r="D35" s="97" t="s">
        <v>122</v>
      </c>
      <c r="E35" s="97" t="s">
        <v>953</v>
      </c>
      <c r="F35" s="84" t="s">
        <v>331</v>
      </c>
      <c r="G35" s="97" t="s">
        <v>297</v>
      </c>
      <c r="H35" s="97" t="s">
        <v>244</v>
      </c>
      <c r="I35" s="91">
        <v>27818.080000000002</v>
      </c>
      <c r="J35" s="93">
        <v>56500</v>
      </c>
      <c r="K35" s="91">
        <v>15717.215199999999</v>
      </c>
      <c r="L35" s="92">
        <v>1.9790179173526421E-4</v>
      </c>
      <c r="M35" s="92">
        <v>5.9621131776445541E-2</v>
      </c>
      <c r="N35" s="92">
        <v>2.3500757221448159E-2</v>
      </c>
    </row>
    <row r="36" spans="1:14">
      <c r="A36" s="133"/>
      <c r="B36" s="102" t="s">
        <v>332</v>
      </c>
      <c r="C36" s="84" t="s">
        <v>333</v>
      </c>
      <c r="D36" s="97" t="s">
        <v>122</v>
      </c>
      <c r="E36" s="97" t="s">
        <v>953</v>
      </c>
      <c r="F36" s="84" t="s">
        <v>334</v>
      </c>
      <c r="G36" s="97" t="s">
        <v>325</v>
      </c>
      <c r="H36" s="97" t="s">
        <v>244</v>
      </c>
      <c r="I36" s="91">
        <v>1388.95</v>
      </c>
      <c r="J36" s="93">
        <v>78010</v>
      </c>
      <c r="K36" s="91">
        <v>1083.5199</v>
      </c>
      <c r="L36" s="92">
        <v>1.1590428414845462E-4</v>
      </c>
      <c r="M36" s="92">
        <v>4.1101863096142562E-3</v>
      </c>
      <c r="N36" s="92">
        <v>1.6201049480131689E-3</v>
      </c>
    </row>
    <row r="37" spans="1:14">
      <c r="A37" s="133"/>
      <c r="B37" s="102" t="s">
        <v>335</v>
      </c>
      <c r="C37" s="84" t="s">
        <v>336</v>
      </c>
      <c r="D37" s="97" t="s">
        <v>122</v>
      </c>
      <c r="E37" s="97" t="s">
        <v>953</v>
      </c>
      <c r="F37" s="84" t="s">
        <v>337</v>
      </c>
      <c r="G37" s="97" t="s">
        <v>287</v>
      </c>
      <c r="H37" s="97" t="s">
        <v>244</v>
      </c>
      <c r="I37" s="91">
        <v>71642.679999999993</v>
      </c>
      <c r="J37" s="93">
        <v>14500</v>
      </c>
      <c r="K37" s="91">
        <v>10388.188599999999</v>
      </c>
      <c r="L37" s="92">
        <v>5.9075657220962062E-4</v>
      </c>
      <c r="M37" s="92">
        <v>3.9406189554442785E-2</v>
      </c>
      <c r="N37" s="92">
        <v>1.5532668806317257E-2</v>
      </c>
    </row>
    <row r="38" spans="1:14">
      <c r="A38" s="133"/>
      <c r="B38" s="102" t="s">
        <v>338</v>
      </c>
      <c r="C38" s="84" t="s">
        <v>339</v>
      </c>
      <c r="D38" s="97" t="s">
        <v>122</v>
      </c>
      <c r="E38" s="97" t="s">
        <v>953</v>
      </c>
      <c r="F38" s="84" t="s">
        <v>340</v>
      </c>
      <c r="G38" s="97" t="s">
        <v>275</v>
      </c>
      <c r="H38" s="97" t="s">
        <v>244</v>
      </c>
      <c r="I38" s="91">
        <v>82215.92</v>
      </c>
      <c r="J38" s="93">
        <v>5795</v>
      </c>
      <c r="K38" s="91">
        <v>4764.4125599999998</v>
      </c>
      <c r="L38" s="92">
        <v>7.6614222116826104E-4</v>
      </c>
      <c r="M38" s="92">
        <v>1.8073155165370024E-2</v>
      </c>
      <c r="N38" s="92">
        <v>7.1238639574890024E-3</v>
      </c>
    </row>
    <row r="39" spans="1:14">
      <c r="A39" s="133"/>
      <c r="B39" s="103"/>
      <c r="C39" s="84"/>
      <c r="D39" s="84"/>
      <c r="E39" s="84"/>
      <c r="F39" s="84"/>
      <c r="G39" s="84"/>
      <c r="H39" s="84"/>
      <c r="I39" s="91"/>
      <c r="J39" s="93"/>
      <c r="K39" s="84"/>
      <c r="L39" s="84"/>
      <c r="M39" s="92"/>
      <c r="N39" s="84"/>
    </row>
    <row r="40" spans="1:14">
      <c r="A40" s="133"/>
      <c r="B40" s="101" t="s">
        <v>34</v>
      </c>
      <c r="C40" s="86"/>
      <c r="D40" s="86"/>
      <c r="E40" s="86"/>
      <c r="F40" s="86"/>
      <c r="G40" s="86"/>
      <c r="H40" s="86"/>
      <c r="I40" s="94"/>
      <c r="J40" s="96"/>
      <c r="K40" s="94">
        <v>38762.317630000005</v>
      </c>
      <c r="L40" s="86"/>
      <c r="M40" s="95">
        <v>0.14703961344110555</v>
      </c>
      <c r="N40" s="95">
        <v>5.7958347224468236E-2</v>
      </c>
    </row>
    <row r="41" spans="1:14">
      <c r="A41" s="133"/>
      <c r="B41" s="102" t="s">
        <v>341</v>
      </c>
      <c r="C41" s="84" t="s">
        <v>342</v>
      </c>
      <c r="D41" s="97" t="s">
        <v>122</v>
      </c>
      <c r="E41" s="97" t="s">
        <v>953</v>
      </c>
      <c r="F41" s="84" t="s">
        <v>343</v>
      </c>
      <c r="G41" s="97" t="s">
        <v>344</v>
      </c>
      <c r="H41" s="97" t="s">
        <v>244</v>
      </c>
      <c r="I41" s="91">
        <v>237282.06</v>
      </c>
      <c r="J41" s="93">
        <v>347.3</v>
      </c>
      <c r="K41" s="91">
        <v>824.08058999999992</v>
      </c>
      <c r="L41" s="92">
        <v>8.1023572061574782E-4</v>
      </c>
      <c r="M41" s="92">
        <v>3.1260383487528368E-3</v>
      </c>
      <c r="N41" s="92">
        <v>1.2321850677782765E-3</v>
      </c>
    </row>
    <row r="42" spans="1:14">
      <c r="A42" s="133"/>
      <c r="B42" s="102" t="s">
        <v>345</v>
      </c>
      <c r="C42" s="84" t="s">
        <v>346</v>
      </c>
      <c r="D42" s="97" t="s">
        <v>122</v>
      </c>
      <c r="E42" s="97" t="s">
        <v>953</v>
      </c>
      <c r="F42" s="84" t="s">
        <v>347</v>
      </c>
      <c r="G42" s="97" t="s">
        <v>348</v>
      </c>
      <c r="H42" s="97" t="s">
        <v>244</v>
      </c>
      <c r="I42" s="91">
        <v>16706.97</v>
      </c>
      <c r="J42" s="93">
        <v>3112</v>
      </c>
      <c r="K42" s="91">
        <v>519.92090999999994</v>
      </c>
      <c r="L42" s="92">
        <v>6.5764178608382297E-4</v>
      </c>
      <c r="M42" s="92">
        <v>1.9722497079787695E-3</v>
      </c>
      <c r="N42" s="92">
        <v>7.7739821748221637E-4</v>
      </c>
    </row>
    <row r="43" spans="1:14">
      <c r="A43" s="133"/>
      <c r="B43" s="102" t="s">
        <v>349</v>
      </c>
      <c r="C43" s="84" t="s">
        <v>350</v>
      </c>
      <c r="D43" s="97" t="s">
        <v>122</v>
      </c>
      <c r="E43" s="97" t="s">
        <v>953</v>
      </c>
      <c r="F43" s="84" t="s">
        <v>351</v>
      </c>
      <c r="G43" s="97" t="s">
        <v>352</v>
      </c>
      <c r="H43" s="97" t="s">
        <v>244</v>
      </c>
      <c r="I43" s="91">
        <v>7348.14</v>
      </c>
      <c r="J43" s="93">
        <v>9648</v>
      </c>
      <c r="K43" s="91">
        <v>708.94855000000007</v>
      </c>
      <c r="L43" s="92">
        <v>2.4411302815843951E-4</v>
      </c>
      <c r="M43" s="92">
        <v>2.6893005143983776E-3</v>
      </c>
      <c r="N43" s="92">
        <v>1.0600368795642438E-3</v>
      </c>
    </row>
    <row r="44" spans="1:14">
      <c r="A44" s="133"/>
      <c r="B44" s="102" t="s">
        <v>353</v>
      </c>
      <c r="C44" s="84" t="s">
        <v>354</v>
      </c>
      <c r="D44" s="97" t="s">
        <v>122</v>
      </c>
      <c r="E44" s="97" t="s">
        <v>953</v>
      </c>
      <c r="F44" s="84" t="s">
        <v>355</v>
      </c>
      <c r="G44" s="97" t="s">
        <v>356</v>
      </c>
      <c r="H44" s="97" t="s">
        <v>244</v>
      </c>
      <c r="I44" s="91">
        <v>1152.97</v>
      </c>
      <c r="J44" s="93">
        <v>17700</v>
      </c>
      <c r="K44" s="91">
        <v>204.07569000000001</v>
      </c>
      <c r="L44" s="92">
        <v>7.9906765160381484E-5</v>
      </c>
      <c r="M44" s="92">
        <v>7.7413355044340492E-4</v>
      </c>
      <c r="N44" s="92">
        <v>3.0513886744322976E-4</v>
      </c>
    </row>
    <row r="45" spans="1:14">
      <c r="A45" s="133"/>
      <c r="B45" s="102" t="s">
        <v>357</v>
      </c>
      <c r="C45" s="84" t="s">
        <v>358</v>
      </c>
      <c r="D45" s="97" t="s">
        <v>122</v>
      </c>
      <c r="E45" s="97" t="s">
        <v>953</v>
      </c>
      <c r="F45" s="84" t="s">
        <v>359</v>
      </c>
      <c r="G45" s="97" t="s">
        <v>360</v>
      </c>
      <c r="H45" s="97" t="s">
        <v>244</v>
      </c>
      <c r="I45" s="91">
        <v>89472.65</v>
      </c>
      <c r="J45" s="93">
        <v>926</v>
      </c>
      <c r="K45" s="91">
        <v>828.51674000000003</v>
      </c>
      <c r="L45" s="92">
        <v>8.2224661227336038E-4</v>
      </c>
      <c r="M45" s="92">
        <v>3.142866284259509E-3</v>
      </c>
      <c r="N45" s="92">
        <v>1.2388181056810681E-3</v>
      </c>
    </row>
    <row r="46" spans="1:14">
      <c r="A46" s="133"/>
      <c r="B46" s="102" t="s">
        <v>361</v>
      </c>
      <c r="C46" s="84" t="s">
        <v>362</v>
      </c>
      <c r="D46" s="97" t="s">
        <v>122</v>
      </c>
      <c r="E46" s="97" t="s">
        <v>953</v>
      </c>
      <c r="F46" s="84" t="s">
        <v>363</v>
      </c>
      <c r="G46" s="97" t="s">
        <v>364</v>
      </c>
      <c r="H46" s="97" t="s">
        <v>244</v>
      </c>
      <c r="I46" s="91">
        <v>15155.06</v>
      </c>
      <c r="J46" s="93">
        <v>7290</v>
      </c>
      <c r="K46" s="91">
        <v>1113.5938000000001</v>
      </c>
      <c r="L46" s="92">
        <v>7.2276685598425452E-4</v>
      </c>
      <c r="M46" s="92">
        <v>4.2242675849620452E-3</v>
      </c>
      <c r="N46" s="92">
        <v>1.6650721647629982E-3</v>
      </c>
    </row>
    <row r="47" spans="1:14">
      <c r="A47" s="133"/>
      <c r="B47" s="102" t="s">
        <v>365</v>
      </c>
      <c r="C47" s="84" t="s">
        <v>366</v>
      </c>
      <c r="D47" s="97" t="s">
        <v>122</v>
      </c>
      <c r="E47" s="97" t="s">
        <v>953</v>
      </c>
      <c r="F47" s="84" t="s">
        <v>367</v>
      </c>
      <c r="G47" s="97" t="s">
        <v>192</v>
      </c>
      <c r="H47" s="97" t="s">
        <v>244</v>
      </c>
      <c r="I47" s="91">
        <v>11696.53</v>
      </c>
      <c r="J47" s="93">
        <v>2251</v>
      </c>
      <c r="K47" s="91">
        <v>263.28889000000004</v>
      </c>
      <c r="L47" s="92">
        <v>3.4880718328924286E-4</v>
      </c>
      <c r="M47" s="92">
        <v>9.9875082234441117E-4</v>
      </c>
      <c r="N47" s="92">
        <v>3.9367586460192842E-4</v>
      </c>
    </row>
    <row r="48" spans="1:14">
      <c r="A48" s="133"/>
      <c r="B48" s="102" t="s">
        <v>368</v>
      </c>
      <c r="C48" s="84" t="s">
        <v>369</v>
      </c>
      <c r="D48" s="97" t="s">
        <v>122</v>
      </c>
      <c r="E48" s="97" t="s">
        <v>953</v>
      </c>
      <c r="F48" s="84" t="s">
        <v>370</v>
      </c>
      <c r="G48" s="97" t="s">
        <v>287</v>
      </c>
      <c r="H48" s="97" t="s">
        <v>244</v>
      </c>
      <c r="I48" s="91">
        <v>82525.039999999994</v>
      </c>
      <c r="J48" s="93">
        <v>2820</v>
      </c>
      <c r="K48" s="91">
        <v>2327.20613</v>
      </c>
      <c r="L48" s="92">
        <v>5.5218763083712385E-4</v>
      </c>
      <c r="M48" s="92">
        <v>8.8279419465912678E-3</v>
      </c>
      <c r="N48" s="92">
        <v>3.479694435016448E-3</v>
      </c>
    </row>
    <row r="49" spans="1:14">
      <c r="A49" s="133"/>
      <c r="B49" s="102" t="s">
        <v>371</v>
      </c>
      <c r="C49" s="84" t="s">
        <v>372</v>
      </c>
      <c r="D49" s="97" t="s">
        <v>122</v>
      </c>
      <c r="E49" s="97" t="s">
        <v>953</v>
      </c>
      <c r="F49" s="84" t="s">
        <v>373</v>
      </c>
      <c r="G49" s="97" t="s">
        <v>325</v>
      </c>
      <c r="H49" s="97" t="s">
        <v>244</v>
      </c>
      <c r="I49" s="91">
        <v>8206.48</v>
      </c>
      <c r="J49" s="93">
        <v>2787</v>
      </c>
      <c r="K49" s="91">
        <v>228.71460000000002</v>
      </c>
      <c r="L49" s="92">
        <v>2.9760801485559547E-4</v>
      </c>
      <c r="M49" s="92">
        <v>8.67597925731591E-4</v>
      </c>
      <c r="N49" s="92">
        <v>3.4197955676019677E-4</v>
      </c>
    </row>
    <row r="50" spans="1:14">
      <c r="A50" s="133"/>
      <c r="B50" s="102" t="s">
        <v>374</v>
      </c>
      <c r="C50" s="84" t="s">
        <v>375</v>
      </c>
      <c r="D50" s="97" t="s">
        <v>122</v>
      </c>
      <c r="E50" s="97" t="s">
        <v>953</v>
      </c>
      <c r="F50" s="84" t="s">
        <v>376</v>
      </c>
      <c r="G50" s="97" t="s">
        <v>325</v>
      </c>
      <c r="H50" s="97" t="s">
        <v>244</v>
      </c>
      <c r="I50" s="91">
        <v>2773.67</v>
      </c>
      <c r="J50" s="93">
        <v>48000</v>
      </c>
      <c r="K50" s="91">
        <v>1331.3616000000002</v>
      </c>
      <c r="L50" s="92">
        <v>7.7382918603794728E-4</v>
      </c>
      <c r="M50" s="92">
        <v>5.0503403042861808E-3</v>
      </c>
      <c r="N50" s="92">
        <v>1.9906838035505668E-3</v>
      </c>
    </row>
    <row r="51" spans="1:14">
      <c r="A51" s="133"/>
      <c r="B51" s="102" t="s">
        <v>377</v>
      </c>
      <c r="C51" s="84" t="s">
        <v>378</v>
      </c>
      <c r="D51" s="97" t="s">
        <v>122</v>
      </c>
      <c r="E51" s="97" t="s">
        <v>953</v>
      </c>
      <c r="F51" s="84" t="s">
        <v>379</v>
      </c>
      <c r="G51" s="97" t="s">
        <v>287</v>
      </c>
      <c r="H51" s="97" t="s">
        <v>244</v>
      </c>
      <c r="I51" s="91">
        <v>3763.69</v>
      </c>
      <c r="J51" s="93">
        <v>7798</v>
      </c>
      <c r="K51" s="91">
        <v>293.49254999999999</v>
      </c>
      <c r="L51" s="92">
        <v>1.4699871010115078E-4</v>
      </c>
      <c r="M51" s="92">
        <v>1.1133243247159353E-3</v>
      </c>
      <c r="N51" s="92">
        <v>4.3883710161668683E-4</v>
      </c>
    </row>
    <row r="52" spans="1:14">
      <c r="A52" s="133"/>
      <c r="B52" s="102" t="s">
        <v>380</v>
      </c>
      <c r="C52" s="84" t="s">
        <v>381</v>
      </c>
      <c r="D52" s="97" t="s">
        <v>122</v>
      </c>
      <c r="E52" s="97" t="s">
        <v>953</v>
      </c>
      <c r="F52" s="84" t="s">
        <v>382</v>
      </c>
      <c r="G52" s="97" t="s">
        <v>287</v>
      </c>
      <c r="H52" s="97" t="s">
        <v>244</v>
      </c>
      <c r="I52" s="91">
        <v>2537.62</v>
      </c>
      <c r="J52" s="93">
        <v>3499</v>
      </c>
      <c r="K52" s="91">
        <v>88.791320000000013</v>
      </c>
      <c r="L52" s="92">
        <v>2.6370409806822059E-5</v>
      </c>
      <c r="M52" s="92">
        <v>3.3681787282040557E-4</v>
      </c>
      <c r="N52" s="92">
        <v>1.3276291175881556E-4</v>
      </c>
    </row>
    <row r="53" spans="1:14">
      <c r="A53" s="133"/>
      <c r="B53" s="102" t="s">
        <v>383</v>
      </c>
      <c r="C53" s="84" t="s">
        <v>384</v>
      </c>
      <c r="D53" s="97" t="s">
        <v>122</v>
      </c>
      <c r="E53" s="97" t="s">
        <v>953</v>
      </c>
      <c r="F53" s="84" t="s">
        <v>385</v>
      </c>
      <c r="G53" s="97" t="s">
        <v>297</v>
      </c>
      <c r="H53" s="97" t="s">
        <v>244</v>
      </c>
      <c r="I53" s="91">
        <v>1228128.56</v>
      </c>
      <c r="J53" s="93">
        <v>154</v>
      </c>
      <c r="K53" s="91">
        <v>1891.31798</v>
      </c>
      <c r="L53" s="92">
        <v>3.8410858144848997E-4</v>
      </c>
      <c r="M53" s="92">
        <v>7.1744591571629556E-3</v>
      </c>
      <c r="N53" s="92">
        <v>2.8279440162236723E-3</v>
      </c>
    </row>
    <row r="54" spans="1:14">
      <c r="A54" s="133"/>
      <c r="B54" s="102" t="s">
        <v>386</v>
      </c>
      <c r="C54" s="84" t="s">
        <v>387</v>
      </c>
      <c r="D54" s="97" t="s">
        <v>122</v>
      </c>
      <c r="E54" s="97" t="s">
        <v>953</v>
      </c>
      <c r="F54" s="84" t="s">
        <v>388</v>
      </c>
      <c r="G54" s="97" t="s">
        <v>287</v>
      </c>
      <c r="H54" s="97" t="s">
        <v>244</v>
      </c>
      <c r="I54" s="91">
        <v>1306.26</v>
      </c>
      <c r="J54" s="93">
        <v>117400</v>
      </c>
      <c r="K54" s="91">
        <v>1533.5492400000001</v>
      </c>
      <c r="L54" s="92">
        <v>6.5110019514164595E-4</v>
      </c>
      <c r="M54" s="92">
        <v>5.817311792212905E-3</v>
      </c>
      <c r="N54" s="92">
        <v>2.2929996133396672E-3</v>
      </c>
    </row>
    <row r="55" spans="1:14">
      <c r="A55" s="133"/>
      <c r="B55" s="102" t="s">
        <v>389</v>
      </c>
      <c r="C55" s="84" t="s">
        <v>390</v>
      </c>
      <c r="D55" s="97" t="s">
        <v>122</v>
      </c>
      <c r="E55" s="97" t="s">
        <v>953</v>
      </c>
      <c r="F55" s="84" t="s">
        <v>391</v>
      </c>
      <c r="G55" s="97" t="s">
        <v>153</v>
      </c>
      <c r="H55" s="97" t="s">
        <v>244</v>
      </c>
      <c r="I55" s="91">
        <v>37551.74</v>
      </c>
      <c r="J55" s="93">
        <v>3470</v>
      </c>
      <c r="K55" s="91">
        <v>1329.3316</v>
      </c>
      <c r="L55" s="92">
        <v>4.0291151939756325E-4</v>
      </c>
      <c r="M55" s="92">
        <v>5.0426397736281674E-3</v>
      </c>
      <c r="N55" s="92">
        <v>1.987648498851071E-3</v>
      </c>
    </row>
    <row r="56" spans="1:14">
      <c r="A56" s="133"/>
      <c r="B56" s="102" t="s">
        <v>392</v>
      </c>
      <c r="C56" s="84" t="s">
        <v>393</v>
      </c>
      <c r="D56" s="97" t="s">
        <v>122</v>
      </c>
      <c r="E56" s="97" t="s">
        <v>953</v>
      </c>
      <c r="F56" s="84" t="s">
        <v>394</v>
      </c>
      <c r="G56" s="97" t="s">
        <v>187</v>
      </c>
      <c r="H56" s="97" t="s">
        <v>244</v>
      </c>
      <c r="I56" s="91">
        <v>8500.52</v>
      </c>
      <c r="J56" s="93">
        <v>10750</v>
      </c>
      <c r="K56" s="91">
        <v>913.80590000000007</v>
      </c>
      <c r="L56" s="92">
        <v>3.3418319438911651E-4</v>
      </c>
      <c r="M56" s="92">
        <v>3.4663991864152515E-3</v>
      </c>
      <c r="N56" s="92">
        <v>1.3663445037914183E-3</v>
      </c>
    </row>
    <row r="57" spans="1:14">
      <c r="A57" s="133"/>
      <c r="B57" s="102" t="s">
        <v>395</v>
      </c>
      <c r="C57" s="84" t="s">
        <v>396</v>
      </c>
      <c r="D57" s="97" t="s">
        <v>122</v>
      </c>
      <c r="E57" s="97" t="s">
        <v>953</v>
      </c>
      <c r="F57" s="84" t="s">
        <v>397</v>
      </c>
      <c r="G57" s="97" t="s">
        <v>356</v>
      </c>
      <c r="H57" s="97" t="s">
        <v>244</v>
      </c>
      <c r="I57" s="91">
        <v>87571.78</v>
      </c>
      <c r="J57" s="93">
        <v>868</v>
      </c>
      <c r="K57" s="91">
        <v>760.12305000000003</v>
      </c>
      <c r="L57" s="92">
        <v>3.5064799008028712E-4</v>
      </c>
      <c r="M57" s="92">
        <v>2.8834240642301385E-3</v>
      </c>
      <c r="N57" s="92">
        <v>1.1365542196353398E-3</v>
      </c>
    </row>
    <row r="58" spans="1:14">
      <c r="A58" s="133"/>
      <c r="B58" s="102" t="s">
        <v>398</v>
      </c>
      <c r="C58" s="84" t="s">
        <v>399</v>
      </c>
      <c r="D58" s="97" t="s">
        <v>122</v>
      </c>
      <c r="E58" s="97" t="s">
        <v>953</v>
      </c>
      <c r="F58" s="84" t="s">
        <v>400</v>
      </c>
      <c r="G58" s="97" t="s">
        <v>356</v>
      </c>
      <c r="H58" s="97" t="s">
        <v>244</v>
      </c>
      <c r="I58" s="91">
        <v>96684.5</v>
      </c>
      <c r="J58" s="93">
        <v>1493</v>
      </c>
      <c r="K58" s="91">
        <v>1443.4995900000001</v>
      </c>
      <c r="L58" s="92">
        <v>4.5221533667913456E-4</v>
      </c>
      <c r="M58" s="92">
        <v>5.475720614593043E-3</v>
      </c>
      <c r="N58" s="92">
        <v>2.1583552163776418E-3</v>
      </c>
    </row>
    <row r="59" spans="1:14">
      <c r="A59" s="133"/>
      <c r="B59" s="102" t="s">
        <v>401</v>
      </c>
      <c r="C59" s="84" t="s">
        <v>402</v>
      </c>
      <c r="D59" s="97" t="s">
        <v>122</v>
      </c>
      <c r="E59" s="97" t="s">
        <v>953</v>
      </c>
      <c r="F59" s="84" t="s">
        <v>403</v>
      </c>
      <c r="G59" s="97" t="s">
        <v>287</v>
      </c>
      <c r="H59" s="97" t="s">
        <v>244</v>
      </c>
      <c r="I59" s="91">
        <v>3036.16</v>
      </c>
      <c r="J59" s="93">
        <v>6880</v>
      </c>
      <c r="K59" s="91">
        <v>208.88781</v>
      </c>
      <c r="L59" s="92">
        <v>1.709462536366392E-4</v>
      </c>
      <c r="M59" s="92">
        <v>7.9238767733504848E-4</v>
      </c>
      <c r="N59" s="92">
        <v>3.1233406470950343E-4</v>
      </c>
    </row>
    <row r="60" spans="1:14">
      <c r="A60" s="133"/>
      <c r="B60" s="102" t="s">
        <v>404</v>
      </c>
      <c r="C60" s="84" t="s">
        <v>405</v>
      </c>
      <c r="D60" s="97" t="s">
        <v>122</v>
      </c>
      <c r="E60" s="97" t="s">
        <v>953</v>
      </c>
      <c r="F60" s="84" t="s">
        <v>406</v>
      </c>
      <c r="G60" s="97" t="s">
        <v>407</v>
      </c>
      <c r="H60" s="97" t="s">
        <v>244</v>
      </c>
      <c r="I60" s="91">
        <v>83439.509999999995</v>
      </c>
      <c r="J60" s="93">
        <v>4950</v>
      </c>
      <c r="K60" s="91">
        <v>4130.2557500000003</v>
      </c>
      <c r="L60" s="92">
        <v>3.711280022392351E-3</v>
      </c>
      <c r="M60" s="92">
        <v>1.5667567009018998E-2</v>
      </c>
      <c r="N60" s="92">
        <v>6.1756574818190623E-3</v>
      </c>
    </row>
    <row r="61" spans="1:14">
      <c r="A61" s="133"/>
      <c r="B61" s="102" t="s">
        <v>408</v>
      </c>
      <c r="C61" s="84" t="s">
        <v>409</v>
      </c>
      <c r="D61" s="97" t="s">
        <v>122</v>
      </c>
      <c r="E61" s="97" t="s">
        <v>953</v>
      </c>
      <c r="F61" s="84" t="s">
        <v>410</v>
      </c>
      <c r="G61" s="97" t="s">
        <v>279</v>
      </c>
      <c r="H61" s="97" t="s">
        <v>244</v>
      </c>
      <c r="I61" s="91">
        <v>6090.43</v>
      </c>
      <c r="J61" s="93">
        <v>2910</v>
      </c>
      <c r="K61" s="91">
        <v>177.23151000000001</v>
      </c>
      <c r="L61" s="92">
        <v>2.9541742906710999E-4</v>
      </c>
      <c r="M61" s="92">
        <v>6.7230378143886627E-4</v>
      </c>
      <c r="N61" s="92">
        <v>2.6500080551805779E-4</v>
      </c>
    </row>
    <row r="62" spans="1:14">
      <c r="A62" s="133"/>
      <c r="B62" s="102" t="s">
        <v>411</v>
      </c>
      <c r="C62" s="84" t="s">
        <v>412</v>
      </c>
      <c r="D62" s="97" t="s">
        <v>122</v>
      </c>
      <c r="E62" s="97" t="s">
        <v>953</v>
      </c>
      <c r="F62" s="84" t="s">
        <v>413</v>
      </c>
      <c r="G62" s="97" t="s">
        <v>352</v>
      </c>
      <c r="H62" s="97" t="s">
        <v>244</v>
      </c>
      <c r="I62" s="91">
        <v>7535.73</v>
      </c>
      <c r="J62" s="93">
        <v>5567</v>
      </c>
      <c r="K62" s="91">
        <v>419.51409000000001</v>
      </c>
      <c r="L62" s="92">
        <v>9.1836867505752922E-5</v>
      </c>
      <c r="M62" s="92">
        <v>1.5913700056715923E-3</v>
      </c>
      <c r="N62" s="92">
        <v>6.2726753146872692E-4</v>
      </c>
    </row>
    <row r="63" spans="1:14">
      <c r="A63" s="133"/>
      <c r="B63" s="102" t="s">
        <v>414</v>
      </c>
      <c r="C63" s="84" t="s">
        <v>415</v>
      </c>
      <c r="D63" s="97" t="s">
        <v>122</v>
      </c>
      <c r="E63" s="97" t="s">
        <v>953</v>
      </c>
      <c r="F63" s="84" t="s">
        <v>416</v>
      </c>
      <c r="G63" s="97" t="s">
        <v>325</v>
      </c>
      <c r="H63" s="97" t="s">
        <v>244</v>
      </c>
      <c r="I63" s="91">
        <v>3866.3</v>
      </c>
      <c r="J63" s="93">
        <v>15250</v>
      </c>
      <c r="K63" s="91">
        <v>589.61075000000005</v>
      </c>
      <c r="L63" s="92">
        <v>2.2385135848298687E-4</v>
      </c>
      <c r="M63" s="92">
        <v>2.2366086978664575E-3</v>
      </c>
      <c r="N63" s="92">
        <v>8.8160013810245261E-4</v>
      </c>
    </row>
    <row r="64" spans="1:14">
      <c r="A64" s="133"/>
      <c r="B64" s="102" t="s">
        <v>417</v>
      </c>
      <c r="C64" s="84" t="s">
        <v>418</v>
      </c>
      <c r="D64" s="97" t="s">
        <v>122</v>
      </c>
      <c r="E64" s="97" t="s">
        <v>953</v>
      </c>
      <c r="F64" s="84" t="s">
        <v>419</v>
      </c>
      <c r="G64" s="97" t="s">
        <v>287</v>
      </c>
      <c r="H64" s="97" t="s">
        <v>244</v>
      </c>
      <c r="I64" s="91">
        <v>340</v>
      </c>
      <c r="J64" s="93">
        <v>28270</v>
      </c>
      <c r="K64" s="91">
        <v>96.117999999999995</v>
      </c>
      <c r="L64" s="92">
        <v>6.7733320371035158E-5</v>
      </c>
      <c r="M64" s="92">
        <v>3.6461064324476466E-4</v>
      </c>
      <c r="N64" s="92">
        <v>1.4371793946113011E-4</v>
      </c>
    </row>
    <row r="65" spans="1:14">
      <c r="A65" s="133"/>
      <c r="B65" s="102" t="s">
        <v>420</v>
      </c>
      <c r="C65" s="84" t="s">
        <v>421</v>
      </c>
      <c r="D65" s="97" t="s">
        <v>122</v>
      </c>
      <c r="E65" s="97" t="s">
        <v>953</v>
      </c>
      <c r="F65" s="84" t="s">
        <v>422</v>
      </c>
      <c r="G65" s="97" t="s">
        <v>356</v>
      </c>
      <c r="H65" s="97" t="s">
        <v>244</v>
      </c>
      <c r="I65" s="91">
        <v>18762.330000000002</v>
      </c>
      <c r="J65" s="93">
        <v>4750</v>
      </c>
      <c r="K65" s="91">
        <v>891.21068000000002</v>
      </c>
      <c r="L65" s="92">
        <v>3.3859538335967774E-4</v>
      </c>
      <c r="M65" s="92">
        <v>3.3806872729499589E-3</v>
      </c>
      <c r="N65" s="92">
        <v>1.3325595887903683E-3</v>
      </c>
    </row>
    <row r="66" spans="1:14">
      <c r="A66" s="133"/>
      <c r="B66" s="102" t="s">
        <v>423</v>
      </c>
      <c r="C66" s="84" t="s">
        <v>424</v>
      </c>
      <c r="D66" s="97" t="s">
        <v>122</v>
      </c>
      <c r="E66" s="97" t="s">
        <v>953</v>
      </c>
      <c r="F66" s="84" t="s">
        <v>425</v>
      </c>
      <c r="G66" s="97" t="s">
        <v>192</v>
      </c>
      <c r="H66" s="97" t="s">
        <v>244</v>
      </c>
      <c r="I66" s="91">
        <v>19532.91</v>
      </c>
      <c r="J66" s="93">
        <v>2687</v>
      </c>
      <c r="K66" s="91">
        <v>524.84929</v>
      </c>
      <c r="L66" s="92">
        <v>3.6133924896734898E-4</v>
      </c>
      <c r="M66" s="92">
        <v>1.9909448514685911E-3</v>
      </c>
      <c r="N66" s="92">
        <v>7.8476724948955588E-4</v>
      </c>
    </row>
    <row r="67" spans="1:14">
      <c r="A67" s="133"/>
      <c r="B67" s="102" t="s">
        <v>426</v>
      </c>
      <c r="C67" s="84" t="s">
        <v>427</v>
      </c>
      <c r="D67" s="97" t="s">
        <v>122</v>
      </c>
      <c r="E67" s="97" t="s">
        <v>953</v>
      </c>
      <c r="F67" s="84" t="s">
        <v>428</v>
      </c>
      <c r="G67" s="97" t="s">
        <v>429</v>
      </c>
      <c r="H67" s="97" t="s">
        <v>244</v>
      </c>
      <c r="I67" s="91">
        <v>24634.43</v>
      </c>
      <c r="J67" s="93">
        <v>1970</v>
      </c>
      <c r="K67" s="91">
        <v>485.29827</v>
      </c>
      <c r="L67" s="92">
        <v>5.816634197283074E-4</v>
      </c>
      <c r="M67" s="92">
        <v>1.8409134021751543E-3</v>
      </c>
      <c r="N67" s="92">
        <v>7.2562961556057331E-4</v>
      </c>
    </row>
    <row r="68" spans="1:14">
      <c r="A68" s="133"/>
      <c r="B68" s="102" t="s">
        <v>430</v>
      </c>
      <c r="C68" s="84" t="s">
        <v>431</v>
      </c>
      <c r="D68" s="97" t="s">
        <v>122</v>
      </c>
      <c r="E68" s="97" t="s">
        <v>953</v>
      </c>
      <c r="F68" s="84" t="s">
        <v>432</v>
      </c>
      <c r="G68" s="97" t="s">
        <v>407</v>
      </c>
      <c r="H68" s="97" t="s">
        <v>244</v>
      </c>
      <c r="I68" s="91">
        <v>45560.51</v>
      </c>
      <c r="J68" s="93">
        <v>2266</v>
      </c>
      <c r="K68" s="91">
        <v>1032.4011600000001</v>
      </c>
      <c r="L68" s="92">
        <v>7.5200409075082463E-4</v>
      </c>
      <c r="M68" s="92">
        <v>3.9162742778068756E-3</v>
      </c>
      <c r="N68" s="92">
        <v>1.5436709816317499E-3</v>
      </c>
    </row>
    <row r="69" spans="1:14">
      <c r="A69" s="133"/>
      <c r="B69" s="102" t="s">
        <v>433</v>
      </c>
      <c r="C69" s="84" t="s">
        <v>434</v>
      </c>
      <c r="D69" s="97" t="s">
        <v>122</v>
      </c>
      <c r="E69" s="97" t="s">
        <v>953</v>
      </c>
      <c r="F69" s="84" t="s">
        <v>435</v>
      </c>
      <c r="G69" s="97" t="s">
        <v>436</v>
      </c>
      <c r="H69" s="97" t="s">
        <v>244</v>
      </c>
      <c r="I69" s="91">
        <v>193616.21</v>
      </c>
      <c r="J69" s="93">
        <v>1008</v>
      </c>
      <c r="K69" s="91">
        <v>1951.6514</v>
      </c>
      <c r="L69" s="92">
        <v>1.8859194518963899E-3</v>
      </c>
      <c r="M69" s="92">
        <v>7.4033258322431334E-3</v>
      </c>
      <c r="N69" s="92">
        <v>2.9181559932003357E-3</v>
      </c>
    </row>
    <row r="70" spans="1:14">
      <c r="A70" s="133"/>
      <c r="B70" s="102" t="s">
        <v>437</v>
      </c>
      <c r="C70" s="84" t="s">
        <v>438</v>
      </c>
      <c r="D70" s="97" t="s">
        <v>122</v>
      </c>
      <c r="E70" s="97" t="s">
        <v>953</v>
      </c>
      <c r="F70" s="84" t="s">
        <v>439</v>
      </c>
      <c r="G70" s="97" t="s">
        <v>356</v>
      </c>
      <c r="H70" s="97" t="s">
        <v>244</v>
      </c>
      <c r="I70" s="91">
        <v>29186.75</v>
      </c>
      <c r="J70" s="93">
        <v>3340</v>
      </c>
      <c r="K70" s="91">
        <v>974.83744999999999</v>
      </c>
      <c r="L70" s="92">
        <v>4.6129064719077406E-4</v>
      </c>
      <c r="M70" s="92">
        <v>3.6979141233024629E-3</v>
      </c>
      <c r="N70" s="92">
        <v>1.45760034149215E-3</v>
      </c>
    </row>
    <row r="71" spans="1:14">
      <c r="A71" s="133"/>
      <c r="B71" s="102" t="s">
        <v>440</v>
      </c>
      <c r="C71" s="84" t="s">
        <v>441</v>
      </c>
      <c r="D71" s="97" t="s">
        <v>122</v>
      </c>
      <c r="E71" s="97" t="s">
        <v>953</v>
      </c>
      <c r="F71" s="84" t="s">
        <v>442</v>
      </c>
      <c r="G71" s="97" t="s">
        <v>260</v>
      </c>
      <c r="H71" s="97" t="s">
        <v>244</v>
      </c>
      <c r="I71" s="91">
        <v>61741.24</v>
      </c>
      <c r="J71" s="93">
        <v>1913</v>
      </c>
      <c r="K71" s="91">
        <v>1181.1099199999999</v>
      </c>
      <c r="L71" s="92">
        <v>6.3334334106501388E-4</v>
      </c>
      <c r="M71" s="92">
        <v>4.4803808617945914E-3</v>
      </c>
      <c r="N71" s="92">
        <v>1.7660238870919102E-3</v>
      </c>
    </row>
    <row r="72" spans="1:14">
      <c r="A72" s="133"/>
      <c r="B72" s="102" t="s">
        <v>443</v>
      </c>
      <c r="C72" s="84" t="s">
        <v>444</v>
      </c>
      <c r="D72" s="97" t="s">
        <v>122</v>
      </c>
      <c r="E72" s="97" t="s">
        <v>953</v>
      </c>
      <c r="F72" s="84" t="s">
        <v>445</v>
      </c>
      <c r="G72" s="97" t="s">
        <v>279</v>
      </c>
      <c r="H72" s="97" t="s">
        <v>244</v>
      </c>
      <c r="I72" s="91">
        <v>16608.2</v>
      </c>
      <c r="J72" s="93">
        <v>2423</v>
      </c>
      <c r="K72" s="91">
        <v>402.41669000000002</v>
      </c>
      <c r="L72" s="92">
        <v>1.6509333197771816E-4</v>
      </c>
      <c r="M72" s="92">
        <v>1.526513329379815E-3</v>
      </c>
      <c r="N72" s="92">
        <v>6.0170308882382458E-4</v>
      </c>
    </row>
    <row r="73" spans="1:14">
      <c r="A73" s="133"/>
      <c r="B73" s="102" t="s">
        <v>446</v>
      </c>
      <c r="C73" s="84" t="s">
        <v>447</v>
      </c>
      <c r="D73" s="97" t="s">
        <v>122</v>
      </c>
      <c r="E73" s="97" t="s">
        <v>953</v>
      </c>
      <c r="F73" s="84" t="s">
        <v>448</v>
      </c>
      <c r="G73" s="97" t="s">
        <v>344</v>
      </c>
      <c r="H73" s="97" t="s">
        <v>244</v>
      </c>
      <c r="I73" s="91">
        <v>99583.84</v>
      </c>
      <c r="J73" s="93">
        <v>1426</v>
      </c>
      <c r="K73" s="91">
        <v>1420.06556</v>
      </c>
      <c r="L73" s="92">
        <v>1.5028759541905819E-3</v>
      </c>
      <c r="M73" s="92">
        <v>5.3868267887527514E-3</v>
      </c>
      <c r="N73" s="92">
        <v>2.1233160925416242E-3</v>
      </c>
    </row>
    <row r="74" spans="1:14">
      <c r="A74" s="133"/>
      <c r="B74" s="102" t="s">
        <v>449</v>
      </c>
      <c r="C74" s="84" t="s">
        <v>450</v>
      </c>
      <c r="D74" s="97" t="s">
        <v>122</v>
      </c>
      <c r="E74" s="97" t="s">
        <v>953</v>
      </c>
      <c r="F74" s="84" t="s">
        <v>451</v>
      </c>
      <c r="G74" s="97" t="s">
        <v>187</v>
      </c>
      <c r="H74" s="97" t="s">
        <v>244</v>
      </c>
      <c r="I74" s="91">
        <v>13129.67</v>
      </c>
      <c r="J74" s="93">
        <v>5622</v>
      </c>
      <c r="K74" s="91">
        <v>738.15005000000008</v>
      </c>
      <c r="L74" s="92">
        <v>9.7428498262605123E-4</v>
      </c>
      <c r="M74" s="92">
        <v>2.8000724582456487E-3</v>
      </c>
      <c r="N74" s="92">
        <v>1.103699662905285E-3</v>
      </c>
    </row>
    <row r="75" spans="1:14">
      <c r="A75" s="133"/>
      <c r="B75" s="102" t="s">
        <v>452</v>
      </c>
      <c r="C75" s="84" t="s">
        <v>453</v>
      </c>
      <c r="D75" s="97" t="s">
        <v>122</v>
      </c>
      <c r="E75" s="97" t="s">
        <v>953</v>
      </c>
      <c r="F75" s="84" t="s">
        <v>454</v>
      </c>
      <c r="G75" s="97" t="s">
        <v>407</v>
      </c>
      <c r="H75" s="97" t="s">
        <v>244</v>
      </c>
      <c r="I75" s="91">
        <v>5303.68</v>
      </c>
      <c r="J75" s="93">
        <v>10560</v>
      </c>
      <c r="K75" s="91">
        <v>560.06861000000004</v>
      </c>
      <c r="L75" s="92">
        <v>3.600895172458931E-4</v>
      </c>
      <c r="M75" s="92">
        <v>2.1245445822145829E-3</v>
      </c>
      <c r="N75" s="92">
        <v>8.3742802166149213E-4</v>
      </c>
    </row>
    <row r="76" spans="1:14">
      <c r="A76" s="133"/>
      <c r="B76" s="102" t="s">
        <v>455</v>
      </c>
      <c r="C76" s="84" t="s">
        <v>456</v>
      </c>
      <c r="D76" s="97" t="s">
        <v>122</v>
      </c>
      <c r="E76" s="97" t="s">
        <v>953</v>
      </c>
      <c r="F76" s="84" t="s">
        <v>457</v>
      </c>
      <c r="G76" s="97" t="s">
        <v>297</v>
      </c>
      <c r="H76" s="97" t="s">
        <v>244</v>
      </c>
      <c r="I76" s="91">
        <v>7328.27</v>
      </c>
      <c r="J76" s="93">
        <v>9853</v>
      </c>
      <c r="K76" s="91">
        <v>722.05444</v>
      </c>
      <c r="L76" s="92">
        <v>7.6752246947121145E-4</v>
      </c>
      <c r="M76" s="92">
        <v>2.7390159369331275E-3</v>
      </c>
      <c r="N76" s="92">
        <v>1.0796331207012237E-3</v>
      </c>
    </row>
    <row r="77" spans="1:14">
      <c r="A77" s="133"/>
      <c r="B77" s="102" t="s">
        <v>458</v>
      </c>
      <c r="C77" s="84" t="s">
        <v>459</v>
      </c>
      <c r="D77" s="97" t="s">
        <v>122</v>
      </c>
      <c r="E77" s="97" t="s">
        <v>953</v>
      </c>
      <c r="F77" s="84" t="s">
        <v>460</v>
      </c>
      <c r="G77" s="97" t="s">
        <v>279</v>
      </c>
      <c r="H77" s="97" t="s">
        <v>244</v>
      </c>
      <c r="I77" s="91">
        <v>58786.65</v>
      </c>
      <c r="J77" s="93">
        <v>1719</v>
      </c>
      <c r="K77" s="91">
        <v>1010.54251</v>
      </c>
      <c r="L77" s="92">
        <v>3.728657129145508E-4</v>
      </c>
      <c r="M77" s="92">
        <v>3.8333564430936876E-3</v>
      </c>
      <c r="N77" s="92">
        <v>1.5109874037649398E-3</v>
      </c>
    </row>
    <row r="78" spans="1:14">
      <c r="A78" s="133"/>
      <c r="B78" s="102" t="s">
        <v>461</v>
      </c>
      <c r="C78" s="84" t="s">
        <v>462</v>
      </c>
      <c r="D78" s="97" t="s">
        <v>122</v>
      </c>
      <c r="E78" s="97" t="s">
        <v>953</v>
      </c>
      <c r="F78" s="84" t="s">
        <v>463</v>
      </c>
      <c r="G78" s="97" t="s">
        <v>275</v>
      </c>
      <c r="H78" s="97" t="s">
        <v>244</v>
      </c>
      <c r="I78" s="91">
        <v>11529.73</v>
      </c>
      <c r="J78" s="93">
        <v>6316</v>
      </c>
      <c r="K78" s="91">
        <v>728.21775000000002</v>
      </c>
      <c r="L78" s="92">
        <v>9.1669241363211574E-4</v>
      </c>
      <c r="M78" s="92">
        <v>2.7623956204847712E-3</v>
      </c>
      <c r="N78" s="92">
        <v>1.0888486496704092E-3</v>
      </c>
    </row>
    <row r="79" spans="1:14">
      <c r="A79" s="133"/>
      <c r="B79" s="102" t="s">
        <v>464</v>
      </c>
      <c r="C79" s="84" t="s">
        <v>465</v>
      </c>
      <c r="D79" s="97" t="s">
        <v>122</v>
      </c>
      <c r="E79" s="97" t="s">
        <v>953</v>
      </c>
      <c r="F79" s="84" t="s">
        <v>466</v>
      </c>
      <c r="G79" s="97" t="s">
        <v>287</v>
      </c>
      <c r="H79" s="97" t="s">
        <v>244</v>
      </c>
      <c r="I79" s="91">
        <v>3434.84</v>
      </c>
      <c r="J79" s="93">
        <v>12000</v>
      </c>
      <c r="K79" s="91">
        <v>412.18079999999998</v>
      </c>
      <c r="L79" s="92">
        <v>2.9674956401268336E-4</v>
      </c>
      <c r="M79" s="92">
        <v>1.5635521611055338E-3</v>
      </c>
      <c r="N79" s="92">
        <v>6.1630262033583912E-4</v>
      </c>
    </row>
    <row r="80" spans="1:14">
      <c r="A80" s="133"/>
      <c r="B80" s="102" t="s">
        <v>467</v>
      </c>
      <c r="C80" s="84" t="s">
        <v>468</v>
      </c>
      <c r="D80" s="97" t="s">
        <v>122</v>
      </c>
      <c r="E80" s="97" t="s">
        <v>953</v>
      </c>
      <c r="F80" s="84" t="s">
        <v>469</v>
      </c>
      <c r="G80" s="97" t="s">
        <v>287</v>
      </c>
      <c r="H80" s="97" t="s">
        <v>244</v>
      </c>
      <c r="I80" s="91">
        <v>58611.4</v>
      </c>
      <c r="J80" s="93">
        <v>1039</v>
      </c>
      <c r="K80" s="91">
        <v>608.97244999999998</v>
      </c>
      <c r="L80" s="92">
        <v>3.5933593460749834E-4</v>
      </c>
      <c r="M80" s="92">
        <v>2.3100546902020463E-3</v>
      </c>
      <c r="N80" s="92">
        <v>9.105502164276836E-4</v>
      </c>
    </row>
    <row r="81" spans="1:14">
      <c r="A81" s="133"/>
      <c r="B81" s="102" t="s">
        <v>470</v>
      </c>
      <c r="C81" s="84" t="s">
        <v>471</v>
      </c>
      <c r="D81" s="97" t="s">
        <v>122</v>
      </c>
      <c r="E81" s="97" t="s">
        <v>953</v>
      </c>
      <c r="F81" s="84" t="s">
        <v>472</v>
      </c>
      <c r="G81" s="97" t="s">
        <v>153</v>
      </c>
      <c r="H81" s="97" t="s">
        <v>244</v>
      </c>
      <c r="I81" s="91">
        <v>3881.6</v>
      </c>
      <c r="J81" s="93">
        <v>17900</v>
      </c>
      <c r="K81" s="91">
        <v>694.80640000000005</v>
      </c>
      <c r="L81" s="92">
        <v>2.8797882061781755E-4</v>
      </c>
      <c r="M81" s="92">
        <v>2.6356541795977788E-3</v>
      </c>
      <c r="N81" s="92">
        <v>1.0388911976154911E-3</v>
      </c>
    </row>
    <row r="82" spans="1:14">
      <c r="A82" s="133"/>
      <c r="B82" s="102" t="s">
        <v>473</v>
      </c>
      <c r="C82" s="84" t="s">
        <v>474</v>
      </c>
      <c r="D82" s="97" t="s">
        <v>122</v>
      </c>
      <c r="E82" s="97" t="s">
        <v>953</v>
      </c>
      <c r="F82" s="84" t="s">
        <v>475</v>
      </c>
      <c r="G82" s="97" t="s">
        <v>287</v>
      </c>
      <c r="H82" s="97" t="s">
        <v>244</v>
      </c>
      <c r="I82" s="91">
        <v>285904.49</v>
      </c>
      <c r="J82" s="93">
        <v>614</v>
      </c>
      <c r="K82" s="91">
        <v>1755.4535700000001</v>
      </c>
      <c r="L82" s="92">
        <v>7.0449087696054552E-4</v>
      </c>
      <c r="M82" s="92">
        <v>6.6590758790655092E-3</v>
      </c>
      <c r="N82" s="92">
        <v>2.6247962910181731E-3</v>
      </c>
    </row>
    <row r="83" spans="1:14">
      <c r="A83" s="133"/>
      <c r="B83" s="102" t="s">
        <v>476</v>
      </c>
      <c r="C83" s="84" t="s">
        <v>477</v>
      </c>
      <c r="D83" s="97" t="s">
        <v>122</v>
      </c>
      <c r="E83" s="97" t="s">
        <v>953</v>
      </c>
      <c r="F83" s="84" t="s">
        <v>478</v>
      </c>
      <c r="G83" s="97" t="s">
        <v>287</v>
      </c>
      <c r="H83" s="97" t="s">
        <v>244</v>
      </c>
      <c r="I83" s="91">
        <v>70062.34</v>
      </c>
      <c r="J83" s="93">
        <v>632</v>
      </c>
      <c r="K83" s="91">
        <v>442.79399000000001</v>
      </c>
      <c r="L83" s="92">
        <v>2.0012093687517851E-4</v>
      </c>
      <c r="M83" s="92">
        <v>1.679679160186603E-3</v>
      </c>
      <c r="N83" s="92">
        <v>6.6207619643118105E-4</v>
      </c>
    </row>
    <row r="84" spans="1:14">
      <c r="A84" s="133"/>
      <c r="B84" s="103"/>
      <c r="C84" s="84"/>
      <c r="D84" s="84"/>
      <c r="E84" s="84"/>
      <c r="F84" s="84"/>
      <c r="G84" s="84"/>
      <c r="H84" s="84"/>
      <c r="I84" s="91"/>
      <c r="J84" s="93"/>
      <c r="K84" s="84"/>
      <c r="L84" s="84"/>
      <c r="M84" s="92"/>
      <c r="N84" s="84"/>
    </row>
    <row r="85" spans="1:14">
      <c r="A85" s="133"/>
      <c r="B85" s="101" t="s">
        <v>33</v>
      </c>
      <c r="C85" s="86"/>
      <c r="D85" s="86"/>
      <c r="E85" s="86"/>
      <c r="F85" s="86"/>
      <c r="G85" s="86"/>
      <c r="H85" s="86"/>
      <c r="I85" s="94"/>
      <c r="J85" s="96"/>
      <c r="K85" s="94">
        <v>25823.616769999997</v>
      </c>
      <c r="L85" s="86"/>
      <c r="M85" s="95">
        <v>9.7958400314363508E-2</v>
      </c>
      <c r="N85" s="95">
        <v>3.8612091300466972E-2</v>
      </c>
    </row>
    <row r="86" spans="1:14">
      <c r="A86" s="133"/>
      <c r="B86" s="102" t="s">
        <v>479</v>
      </c>
      <c r="C86" s="84" t="s">
        <v>480</v>
      </c>
      <c r="D86" s="97" t="s">
        <v>122</v>
      </c>
      <c r="E86" s="97" t="s">
        <v>953</v>
      </c>
      <c r="F86" s="84" t="s">
        <v>481</v>
      </c>
      <c r="G86" s="97" t="s">
        <v>287</v>
      </c>
      <c r="H86" s="97" t="s">
        <v>244</v>
      </c>
      <c r="I86" s="91">
        <v>31005.759999999998</v>
      </c>
      <c r="J86" s="93">
        <v>542</v>
      </c>
      <c r="K86" s="91">
        <v>168.05122</v>
      </c>
      <c r="L86" s="92">
        <v>2.6999817584803993E-4</v>
      </c>
      <c r="M86" s="92">
        <v>6.3747959198347302E-4</v>
      </c>
      <c r="N86" s="92">
        <v>2.5127421567582616E-4</v>
      </c>
    </row>
    <row r="87" spans="1:14">
      <c r="A87" s="133"/>
      <c r="B87" s="102" t="s">
        <v>482</v>
      </c>
      <c r="C87" s="84" t="s">
        <v>483</v>
      </c>
      <c r="D87" s="97" t="s">
        <v>122</v>
      </c>
      <c r="E87" s="97" t="s">
        <v>953</v>
      </c>
      <c r="F87" s="84" t="s">
        <v>484</v>
      </c>
      <c r="G87" s="97" t="s">
        <v>436</v>
      </c>
      <c r="H87" s="97" t="s">
        <v>244</v>
      </c>
      <c r="I87" s="91">
        <v>4392.0600000000004</v>
      </c>
      <c r="J87" s="93">
        <v>3275</v>
      </c>
      <c r="K87" s="91">
        <v>147.98607000000001</v>
      </c>
      <c r="L87" s="92">
        <v>7.6986314432212659E-4</v>
      </c>
      <c r="M87" s="92">
        <v>5.6136515713981546E-4</v>
      </c>
      <c r="N87" s="92">
        <v>2.2127232203490051E-4</v>
      </c>
    </row>
    <row r="88" spans="1:14">
      <c r="A88" s="133"/>
      <c r="B88" s="102" t="s">
        <v>485</v>
      </c>
      <c r="C88" s="84" t="s">
        <v>486</v>
      </c>
      <c r="D88" s="97" t="s">
        <v>122</v>
      </c>
      <c r="E88" s="97" t="s">
        <v>953</v>
      </c>
      <c r="F88" s="84" t="s">
        <v>487</v>
      </c>
      <c r="G88" s="97" t="s">
        <v>271</v>
      </c>
      <c r="H88" s="97" t="s">
        <v>244</v>
      </c>
      <c r="I88" s="91">
        <v>892.79</v>
      </c>
      <c r="J88" s="93">
        <v>1065</v>
      </c>
      <c r="K88" s="91">
        <v>9.5082099999999983</v>
      </c>
      <c r="L88" s="92">
        <v>9.5095466671211301E-5</v>
      </c>
      <c r="M88" s="92">
        <v>3.6068109659026442E-5</v>
      </c>
      <c r="N88" s="92">
        <v>1.4216903692999353E-5</v>
      </c>
    </row>
    <row r="89" spans="1:14">
      <c r="A89" s="133"/>
      <c r="B89" s="102" t="s">
        <v>488</v>
      </c>
      <c r="C89" s="84" t="s">
        <v>489</v>
      </c>
      <c r="D89" s="97" t="s">
        <v>122</v>
      </c>
      <c r="E89" s="97" t="s">
        <v>953</v>
      </c>
      <c r="F89" s="84" t="s">
        <v>490</v>
      </c>
      <c r="G89" s="97" t="s">
        <v>364</v>
      </c>
      <c r="H89" s="97" t="s">
        <v>244</v>
      </c>
      <c r="I89" s="91">
        <v>39813.71</v>
      </c>
      <c r="J89" s="93">
        <v>1868</v>
      </c>
      <c r="K89" s="91">
        <v>743.7201</v>
      </c>
      <c r="L89" s="92">
        <v>3.0517986304135635E-3</v>
      </c>
      <c r="M89" s="92">
        <v>2.821201690162724E-3</v>
      </c>
      <c r="N89" s="92">
        <v>1.112028135290223E-3</v>
      </c>
    </row>
    <row r="90" spans="1:14">
      <c r="A90" s="133"/>
      <c r="B90" s="102" t="s">
        <v>491</v>
      </c>
      <c r="C90" s="84" t="s">
        <v>492</v>
      </c>
      <c r="D90" s="97" t="s">
        <v>122</v>
      </c>
      <c r="E90" s="97" t="s">
        <v>953</v>
      </c>
      <c r="F90" s="84" t="s">
        <v>493</v>
      </c>
      <c r="G90" s="97" t="s">
        <v>287</v>
      </c>
      <c r="H90" s="97" t="s">
        <v>244</v>
      </c>
      <c r="I90" s="91">
        <v>282292.96999999997</v>
      </c>
      <c r="J90" s="93">
        <v>271</v>
      </c>
      <c r="K90" s="91">
        <v>765.01394999999991</v>
      </c>
      <c r="L90" s="92">
        <v>1.340802372744486E-3</v>
      </c>
      <c r="M90" s="92">
        <v>2.9019770324051502E-3</v>
      </c>
      <c r="N90" s="92">
        <v>1.1438672106475376E-3</v>
      </c>
    </row>
    <row r="91" spans="1:14">
      <c r="A91" s="133"/>
      <c r="B91" s="102" t="s">
        <v>494</v>
      </c>
      <c r="C91" s="84" t="s">
        <v>495</v>
      </c>
      <c r="D91" s="97" t="s">
        <v>122</v>
      </c>
      <c r="E91" s="97" t="s">
        <v>953</v>
      </c>
      <c r="F91" s="84" t="s">
        <v>496</v>
      </c>
      <c r="G91" s="97" t="s">
        <v>429</v>
      </c>
      <c r="H91" s="97" t="s">
        <v>244</v>
      </c>
      <c r="I91" s="91">
        <v>50768.11</v>
      </c>
      <c r="J91" s="93">
        <v>186.1</v>
      </c>
      <c r="K91" s="91">
        <v>94.47945</v>
      </c>
      <c r="L91" s="92">
        <v>3.4075244188719583E-3</v>
      </c>
      <c r="M91" s="92">
        <v>3.5839502525969729E-4</v>
      </c>
      <c r="N91" s="92">
        <v>1.4126794019248082E-4</v>
      </c>
    </row>
    <row r="92" spans="1:14">
      <c r="A92" s="133"/>
      <c r="B92" s="102" t="s">
        <v>497</v>
      </c>
      <c r="C92" s="84" t="s">
        <v>498</v>
      </c>
      <c r="D92" s="97" t="s">
        <v>122</v>
      </c>
      <c r="E92" s="97" t="s">
        <v>953</v>
      </c>
      <c r="F92" s="84" t="s">
        <v>499</v>
      </c>
      <c r="G92" s="97" t="s">
        <v>429</v>
      </c>
      <c r="H92" s="97" t="s">
        <v>244</v>
      </c>
      <c r="I92" s="91">
        <v>55003.48</v>
      </c>
      <c r="J92" s="93">
        <v>63.6</v>
      </c>
      <c r="K92" s="91">
        <v>34.982210000000002</v>
      </c>
      <c r="L92" s="92">
        <v>2.0750155936987199E-3</v>
      </c>
      <c r="M92" s="92">
        <v>1.3270028600494642E-4</v>
      </c>
      <c r="N92" s="92">
        <v>5.2306239611691264E-5</v>
      </c>
    </row>
    <row r="93" spans="1:14">
      <c r="A93" s="133"/>
      <c r="B93" s="102" t="s">
        <v>500</v>
      </c>
      <c r="C93" s="84" t="s">
        <v>501</v>
      </c>
      <c r="D93" s="97" t="s">
        <v>122</v>
      </c>
      <c r="E93" s="97" t="s">
        <v>953</v>
      </c>
      <c r="F93" s="84" t="s">
        <v>502</v>
      </c>
      <c r="G93" s="97" t="s">
        <v>153</v>
      </c>
      <c r="H93" s="97" t="s">
        <v>244</v>
      </c>
      <c r="I93" s="91">
        <v>282.08999999999997</v>
      </c>
      <c r="J93" s="93">
        <v>3556</v>
      </c>
      <c r="K93" s="91">
        <v>10.031120000000001</v>
      </c>
      <c r="L93" s="92">
        <v>2.8110612855007472E-5</v>
      </c>
      <c r="M93" s="92">
        <v>3.8051698075963136E-5</v>
      </c>
      <c r="N93" s="92">
        <v>1.4998771269557543E-5</v>
      </c>
    </row>
    <row r="94" spans="1:14">
      <c r="A94" s="133"/>
      <c r="B94" s="102" t="s">
        <v>503</v>
      </c>
      <c r="C94" s="84" t="s">
        <v>504</v>
      </c>
      <c r="D94" s="97" t="s">
        <v>122</v>
      </c>
      <c r="E94" s="97" t="s">
        <v>953</v>
      </c>
      <c r="F94" s="84" t="s">
        <v>505</v>
      </c>
      <c r="G94" s="97" t="s">
        <v>429</v>
      </c>
      <c r="H94" s="97" t="s">
        <v>244</v>
      </c>
      <c r="I94" s="91">
        <v>671018.44999999995</v>
      </c>
      <c r="J94" s="93">
        <v>142.9</v>
      </c>
      <c r="K94" s="91">
        <v>958.88536999999997</v>
      </c>
      <c r="L94" s="92">
        <v>2.5849866002948703E-3</v>
      </c>
      <c r="M94" s="92">
        <v>3.6374020636477473E-3</v>
      </c>
      <c r="N94" s="92">
        <v>1.4337484087873589E-3</v>
      </c>
    </row>
    <row r="95" spans="1:14">
      <c r="A95" s="133"/>
      <c r="B95" s="102" t="s">
        <v>506</v>
      </c>
      <c r="C95" s="84" t="s">
        <v>507</v>
      </c>
      <c r="D95" s="97" t="s">
        <v>122</v>
      </c>
      <c r="E95" s="97" t="s">
        <v>953</v>
      </c>
      <c r="F95" s="84" t="s">
        <v>508</v>
      </c>
      <c r="G95" s="97" t="s">
        <v>364</v>
      </c>
      <c r="H95" s="97" t="s">
        <v>244</v>
      </c>
      <c r="I95" s="91">
        <v>13868.35</v>
      </c>
      <c r="J95" s="93">
        <v>3675</v>
      </c>
      <c r="K95" s="91">
        <v>509.66185999999999</v>
      </c>
      <c r="L95" s="92">
        <v>8.7344158411651175E-4</v>
      </c>
      <c r="M95" s="92">
        <v>1.9333333882511413E-3</v>
      </c>
      <c r="N95" s="92">
        <v>7.6205863980864121E-4</v>
      </c>
    </row>
    <row r="96" spans="1:14">
      <c r="A96" s="133"/>
      <c r="B96" s="102" t="s">
        <v>509</v>
      </c>
      <c r="C96" s="84" t="s">
        <v>510</v>
      </c>
      <c r="D96" s="97" t="s">
        <v>122</v>
      </c>
      <c r="E96" s="97" t="s">
        <v>953</v>
      </c>
      <c r="F96" s="84" t="s">
        <v>511</v>
      </c>
      <c r="G96" s="97" t="s">
        <v>153</v>
      </c>
      <c r="H96" s="97" t="s">
        <v>244</v>
      </c>
      <c r="I96" s="91">
        <v>3915.11</v>
      </c>
      <c r="J96" s="93">
        <v>2846</v>
      </c>
      <c r="K96" s="91">
        <v>111.42403</v>
      </c>
      <c r="L96" s="92">
        <v>1.8098481355875164E-4</v>
      </c>
      <c r="M96" s="92">
        <v>4.2267199953415548E-4</v>
      </c>
      <c r="N96" s="92">
        <v>1.6660388270724679E-4</v>
      </c>
    </row>
    <row r="97" spans="1:14">
      <c r="A97" s="133"/>
      <c r="B97" s="102" t="s">
        <v>512</v>
      </c>
      <c r="C97" s="84" t="s">
        <v>513</v>
      </c>
      <c r="D97" s="97" t="s">
        <v>122</v>
      </c>
      <c r="E97" s="97" t="s">
        <v>953</v>
      </c>
      <c r="F97" s="84" t="s">
        <v>514</v>
      </c>
      <c r="G97" s="97" t="s">
        <v>189</v>
      </c>
      <c r="H97" s="97" t="s">
        <v>244</v>
      </c>
      <c r="I97" s="91">
        <v>49896.46</v>
      </c>
      <c r="J97" s="93">
        <v>1980</v>
      </c>
      <c r="K97" s="91">
        <v>987.94991000000005</v>
      </c>
      <c r="L97" s="92">
        <v>1.6775433992607593E-3</v>
      </c>
      <c r="M97" s="92">
        <v>3.7476544682443183E-3</v>
      </c>
      <c r="N97" s="92">
        <v>1.4772064062507436E-3</v>
      </c>
    </row>
    <row r="98" spans="1:14">
      <c r="A98" s="133"/>
      <c r="B98" s="102" t="s">
        <v>515</v>
      </c>
      <c r="C98" s="84" t="s">
        <v>516</v>
      </c>
      <c r="D98" s="97" t="s">
        <v>122</v>
      </c>
      <c r="E98" s="97" t="s">
        <v>953</v>
      </c>
      <c r="F98" s="84" t="s">
        <v>517</v>
      </c>
      <c r="G98" s="97" t="s">
        <v>364</v>
      </c>
      <c r="H98" s="97" t="s">
        <v>244</v>
      </c>
      <c r="I98" s="91">
        <v>20150.13</v>
      </c>
      <c r="J98" s="93">
        <v>1662</v>
      </c>
      <c r="K98" s="91">
        <v>334.89515999999998</v>
      </c>
      <c r="L98" s="92">
        <v>3.028997010106112E-3</v>
      </c>
      <c r="M98" s="92">
        <v>1.2703795304433965E-3</v>
      </c>
      <c r="N98" s="92">
        <v>5.0074327733312684E-4</v>
      </c>
    </row>
    <row r="99" spans="1:14">
      <c r="A99" s="133"/>
      <c r="B99" s="102" t="s">
        <v>518</v>
      </c>
      <c r="C99" s="84" t="s">
        <v>519</v>
      </c>
      <c r="D99" s="97" t="s">
        <v>122</v>
      </c>
      <c r="E99" s="97" t="s">
        <v>953</v>
      </c>
      <c r="F99" s="84" t="s">
        <v>520</v>
      </c>
      <c r="G99" s="97" t="s">
        <v>521</v>
      </c>
      <c r="H99" s="97" t="s">
        <v>244</v>
      </c>
      <c r="I99" s="91">
        <v>9056.61</v>
      </c>
      <c r="J99" s="93">
        <v>11370</v>
      </c>
      <c r="K99" s="91">
        <v>1029.7365600000001</v>
      </c>
      <c r="L99" s="92">
        <v>1.9774097894842335E-3</v>
      </c>
      <c r="M99" s="92">
        <v>3.9061664778111409E-3</v>
      </c>
      <c r="N99" s="92">
        <v>1.5396868077882644E-3</v>
      </c>
    </row>
    <row r="100" spans="1:14">
      <c r="A100" s="133"/>
      <c r="B100" s="102" t="s">
        <v>522</v>
      </c>
      <c r="C100" s="84" t="s">
        <v>523</v>
      </c>
      <c r="D100" s="97" t="s">
        <v>122</v>
      </c>
      <c r="E100" s="97" t="s">
        <v>953</v>
      </c>
      <c r="F100" s="84" t="s">
        <v>524</v>
      </c>
      <c r="G100" s="97" t="s">
        <v>287</v>
      </c>
      <c r="H100" s="97" t="s">
        <v>244</v>
      </c>
      <c r="I100" s="91">
        <v>1960.44</v>
      </c>
      <c r="J100" s="93">
        <v>6885</v>
      </c>
      <c r="K100" s="91">
        <v>134.97629000000001</v>
      </c>
      <c r="L100" s="92">
        <v>1.5508173425367923E-4</v>
      </c>
      <c r="M100" s="92">
        <v>5.1201431490139097E-4</v>
      </c>
      <c r="N100" s="92">
        <v>2.0181978687558983E-4</v>
      </c>
    </row>
    <row r="101" spans="1:14">
      <c r="A101" s="133"/>
      <c r="B101" s="102" t="s">
        <v>525</v>
      </c>
      <c r="C101" s="84" t="s">
        <v>526</v>
      </c>
      <c r="D101" s="97" t="s">
        <v>122</v>
      </c>
      <c r="E101" s="97" t="s">
        <v>953</v>
      </c>
      <c r="F101" s="84" t="s">
        <v>527</v>
      </c>
      <c r="G101" s="97" t="s">
        <v>360</v>
      </c>
      <c r="H101" s="97" t="s">
        <v>244</v>
      </c>
      <c r="I101" s="91">
        <v>3643.78</v>
      </c>
      <c r="J101" s="93">
        <v>11230</v>
      </c>
      <c r="K101" s="91">
        <v>409.19648999999998</v>
      </c>
      <c r="L101" s="92">
        <v>2.3048317731766917E-3</v>
      </c>
      <c r="M101" s="92">
        <v>1.5522315844316353E-3</v>
      </c>
      <c r="N101" s="92">
        <v>6.1184040843054307E-4</v>
      </c>
    </row>
    <row r="102" spans="1:14">
      <c r="A102" s="133"/>
      <c r="B102" s="102" t="s">
        <v>528</v>
      </c>
      <c r="C102" s="84" t="s">
        <v>529</v>
      </c>
      <c r="D102" s="97" t="s">
        <v>122</v>
      </c>
      <c r="E102" s="97" t="s">
        <v>953</v>
      </c>
      <c r="F102" s="84" t="s">
        <v>530</v>
      </c>
      <c r="G102" s="97" t="s">
        <v>429</v>
      </c>
      <c r="H102" s="97" t="s">
        <v>244</v>
      </c>
      <c r="I102" s="91">
        <v>38100.21</v>
      </c>
      <c r="J102" s="93">
        <v>219.5</v>
      </c>
      <c r="K102" s="91">
        <v>83.629960000000011</v>
      </c>
      <c r="L102" s="92">
        <v>2.3341330400714522E-3</v>
      </c>
      <c r="M102" s="92">
        <v>3.1723895118639534E-4</v>
      </c>
      <c r="N102" s="92">
        <v>1.2504552246630948E-4</v>
      </c>
    </row>
    <row r="103" spans="1:14">
      <c r="A103" s="133"/>
      <c r="B103" s="102" t="s">
        <v>531</v>
      </c>
      <c r="C103" s="84" t="s">
        <v>532</v>
      </c>
      <c r="D103" s="97" t="s">
        <v>122</v>
      </c>
      <c r="E103" s="97" t="s">
        <v>953</v>
      </c>
      <c r="F103" s="84" t="s">
        <v>533</v>
      </c>
      <c r="G103" s="97" t="s">
        <v>436</v>
      </c>
      <c r="H103" s="97" t="s">
        <v>244</v>
      </c>
      <c r="I103" s="91">
        <v>68759.490000000005</v>
      </c>
      <c r="J103" s="93">
        <v>3421</v>
      </c>
      <c r="K103" s="91">
        <v>2352.26215</v>
      </c>
      <c r="L103" s="92">
        <v>2.780326159424017E-3</v>
      </c>
      <c r="M103" s="92">
        <v>8.922988572294609E-3</v>
      </c>
      <c r="N103" s="92">
        <v>3.5171587972118415E-3</v>
      </c>
    </row>
    <row r="104" spans="1:14">
      <c r="A104" s="133"/>
      <c r="B104" s="102" t="s">
        <v>534</v>
      </c>
      <c r="C104" s="84" t="s">
        <v>535</v>
      </c>
      <c r="D104" s="97" t="s">
        <v>122</v>
      </c>
      <c r="E104" s="97" t="s">
        <v>953</v>
      </c>
      <c r="F104" s="84" t="s">
        <v>382</v>
      </c>
      <c r="G104" s="97" t="s">
        <v>287</v>
      </c>
      <c r="H104" s="97" t="s">
        <v>244</v>
      </c>
      <c r="I104" s="91">
        <v>317.2</v>
      </c>
      <c r="J104" s="93">
        <v>1287</v>
      </c>
      <c r="K104" s="91">
        <v>4.0823600000000004</v>
      </c>
      <c r="L104" s="84"/>
      <c r="M104" s="92">
        <v>1.5485880954209387E-5</v>
      </c>
      <c r="N104" s="92">
        <v>6.1040426074048483E-6</v>
      </c>
    </row>
    <row r="105" spans="1:14">
      <c r="A105" s="133"/>
      <c r="B105" s="102" t="s">
        <v>536</v>
      </c>
      <c r="C105" s="84" t="s">
        <v>537</v>
      </c>
      <c r="D105" s="97" t="s">
        <v>122</v>
      </c>
      <c r="E105" s="97" t="s">
        <v>953</v>
      </c>
      <c r="F105" s="84" t="s">
        <v>538</v>
      </c>
      <c r="G105" s="97" t="s">
        <v>348</v>
      </c>
      <c r="H105" s="97" t="s">
        <v>244</v>
      </c>
      <c r="I105" s="91">
        <v>4900.4399999999996</v>
      </c>
      <c r="J105" s="93">
        <v>511.6</v>
      </c>
      <c r="K105" s="91">
        <v>25.070650000000001</v>
      </c>
      <c r="L105" s="92">
        <v>8.9394631407676488E-5</v>
      </c>
      <c r="M105" s="92">
        <v>9.5102122631186251E-5</v>
      </c>
      <c r="N105" s="92">
        <v>3.7486237322366071E-5</v>
      </c>
    </row>
    <row r="106" spans="1:14">
      <c r="A106" s="133"/>
      <c r="B106" s="102" t="s">
        <v>539</v>
      </c>
      <c r="C106" s="84" t="s">
        <v>540</v>
      </c>
      <c r="D106" s="97" t="s">
        <v>122</v>
      </c>
      <c r="E106" s="97" t="s">
        <v>953</v>
      </c>
      <c r="F106" s="84" t="s">
        <v>541</v>
      </c>
      <c r="G106" s="97" t="s">
        <v>187</v>
      </c>
      <c r="H106" s="97" t="s">
        <v>244</v>
      </c>
      <c r="I106" s="91">
        <v>19958.349999999999</v>
      </c>
      <c r="J106" s="93">
        <v>2180</v>
      </c>
      <c r="K106" s="91">
        <v>435.09203000000002</v>
      </c>
      <c r="L106" s="92">
        <v>3.3084466520260768E-3</v>
      </c>
      <c r="M106" s="92">
        <v>1.6504628157990226E-3</v>
      </c>
      <c r="N106" s="92">
        <v>6.5056004106993717E-4</v>
      </c>
    </row>
    <row r="107" spans="1:14">
      <c r="A107" s="133"/>
      <c r="B107" s="102" t="s">
        <v>542</v>
      </c>
      <c r="C107" s="84" t="s">
        <v>543</v>
      </c>
      <c r="D107" s="97" t="s">
        <v>122</v>
      </c>
      <c r="E107" s="97" t="s">
        <v>953</v>
      </c>
      <c r="F107" s="84" t="s">
        <v>544</v>
      </c>
      <c r="G107" s="97" t="s">
        <v>364</v>
      </c>
      <c r="H107" s="97" t="s">
        <v>244</v>
      </c>
      <c r="I107" s="91">
        <v>11065.85</v>
      </c>
      <c r="J107" s="93">
        <v>899.6</v>
      </c>
      <c r="K107" s="91">
        <v>99.548389999999998</v>
      </c>
      <c r="L107" s="92">
        <v>1.2772737304193337E-3</v>
      </c>
      <c r="M107" s="92">
        <v>3.7762336411370089E-4</v>
      </c>
      <c r="N107" s="92">
        <v>1.4884714088384039E-4</v>
      </c>
    </row>
    <row r="108" spans="1:14">
      <c r="A108" s="133"/>
      <c r="B108" s="102" t="s">
        <v>545</v>
      </c>
      <c r="C108" s="84" t="s">
        <v>546</v>
      </c>
      <c r="D108" s="97" t="s">
        <v>122</v>
      </c>
      <c r="E108" s="97" t="s">
        <v>953</v>
      </c>
      <c r="F108" s="84" t="s">
        <v>547</v>
      </c>
      <c r="G108" s="97" t="s">
        <v>297</v>
      </c>
      <c r="H108" s="97" t="s">
        <v>244</v>
      </c>
      <c r="I108" s="91">
        <v>50669.24</v>
      </c>
      <c r="J108" s="93">
        <v>702.4</v>
      </c>
      <c r="K108" s="91">
        <v>355.90073999999998</v>
      </c>
      <c r="L108" s="92">
        <v>1.9242472461242944E-3</v>
      </c>
      <c r="M108" s="92">
        <v>1.3500613593987365E-3</v>
      </c>
      <c r="N108" s="92">
        <v>5.3215132447087337E-4</v>
      </c>
    </row>
    <row r="109" spans="1:14">
      <c r="A109" s="133"/>
      <c r="B109" s="102" t="s">
        <v>548</v>
      </c>
      <c r="C109" s="84" t="s">
        <v>549</v>
      </c>
      <c r="D109" s="97" t="s">
        <v>122</v>
      </c>
      <c r="E109" s="97" t="s">
        <v>953</v>
      </c>
      <c r="F109" s="84" t="s">
        <v>550</v>
      </c>
      <c r="G109" s="97" t="s">
        <v>153</v>
      </c>
      <c r="H109" s="97" t="s">
        <v>244</v>
      </c>
      <c r="I109" s="91">
        <v>48802.6</v>
      </c>
      <c r="J109" s="93">
        <v>564.9</v>
      </c>
      <c r="K109" s="91">
        <v>275.68589000000003</v>
      </c>
      <c r="L109" s="92">
        <v>1.2109829307649952E-3</v>
      </c>
      <c r="M109" s="92">
        <v>1.0457771664662753E-3</v>
      </c>
      <c r="N109" s="92">
        <v>4.1221215640470865E-4</v>
      </c>
    </row>
    <row r="110" spans="1:14">
      <c r="A110" s="133"/>
      <c r="B110" s="102" t="s">
        <v>551</v>
      </c>
      <c r="C110" s="84" t="s">
        <v>552</v>
      </c>
      <c r="D110" s="97" t="s">
        <v>122</v>
      </c>
      <c r="E110" s="97" t="s">
        <v>953</v>
      </c>
      <c r="F110" s="84" t="s">
        <v>553</v>
      </c>
      <c r="G110" s="97" t="s">
        <v>297</v>
      </c>
      <c r="H110" s="97" t="s">
        <v>244</v>
      </c>
      <c r="I110" s="91">
        <v>24585.62</v>
      </c>
      <c r="J110" s="93">
        <v>1673</v>
      </c>
      <c r="K110" s="91">
        <v>411.31741999999997</v>
      </c>
      <c r="L110" s="92">
        <v>1.6196309205536554E-3</v>
      </c>
      <c r="M110" s="92">
        <v>1.5602770457560189E-3</v>
      </c>
      <c r="N110" s="92">
        <v>6.1501167384743992E-4</v>
      </c>
    </row>
    <row r="111" spans="1:14">
      <c r="A111" s="133"/>
      <c r="B111" s="102" t="s">
        <v>554</v>
      </c>
      <c r="C111" s="84" t="s">
        <v>555</v>
      </c>
      <c r="D111" s="97" t="s">
        <v>122</v>
      </c>
      <c r="E111" s="97" t="s">
        <v>953</v>
      </c>
      <c r="F111" s="84" t="s">
        <v>556</v>
      </c>
      <c r="G111" s="97" t="s">
        <v>287</v>
      </c>
      <c r="H111" s="97" t="s">
        <v>244</v>
      </c>
      <c r="I111" s="91">
        <v>2510</v>
      </c>
      <c r="J111" s="93">
        <v>4723</v>
      </c>
      <c r="K111" s="91">
        <v>118.54730000000001</v>
      </c>
      <c r="L111" s="92">
        <v>1.3994821915891122E-4</v>
      </c>
      <c r="M111" s="92">
        <v>4.4969316161312239E-4</v>
      </c>
      <c r="N111" s="92">
        <v>1.7725476689777598E-4</v>
      </c>
    </row>
    <row r="112" spans="1:14">
      <c r="A112" s="133"/>
      <c r="B112" s="102" t="s">
        <v>557</v>
      </c>
      <c r="C112" s="84" t="s">
        <v>558</v>
      </c>
      <c r="D112" s="97" t="s">
        <v>122</v>
      </c>
      <c r="E112" s="97" t="s">
        <v>953</v>
      </c>
      <c r="F112" s="84" t="s">
        <v>559</v>
      </c>
      <c r="G112" s="97" t="s">
        <v>364</v>
      </c>
      <c r="H112" s="97" t="s">
        <v>244</v>
      </c>
      <c r="I112" s="91">
        <v>18003.68</v>
      </c>
      <c r="J112" s="93">
        <v>11600</v>
      </c>
      <c r="K112" s="91">
        <v>2088.42688</v>
      </c>
      <c r="L112" s="92">
        <v>3.761636228017208E-3</v>
      </c>
      <c r="M112" s="92">
        <v>7.9221651312600862E-3</v>
      </c>
      <c r="N112" s="92">
        <v>3.1226659721263123E-3</v>
      </c>
    </row>
    <row r="113" spans="1:14">
      <c r="A113" s="133"/>
      <c r="B113" s="102" t="s">
        <v>560</v>
      </c>
      <c r="C113" s="84" t="s">
        <v>561</v>
      </c>
      <c r="D113" s="97" t="s">
        <v>122</v>
      </c>
      <c r="E113" s="97" t="s">
        <v>953</v>
      </c>
      <c r="F113" s="84" t="s">
        <v>562</v>
      </c>
      <c r="G113" s="97" t="s">
        <v>360</v>
      </c>
      <c r="H113" s="97" t="s">
        <v>244</v>
      </c>
      <c r="I113" s="91">
        <v>39704.06</v>
      </c>
      <c r="J113" s="93">
        <v>3011</v>
      </c>
      <c r="K113" s="91">
        <v>1195.4892500000001</v>
      </c>
      <c r="L113" s="92">
        <v>2.8533700999547602E-3</v>
      </c>
      <c r="M113" s="92">
        <v>4.5349269068717755E-3</v>
      </c>
      <c r="N113" s="92">
        <v>1.7875242062665875E-3</v>
      </c>
    </row>
    <row r="114" spans="1:14">
      <c r="A114" s="133"/>
      <c r="B114" s="102" t="s">
        <v>563</v>
      </c>
      <c r="C114" s="84" t="s">
        <v>564</v>
      </c>
      <c r="D114" s="97" t="s">
        <v>122</v>
      </c>
      <c r="E114" s="97" t="s">
        <v>953</v>
      </c>
      <c r="F114" s="84" t="s">
        <v>565</v>
      </c>
      <c r="G114" s="97" t="s">
        <v>360</v>
      </c>
      <c r="H114" s="97" t="s">
        <v>244</v>
      </c>
      <c r="I114" s="91">
        <v>6747.58</v>
      </c>
      <c r="J114" s="93">
        <v>880.5</v>
      </c>
      <c r="K114" s="91">
        <v>59.412440000000004</v>
      </c>
      <c r="L114" s="92">
        <v>5.4900777022903865E-4</v>
      </c>
      <c r="M114" s="92">
        <v>2.2537306191494817E-4</v>
      </c>
      <c r="N114" s="92">
        <v>8.8834905586446106E-5</v>
      </c>
    </row>
    <row r="115" spans="1:14">
      <c r="A115" s="133"/>
      <c r="B115" s="102" t="s">
        <v>566</v>
      </c>
      <c r="C115" s="84" t="s">
        <v>567</v>
      </c>
      <c r="D115" s="97" t="s">
        <v>122</v>
      </c>
      <c r="E115" s="97" t="s">
        <v>953</v>
      </c>
      <c r="F115" s="84" t="s">
        <v>568</v>
      </c>
      <c r="G115" s="97" t="s">
        <v>189</v>
      </c>
      <c r="H115" s="97" t="s">
        <v>244</v>
      </c>
      <c r="I115" s="91">
        <v>35798.089999999997</v>
      </c>
      <c r="J115" s="93">
        <v>325</v>
      </c>
      <c r="K115" s="91">
        <v>116.34379</v>
      </c>
      <c r="L115" s="92">
        <v>2.6292937905620501E-4</v>
      </c>
      <c r="M115" s="92">
        <v>4.4133444421891657E-4</v>
      </c>
      <c r="N115" s="92">
        <v>1.739600258837932E-4</v>
      </c>
    </row>
    <row r="116" spans="1:14">
      <c r="A116" s="133"/>
      <c r="B116" s="102" t="s">
        <v>569</v>
      </c>
      <c r="C116" s="84" t="s">
        <v>570</v>
      </c>
      <c r="D116" s="97" t="s">
        <v>122</v>
      </c>
      <c r="E116" s="97" t="s">
        <v>953</v>
      </c>
      <c r="F116" s="84" t="s">
        <v>571</v>
      </c>
      <c r="G116" s="97" t="s">
        <v>364</v>
      </c>
      <c r="H116" s="97" t="s">
        <v>244</v>
      </c>
      <c r="I116" s="91">
        <v>30109.51</v>
      </c>
      <c r="J116" s="93">
        <v>307.3</v>
      </c>
      <c r="K116" s="91">
        <v>92.526520000000005</v>
      </c>
      <c r="L116" s="92">
        <v>2.6126122764752778E-3</v>
      </c>
      <c r="M116" s="92">
        <v>3.5098684923114907E-4</v>
      </c>
      <c r="N116" s="92">
        <v>1.3834787240588699E-4</v>
      </c>
    </row>
    <row r="117" spans="1:14">
      <c r="A117" s="133"/>
      <c r="B117" s="102" t="s">
        <v>572</v>
      </c>
      <c r="C117" s="84" t="s">
        <v>573</v>
      </c>
      <c r="D117" s="97" t="s">
        <v>122</v>
      </c>
      <c r="E117" s="97" t="s">
        <v>953</v>
      </c>
      <c r="F117" s="84" t="s">
        <v>574</v>
      </c>
      <c r="G117" s="97" t="s">
        <v>348</v>
      </c>
      <c r="H117" s="97" t="s">
        <v>244</v>
      </c>
      <c r="I117" s="91">
        <v>133185.75</v>
      </c>
      <c r="J117" s="93">
        <v>175.3</v>
      </c>
      <c r="K117" s="91">
        <v>233.47461999999999</v>
      </c>
      <c r="L117" s="92">
        <v>4.1559462257880087E-3</v>
      </c>
      <c r="M117" s="92">
        <v>8.8565441831422835E-4</v>
      </c>
      <c r="N117" s="92">
        <v>3.4909685285659667E-4</v>
      </c>
    </row>
    <row r="118" spans="1:14">
      <c r="A118" s="133"/>
      <c r="B118" s="102" t="s">
        <v>575</v>
      </c>
      <c r="C118" s="84" t="s">
        <v>576</v>
      </c>
      <c r="D118" s="97" t="s">
        <v>122</v>
      </c>
      <c r="E118" s="97" t="s">
        <v>953</v>
      </c>
      <c r="F118" s="84" t="s">
        <v>577</v>
      </c>
      <c r="G118" s="97" t="s">
        <v>429</v>
      </c>
      <c r="H118" s="97" t="s">
        <v>244</v>
      </c>
      <c r="I118" s="91">
        <v>24696.84</v>
      </c>
      <c r="J118" s="93">
        <v>167.1</v>
      </c>
      <c r="K118" s="91">
        <v>41.268419999999999</v>
      </c>
      <c r="L118" s="92">
        <v>2.621188150883432E-3</v>
      </c>
      <c r="M118" s="92">
        <v>1.5654617409741268E-4</v>
      </c>
      <c r="N118" s="92">
        <v>6.1705531609235439E-5</v>
      </c>
    </row>
    <row r="119" spans="1:14">
      <c r="A119" s="133"/>
      <c r="B119" s="102" t="s">
        <v>578</v>
      </c>
      <c r="C119" s="84" t="s">
        <v>579</v>
      </c>
      <c r="D119" s="97" t="s">
        <v>122</v>
      </c>
      <c r="E119" s="97" t="s">
        <v>953</v>
      </c>
      <c r="F119" s="84" t="s">
        <v>580</v>
      </c>
      <c r="G119" s="97" t="s">
        <v>153</v>
      </c>
      <c r="H119" s="97" t="s">
        <v>244</v>
      </c>
      <c r="I119" s="91">
        <v>98684.52</v>
      </c>
      <c r="J119" s="93">
        <v>500.6</v>
      </c>
      <c r="K119" s="91">
        <v>494.01471000000004</v>
      </c>
      <c r="L119" s="92">
        <v>2.9517249077710469E-3</v>
      </c>
      <c r="M119" s="92">
        <v>1.8739780393420161E-3</v>
      </c>
      <c r="N119" s="92">
        <v>7.386626457550902E-4</v>
      </c>
    </row>
    <row r="120" spans="1:14">
      <c r="A120" s="133"/>
      <c r="B120" s="102" t="s">
        <v>581</v>
      </c>
      <c r="C120" s="84" t="s">
        <v>582</v>
      </c>
      <c r="D120" s="97" t="s">
        <v>122</v>
      </c>
      <c r="E120" s="97" t="s">
        <v>953</v>
      </c>
      <c r="F120" s="84" t="s">
        <v>583</v>
      </c>
      <c r="G120" s="97" t="s">
        <v>153</v>
      </c>
      <c r="H120" s="97" t="s">
        <v>244</v>
      </c>
      <c r="I120" s="91">
        <v>5131.88</v>
      </c>
      <c r="J120" s="93">
        <v>949</v>
      </c>
      <c r="K120" s="91">
        <v>48.701540000000001</v>
      </c>
      <c r="L120" s="92">
        <v>5.9616048337060199E-4</v>
      </c>
      <c r="M120" s="92">
        <v>1.8474271027706191E-4</v>
      </c>
      <c r="N120" s="92">
        <v>7.2819710953034883E-5</v>
      </c>
    </row>
    <row r="121" spans="1:14">
      <c r="A121" s="133"/>
      <c r="B121" s="102" t="s">
        <v>584</v>
      </c>
      <c r="C121" s="84" t="s">
        <v>585</v>
      </c>
      <c r="D121" s="97" t="s">
        <v>122</v>
      </c>
      <c r="E121" s="97" t="s">
        <v>953</v>
      </c>
      <c r="F121" s="84" t="s">
        <v>586</v>
      </c>
      <c r="G121" s="97" t="s">
        <v>587</v>
      </c>
      <c r="H121" s="97" t="s">
        <v>244</v>
      </c>
      <c r="I121" s="91">
        <v>6.96</v>
      </c>
      <c r="J121" s="93">
        <v>11520</v>
      </c>
      <c r="K121" s="91">
        <v>0.80179</v>
      </c>
      <c r="L121" s="92">
        <v>9.5674271992332853E-7</v>
      </c>
      <c r="M121" s="92">
        <v>3.0414820080236779E-6</v>
      </c>
      <c r="N121" s="92">
        <v>1.1988556428612698E-6</v>
      </c>
    </row>
    <row r="122" spans="1:14">
      <c r="A122" s="133"/>
      <c r="B122" s="102" t="s">
        <v>588</v>
      </c>
      <c r="C122" s="84" t="s">
        <v>589</v>
      </c>
      <c r="D122" s="97" t="s">
        <v>122</v>
      </c>
      <c r="E122" s="97" t="s">
        <v>953</v>
      </c>
      <c r="F122" s="84" t="s">
        <v>590</v>
      </c>
      <c r="G122" s="97" t="s">
        <v>153</v>
      </c>
      <c r="H122" s="97" t="s">
        <v>244</v>
      </c>
      <c r="I122" s="91">
        <v>32279.79</v>
      </c>
      <c r="J122" s="93">
        <v>4800</v>
      </c>
      <c r="K122" s="91">
        <v>1549.42992</v>
      </c>
      <c r="L122" s="92">
        <v>2.9631144922576658E-3</v>
      </c>
      <c r="M122" s="92">
        <v>5.8775530056168904E-3</v>
      </c>
      <c r="N122" s="92">
        <v>2.3167447870515792E-3</v>
      </c>
    </row>
    <row r="123" spans="1:14">
      <c r="A123" s="133"/>
      <c r="B123" s="102" t="s">
        <v>591</v>
      </c>
      <c r="C123" s="84" t="s">
        <v>592</v>
      </c>
      <c r="D123" s="97" t="s">
        <v>122</v>
      </c>
      <c r="E123" s="97" t="s">
        <v>953</v>
      </c>
      <c r="F123" s="84" t="s">
        <v>593</v>
      </c>
      <c r="G123" s="97" t="s">
        <v>587</v>
      </c>
      <c r="H123" s="97" t="s">
        <v>244</v>
      </c>
      <c r="I123" s="91">
        <v>24348.87</v>
      </c>
      <c r="J123" s="93">
        <v>474.7</v>
      </c>
      <c r="K123" s="91">
        <v>115.58409</v>
      </c>
      <c r="L123" s="92">
        <v>3.1804820679887216E-4</v>
      </c>
      <c r="M123" s="92">
        <v>4.3845262493768882E-4</v>
      </c>
      <c r="N123" s="92">
        <v>1.7282410421866682E-4</v>
      </c>
    </row>
    <row r="124" spans="1:14">
      <c r="A124" s="133"/>
      <c r="B124" s="102" t="s">
        <v>594</v>
      </c>
      <c r="C124" s="84" t="s">
        <v>595</v>
      </c>
      <c r="D124" s="97" t="s">
        <v>122</v>
      </c>
      <c r="E124" s="97" t="s">
        <v>953</v>
      </c>
      <c r="F124" s="84" t="s">
        <v>596</v>
      </c>
      <c r="G124" s="97" t="s">
        <v>344</v>
      </c>
      <c r="H124" s="97" t="s">
        <v>244</v>
      </c>
      <c r="I124" s="91">
        <v>24567.5</v>
      </c>
      <c r="J124" s="93">
        <v>3980</v>
      </c>
      <c r="K124" s="91">
        <v>977.78650000000005</v>
      </c>
      <c r="L124" s="92">
        <v>2.5776554441384004E-3</v>
      </c>
      <c r="M124" s="92">
        <v>3.7091009459315335E-3</v>
      </c>
      <c r="N124" s="92">
        <v>1.4620098317995622E-3</v>
      </c>
    </row>
    <row r="125" spans="1:14">
      <c r="A125" s="133"/>
      <c r="B125" s="102" t="s">
        <v>597</v>
      </c>
      <c r="C125" s="84" t="s">
        <v>598</v>
      </c>
      <c r="D125" s="97" t="s">
        <v>122</v>
      </c>
      <c r="E125" s="97" t="s">
        <v>953</v>
      </c>
      <c r="F125" s="84" t="s">
        <v>599</v>
      </c>
      <c r="G125" s="97" t="s">
        <v>297</v>
      </c>
      <c r="H125" s="97" t="s">
        <v>244</v>
      </c>
      <c r="I125" s="91">
        <v>67350.94</v>
      </c>
      <c r="J125" s="93">
        <v>1919</v>
      </c>
      <c r="K125" s="91">
        <v>1292.4645399999999</v>
      </c>
      <c r="L125" s="92">
        <v>4.0097399301713688E-3</v>
      </c>
      <c r="M125" s="92">
        <v>4.9027895638740805E-3</v>
      </c>
      <c r="N125" s="92">
        <v>1.9325239863020181E-3</v>
      </c>
    </row>
    <row r="126" spans="1:14">
      <c r="A126" s="133"/>
      <c r="B126" s="102" t="s">
        <v>600</v>
      </c>
      <c r="C126" s="84" t="s">
        <v>601</v>
      </c>
      <c r="D126" s="97" t="s">
        <v>122</v>
      </c>
      <c r="E126" s="97" t="s">
        <v>953</v>
      </c>
      <c r="F126" s="84" t="s">
        <v>602</v>
      </c>
      <c r="G126" s="97" t="s">
        <v>297</v>
      </c>
      <c r="H126" s="97" t="s">
        <v>244</v>
      </c>
      <c r="I126" s="91">
        <v>11463.24</v>
      </c>
      <c r="J126" s="93">
        <v>513</v>
      </c>
      <c r="K126" s="91">
        <v>58.806419999999996</v>
      </c>
      <c r="L126" s="92">
        <v>8.7336489408720039E-4</v>
      </c>
      <c r="M126" s="92">
        <v>2.2307420694481567E-4</v>
      </c>
      <c r="N126" s="92">
        <v>8.7928769944087384E-5</v>
      </c>
    </row>
    <row r="127" spans="1:14">
      <c r="A127" s="133"/>
      <c r="B127" s="102" t="s">
        <v>603</v>
      </c>
      <c r="C127" s="84" t="s">
        <v>604</v>
      </c>
      <c r="D127" s="97" t="s">
        <v>122</v>
      </c>
      <c r="E127" s="97" t="s">
        <v>953</v>
      </c>
      <c r="F127" s="84" t="s">
        <v>605</v>
      </c>
      <c r="G127" s="97" t="s">
        <v>297</v>
      </c>
      <c r="H127" s="97" t="s">
        <v>244</v>
      </c>
      <c r="I127" s="91">
        <v>47282.28</v>
      </c>
      <c r="J127" s="93">
        <v>2258</v>
      </c>
      <c r="K127" s="91">
        <v>1067.6338799999999</v>
      </c>
      <c r="L127" s="92">
        <v>1.8379547100507757E-3</v>
      </c>
      <c r="M127" s="92">
        <v>4.0499248396419383E-3</v>
      </c>
      <c r="N127" s="92">
        <v>1.5963517898051505E-3</v>
      </c>
    </row>
    <row r="128" spans="1:14">
      <c r="A128" s="133"/>
      <c r="B128" s="102" t="s">
        <v>606</v>
      </c>
      <c r="C128" s="84" t="s">
        <v>607</v>
      </c>
      <c r="D128" s="97" t="s">
        <v>122</v>
      </c>
      <c r="E128" s="97" t="s">
        <v>953</v>
      </c>
      <c r="F128" s="84" t="s">
        <v>608</v>
      </c>
      <c r="G128" s="97" t="s">
        <v>360</v>
      </c>
      <c r="H128" s="97" t="s">
        <v>244</v>
      </c>
      <c r="I128" s="91">
        <v>4754.3900000000003</v>
      </c>
      <c r="J128" s="93">
        <v>20600</v>
      </c>
      <c r="K128" s="91">
        <v>979.40433999999993</v>
      </c>
      <c r="L128" s="92">
        <v>1.962273293273884E-3</v>
      </c>
      <c r="M128" s="92">
        <v>3.7152380033304293E-3</v>
      </c>
      <c r="N128" s="92">
        <v>1.4644288649793805E-3</v>
      </c>
    </row>
    <row r="129" spans="1:14">
      <c r="A129" s="133"/>
      <c r="B129" s="102" t="s">
        <v>609</v>
      </c>
      <c r="C129" s="84" t="s">
        <v>610</v>
      </c>
      <c r="D129" s="97" t="s">
        <v>122</v>
      </c>
      <c r="E129" s="97" t="s">
        <v>953</v>
      </c>
      <c r="F129" s="84" t="s">
        <v>611</v>
      </c>
      <c r="G129" s="97" t="s">
        <v>348</v>
      </c>
      <c r="H129" s="97" t="s">
        <v>244</v>
      </c>
      <c r="I129" s="91">
        <v>32653.74</v>
      </c>
      <c r="J129" s="93">
        <v>1630</v>
      </c>
      <c r="K129" s="91">
        <v>532.25595999999996</v>
      </c>
      <c r="L129" s="92">
        <v>8.9661913353896556E-4</v>
      </c>
      <c r="M129" s="92">
        <v>2.0190410531477948E-3</v>
      </c>
      <c r="N129" s="92">
        <v>7.9584188015882238E-4</v>
      </c>
    </row>
    <row r="130" spans="1:14">
      <c r="A130" s="133"/>
      <c r="B130" s="102" t="s">
        <v>612</v>
      </c>
      <c r="C130" s="84" t="s">
        <v>613</v>
      </c>
      <c r="D130" s="97" t="s">
        <v>122</v>
      </c>
      <c r="E130" s="97" t="s">
        <v>953</v>
      </c>
      <c r="F130" s="84" t="s">
        <v>614</v>
      </c>
      <c r="G130" s="97" t="s">
        <v>187</v>
      </c>
      <c r="H130" s="97" t="s">
        <v>244</v>
      </c>
      <c r="I130" s="91">
        <v>11989.77</v>
      </c>
      <c r="J130" s="93">
        <v>9868</v>
      </c>
      <c r="K130" s="91">
        <v>1183.1505</v>
      </c>
      <c r="L130" s="92">
        <v>2.3676270649253708E-3</v>
      </c>
      <c r="M130" s="92">
        <v>4.4881215262527821E-3</v>
      </c>
      <c r="N130" s="92">
        <v>1.7690750112612189E-3</v>
      </c>
    </row>
    <row r="131" spans="1:14">
      <c r="A131" s="133"/>
      <c r="B131" s="102" t="s">
        <v>615</v>
      </c>
      <c r="C131" s="84" t="s">
        <v>616</v>
      </c>
      <c r="D131" s="97" t="s">
        <v>122</v>
      </c>
      <c r="E131" s="97" t="s">
        <v>953</v>
      </c>
      <c r="F131" s="84" t="s">
        <v>617</v>
      </c>
      <c r="G131" s="97" t="s">
        <v>297</v>
      </c>
      <c r="H131" s="97" t="s">
        <v>244</v>
      </c>
      <c r="I131" s="91">
        <v>282710.21000000002</v>
      </c>
      <c r="J131" s="93">
        <v>744.3</v>
      </c>
      <c r="K131" s="91">
        <v>2104.21209</v>
      </c>
      <c r="L131" s="92">
        <v>3.6321119051934579E-3</v>
      </c>
      <c r="M131" s="92">
        <v>7.9820441921212536E-3</v>
      </c>
      <c r="N131" s="92">
        <v>3.1462683968039085E-3</v>
      </c>
    </row>
    <row r="132" spans="1:14">
      <c r="A132" s="133"/>
      <c r="B132" s="102" t="s">
        <v>618</v>
      </c>
      <c r="C132" s="84" t="s">
        <v>619</v>
      </c>
      <c r="D132" s="97" t="s">
        <v>122</v>
      </c>
      <c r="E132" s="97" t="s">
        <v>953</v>
      </c>
      <c r="F132" s="84" t="s">
        <v>620</v>
      </c>
      <c r="G132" s="97" t="s">
        <v>348</v>
      </c>
      <c r="H132" s="97" t="s">
        <v>244</v>
      </c>
      <c r="I132" s="91">
        <v>131381.68</v>
      </c>
      <c r="J132" s="93">
        <v>501</v>
      </c>
      <c r="K132" s="91">
        <v>658.22221999999999</v>
      </c>
      <c r="L132" s="92">
        <v>1.0335712520261489E-3</v>
      </c>
      <c r="M132" s="92">
        <v>2.4968770368942032E-3</v>
      </c>
      <c r="N132" s="92">
        <v>9.8418965402870089E-4</v>
      </c>
    </row>
    <row r="133" spans="1:14">
      <c r="A133" s="133"/>
      <c r="B133" s="102" t="s">
        <v>621</v>
      </c>
      <c r="C133" s="84" t="s">
        <v>622</v>
      </c>
      <c r="D133" s="97" t="s">
        <v>122</v>
      </c>
      <c r="E133" s="97" t="s">
        <v>953</v>
      </c>
      <c r="F133" s="84" t="s">
        <v>623</v>
      </c>
      <c r="G133" s="97" t="s">
        <v>297</v>
      </c>
      <c r="H133" s="97" t="s">
        <v>244</v>
      </c>
      <c r="I133" s="91">
        <v>8163.44</v>
      </c>
      <c r="J133" s="93">
        <v>2340</v>
      </c>
      <c r="K133" s="91">
        <v>191.02449999999999</v>
      </c>
      <c r="L133" s="92">
        <v>1.0083549494799772E-3</v>
      </c>
      <c r="M133" s="92">
        <v>7.2462562496628674E-4</v>
      </c>
      <c r="N133" s="92">
        <v>2.8562441505849739E-4</v>
      </c>
    </row>
    <row r="134" spans="1:14">
      <c r="A134" s="133"/>
      <c r="B134" s="102" t="s">
        <v>624</v>
      </c>
      <c r="C134" s="84" t="s">
        <v>625</v>
      </c>
      <c r="D134" s="97" t="s">
        <v>122</v>
      </c>
      <c r="E134" s="97" t="s">
        <v>953</v>
      </c>
      <c r="F134" s="84" t="s">
        <v>626</v>
      </c>
      <c r="G134" s="97" t="s">
        <v>360</v>
      </c>
      <c r="H134" s="97" t="s">
        <v>244</v>
      </c>
      <c r="I134" s="91">
        <v>206204.28</v>
      </c>
      <c r="J134" s="93">
        <v>59.8</v>
      </c>
      <c r="K134" s="91">
        <v>123.31016000000001</v>
      </c>
      <c r="L134" s="92">
        <v>7.8897446452588077E-4</v>
      </c>
      <c r="M134" s="92">
        <v>4.6776042735195131E-4</v>
      </c>
      <c r="N134" s="92">
        <v>1.8437630943030723E-4</v>
      </c>
    </row>
    <row r="135" spans="1:14">
      <c r="A135" s="133"/>
      <c r="B135" s="102" t="s">
        <v>627</v>
      </c>
      <c r="C135" s="84" t="s">
        <v>628</v>
      </c>
      <c r="D135" s="97" t="s">
        <v>122</v>
      </c>
      <c r="E135" s="97" t="s">
        <v>953</v>
      </c>
      <c r="F135" s="84" t="s">
        <v>629</v>
      </c>
      <c r="G135" s="97" t="s">
        <v>364</v>
      </c>
      <c r="H135" s="97" t="s">
        <v>244</v>
      </c>
      <c r="I135" s="91">
        <v>156</v>
      </c>
      <c r="J135" s="93">
        <v>5280</v>
      </c>
      <c r="K135" s="91">
        <v>8.2367999999999988</v>
      </c>
      <c r="L135" s="92">
        <v>1.8363131634343434E-5</v>
      </c>
      <c r="M135" s="92">
        <v>3.124518764725106E-5</v>
      </c>
      <c r="N135" s="92">
        <v>1.2315860960001627E-5</v>
      </c>
    </row>
    <row r="136" spans="1:14">
      <c r="A136" s="133"/>
      <c r="B136" s="103"/>
      <c r="C136" s="84"/>
      <c r="D136" s="84"/>
      <c r="E136" s="84"/>
      <c r="F136" s="84"/>
      <c r="G136" s="84"/>
      <c r="H136" s="84"/>
      <c r="I136" s="91"/>
      <c r="J136" s="93"/>
      <c r="K136" s="84"/>
      <c r="L136" s="84"/>
      <c r="M136" s="92"/>
      <c r="N136" s="84"/>
    </row>
    <row r="137" spans="1:14">
      <c r="A137" s="133"/>
      <c r="B137" s="100" t="s">
        <v>231</v>
      </c>
      <c r="C137" s="86"/>
      <c r="D137" s="86"/>
      <c r="E137" s="86"/>
      <c r="F137" s="86"/>
      <c r="G137" s="86"/>
      <c r="H137" s="86"/>
      <c r="I137" s="94"/>
      <c r="J137" s="96"/>
      <c r="K137" s="94">
        <v>42317.936979999999</v>
      </c>
      <c r="L137" s="86"/>
      <c r="M137" s="95">
        <v>0.16052737492529198</v>
      </c>
      <c r="N137" s="95">
        <v>6.3274794575537988E-2</v>
      </c>
    </row>
    <row r="138" spans="1:14">
      <c r="A138" s="133"/>
      <c r="B138" s="101" t="s">
        <v>61</v>
      </c>
      <c r="C138" s="86"/>
      <c r="D138" s="86"/>
      <c r="E138" s="86"/>
      <c r="F138" s="86"/>
      <c r="G138" s="86"/>
      <c r="H138" s="86"/>
      <c r="I138" s="94"/>
      <c r="J138" s="96"/>
      <c r="K138" s="94">
        <v>3477.7567200000003</v>
      </c>
      <c r="L138" s="86"/>
      <c r="M138" s="95">
        <v>1.3192400119935945E-2</v>
      </c>
      <c r="N138" s="95">
        <v>5.200025278777113E-3</v>
      </c>
    </row>
    <row r="139" spans="1:14">
      <c r="A139" s="133"/>
      <c r="B139" s="102" t="s">
        <v>630</v>
      </c>
      <c r="C139" s="84" t="s">
        <v>631</v>
      </c>
      <c r="D139" s="97" t="s">
        <v>632</v>
      </c>
      <c r="E139" s="97" t="s">
        <v>954</v>
      </c>
      <c r="F139" s="84"/>
      <c r="G139" s="97" t="s">
        <v>633</v>
      </c>
      <c r="H139" s="97" t="s">
        <v>634</v>
      </c>
      <c r="I139" s="91">
        <v>1809</v>
      </c>
      <c r="J139" s="93">
        <v>5457</v>
      </c>
      <c r="K139" s="91">
        <v>386.39421999999996</v>
      </c>
      <c r="L139" s="92">
        <v>1.2031765056940877E-5</v>
      </c>
      <c r="M139" s="92">
        <v>1.465734254772874E-3</v>
      </c>
      <c r="N139" s="92">
        <v>5.7774590730238443E-4</v>
      </c>
    </row>
    <row r="140" spans="1:14">
      <c r="A140" s="133"/>
      <c r="B140" s="102" t="s">
        <v>635</v>
      </c>
      <c r="C140" s="84" t="s">
        <v>636</v>
      </c>
      <c r="D140" s="97" t="s">
        <v>637</v>
      </c>
      <c r="E140" s="97" t="s">
        <v>954</v>
      </c>
      <c r="F140" s="84" t="s">
        <v>638</v>
      </c>
      <c r="G140" s="97" t="s">
        <v>639</v>
      </c>
      <c r="H140" s="97" t="s">
        <v>634</v>
      </c>
      <c r="I140" s="91">
        <v>1173.8800000000001</v>
      </c>
      <c r="J140" s="93">
        <v>4334</v>
      </c>
      <c r="K140" s="91">
        <v>198.518</v>
      </c>
      <c r="L140" s="92">
        <v>3.3259332725216541E-5</v>
      </c>
      <c r="M140" s="92">
        <v>7.5305120451595118E-4</v>
      </c>
      <c r="N140" s="92">
        <v>2.9682887602680693E-4</v>
      </c>
    </row>
    <row r="141" spans="1:14">
      <c r="A141" s="133"/>
      <c r="B141" s="102" t="s">
        <v>640</v>
      </c>
      <c r="C141" s="84" t="s">
        <v>641</v>
      </c>
      <c r="D141" s="97" t="s">
        <v>637</v>
      </c>
      <c r="E141" s="97" t="s">
        <v>954</v>
      </c>
      <c r="F141" s="84" t="s">
        <v>642</v>
      </c>
      <c r="G141" s="97" t="s">
        <v>633</v>
      </c>
      <c r="H141" s="97" t="s">
        <v>634</v>
      </c>
      <c r="I141" s="91">
        <v>3742.88</v>
      </c>
      <c r="J141" s="93">
        <v>8138</v>
      </c>
      <c r="K141" s="91">
        <v>1188.5319099999999</v>
      </c>
      <c r="L141" s="92">
        <v>2.069552817225827E-5</v>
      </c>
      <c r="M141" s="92">
        <v>4.5085351778233916E-3</v>
      </c>
      <c r="N141" s="92">
        <v>1.7771214245927021E-3</v>
      </c>
    </row>
    <row r="142" spans="1:14">
      <c r="A142" s="133"/>
      <c r="B142" s="102" t="s">
        <v>643</v>
      </c>
      <c r="C142" s="84" t="s">
        <v>644</v>
      </c>
      <c r="D142" s="97" t="s">
        <v>637</v>
      </c>
      <c r="E142" s="97" t="s">
        <v>954</v>
      </c>
      <c r="F142" s="84" t="s">
        <v>645</v>
      </c>
      <c r="G142" s="97" t="s">
        <v>348</v>
      </c>
      <c r="H142" s="97" t="s">
        <v>634</v>
      </c>
      <c r="I142" s="91">
        <v>4495</v>
      </c>
      <c r="J142" s="93">
        <v>536</v>
      </c>
      <c r="K142" s="91">
        <v>94.011669999999995</v>
      </c>
      <c r="L142" s="92">
        <v>3.9263845266033733E-4</v>
      </c>
      <c r="M142" s="92">
        <v>3.5662056504728092E-4</v>
      </c>
      <c r="N142" s="92">
        <v>1.4056850431448577E-4</v>
      </c>
    </row>
    <row r="143" spans="1:14">
      <c r="A143" s="133"/>
      <c r="B143" s="102" t="s">
        <v>646</v>
      </c>
      <c r="C143" s="84" t="s">
        <v>647</v>
      </c>
      <c r="D143" s="97" t="s">
        <v>637</v>
      </c>
      <c r="E143" s="97" t="s">
        <v>954</v>
      </c>
      <c r="F143" s="84" t="s">
        <v>648</v>
      </c>
      <c r="G143" s="97" t="s">
        <v>31</v>
      </c>
      <c r="H143" s="97" t="s">
        <v>634</v>
      </c>
      <c r="I143" s="91">
        <v>200.45</v>
      </c>
      <c r="J143" s="93">
        <v>1080</v>
      </c>
      <c r="K143" s="91">
        <v>8.447280000000001</v>
      </c>
      <c r="L143" s="92">
        <v>6.7339750626239522E-6</v>
      </c>
      <c r="M143" s="92">
        <v>3.2043615082176453E-5</v>
      </c>
      <c r="N143" s="92">
        <v>1.2630575705395612E-5</v>
      </c>
    </row>
    <row r="144" spans="1:14">
      <c r="A144" s="133"/>
      <c r="B144" s="102" t="s">
        <v>649</v>
      </c>
      <c r="C144" s="84" t="s">
        <v>650</v>
      </c>
      <c r="D144" s="97" t="s">
        <v>637</v>
      </c>
      <c r="E144" s="97" t="s">
        <v>954</v>
      </c>
      <c r="F144" s="84" t="s">
        <v>651</v>
      </c>
      <c r="G144" s="97" t="s">
        <v>652</v>
      </c>
      <c r="H144" s="97" t="s">
        <v>634</v>
      </c>
      <c r="I144" s="91">
        <v>3052.57</v>
      </c>
      <c r="J144" s="93">
        <v>853.99999999999989</v>
      </c>
      <c r="K144" s="91">
        <v>101.72103999999999</v>
      </c>
      <c r="L144" s="92">
        <v>1.4466754619990176E-4</v>
      </c>
      <c r="M144" s="92">
        <v>3.858650182684454E-4</v>
      </c>
      <c r="N144" s="92">
        <v>1.5209573928549484E-4</v>
      </c>
    </row>
    <row r="145" spans="1:14">
      <c r="A145" s="133"/>
      <c r="B145" s="102" t="s">
        <v>653</v>
      </c>
      <c r="C145" s="84" t="s">
        <v>654</v>
      </c>
      <c r="D145" s="97" t="s">
        <v>637</v>
      </c>
      <c r="E145" s="97" t="s">
        <v>954</v>
      </c>
      <c r="F145" s="84" t="s">
        <v>655</v>
      </c>
      <c r="G145" s="97" t="s">
        <v>352</v>
      </c>
      <c r="H145" s="97" t="s">
        <v>634</v>
      </c>
      <c r="I145" s="91">
        <v>2164.1</v>
      </c>
      <c r="J145" s="93">
        <v>4214</v>
      </c>
      <c r="K145" s="91">
        <v>355.84354999999999</v>
      </c>
      <c r="L145" s="92">
        <v>4.623251766832671E-5</v>
      </c>
      <c r="M145" s="92">
        <v>1.3498444168626124E-3</v>
      </c>
      <c r="N145" s="92">
        <v>5.3206581261089109E-4</v>
      </c>
    </row>
    <row r="146" spans="1:14">
      <c r="A146" s="133"/>
      <c r="B146" s="102" t="s">
        <v>656</v>
      </c>
      <c r="C146" s="84" t="s">
        <v>657</v>
      </c>
      <c r="D146" s="97" t="s">
        <v>632</v>
      </c>
      <c r="E146" s="97" t="s">
        <v>954</v>
      </c>
      <c r="F146" s="84" t="s">
        <v>266</v>
      </c>
      <c r="G146" s="97" t="s">
        <v>267</v>
      </c>
      <c r="H146" s="97" t="s">
        <v>634</v>
      </c>
      <c r="I146" s="91">
        <v>3587.48</v>
      </c>
      <c r="J146" s="93">
        <v>3647</v>
      </c>
      <c r="K146" s="91">
        <v>510.51972999999998</v>
      </c>
      <c r="L146" s="92">
        <v>7.316073448933308E-5</v>
      </c>
      <c r="M146" s="92">
        <v>1.9365876021602987E-3</v>
      </c>
      <c r="N146" s="92">
        <v>7.6334134761285599E-4</v>
      </c>
    </row>
    <row r="147" spans="1:14">
      <c r="A147" s="133"/>
      <c r="B147" s="102" t="s">
        <v>658</v>
      </c>
      <c r="C147" s="84" t="s">
        <v>659</v>
      </c>
      <c r="D147" s="97" t="s">
        <v>637</v>
      </c>
      <c r="E147" s="97" t="s">
        <v>954</v>
      </c>
      <c r="F147" s="84" t="s">
        <v>660</v>
      </c>
      <c r="G147" s="97" t="s">
        <v>661</v>
      </c>
      <c r="H147" s="97" t="s">
        <v>634</v>
      </c>
      <c r="I147" s="91">
        <v>531.86</v>
      </c>
      <c r="J147" s="93">
        <v>2348</v>
      </c>
      <c r="K147" s="91">
        <v>48.728449999999995</v>
      </c>
      <c r="L147" s="92">
        <v>1.016921282575859E-5</v>
      </c>
      <c r="M147" s="92">
        <v>1.8484478972534128E-4</v>
      </c>
      <c r="N147" s="92">
        <v>7.2859947430603062E-5</v>
      </c>
    </row>
    <row r="148" spans="1:14">
      <c r="A148" s="133"/>
      <c r="B148" s="102" t="s">
        <v>662</v>
      </c>
      <c r="C148" s="84" t="s">
        <v>663</v>
      </c>
      <c r="D148" s="97" t="s">
        <v>637</v>
      </c>
      <c r="E148" s="97" t="s">
        <v>954</v>
      </c>
      <c r="F148" s="84" t="s">
        <v>664</v>
      </c>
      <c r="G148" s="97" t="s">
        <v>312</v>
      </c>
      <c r="H148" s="97" t="s">
        <v>634</v>
      </c>
      <c r="I148" s="91">
        <v>1064.49</v>
      </c>
      <c r="J148" s="93">
        <v>526</v>
      </c>
      <c r="K148" s="91">
        <v>21.84816</v>
      </c>
      <c r="L148" s="92">
        <v>4.7399457436980172E-5</v>
      </c>
      <c r="M148" s="92">
        <v>8.2878042315846548E-5</v>
      </c>
      <c r="N148" s="92">
        <v>3.2667892967155837E-5</v>
      </c>
    </row>
    <row r="149" spans="1:14">
      <c r="A149" s="133"/>
      <c r="B149" s="102" t="s">
        <v>665</v>
      </c>
      <c r="C149" s="84" t="s">
        <v>666</v>
      </c>
      <c r="D149" s="97" t="s">
        <v>637</v>
      </c>
      <c r="E149" s="97" t="s">
        <v>954</v>
      </c>
      <c r="F149" s="84" t="s">
        <v>667</v>
      </c>
      <c r="G149" s="97" t="s">
        <v>633</v>
      </c>
      <c r="H149" s="97" t="s">
        <v>634</v>
      </c>
      <c r="I149" s="91">
        <v>2940.7</v>
      </c>
      <c r="J149" s="93">
        <v>4056</v>
      </c>
      <c r="K149" s="91">
        <v>465.41022999999996</v>
      </c>
      <c r="L149" s="92">
        <v>4.7237293016380577E-5</v>
      </c>
      <c r="M149" s="92">
        <v>1.7654708101811718E-3</v>
      </c>
      <c r="N149" s="92">
        <v>6.9589254104049857E-4</v>
      </c>
    </row>
    <row r="150" spans="1:14">
      <c r="A150" s="133"/>
      <c r="B150" s="102" t="s">
        <v>668</v>
      </c>
      <c r="C150" s="84" t="s">
        <v>669</v>
      </c>
      <c r="D150" s="97" t="s">
        <v>637</v>
      </c>
      <c r="E150" s="97" t="s">
        <v>954</v>
      </c>
      <c r="F150" s="84" t="s">
        <v>670</v>
      </c>
      <c r="G150" s="97" t="s">
        <v>633</v>
      </c>
      <c r="H150" s="97" t="s">
        <v>634</v>
      </c>
      <c r="I150" s="91">
        <v>1101.52</v>
      </c>
      <c r="J150" s="93">
        <v>2275</v>
      </c>
      <c r="K150" s="91">
        <v>97.782479999999993</v>
      </c>
      <c r="L150" s="92">
        <v>2.8671086349991787E-5</v>
      </c>
      <c r="M150" s="92">
        <v>3.7092462318055242E-4</v>
      </c>
      <c r="N150" s="92">
        <v>1.4620670988783752E-4</v>
      </c>
    </row>
    <row r="151" spans="1:14">
      <c r="A151" s="133"/>
      <c r="B151" s="103"/>
      <c r="C151" s="84"/>
      <c r="D151" s="84"/>
      <c r="E151" s="84"/>
      <c r="F151" s="84"/>
      <c r="G151" s="84"/>
      <c r="H151" s="84"/>
      <c r="I151" s="91"/>
      <c r="J151" s="93"/>
      <c r="K151" s="84"/>
      <c r="L151" s="84"/>
      <c r="M151" s="92"/>
      <c r="N151" s="84"/>
    </row>
    <row r="152" spans="1:14">
      <c r="A152" s="133"/>
      <c r="B152" s="101" t="s">
        <v>60</v>
      </c>
      <c r="C152" s="86"/>
      <c r="D152" s="86"/>
      <c r="E152" s="86"/>
      <c r="F152" s="86"/>
      <c r="G152" s="86"/>
      <c r="H152" s="86"/>
      <c r="I152" s="94"/>
      <c r="J152" s="96"/>
      <c r="K152" s="94">
        <v>38840.180260000001</v>
      </c>
      <c r="L152" s="86"/>
      <c r="M152" s="95">
        <v>0.14733497480535604</v>
      </c>
      <c r="N152" s="95">
        <v>5.8074769296760871E-2</v>
      </c>
    </row>
    <row r="153" spans="1:14">
      <c r="A153" s="133"/>
      <c r="B153" s="102" t="s">
        <v>671</v>
      </c>
      <c r="C153" s="84" t="s">
        <v>672</v>
      </c>
      <c r="D153" s="97" t="s">
        <v>31</v>
      </c>
      <c r="E153" s="97" t="s">
        <v>954</v>
      </c>
      <c r="F153" s="84"/>
      <c r="G153" s="97" t="s">
        <v>955</v>
      </c>
      <c r="H153" s="97" t="s">
        <v>673</v>
      </c>
      <c r="I153" s="91">
        <v>2090</v>
      </c>
      <c r="J153" s="93">
        <v>8991</v>
      </c>
      <c r="K153" s="91">
        <v>798.02426000000003</v>
      </c>
      <c r="L153" s="92">
        <v>9.9896668606701393E-6</v>
      </c>
      <c r="M153" s="92">
        <v>3.0271971822502272E-3</v>
      </c>
      <c r="N153" s="92">
        <v>1.1932250180735468E-3</v>
      </c>
    </row>
    <row r="154" spans="1:14">
      <c r="A154" s="133"/>
      <c r="B154" s="102" t="s">
        <v>674</v>
      </c>
      <c r="C154" s="84" t="s">
        <v>675</v>
      </c>
      <c r="D154" s="97" t="s">
        <v>632</v>
      </c>
      <c r="E154" s="97" t="s">
        <v>954</v>
      </c>
      <c r="F154" s="84"/>
      <c r="G154" s="97" t="s">
        <v>676</v>
      </c>
      <c r="H154" s="97" t="s">
        <v>634</v>
      </c>
      <c r="I154" s="91">
        <v>2960</v>
      </c>
      <c r="J154" s="93">
        <v>8127</v>
      </c>
      <c r="K154" s="91">
        <v>938.66200000000003</v>
      </c>
      <c r="L154" s="92">
        <v>1.1955220300661998E-6</v>
      </c>
      <c r="M154" s="92">
        <v>3.5606874426165475E-3</v>
      </c>
      <c r="N154" s="92">
        <v>1.4035099408067513E-3</v>
      </c>
    </row>
    <row r="155" spans="1:14">
      <c r="A155" s="133"/>
      <c r="B155" s="102" t="s">
        <v>677</v>
      </c>
      <c r="C155" s="84" t="s">
        <v>678</v>
      </c>
      <c r="D155" s="97" t="s">
        <v>637</v>
      </c>
      <c r="E155" s="97" t="s">
        <v>954</v>
      </c>
      <c r="F155" s="84"/>
      <c r="G155" s="97" t="s">
        <v>633</v>
      </c>
      <c r="H155" s="97" t="s">
        <v>634</v>
      </c>
      <c r="I155" s="91">
        <v>1022.69</v>
      </c>
      <c r="J155" s="93">
        <v>75888</v>
      </c>
      <c r="K155" s="91">
        <v>3028.33826</v>
      </c>
      <c r="L155" s="92">
        <v>2.959994494535854E-6</v>
      </c>
      <c r="M155" s="92">
        <v>1.1487591928060628E-2</v>
      </c>
      <c r="N155" s="92">
        <v>4.5280440158815636E-3</v>
      </c>
    </row>
    <row r="156" spans="1:14">
      <c r="A156" s="133"/>
      <c r="B156" s="102" t="s">
        <v>679</v>
      </c>
      <c r="C156" s="84" t="s">
        <v>680</v>
      </c>
      <c r="D156" s="97" t="s">
        <v>637</v>
      </c>
      <c r="E156" s="97" t="s">
        <v>954</v>
      </c>
      <c r="F156" s="84"/>
      <c r="G156" s="97" t="s">
        <v>661</v>
      </c>
      <c r="H156" s="97" t="s">
        <v>634</v>
      </c>
      <c r="I156" s="91">
        <v>5756.29</v>
      </c>
      <c r="J156" s="93">
        <v>10526</v>
      </c>
      <c r="K156" s="91">
        <v>2364.2494700000002</v>
      </c>
      <c r="L156" s="92">
        <v>1.0324570864043767E-6</v>
      </c>
      <c r="M156" s="92">
        <v>8.9684608507022007E-3</v>
      </c>
      <c r="N156" s="92">
        <v>3.5350825256504404E-3</v>
      </c>
    </row>
    <row r="157" spans="1:14">
      <c r="A157" s="133"/>
      <c r="B157" s="102" t="s">
        <v>681</v>
      </c>
      <c r="C157" s="84" t="s">
        <v>682</v>
      </c>
      <c r="D157" s="97" t="s">
        <v>632</v>
      </c>
      <c r="E157" s="97" t="s">
        <v>954</v>
      </c>
      <c r="F157" s="84"/>
      <c r="G157" s="97" t="s">
        <v>683</v>
      </c>
      <c r="H157" s="97" t="s">
        <v>634</v>
      </c>
      <c r="I157" s="91">
        <v>641.44000000000005</v>
      </c>
      <c r="J157" s="93">
        <v>34052</v>
      </c>
      <c r="K157" s="91">
        <v>852.28713000000005</v>
      </c>
      <c r="L157" s="92">
        <v>3.9113974092272892E-6</v>
      </c>
      <c r="M157" s="92">
        <v>3.2330360463028195E-3</v>
      </c>
      <c r="N157" s="92">
        <v>1.2743601630583277E-3</v>
      </c>
    </row>
    <row r="158" spans="1:14">
      <c r="A158" s="133"/>
      <c r="B158" s="102" t="s">
        <v>684</v>
      </c>
      <c r="C158" s="84" t="s">
        <v>685</v>
      </c>
      <c r="D158" s="97" t="s">
        <v>632</v>
      </c>
      <c r="E158" s="97" t="s">
        <v>954</v>
      </c>
      <c r="F158" s="84"/>
      <c r="G158" s="97" t="s">
        <v>652</v>
      </c>
      <c r="H158" s="97" t="s">
        <v>634</v>
      </c>
      <c r="I158" s="91">
        <v>3489.74</v>
      </c>
      <c r="J158" s="93">
        <v>6879.0000000000009</v>
      </c>
      <c r="K158" s="91">
        <v>941.88548000000003</v>
      </c>
      <c r="L158" s="92">
        <v>2.0918111983771666E-6</v>
      </c>
      <c r="M158" s="92">
        <v>3.572915278363095E-3</v>
      </c>
      <c r="N158" s="92">
        <v>1.4083297654337117E-3</v>
      </c>
    </row>
    <row r="159" spans="1:14">
      <c r="A159" s="133"/>
      <c r="B159" s="102" t="s">
        <v>686</v>
      </c>
      <c r="C159" s="84" t="s">
        <v>687</v>
      </c>
      <c r="D159" s="97" t="s">
        <v>632</v>
      </c>
      <c r="E159" s="97" t="s">
        <v>954</v>
      </c>
      <c r="F159" s="84"/>
      <c r="G159" s="97" t="s">
        <v>688</v>
      </c>
      <c r="H159" s="97" t="s">
        <v>634</v>
      </c>
      <c r="I159" s="91">
        <v>3190</v>
      </c>
      <c r="J159" s="93">
        <v>3899</v>
      </c>
      <c r="K159" s="91">
        <v>485.32335</v>
      </c>
      <c r="L159" s="92">
        <v>3.0420201684029944E-5</v>
      </c>
      <c r="M159" s="92">
        <v>1.841008539765747E-3</v>
      </c>
      <c r="N159" s="92">
        <v>7.2566711577824001E-4</v>
      </c>
    </row>
    <row r="160" spans="1:14">
      <c r="A160" s="133"/>
      <c r="B160" s="102" t="s">
        <v>689</v>
      </c>
      <c r="C160" s="84" t="s">
        <v>690</v>
      </c>
      <c r="D160" s="97" t="s">
        <v>632</v>
      </c>
      <c r="E160" s="97" t="s">
        <v>954</v>
      </c>
      <c r="F160" s="84"/>
      <c r="G160" s="97" t="s">
        <v>691</v>
      </c>
      <c r="H160" s="97" t="s">
        <v>634</v>
      </c>
      <c r="I160" s="91">
        <v>9198.82</v>
      </c>
      <c r="J160" s="93">
        <v>5175</v>
      </c>
      <c r="K160" s="91">
        <v>1857.5039400000001</v>
      </c>
      <c r="L160" s="92">
        <v>3.0878984419439863E-6</v>
      </c>
      <c r="M160" s="92">
        <v>7.0461901661820351E-3</v>
      </c>
      <c r="N160" s="92">
        <v>2.7773844524202613E-3</v>
      </c>
    </row>
    <row r="161" spans="1:14">
      <c r="A161" s="133"/>
      <c r="B161" s="102" t="s">
        <v>692</v>
      </c>
      <c r="C161" s="84" t="s">
        <v>693</v>
      </c>
      <c r="D161" s="97" t="s">
        <v>632</v>
      </c>
      <c r="E161" s="97" t="s">
        <v>954</v>
      </c>
      <c r="F161" s="84"/>
      <c r="G161" s="97" t="s">
        <v>436</v>
      </c>
      <c r="H161" s="97" t="s">
        <v>634</v>
      </c>
      <c r="I161" s="91">
        <v>3640</v>
      </c>
      <c r="J161" s="93">
        <v>1828</v>
      </c>
      <c r="K161" s="91">
        <v>259.63596000000001</v>
      </c>
      <c r="L161" s="92">
        <v>3.0769634571916084E-6</v>
      </c>
      <c r="M161" s="92">
        <v>9.8489392606038412E-4</v>
      </c>
      <c r="N161" s="92">
        <v>3.8821391603250592E-4</v>
      </c>
    </row>
    <row r="162" spans="1:14">
      <c r="A162" s="133"/>
      <c r="B162" s="102" t="s">
        <v>694</v>
      </c>
      <c r="C162" s="84" t="s">
        <v>695</v>
      </c>
      <c r="D162" s="97" t="s">
        <v>632</v>
      </c>
      <c r="E162" s="97" t="s">
        <v>954</v>
      </c>
      <c r="F162" s="84"/>
      <c r="G162" s="97" t="s">
        <v>696</v>
      </c>
      <c r="H162" s="97" t="s">
        <v>634</v>
      </c>
      <c r="I162" s="91">
        <v>5069</v>
      </c>
      <c r="J162" s="93">
        <v>9777</v>
      </c>
      <c r="K162" s="91">
        <v>1933.8161</v>
      </c>
      <c r="L162" s="92">
        <v>4.5777310467306968E-6</v>
      </c>
      <c r="M162" s="92">
        <v>7.3356700320239936E-3</v>
      </c>
      <c r="N162" s="92">
        <v>2.8914882247732866E-3</v>
      </c>
    </row>
    <row r="163" spans="1:14">
      <c r="A163" s="133"/>
      <c r="B163" s="102" t="s">
        <v>697</v>
      </c>
      <c r="C163" s="84" t="s">
        <v>698</v>
      </c>
      <c r="D163" s="97" t="s">
        <v>632</v>
      </c>
      <c r="E163" s="97" t="s">
        <v>954</v>
      </c>
      <c r="F163" s="84"/>
      <c r="G163" s="97" t="s">
        <v>688</v>
      </c>
      <c r="H163" s="97" t="s">
        <v>634</v>
      </c>
      <c r="I163" s="91">
        <v>14579.63</v>
      </c>
      <c r="J163" s="93">
        <v>509</v>
      </c>
      <c r="K163" s="91">
        <v>289.56867</v>
      </c>
      <c r="L163" s="92">
        <v>1.7240385583748271E-5</v>
      </c>
      <c r="M163" s="92">
        <v>1.0984396162241306E-3</v>
      </c>
      <c r="N163" s="92">
        <v>4.3297002210720124E-4</v>
      </c>
    </row>
    <row r="164" spans="1:14">
      <c r="A164" s="133"/>
      <c r="B164" s="102" t="s">
        <v>699</v>
      </c>
      <c r="C164" s="84" t="s">
        <v>700</v>
      </c>
      <c r="D164" s="97" t="s">
        <v>637</v>
      </c>
      <c r="E164" s="97" t="s">
        <v>954</v>
      </c>
      <c r="F164" s="84"/>
      <c r="G164" s="97" t="s">
        <v>676</v>
      </c>
      <c r="H164" s="97" t="s">
        <v>634</v>
      </c>
      <c r="I164" s="91">
        <v>960</v>
      </c>
      <c r="J164" s="93">
        <v>12430</v>
      </c>
      <c r="K164" s="91">
        <v>465.61786000000001</v>
      </c>
      <c r="L164" s="92">
        <v>6.9834749160128023E-6</v>
      </c>
      <c r="M164" s="92">
        <v>1.7662584265262572E-3</v>
      </c>
      <c r="N164" s="92">
        <v>6.962029943975214E-4</v>
      </c>
    </row>
    <row r="165" spans="1:14">
      <c r="A165" s="133"/>
      <c r="B165" s="102" t="s">
        <v>701</v>
      </c>
      <c r="C165" s="84" t="s">
        <v>702</v>
      </c>
      <c r="D165" s="97" t="s">
        <v>637</v>
      </c>
      <c r="E165" s="97" t="s">
        <v>954</v>
      </c>
      <c r="F165" s="84"/>
      <c r="G165" s="97" t="s">
        <v>661</v>
      </c>
      <c r="H165" s="97" t="s">
        <v>634</v>
      </c>
      <c r="I165" s="91">
        <v>7319.69</v>
      </c>
      <c r="J165" s="93">
        <v>10466</v>
      </c>
      <c r="K165" s="91">
        <v>2989.2393199999997</v>
      </c>
      <c r="L165" s="92">
        <v>3.2238833476211072E-6</v>
      </c>
      <c r="M165" s="92">
        <v>1.1339275383151364E-2</v>
      </c>
      <c r="N165" s="92">
        <v>4.4695823428139341E-3</v>
      </c>
    </row>
    <row r="166" spans="1:14">
      <c r="A166" s="133"/>
      <c r="B166" s="102" t="s">
        <v>703</v>
      </c>
      <c r="C166" s="84" t="s">
        <v>704</v>
      </c>
      <c r="D166" s="97" t="s">
        <v>637</v>
      </c>
      <c r="E166" s="97" t="s">
        <v>954</v>
      </c>
      <c r="F166" s="84"/>
      <c r="G166" s="97" t="s">
        <v>652</v>
      </c>
      <c r="H166" s="97" t="s">
        <v>634</v>
      </c>
      <c r="I166" s="91">
        <v>2124.2199999999998</v>
      </c>
      <c r="J166" s="93">
        <v>10119</v>
      </c>
      <c r="K166" s="91">
        <v>838.73419999999999</v>
      </c>
      <c r="L166" s="92">
        <v>1.4739447715387893E-6</v>
      </c>
      <c r="M166" s="92">
        <v>3.1816248379427695E-3</v>
      </c>
      <c r="N166" s="92">
        <v>1.2540954969889034E-3</v>
      </c>
    </row>
    <row r="167" spans="1:14">
      <c r="A167" s="133"/>
      <c r="B167" s="102" t="s">
        <v>705</v>
      </c>
      <c r="C167" s="84" t="s">
        <v>706</v>
      </c>
      <c r="D167" s="97" t="s">
        <v>632</v>
      </c>
      <c r="E167" s="97" t="s">
        <v>954</v>
      </c>
      <c r="F167" s="84"/>
      <c r="G167" s="97" t="s">
        <v>683</v>
      </c>
      <c r="H167" s="97" t="s">
        <v>634</v>
      </c>
      <c r="I167" s="91">
        <v>1130.1600000000001</v>
      </c>
      <c r="J167" s="93">
        <v>18023</v>
      </c>
      <c r="K167" s="91">
        <v>794.79345999999998</v>
      </c>
      <c r="L167" s="92">
        <v>2.6496229347850161E-6</v>
      </c>
      <c r="M167" s="92">
        <v>3.0149415790729325E-3</v>
      </c>
      <c r="N167" s="92">
        <v>1.1883942484069805E-3</v>
      </c>
    </row>
    <row r="168" spans="1:14">
      <c r="A168" s="133"/>
      <c r="B168" s="102" t="s">
        <v>707</v>
      </c>
      <c r="C168" s="84" t="s">
        <v>708</v>
      </c>
      <c r="D168" s="97" t="s">
        <v>632</v>
      </c>
      <c r="E168" s="97" t="s">
        <v>954</v>
      </c>
      <c r="F168" s="84"/>
      <c r="G168" s="97" t="s">
        <v>661</v>
      </c>
      <c r="H168" s="97" t="s">
        <v>634</v>
      </c>
      <c r="I168" s="91">
        <v>2620</v>
      </c>
      <c r="J168" s="93">
        <v>1184</v>
      </c>
      <c r="K168" s="91">
        <v>122.31084</v>
      </c>
      <c r="L168" s="92">
        <v>1.4621772967590495E-6</v>
      </c>
      <c r="M168" s="92">
        <v>4.6396964198388955E-4</v>
      </c>
      <c r="N168" s="92">
        <v>1.8288210219272118E-4</v>
      </c>
    </row>
    <row r="169" spans="1:14">
      <c r="A169" s="133"/>
      <c r="B169" s="102" t="s">
        <v>709</v>
      </c>
      <c r="C169" s="84" t="s">
        <v>710</v>
      </c>
      <c r="D169" s="97" t="s">
        <v>632</v>
      </c>
      <c r="E169" s="97" t="s">
        <v>954</v>
      </c>
      <c r="F169" s="84"/>
      <c r="G169" s="97" t="s">
        <v>661</v>
      </c>
      <c r="H169" s="97" t="s">
        <v>634</v>
      </c>
      <c r="I169" s="91">
        <v>2620</v>
      </c>
      <c r="J169" s="93">
        <v>1520</v>
      </c>
      <c r="K169" s="91">
        <v>155.95553000000001</v>
      </c>
      <c r="L169" s="92">
        <v>1.5035694342390625E-6</v>
      </c>
      <c r="M169" s="92">
        <v>5.9159622662641957E-4</v>
      </c>
      <c r="N169" s="92">
        <v>2.3318844981344249E-4</v>
      </c>
    </row>
    <row r="170" spans="1:14">
      <c r="A170" s="133"/>
      <c r="B170" s="102" t="s">
        <v>711</v>
      </c>
      <c r="C170" s="84" t="s">
        <v>712</v>
      </c>
      <c r="D170" s="97" t="s">
        <v>632</v>
      </c>
      <c r="E170" s="97" t="s">
        <v>954</v>
      </c>
      <c r="F170" s="84"/>
      <c r="G170" s="97" t="s">
        <v>676</v>
      </c>
      <c r="H170" s="97" t="s">
        <v>634</v>
      </c>
      <c r="I170" s="91">
        <v>8731.99</v>
      </c>
      <c r="J170" s="93">
        <v>2140</v>
      </c>
      <c r="K170" s="91">
        <v>729.14562999999998</v>
      </c>
      <c r="L170" s="92">
        <v>8.8429525894194928E-6</v>
      </c>
      <c r="M170" s="92">
        <v>2.7659154078675087E-3</v>
      </c>
      <c r="N170" s="92">
        <v>1.0902360381061568E-3</v>
      </c>
    </row>
    <row r="171" spans="1:14">
      <c r="A171" s="133"/>
      <c r="B171" s="102" t="s">
        <v>713</v>
      </c>
      <c r="C171" s="84" t="s">
        <v>714</v>
      </c>
      <c r="D171" s="97" t="s">
        <v>637</v>
      </c>
      <c r="E171" s="97" t="s">
        <v>954</v>
      </c>
      <c r="F171" s="84"/>
      <c r="G171" s="97" t="s">
        <v>312</v>
      </c>
      <c r="H171" s="97" t="s">
        <v>634</v>
      </c>
      <c r="I171" s="91">
        <v>447.53</v>
      </c>
      <c r="J171" s="93">
        <v>6162</v>
      </c>
      <c r="K171" s="91">
        <v>107.60467999999999</v>
      </c>
      <c r="L171" s="92">
        <v>9.2300584806176599E-6</v>
      </c>
      <c r="M171" s="92">
        <v>4.0818381147076575E-4</v>
      </c>
      <c r="N171" s="92">
        <v>1.6089309896142532E-4</v>
      </c>
    </row>
    <row r="172" spans="1:14">
      <c r="A172" s="133"/>
      <c r="B172" s="102" t="s">
        <v>715</v>
      </c>
      <c r="C172" s="84" t="s">
        <v>716</v>
      </c>
      <c r="D172" s="97" t="s">
        <v>632</v>
      </c>
      <c r="E172" s="97" t="s">
        <v>954</v>
      </c>
      <c r="F172" s="84"/>
      <c r="G172" s="97" t="s">
        <v>696</v>
      </c>
      <c r="H172" s="97" t="s">
        <v>634</v>
      </c>
      <c r="I172" s="91">
        <v>11800</v>
      </c>
      <c r="J172" s="93">
        <v>4183</v>
      </c>
      <c r="K172" s="91">
        <v>1926.00379</v>
      </c>
      <c r="L172" s="92">
        <v>1.2106006367872201E-5</v>
      </c>
      <c r="M172" s="92">
        <v>7.3060350898245356E-3</v>
      </c>
      <c r="N172" s="92">
        <v>2.8798070714447571E-3</v>
      </c>
    </row>
    <row r="173" spans="1:14">
      <c r="A173" s="133"/>
      <c r="B173" s="102" t="s">
        <v>717</v>
      </c>
      <c r="C173" s="84" t="s">
        <v>718</v>
      </c>
      <c r="D173" s="97" t="s">
        <v>632</v>
      </c>
      <c r="E173" s="97" t="s">
        <v>954</v>
      </c>
      <c r="F173" s="84"/>
      <c r="G173" s="97" t="s">
        <v>633</v>
      </c>
      <c r="H173" s="97" t="s">
        <v>634</v>
      </c>
      <c r="I173" s="91">
        <v>4760</v>
      </c>
      <c r="J173" s="93">
        <v>9736</v>
      </c>
      <c r="K173" s="91">
        <v>1808.31791</v>
      </c>
      <c r="L173" s="92">
        <v>4.3263541164362336E-6</v>
      </c>
      <c r="M173" s="92">
        <v>6.8596096085658097E-3</v>
      </c>
      <c r="N173" s="92">
        <v>2.7038403203963604E-3</v>
      </c>
    </row>
    <row r="174" spans="1:14">
      <c r="A174" s="133"/>
      <c r="B174" s="102" t="s">
        <v>719</v>
      </c>
      <c r="C174" s="84" t="s">
        <v>720</v>
      </c>
      <c r="D174" s="97" t="s">
        <v>632</v>
      </c>
      <c r="E174" s="97" t="s">
        <v>954</v>
      </c>
      <c r="F174" s="84"/>
      <c r="G174" s="97" t="s">
        <v>652</v>
      </c>
      <c r="H174" s="97" t="s">
        <v>634</v>
      </c>
      <c r="I174" s="91">
        <v>3856.28</v>
      </c>
      <c r="J174" s="93">
        <v>5282</v>
      </c>
      <c r="K174" s="91">
        <v>801.71506999999997</v>
      </c>
      <c r="L174" s="92">
        <v>1.3804261509064359E-6</v>
      </c>
      <c r="M174" s="92">
        <v>3.0411977711950057E-3</v>
      </c>
      <c r="N174" s="92">
        <v>1.1987436057277064E-3</v>
      </c>
    </row>
    <row r="175" spans="1:14">
      <c r="A175" s="133"/>
      <c r="B175" s="102" t="s">
        <v>721</v>
      </c>
      <c r="C175" s="84" t="s">
        <v>722</v>
      </c>
      <c r="D175" s="97" t="s">
        <v>723</v>
      </c>
      <c r="E175" s="97" t="s">
        <v>954</v>
      </c>
      <c r="F175" s="84"/>
      <c r="G175" s="97" t="s">
        <v>724</v>
      </c>
      <c r="H175" s="97" t="s">
        <v>673</v>
      </c>
      <c r="I175" s="91">
        <v>7440</v>
      </c>
      <c r="J175" s="93">
        <v>1154.5</v>
      </c>
      <c r="K175" s="91">
        <v>364.77803</v>
      </c>
      <c r="L175" s="92">
        <v>2.3031916540259419E-5</v>
      </c>
      <c r="M175" s="92">
        <v>1.3837361593027121E-3</v>
      </c>
      <c r="N175" s="92">
        <v>5.4542486144416565E-4</v>
      </c>
    </row>
    <row r="176" spans="1:14">
      <c r="A176" s="133"/>
      <c r="B176" s="102" t="s">
        <v>725</v>
      </c>
      <c r="C176" s="84" t="s">
        <v>726</v>
      </c>
      <c r="D176" s="97" t="s">
        <v>632</v>
      </c>
      <c r="E176" s="97" t="s">
        <v>954</v>
      </c>
      <c r="F176" s="84"/>
      <c r="G176" s="97" t="s">
        <v>688</v>
      </c>
      <c r="H176" s="97" t="s">
        <v>634</v>
      </c>
      <c r="I176" s="91">
        <v>2820</v>
      </c>
      <c r="J176" s="93">
        <v>3349</v>
      </c>
      <c r="K176" s="91">
        <v>368.51190000000003</v>
      </c>
      <c r="L176" s="92">
        <v>7.5050378364885709E-6</v>
      </c>
      <c r="M176" s="92">
        <v>1.3979000905381968E-3</v>
      </c>
      <c r="N176" s="92">
        <v>5.5100783344333047E-4</v>
      </c>
    </row>
    <row r="177" spans="1:14">
      <c r="A177" s="133"/>
      <c r="B177" s="102" t="s">
        <v>727</v>
      </c>
      <c r="C177" s="84" t="s">
        <v>728</v>
      </c>
      <c r="D177" s="97" t="s">
        <v>632</v>
      </c>
      <c r="E177" s="97" t="s">
        <v>954</v>
      </c>
      <c r="F177" s="84"/>
      <c r="G177" s="97" t="s">
        <v>661</v>
      </c>
      <c r="H177" s="97" t="s">
        <v>634</v>
      </c>
      <c r="I177" s="91">
        <v>2470</v>
      </c>
      <c r="J177" s="93">
        <v>2446</v>
      </c>
      <c r="K177" s="91">
        <v>235.74401999999998</v>
      </c>
      <c r="L177" s="92">
        <v>1.4537963507945851E-5</v>
      </c>
      <c r="M177" s="92">
        <v>8.9426308051880675E-4</v>
      </c>
      <c r="N177" s="92">
        <v>3.524901141792739E-4</v>
      </c>
    </row>
    <row r="178" spans="1:14">
      <c r="A178" s="133"/>
      <c r="B178" s="102" t="s">
        <v>729</v>
      </c>
      <c r="C178" s="84" t="s">
        <v>730</v>
      </c>
      <c r="D178" s="97" t="s">
        <v>637</v>
      </c>
      <c r="E178" s="97" t="s">
        <v>954</v>
      </c>
      <c r="F178" s="84"/>
      <c r="G178" s="97" t="s">
        <v>633</v>
      </c>
      <c r="H178" s="97" t="s">
        <v>634</v>
      </c>
      <c r="I178" s="91">
        <v>1712.06</v>
      </c>
      <c r="J178" s="93">
        <v>3653</v>
      </c>
      <c r="K178" s="91">
        <v>244.03712999999999</v>
      </c>
      <c r="L178" s="92">
        <v>4.0751495994020781E-7</v>
      </c>
      <c r="M178" s="92">
        <v>9.2572187254110838E-4</v>
      </c>
      <c r="N178" s="92">
        <v>3.6489017120214674E-4</v>
      </c>
    </row>
    <row r="179" spans="1:14">
      <c r="A179" s="133"/>
      <c r="B179" s="102" t="s">
        <v>731</v>
      </c>
      <c r="C179" s="84" t="s">
        <v>732</v>
      </c>
      <c r="D179" s="97" t="s">
        <v>637</v>
      </c>
      <c r="E179" s="97" t="s">
        <v>954</v>
      </c>
      <c r="F179" s="84"/>
      <c r="G179" s="97" t="s">
        <v>661</v>
      </c>
      <c r="H179" s="97" t="s">
        <v>634</v>
      </c>
      <c r="I179" s="91">
        <v>6220</v>
      </c>
      <c r="J179" s="93">
        <v>3620</v>
      </c>
      <c r="K179" s="91">
        <v>878.58993000000009</v>
      </c>
      <c r="L179" s="92">
        <v>5.091307692230876E-6</v>
      </c>
      <c r="M179" s="92">
        <v>3.3328121634415282E-3</v>
      </c>
      <c r="N179" s="92">
        <v>1.3136887406198481E-3</v>
      </c>
    </row>
    <row r="180" spans="1:14">
      <c r="A180" s="133"/>
      <c r="B180" s="102" t="s">
        <v>733</v>
      </c>
      <c r="C180" s="84" t="s">
        <v>734</v>
      </c>
      <c r="D180" s="97" t="s">
        <v>632</v>
      </c>
      <c r="E180" s="97" t="s">
        <v>954</v>
      </c>
      <c r="F180" s="84"/>
      <c r="G180" s="97" t="s">
        <v>652</v>
      </c>
      <c r="H180" s="97" t="s">
        <v>634</v>
      </c>
      <c r="I180" s="91">
        <v>7590</v>
      </c>
      <c r="J180" s="93">
        <v>3228</v>
      </c>
      <c r="K180" s="91">
        <v>956.01029000000005</v>
      </c>
      <c r="L180" s="92">
        <v>1.2295476429488095E-6</v>
      </c>
      <c r="M180" s="92">
        <v>3.6264958362170877E-3</v>
      </c>
      <c r="N180" s="92">
        <v>1.4294495201984795E-3</v>
      </c>
    </row>
    <row r="181" spans="1:14">
      <c r="A181" s="133"/>
      <c r="B181" s="102" t="s">
        <v>735</v>
      </c>
      <c r="C181" s="84" t="s">
        <v>736</v>
      </c>
      <c r="D181" s="97" t="s">
        <v>31</v>
      </c>
      <c r="E181" s="97" t="s">
        <v>954</v>
      </c>
      <c r="F181" s="84"/>
      <c r="G181" s="97" t="s">
        <v>737</v>
      </c>
      <c r="H181" s="97" t="s">
        <v>673</v>
      </c>
      <c r="I181" s="91">
        <v>1910</v>
      </c>
      <c r="J181" s="93">
        <v>9263</v>
      </c>
      <c r="K181" s="91">
        <v>751.35787000000005</v>
      </c>
      <c r="L181" s="92">
        <v>6.4587625057028168E-6</v>
      </c>
      <c r="M181" s="92">
        <v>2.8501745384601875E-3</v>
      </c>
      <c r="N181" s="92">
        <v>1.1234483122235554E-3</v>
      </c>
    </row>
    <row r="182" spans="1:14">
      <c r="A182" s="133"/>
      <c r="B182" s="102" t="s">
        <v>738</v>
      </c>
      <c r="C182" s="84" t="s">
        <v>739</v>
      </c>
      <c r="D182" s="97" t="s">
        <v>637</v>
      </c>
      <c r="E182" s="97" t="s">
        <v>954</v>
      </c>
      <c r="F182" s="84"/>
      <c r="G182" s="97" t="s">
        <v>740</v>
      </c>
      <c r="H182" s="97" t="s">
        <v>634</v>
      </c>
      <c r="I182" s="91">
        <v>5531.9</v>
      </c>
      <c r="J182" s="93">
        <v>6003</v>
      </c>
      <c r="K182" s="91">
        <v>1295.7760000000001</v>
      </c>
      <c r="L182" s="92">
        <v>3.7256869612068965E-6</v>
      </c>
      <c r="M182" s="92">
        <v>4.9153511398606735E-3</v>
      </c>
      <c r="N182" s="92">
        <v>1.9374753607356099E-3</v>
      </c>
    </row>
    <row r="183" spans="1:14">
      <c r="A183" s="133"/>
      <c r="B183" s="102" t="s">
        <v>741</v>
      </c>
      <c r="C183" s="84" t="s">
        <v>742</v>
      </c>
      <c r="D183" s="97" t="s">
        <v>632</v>
      </c>
      <c r="E183" s="97" t="s">
        <v>954</v>
      </c>
      <c r="F183" s="84"/>
      <c r="G183" s="97" t="s">
        <v>676</v>
      </c>
      <c r="H183" s="97" t="s">
        <v>634</v>
      </c>
      <c r="I183" s="91">
        <v>6290</v>
      </c>
      <c r="J183" s="93">
        <v>7091</v>
      </c>
      <c r="K183" s="91">
        <v>1740.38526</v>
      </c>
      <c r="L183" s="92">
        <v>9.3946621999772615E-6</v>
      </c>
      <c r="M183" s="92">
        <v>6.6019162814697253E-3</v>
      </c>
      <c r="N183" s="92">
        <v>2.602265792418935E-3</v>
      </c>
    </row>
    <row r="184" spans="1:14">
      <c r="A184" s="133"/>
      <c r="B184" s="102" t="s">
        <v>743</v>
      </c>
      <c r="C184" s="84" t="s">
        <v>744</v>
      </c>
      <c r="D184" s="97" t="s">
        <v>632</v>
      </c>
      <c r="E184" s="97" t="s">
        <v>954</v>
      </c>
      <c r="F184" s="84"/>
      <c r="G184" s="97" t="s">
        <v>691</v>
      </c>
      <c r="H184" s="97" t="s">
        <v>634</v>
      </c>
      <c r="I184" s="91">
        <v>10865.52</v>
      </c>
      <c r="J184" s="93">
        <v>4267</v>
      </c>
      <c r="K184" s="91">
        <v>1819.9023500000001</v>
      </c>
      <c r="L184" s="92">
        <v>6.1961412405763021E-6</v>
      </c>
      <c r="M184" s="92">
        <v>6.90355361614015E-3</v>
      </c>
      <c r="N184" s="92">
        <v>2.7211616529939082E-3</v>
      </c>
    </row>
    <row r="185" spans="1:14">
      <c r="A185" s="133"/>
      <c r="B185" s="102" t="s">
        <v>745</v>
      </c>
      <c r="C185" s="84" t="s">
        <v>746</v>
      </c>
      <c r="D185" s="97" t="s">
        <v>632</v>
      </c>
      <c r="E185" s="97" t="s">
        <v>954</v>
      </c>
      <c r="F185" s="84"/>
      <c r="G185" s="97" t="s">
        <v>633</v>
      </c>
      <c r="H185" s="97" t="s">
        <v>634</v>
      </c>
      <c r="I185" s="91">
        <v>6240</v>
      </c>
      <c r="J185" s="93">
        <v>7755</v>
      </c>
      <c r="K185" s="91">
        <v>1888.2246299999999</v>
      </c>
      <c r="L185" s="92">
        <v>3.2236875203392598E-6</v>
      </c>
      <c r="M185" s="92">
        <v>7.1627249519851405E-3</v>
      </c>
      <c r="N185" s="92">
        <v>2.8233187650945173E-3</v>
      </c>
    </row>
    <row r="186" spans="1:14">
      <c r="A186" s="133"/>
      <c r="B186" s="102" t="s">
        <v>747</v>
      </c>
      <c r="C186" s="84" t="s">
        <v>748</v>
      </c>
      <c r="D186" s="97" t="s">
        <v>632</v>
      </c>
      <c r="E186" s="97" t="s">
        <v>954</v>
      </c>
      <c r="F186" s="84"/>
      <c r="G186" s="97" t="s">
        <v>633</v>
      </c>
      <c r="H186" s="97" t="s">
        <v>634</v>
      </c>
      <c r="I186" s="91">
        <v>1570</v>
      </c>
      <c r="J186" s="93">
        <v>5657</v>
      </c>
      <c r="K186" s="91">
        <v>346.55574000000001</v>
      </c>
      <c r="L186" s="92">
        <v>1.2973105075763719E-5</v>
      </c>
      <c r="M186" s="92">
        <v>1.3146123648178846E-3</v>
      </c>
      <c r="N186" s="92">
        <v>5.1817845628526554E-4</v>
      </c>
    </row>
    <row r="187" spans="1:14">
      <c r="A187" s="133"/>
      <c r="B187" s="102" t="s">
        <v>749</v>
      </c>
      <c r="C187" s="84" t="s">
        <v>750</v>
      </c>
      <c r="D187" s="97" t="s">
        <v>632</v>
      </c>
      <c r="E187" s="97" t="s">
        <v>954</v>
      </c>
      <c r="F187" s="84"/>
      <c r="G187" s="97" t="s">
        <v>279</v>
      </c>
      <c r="H187" s="97" t="s">
        <v>634</v>
      </c>
      <c r="I187" s="91">
        <v>4161.7299999999996</v>
      </c>
      <c r="J187" s="93">
        <v>10508</v>
      </c>
      <c r="K187" s="91">
        <v>1717.93128</v>
      </c>
      <c r="L187" s="92">
        <v>2.5174120902090192E-6</v>
      </c>
      <c r="M187" s="92">
        <v>6.5167401428567169E-3</v>
      </c>
      <c r="N187" s="92">
        <v>2.5686920628542188E-3</v>
      </c>
    </row>
    <row r="188" spans="1:14">
      <c r="A188" s="133"/>
      <c r="B188" s="102" t="s">
        <v>751</v>
      </c>
      <c r="C188" s="84" t="s">
        <v>752</v>
      </c>
      <c r="D188" s="97" t="s">
        <v>632</v>
      </c>
      <c r="E188" s="97" t="s">
        <v>954</v>
      </c>
      <c r="F188" s="84"/>
      <c r="G188" s="97" t="s">
        <v>691</v>
      </c>
      <c r="H188" s="97" t="s">
        <v>634</v>
      </c>
      <c r="I188" s="91">
        <v>8220.36</v>
      </c>
      <c r="J188" s="93">
        <v>5436</v>
      </c>
      <c r="K188" s="91">
        <v>1743.64292</v>
      </c>
      <c r="L188" s="92">
        <v>1.6093698505846275E-6</v>
      </c>
      <c r="M188" s="92">
        <v>6.6142737744270558E-3</v>
      </c>
      <c r="N188" s="92">
        <v>2.6071367238018704E-3</v>
      </c>
    </row>
    <row r="189" spans="1:14">
      <c r="E189" s="1"/>
      <c r="F189" s="1"/>
      <c r="G189" s="1"/>
    </row>
    <row r="190" spans="1:14">
      <c r="E190" s="1"/>
      <c r="F190" s="1"/>
      <c r="G190" s="1"/>
    </row>
    <row r="191" spans="1:14">
      <c r="B191" s="106" t="s">
        <v>957</v>
      </c>
      <c r="E191" s="1"/>
      <c r="F191" s="1"/>
      <c r="G191" s="1"/>
    </row>
    <row r="192" spans="1:14">
      <c r="B192" s="106" t="s">
        <v>113</v>
      </c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5">
    <dataValidation allowBlank="1" showInputMessage="1" showErrorMessage="1" sqref="A1"/>
    <dataValidation type="list" allowBlank="1" showInputMessage="1" showErrorMessage="1" sqref="E12:E13 E136:E138 E151:E152 E189:E356 E84:E85 E39:E40">
      <formula1>$AU$6:$AU$23</formula1>
    </dataValidation>
    <dataValidation type="list" allowBlank="1" showInputMessage="1" showErrorMessage="1" sqref="E14:E38 E153:E188 E139:E150 E86:E135 E41:E83">
      <formula1>$AZ$7:$AZ$27</formula1>
    </dataValidation>
    <dataValidation type="list" allowBlank="1" showInputMessage="1" showErrorMessage="1" sqref="H12:H356">
      <formula1>$AY$6:$AY$19</formula1>
    </dataValidation>
    <dataValidation type="list" allowBlank="1" showInputMessage="1" showErrorMessage="1" sqref="G12:G362">
      <formula1>$AW$6:$AW$29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A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9.140625" style="2" customWidth="1"/>
    <col min="4" max="4" width="9.7109375" style="2" bestFit="1" customWidth="1"/>
    <col min="5" max="5" width="12.85546875" style="2" customWidth="1"/>
    <col min="6" max="6" width="7" style="2" bestFit="1" customWidth="1"/>
    <col min="7" max="7" width="9" style="2" bestFit="1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8" t="s">
        <v>179</v>
      </c>
      <c r="C1" s="82" t="s" vm="1">
        <v>238</v>
      </c>
    </row>
    <row r="2" spans="2:53">
      <c r="B2" s="58" t="s">
        <v>178</v>
      </c>
      <c r="C2" s="82" t="s">
        <v>239</v>
      </c>
    </row>
    <row r="3" spans="2:53">
      <c r="B3" s="58" t="s">
        <v>180</v>
      </c>
      <c r="C3" s="82" t="s">
        <v>240</v>
      </c>
    </row>
    <row r="4" spans="2:53">
      <c r="B4" s="58" t="s">
        <v>181</v>
      </c>
      <c r="C4" s="82">
        <v>76</v>
      </c>
    </row>
    <row r="6" spans="2:53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  <c r="BA6" s="3"/>
    </row>
    <row r="7" spans="2:53" ht="26.25" customHeight="1">
      <c r="B7" s="156" t="s">
        <v>90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  <c r="AX7" s="3"/>
      <c r="BA7" s="3"/>
    </row>
    <row r="8" spans="2:53" s="3" customFormat="1" ht="47.25">
      <c r="B8" s="23" t="s">
        <v>116</v>
      </c>
      <c r="C8" s="31" t="s">
        <v>44</v>
      </c>
      <c r="D8" s="74" t="s">
        <v>121</v>
      </c>
      <c r="E8" s="74" t="s">
        <v>118</v>
      </c>
      <c r="F8" s="74" t="s">
        <v>62</v>
      </c>
      <c r="G8" s="31" t="s">
        <v>101</v>
      </c>
      <c r="H8" s="31" t="s">
        <v>0</v>
      </c>
      <c r="I8" s="31" t="s">
        <v>105</v>
      </c>
      <c r="J8" s="31" t="s">
        <v>58</v>
      </c>
      <c r="K8" s="31" t="s">
        <v>56</v>
      </c>
      <c r="L8" s="74" t="s">
        <v>182</v>
      </c>
      <c r="M8" s="32" t="s">
        <v>184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59</v>
      </c>
      <c r="J9" s="33" t="s">
        <v>23</v>
      </c>
      <c r="K9" s="33" t="s">
        <v>20</v>
      </c>
      <c r="L9" s="18" t="s">
        <v>20</v>
      </c>
      <c r="M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X10" s="1"/>
      <c r="AY10" s="3"/>
      <c r="BA10" s="1"/>
    </row>
    <row r="11" spans="2:53" s="4" customFormat="1" ht="18" customHeight="1">
      <c r="B11" s="122" t="s">
        <v>36</v>
      </c>
      <c r="C11" s="86"/>
      <c r="D11" s="86"/>
      <c r="E11" s="86"/>
      <c r="F11" s="86"/>
      <c r="G11" s="86"/>
      <c r="H11" s="94"/>
      <c r="I11" s="96"/>
      <c r="J11" s="94">
        <v>328097.90012999991</v>
      </c>
      <c r="K11" s="86"/>
      <c r="L11" s="95">
        <v>1</v>
      </c>
      <c r="M11" s="95">
        <v>0.49057985130992371</v>
      </c>
      <c r="N11" s="5"/>
      <c r="AX11" s="1"/>
      <c r="AY11" s="3"/>
      <c r="BA11" s="1"/>
    </row>
    <row r="12" spans="2:53" ht="20.25">
      <c r="B12" s="85" t="s">
        <v>232</v>
      </c>
      <c r="C12" s="86"/>
      <c r="D12" s="86"/>
      <c r="E12" s="86"/>
      <c r="F12" s="86"/>
      <c r="G12" s="86"/>
      <c r="H12" s="94"/>
      <c r="I12" s="96"/>
      <c r="J12" s="94">
        <v>39992.259689999999</v>
      </c>
      <c r="K12" s="86"/>
      <c r="L12" s="95">
        <v>0.12189123939578446</v>
      </c>
      <c r="M12" s="95">
        <v>5.9797386098766253E-2</v>
      </c>
      <c r="AY12" s="4"/>
    </row>
    <row r="13" spans="2:53">
      <c r="B13" s="104" t="s">
        <v>64</v>
      </c>
      <c r="C13" s="86"/>
      <c r="D13" s="86"/>
      <c r="E13" s="86"/>
      <c r="F13" s="86"/>
      <c r="G13" s="86"/>
      <c r="H13" s="94"/>
      <c r="I13" s="96"/>
      <c r="J13" s="94">
        <v>39896.681199999999</v>
      </c>
      <c r="K13" s="86"/>
      <c r="L13" s="95">
        <v>0.12159992850972841</v>
      </c>
      <c r="M13" s="95">
        <v>5.9654474847599913E-2</v>
      </c>
    </row>
    <row r="14" spans="2:53">
      <c r="B14" s="90" t="s">
        <v>753</v>
      </c>
      <c r="C14" s="84" t="s">
        <v>754</v>
      </c>
      <c r="D14" s="97" t="s">
        <v>122</v>
      </c>
      <c r="E14" s="84" t="s">
        <v>755</v>
      </c>
      <c r="F14" s="97" t="s">
        <v>756</v>
      </c>
      <c r="G14" s="97" t="s">
        <v>244</v>
      </c>
      <c r="H14" s="91">
        <v>231747.64</v>
      </c>
      <c r="I14" s="93">
        <v>1290</v>
      </c>
      <c r="J14" s="91">
        <v>2989.5445600000003</v>
      </c>
      <c r="K14" s="92">
        <v>3.1121592244949341E-3</v>
      </c>
      <c r="L14" s="92">
        <v>9.1117454845504164E-3</v>
      </c>
      <c r="M14" s="92">
        <v>4.4700387449846122E-3</v>
      </c>
    </row>
    <row r="15" spans="2:53">
      <c r="B15" s="90" t="s">
        <v>757</v>
      </c>
      <c r="C15" s="84" t="s">
        <v>758</v>
      </c>
      <c r="D15" s="97" t="s">
        <v>122</v>
      </c>
      <c r="E15" s="84" t="s">
        <v>755</v>
      </c>
      <c r="F15" s="97" t="s">
        <v>756</v>
      </c>
      <c r="G15" s="97" t="s">
        <v>244</v>
      </c>
      <c r="H15" s="91">
        <v>138356.79999999999</v>
      </c>
      <c r="I15" s="93">
        <v>1528</v>
      </c>
      <c r="J15" s="91">
        <v>2114.0918999999999</v>
      </c>
      <c r="K15" s="92">
        <v>1.6240483028208807E-3</v>
      </c>
      <c r="L15" s="92">
        <v>6.4434789102958238E-3</v>
      </c>
      <c r="M15" s="92">
        <v>3.1610409257315543E-3</v>
      </c>
    </row>
    <row r="16" spans="2:53" ht="20.25">
      <c r="B16" s="90" t="s">
        <v>759</v>
      </c>
      <c r="C16" s="84" t="s">
        <v>760</v>
      </c>
      <c r="D16" s="97" t="s">
        <v>122</v>
      </c>
      <c r="E16" s="84" t="s">
        <v>761</v>
      </c>
      <c r="F16" s="97" t="s">
        <v>756</v>
      </c>
      <c r="G16" s="97" t="s">
        <v>244</v>
      </c>
      <c r="H16" s="91">
        <v>244046.02</v>
      </c>
      <c r="I16" s="93">
        <v>1279</v>
      </c>
      <c r="J16" s="91">
        <v>3121.3486000000003</v>
      </c>
      <c r="K16" s="92">
        <v>1.5566144916443424E-3</v>
      </c>
      <c r="L16" s="92">
        <v>9.5134671656333381E-3</v>
      </c>
      <c r="M16" s="92">
        <v>4.667115307558244E-3</v>
      </c>
      <c r="AX16" s="4"/>
    </row>
    <row r="17" spans="2:13">
      <c r="B17" s="90" t="s">
        <v>762</v>
      </c>
      <c r="C17" s="84" t="s">
        <v>763</v>
      </c>
      <c r="D17" s="97" t="s">
        <v>122</v>
      </c>
      <c r="E17" s="84" t="s">
        <v>761</v>
      </c>
      <c r="F17" s="97" t="s">
        <v>756</v>
      </c>
      <c r="G17" s="97" t="s">
        <v>244</v>
      </c>
      <c r="H17" s="91">
        <v>206488.13</v>
      </c>
      <c r="I17" s="93">
        <v>1529</v>
      </c>
      <c r="J17" s="91">
        <v>3157.2035099999998</v>
      </c>
      <c r="K17" s="92">
        <v>6.4294673354942566E-4</v>
      </c>
      <c r="L17" s="92">
        <v>9.6227482978374548E-3</v>
      </c>
      <c r="M17" s="92">
        <v>4.7207264291459199E-3</v>
      </c>
    </row>
    <row r="18" spans="2:13">
      <c r="B18" s="90" t="s">
        <v>764</v>
      </c>
      <c r="C18" s="84" t="s">
        <v>765</v>
      </c>
      <c r="D18" s="97" t="s">
        <v>122</v>
      </c>
      <c r="E18" s="84" t="s">
        <v>766</v>
      </c>
      <c r="F18" s="97" t="s">
        <v>756</v>
      </c>
      <c r="G18" s="97" t="s">
        <v>244</v>
      </c>
      <c r="H18" s="91">
        <v>13600.47</v>
      </c>
      <c r="I18" s="93">
        <v>12540</v>
      </c>
      <c r="J18" s="91">
        <v>1705.4989399999999</v>
      </c>
      <c r="K18" s="92">
        <v>7.073147810730977E-4</v>
      </c>
      <c r="L18" s="92">
        <v>5.1981403700671119E-3</v>
      </c>
      <c r="M18" s="92">
        <v>2.5501029298356354E-3</v>
      </c>
    </row>
    <row r="19" spans="2:13">
      <c r="B19" s="90" t="s">
        <v>767</v>
      </c>
      <c r="C19" s="84" t="s">
        <v>768</v>
      </c>
      <c r="D19" s="97" t="s">
        <v>122</v>
      </c>
      <c r="E19" s="84" t="s">
        <v>766</v>
      </c>
      <c r="F19" s="97" t="s">
        <v>756</v>
      </c>
      <c r="G19" s="97" t="s">
        <v>244</v>
      </c>
      <c r="H19" s="91">
        <v>30849.72</v>
      </c>
      <c r="I19" s="93">
        <v>9719</v>
      </c>
      <c r="J19" s="91">
        <v>2998.2842900000001</v>
      </c>
      <c r="K19" s="92">
        <v>2.1722095479509928E-3</v>
      </c>
      <c r="L19" s="92">
        <v>9.1383830521683043E-3</v>
      </c>
      <c r="M19" s="92">
        <v>4.4831065989458536E-3</v>
      </c>
    </row>
    <row r="20" spans="2:13">
      <c r="B20" s="90" t="s">
        <v>769</v>
      </c>
      <c r="C20" s="84" t="s">
        <v>770</v>
      </c>
      <c r="D20" s="97" t="s">
        <v>122</v>
      </c>
      <c r="E20" s="84" t="s">
        <v>766</v>
      </c>
      <c r="F20" s="97" t="s">
        <v>756</v>
      </c>
      <c r="G20" s="97" t="s">
        <v>244</v>
      </c>
      <c r="H20" s="91">
        <v>19216.22</v>
      </c>
      <c r="I20" s="93">
        <v>15250</v>
      </c>
      <c r="J20" s="91">
        <v>2930.4735499999997</v>
      </c>
      <c r="K20" s="92">
        <v>6.9123093525179857E-4</v>
      </c>
      <c r="L20" s="92">
        <v>8.9317046797278456E-3</v>
      </c>
      <c r="M20" s="92">
        <v>4.3817143537250363E-3</v>
      </c>
    </row>
    <row r="21" spans="2:13">
      <c r="B21" s="90" t="s">
        <v>771</v>
      </c>
      <c r="C21" s="84" t="s">
        <v>772</v>
      </c>
      <c r="D21" s="97" t="s">
        <v>122</v>
      </c>
      <c r="E21" s="84" t="s">
        <v>773</v>
      </c>
      <c r="F21" s="97" t="s">
        <v>756</v>
      </c>
      <c r="G21" s="97" t="s">
        <v>244</v>
      </c>
      <c r="H21" s="91">
        <v>696779.82</v>
      </c>
      <c r="I21" s="93">
        <v>984</v>
      </c>
      <c r="J21" s="91">
        <v>6856.3134300000002</v>
      </c>
      <c r="K21" s="92">
        <v>6.6882041781273546E-3</v>
      </c>
      <c r="L21" s="92">
        <v>2.089715730360777E-2</v>
      </c>
      <c r="M21" s="92">
        <v>1.0251724322803985E-2</v>
      </c>
    </row>
    <row r="22" spans="2:13">
      <c r="B22" s="90" t="s">
        <v>774</v>
      </c>
      <c r="C22" s="84" t="s">
        <v>775</v>
      </c>
      <c r="D22" s="97" t="s">
        <v>122</v>
      </c>
      <c r="E22" s="84" t="s">
        <v>773</v>
      </c>
      <c r="F22" s="97" t="s">
        <v>756</v>
      </c>
      <c r="G22" s="97" t="s">
        <v>244</v>
      </c>
      <c r="H22" s="91">
        <v>450000.16</v>
      </c>
      <c r="I22" s="93">
        <v>1527</v>
      </c>
      <c r="J22" s="91">
        <v>6871.5024400000002</v>
      </c>
      <c r="K22" s="92">
        <v>2.2500007999999997E-3</v>
      </c>
      <c r="L22" s="92">
        <v>2.094345144323494E-2</v>
      </c>
      <c r="M22" s="92">
        <v>1.0274435294938804E-2</v>
      </c>
    </row>
    <row r="23" spans="2:13">
      <c r="B23" s="90" t="s">
        <v>776</v>
      </c>
      <c r="C23" s="84" t="s">
        <v>777</v>
      </c>
      <c r="D23" s="97" t="s">
        <v>122</v>
      </c>
      <c r="E23" s="84" t="s">
        <v>755</v>
      </c>
      <c r="F23" s="97" t="s">
        <v>756</v>
      </c>
      <c r="G23" s="97" t="s">
        <v>244</v>
      </c>
      <c r="H23" s="91">
        <v>269219.27</v>
      </c>
      <c r="I23" s="93">
        <v>1006</v>
      </c>
      <c r="J23" s="91">
        <v>2708.3458599999999</v>
      </c>
      <c r="K23" s="92">
        <v>8.1548767412876373E-3</v>
      </c>
      <c r="L23" s="92">
        <v>8.2546881858338358E-3</v>
      </c>
      <c r="M23" s="92">
        <v>4.0495837028161471E-3</v>
      </c>
    </row>
    <row r="24" spans="2:13">
      <c r="B24" s="90" t="s">
        <v>778</v>
      </c>
      <c r="C24" s="84" t="s">
        <v>779</v>
      </c>
      <c r="D24" s="97" t="s">
        <v>122</v>
      </c>
      <c r="E24" s="84" t="s">
        <v>761</v>
      </c>
      <c r="F24" s="97" t="s">
        <v>756</v>
      </c>
      <c r="G24" s="97" t="s">
        <v>244</v>
      </c>
      <c r="H24" s="91">
        <v>266894.11</v>
      </c>
      <c r="I24" s="93">
        <v>987.2</v>
      </c>
      <c r="J24" s="91">
        <v>2634.7786499999997</v>
      </c>
      <c r="K24" s="92">
        <v>7.6255459999999995E-3</v>
      </c>
      <c r="L24" s="92">
        <v>8.0304648367333052E-3</v>
      </c>
      <c r="M24" s="92">
        <v>3.9395842455541953E-3</v>
      </c>
    </row>
    <row r="25" spans="2:13">
      <c r="B25" s="90" t="s">
        <v>780</v>
      </c>
      <c r="C25" s="84" t="s">
        <v>781</v>
      </c>
      <c r="D25" s="97" t="s">
        <v>122</v>
      </c>
      <c r="E25" s="84" t="s">
        <v>761</v>
      </c>
      <c r="F25" s="97" t="s">
        <v>756</v>
      </c>
      <c r="G25" s="97" t="s">
        <v>244</v>
      </c>
      <c r="H25" s="91">
        <v>181747.41</v>
      </c>
      <c r="I25" s="93">
        <v>995.5</v>
      </c>
      <c r="J25" s="91">
        <v>1809.29547</v>
      </c>
      <c r="K25" s="92">
        <v>3.6396600310830396E-3</v>
      </c>
      <c r="L25" s="92">
        <v>5.5144987800382619E-3</v>
      </c>
      <c r="M25" s="92">
        <v>2.705301991559926E-3</v>
      </c>
    </row>
    <row r="26" spans="2:13">
      <c r="B26" s="87"/>
      <c r="C26" s="84"/>
      <c r="D26" s="84"/>
      <c r="E26" s="84"/>
      <c r="F26" s="84"/>
      <c r="G26" s="84"/>
      <c r="H26" s="91"/>
      <c r="I26" s="93"/>
      <c r="J26" s="84"/>
      <c r="K26" s="84"/>
      <c r="L26" s="92"/>
      <c r="M26" s="84"/>
    </row>
    <row r="27" spans="2:13">
      <c r="B27" s="104" t="s">
        <v>65</v>
      </c>
      <c r="C27" s="86"/>
      <c r="D27" s="86"/>
      <c r="E27" s="86"/>
      <c r="F27" s="86"/>
      <c r="G27" s="86"/>
      <c r="H27" s="94"/>
      <c r="I27" s="96"/>
      <c r="J27" s="94">
        <v>95.578490000000002</v>
      </c>
      <c r="K27" s="86"/>
      <c r="L27" s="95">
        <v>2.9131088605605099E-4</v>
      </c>
      <c r="M27" s="95">
        <v>1.4291125116633961E-4</v>
      </c>
    </row>
    <row r="28" spans="2:13">
      <c r="B28" s="90" t="s">
        <v>782</v>
      </c>
      <c r="C28" s="84" t="s">
        <v>783</v>
      </c>
      <c r="D28" s="97" t="s">
        <v>122</v>
      </c>
      <c r="E28" s="84" t="s">
        <v>761</v>
      </c>
      <c r="F28" s="97" t="s">
        <v>784</v>
      </c>
      <c r="G28" s="97" t="s">
        <v>244</v>
      </c>
      <c r="H28" s="91">
        <v>14053.18</v>
      </c>
      <c r="I28" s="93">
        <v>680.12</v>
      </c>
      <c r="J28" s="91">
        <v>95.578490000000002</v>
      </c>
      <c r="K28" s="92">
        <v>6.9769947306566008E-4</v>
      </c>
      <c r="L28" s="92">
        <v>2.9131088605605099E-4</v>
      </c>
      <c r="M28" s="92">
        <v>1.4291125116633961E-4</v>
      </c>
    </row>
    <row r="29" spans="2:13">
      <c r="B29" s="87"/>
      <c r="C29" s="84"/>
      <c r="D29" s="84"/>
      <c r="E29" s="84"/>
      <c r="F29" s="84"/>
      <c r="G29" s="84"/>
      <c r="H29" s="91"/>
      <c r="I29" s="93"/>
      <c r="J29" s="84"/>
      <c r="K29" s="84"/>
      <c r="L29" s="92"/>
      <c r="M29" s="84"/>
    </row>
    <row r="30" spans="2:13">
      <c r="B30" s="85" t="s">
        <v>233</v>
      </c>
      <c r="C30" s="86"/>
      <c r="D30" s="86"/>
      <c r="E30" s="86"/>
      <c r="F30" s="86"/>
      <c r="G30" s="86"/>
      <c r="H30" s="94"/>
      <c r="I30" s="96"/>
      <c r="J30" s="94">
        <v>288105.64043999987</v>
      </c>
      <c r="K30" s="86"/>
      <c r="L30" s="95">
        <v>0.87810876060421539</v>
      </c>
      <c r="M30" s="95">
        <v>0.43078246521115737</v>
      </c>
    </row>
    <row r="31" spans="2:13">
      <c r="B31" s="104" t="s">
        <v>66</v>
      </c>
      <c r="C31" s="86"/>
      <c r="D31" s="86"/>
      <c r="E31" s="86"/>
      <c r="F31" s="86"/>
      <c r="G31" s="86"/>
      <c r="H31" s="94"/>
      <c r="I31" s="96"/>
      <c r="J31" s="94">
        <v>288105.64043999987</v>
      </c>
      <c r="K31" s="86"/>
      <c r="L31" s="95">
        <v>0.87810876060421539</v>
      </c>
      <c r="M31" s="95">
        <v>0.43078246521115737</v>
      </c>
    </row>
    <row r="32" spans="2:13">
      <c r="B32" s="90" t="s">
        <v>785</v>
      </c>
      <c r="C32" s="84" t="s">
        <v>786</v>
      </c>
      <c r="D32" s="97" t="s">
        <v>31</v>
      </c>
      <c r="E32" s="84"/>
      <c r="F32" s="97" t="s">
        <v>756</v>
      </c>
      <c r="G32" s="97" t="s">
        <v>634</v>
      </c>
      <c r="H32" s="91">
        <v>22820.1</v>
      </c>
      <c r="I32" s="93">
        <v>2327</v>
      </c>
      <c r="J32" s="91">
        <v>2072.0545900000002</v>
      </c>
      <c r="K32" s="92">
        <v>9.1787891581035876E-4</v>
      </c>
      <c r="L32" s="92">
        <v>6.3153546218339242E-3</v>
      </c>
      <c r="M32" s="92">
        <v>3.0981857313487258E-3</v>
      </c>
    </row>
    <row r="33" spans="2:13">
      <c r="B33" s="90" t="s">
        <v>787</v>
      </c>
      <c r="C33" s="84" t="s">
        <v>788</v>
      </c>
      <c r="D33" s="97" t="s">
        <v>126</v>
      </c>
      <c r="E33" s="84"/>
      <c r="F33" s="97" t="s">
        <v>756</v>
      </c>
      <c r="G33" s="97" t="s">
        <v>789</v>
      </c>
      <c r="H33" s="91">
        <v>406086.57</v>
      </c>
      <c r="I33" s="93">
        <v>1609</v>
      </c>
      <c r="J33" s="91">
        <v>21173.862989999998</v>
      </c>
      <c r="K33" s="92">
        <v>4.74556770177742E-4</v>
      </c>
      <c r="L33" s="92">
        <v>6.4535198127176147E-2</v>
      </c>
      <c r="M33" s="92">
        <v>3.1659667901486541E-2</v>
      </c>
    </row>
    <row r="34" spans="2:13">
      <c r="B34" s="90" t="s">
        <v>790</v>
      </c>
      <c r="C34" s="84" t="s">
        <v>791</v>
      </c>
      <c r="D34" s="97" t="s">
        <v>31</v>
      </c>
      <c r="E34" s="84"/>
      <c r="F34" s="97" t="s">
        <v>756</v>
      </c>
      <c r="G34" s="97" t="s">
        <v>789</v>
      </c>
      <c r="H34" s="91">
        <v>20858.41</v>
      </c>
      <c r="I34" s="93">
        <v>19520</v>
      </c>
      <c r="J34" s="91">
        <v>13194.302609999999</v>
      </c>
      <c r="K34" s="92">
        <v>2.7318867601890118E-4</v>
      </c>
      <c r="L34" s="92">
        <v>4.0214529275475745E-2</v>
      </c>
      <c r="M34" s="92">
        <v>1.9728437792461466E-2</v>
      </c>
    </row>
    <row r="35" spans="2:13">
      <c r="B35" s="90" t="s">
        <v>792</v>
      </c>
      <c r="C35" s="84" t="s">
        <v>793</v>
      </c>
      <c r="D35" s="97" t="s">
        <v>723</v>
      </c>
      <c r="E35" s="84"/>
      <c r="F35" s="97" t="s">
        <v>756</v>
      </c>
      <c r="G35" s="97" t="s">
        <v>673</v>
      </c>
      <c r="H35" s="91">
        <v>40840.879999999997</v>
      </c>
      <c r="I35" s="93">
        <v>2069</v>
      </c>
      <c r="J35" s="91">
        <v>3588.5367000000001</v>
      </c>
      <c r="K35" s="92">
        <v>3.1011926045895295E-3</v>
      </c>
      <c r="L35" s="92">
        <v>1.093739612042058E-2</v>
      </c>
      <c r="M35" s="92">
        <v>5.3656661624736646E-3</v>
      </c>
    </row>
    <row r="36" spans="2:13">
      <c r="B36" s="90" t="s">
        <v>794</v>
      </c>
      <c r="C36" s="84" t="s">
        <v>795</v>
      </c>
      <c r="D36" s="97" t="s">
        <v>31</v>
      </c>
      <c r="E36" s="84"/>
      <c r="F36" s="97" t="s">
        <v>756</v>
      </c>
      <c r="G36" s="97" t="s">
        <v>673</v>
      </c>
      <c r="H36" s="91">
        <v>22825</v>
      </c>
      <c r="I36" s="93">
        <v>2441</v>
      </c>
      <c r="J36" s="91">
        <v>2366.1396500000001</v>
      </c>
      <c r="K36" s="92">
        <v>1.951462823372138E-3</v>
      </c>
      <c r="L36" s="92">
        <v>7.2116878805456586E-3</v>
      </c>
      <c r="M36" s="92">
        <v>3.5379087681316678E-3</v>
      </c>
    </row>
    <row r="37" spans="2:13">
      <c r="B37" s="90" t="s">
        <v>796</v>
      </c>
      <c r="C37" s="84" t="s">
        <v>797</v>
      </c>
      <c r="D37" s="97" t="s">
        <v>632</v>
      </c>
      <c r="E37" s="84"/>
      <c r="F37" s="97" t="s">
        <v>756</v>
      </c>
      <c r="G37" s="97" t="s">
        <v>634</v>
      </c>
      <c r="H37" s="91">
        <v>21888.97</v>
      </c>
      <c r="I37" s="93">
        <v>7461</v>
      </c>
      <c r="J37" s="91">
        <v>6372.4968699999999</v>
      </c>
      <c r="K37" s="92">
        <v>3.3341918253102263E-4</v>
      </c>
      <c r="L37" s="92">
        <v>1.9422546951611306E-2</v>
      </c>
      <c r="M37" s="92">
        <v>9.5283101955814849E-3</v>
      </c>
    </row>
    <row r="38" spans="2:13">
      <c r="B38" s="90" t="s">
        <v>798</v>
      </c>
      <c r="C38" s="84" t="s">
        <v>799</v>
      </c>
      <c r="D38" s="97" t="s">
        <v>632</v>
      </c>
      <c r="E38" s="84"/>
      <c r="F38" s="97" t="s">
        <v>756</v>
      </c>
      <c r="G38" s="97" t="s">
        <v>634</v>
      </c>
      <c r="H38" s="91">
        <v>53900.06</v>
      </c>
      <c r="I38" s="93">
        <v>20487</v>
      </c>
      <c r="J38" s="91">
        <v>43127.857309999999</v>
      </c>
      <c r="K38" s="92">
        <v>1.5707434066734662E-4</v>
      </c>
      <c r="L38" s="92">
        <v>0.13144813573299846</v>
      </c>
      <c r="M38" s="92">
        <v>6.4485806882861055E-2</v>
      </c>
    </row>
    <row r="39" spans="2:13">
      <c r="B39" s="90" t="s">
        <v>800</v>
      </c>
      <c r="C39" s="84" t="s">
        <v>801</v>
      </c>
      <c r="D39" s="97" t="s">
        <v>31</v>
      </c>
      <c r="E39" s="84"/>
      <c r="F39" s="97" t="s">
        <v>756</v>
      </c>
      <c r="G39" s="97" t="s">
        <v>673</v>
      </c>
      <c r="H39" s="91">
        <v>37713.35</v>
      </c>
      <c r="I39" s="93">
        <v>9508</v>
      </c>
      <c r="J39" s="91">
        <v>15228.1131</v>
      </c>
      <c r="K39" s="92">
        <v>3.7940995975855132E-4</v>
      </c>
      <c r="L39" s="92">
        <v>4.641332082273697E-2</v>
      </c>
      <c r="M39" s="92">
        <v>2.276944002801809E-2</v>
      </c>
    </row>
    <row r="40" spans="2:13">
      <c r="B40" s="90" t="s">
        <v>802</v>
      </c>
      <c r="C40" s="84" t="s">
        <v>803</v>
      </c>
      <c r="D40" s="97" t="s">
        <v>31</v>
      </c>
      <c r="E40" s="84"/>
      <c r="F40" s="97" t="s">
        <v>756</v>
      </c>
      <c r="G40" s="97" t="s">
        <v>673</v>
      </c>
      <c r="H40" s="91">
        <v>8140</v>
      </c>
      <c r="I40" s="93">
        <v>3310</v>
      </c>
      <c r="J40" s="91">
        <v>1144.2323100000001</v>
      </c>
      <c r="K40" s="92">
        <v>3.4122825403479353E-5</v>
      </c>
      <c r="L40" s="92">
        <v>3.4874722134662522E-3</v>
      </c>
      <c r="M40" s="92">
        <v>1.7108835999297644E-3</v>
      </c>
    </row>
    <row r="41" spans="2:13">
      <c r="B41" s="90" t="s">
        <v>804</v>
      </c>
      <c r="C41" s="84" t="s">
        <v>805</v>
      </c>
      <c r="D41" s="97" t="s">
        <v>125</v>
      </c>
      <c r="E41" s="84"/>
      <c r="F41" s="97" t="s">
        <v>756</v>
      </c>
      <c r="G41" s="97" t="s">
        <v>806</v>
      </c>
      <c r="H41" s="91">
        <v>366897</v>
      </c>
      <c r="I41" s="93">
        <v>616.20000000000005</v>
      </c>
      <c r="J41" s="91">
        <v>13076.578890000001</v>
      </c>
      <c r="K41" s="92">
        <v>6.153721450203591E-4</v>
      </c>
      <c r="L41" s="92">
        <v>3.9855722590174336E-2</v>
      </c>
      <c r="M41" s="92">
        <v>1.9552414462137294E-2</v>
      </c>
    </row>
    <row r="42" spans="2:13">
      <c r="B42" s="90" t="s">
        <v>807</v>
      </c>
      <c r="C42" s="84" t="s">
        <v>808</v>
      </c>
      <c r="D42" s="97" t="s">
        <v>31</v>
      </c>
      <c r="E42" s="84"/>
      <c r="F42" s="97" t="s">
        <v>756</v>
      </c>
      <c r="G42" s="97" t="s">
        <v>806</v>
      </c>
      <c r="H42" s="91">
        <v>38971.629999999997</v>
      </c>
      <c r="I42" s="93">
        <v>1685</v>
      </c>
      <c r="J42" s="91">
        <v>3798.19067</v>
      </c>
      <c r="K42" s="92">
        <v>5.7522701107011064E-4</v>
      </c>
      <c r="L42" s="92">
        <v>1.1576394327714594E-2</v>
      </c>
      <c r="M42" s="92">
        <v>5.6791458079952688E-3</v>
      </c>
    </row>
    <row r="43" spans="2:13">
      <c r="B43" s="90" t="s">
        <v>809</v>
      </c>
      <c r="C43" s="84" t="s">
        <v>810</v>
      </c>
      <c r="D43" s="97" t="s">
        <v>632</v>
      </c>
      <c r="E43" s="84"/>
      <c r="F43" s="97" t="s">
        <v>756</v>
      </c>
      <c r="G43" s="97" t="s">
        <v>634</v>
      </c>
      <c r="H43" s="91">
        <v>40659.699999999997</v>
      </c>
      <c r="I43" s="93">
        <v>3529</v>
      </c>
      <c r="J43" s="91">
        <v>5598.9049199999999</v>
      </c>
      <c r="K43" s="92">
        <v>2.7025390495181122E-4</v>
      </c>
      <c r="L43" s="92">
        <v>1.7064738658130959E-2</v>
      </c>
      <c r="M43" s="92">
        <v>8.3716169535485926E-3</v>
      </c>
    </row>
    <row r="44" spans="2:13">
      <c r="B44" s="90" t="s">
        <v>811</v>
      </c>
      <c r="C44" s="84" t="s">
        <v>812</v>
      </c>
      <c r="D44" s="97" t="s">
        <v>31</v>
      </c>
      <c r="E44" s="84"/>
      <c r="F44" s="97" t="s">
        <v>756</v>
      </c>
      <c r="G44" s="97" t="s">
        <v>673</v>
      </c>
      <c r="H44" s="91">
        <v>67658.81</v>
      </c>
      <c r="I44" s="93">
        <v>1284.5</v>
      </c>
      <c r="J44" s="91">
        <v>3690.7979399999999</v>
      </c>
      <c r="K44" s="92">
        <v>7.812795612009238E-4</v>
      </c>
      <c r="L44" s="92">
        <v>1.1249075164874939E-2</v>
      </c>
      <c r="M44" s="92">
        <v>5.5185696217585024E-3</v>
      </c>
    </row>
    <row r="45" spans="2:13">
      <c r="B45" s="90" t="s">
        <v>813</v>
      </c>
      <c r="C45" s="84" t="s">
        <v>814</v>
      </c>
      <c r="D45" s="97" t="s">
        <v>632</v>
      </c>
      <c r="E45" s="84"/>
      <c r="F45" s="97" t="s">
        <v>756</v>
      </c>
      <c r="G45" s="97" t="s">
        <v>634</v>
      </c>
      <c r="H45" s="91">
        <v>16840</v>
      </c>
      <c r="I45" s="93">
        <v>2803</v>
      </c>
      <c r="J45" s="91">
        <v>1841.8423300000002</v>
      </c>
      <c r="K45" s="92">
        <v>5.5854063018242128E-4</v>
      </c>
      <c r="L45" s="92">
        <v>5.6136974033366869E-3</v>
      </c>
      <c r="M45" s="92">
        <v>2.7539668374278168E-3</v>
      </c>
    </row>
    <row r="46" spans="2:13">
      <c r="B46" s="90" t="s">
        <v>815</v>
      </c>
      <c r="C46" s="84" t="s">
        <v>816</v>
      </c>
      <c r="D46" s="97" t="s">
        <v>637</v>
      </c>
      <c r="E46" s="84"/>
      <c r="F46" s="97" t="s">
        <v>756</v>
      </c>
      <c r="G46" s="97" t="s">
        <v>634</v>
      </c>
      <c r="H46" s="91">
        <v>6330</v>
      </c>
      <c r="I46" s="93">
        <v>3842.58</v>
      </c>
      <c r="J46" s="91">
        <v>949.10418000000004</v>
      </c>
      <c r="K46" s="92">
        <v>1.3468085106382978E-3</v>
      </c>
      <c r="L46" s="92">
        <v>2.8927468893398685E-3</v>
      </c>
      <c r="M46" s="92">
        <v>1.4191233388495968E-3</v>
      </c>
    </row>
    <row r="47" spans="2:13">
      <c r="B47" s="90" t="s">
        <v>817</v>
      </c>
      <c r="C47" s="84" t="s">
        <v>818</v>
      </c>
      <c r="D47" s="97" t="s">
        <v>31</v>
      </c>
      <c r="E47" s="84"/>
      <c r="F47" s="97" t="s">
        <v>756</v>
      </c>
      <c r="G47" s="97" t="s">
        <v>673</v>
      </c>
      <c r="H47" s="91">
        <v>38559</v>
      </c>
      <c r="I47" s="93">
        <v>4570</v>
      </c>
      <c r="J47" s="91">
        <v>7483.4829</v>
      </c>
      <c r="K47" s="92">
        <v>4.4557144691177817E-4</v>
      </c>
      <c r="L47" s="92">
        <v>2.2808688800004123E-2</v>
      </c>
      <c r="M47" s="92">
        <v>1.1189483160080345E-2</v>
      </c>
    </row>
    <row r="48" spans="2:13">
      <c r="B48" s="90" t="s">
        <v>819</v>
      </c>
      <c r="C48" s="84" t="s">
        <v>820</v>
      </c>
      <c r="D48" s="97" t="s">
        <v>632</v>
      </c>
      <c r="E48" s="84"/>
      <c r="F48" s="97" t="s">
        <v>756</v>
      </c>
      <c r="G48" s="97" t="s">
        <v>634</v>
      </c>
      <c r="H48" s="91">
        <v>10920</v>
      </c>
      <c r="I48" s="93">
        <v>6531</v>
      </c>
      <c r="J48" s="91">
        <v>2782.8486499999999</v>
      </c>
      <c r="K48" s="92">
        <v>2.2339794825759827E-3</v>
      </c>
      <c r="L48" s="92">
        <v>8.4817630618707757E-3</v>
      </c>
      <c r="M48" s="92">
        <v>4.160982061738568E-3</v>
      </c>
    </row>
    <row r="49" spans="2:13">
      <c r="B49" s="90" t="s">
        <v>821</v>
      </c>
      <c r="C49" s="84" t="s">
        <v>822</v>
      </c>
      <c r="D49" s="97" t="s">
        <v>31</v>
      </c>
      <c r="E49" s="84"/>
      <c r="F49" s="97" t="s">
        <v>756</v>
      </c>
      <c r="G49" s="97" t="s">
        <v>673</v>
      </c>
      <c r="H49" s="91">
        <v>17040</v>
      </c>
      <c r="I49" s="93">
        <v>2488</v>
      </c>
      <c r="J49" s="91">
        <v>1800.4529399999999</v>
      </c>
      <c r="K49" s="92">
        <v>4.2379120026422284E-3</v>
      </c>
      <c r="L49" s="92">
        <v>5.4875478913050625E-3</v>
      </c>
      <c r="M49" s="92">
        <v>2.6920804285725229E-3</v>
      </c>
    </row>
    <row r="50" spans="2:13">
      <c r="B50" s="90" t="s">
        <v>823</v>
      </c>
      <c r="C50" s="84" t="s">
        <v>824</v>
      </c>
      <c r="D50" s="97" t="s">
        <v>632</v>
      </c>
      <c r="E50" s="84"/>
      <c r="F50" s="97" t="s">
        <v>756</v>
      </c>
      <c r="G50" s="97" t="s">
        <v>634</v>
      </c>
      <c r="H50" s="91">
        <v>39676.160000000003</v>
      </c>
      <c r="I50" s="93">
        <v>3382</v>
      </c>
      <c r="J50" s="91">
        <v>5235.8898399999998</v>
      </c>
      <c r="K50" s="92">
        <v>4.8032860368059816E-4</v>
      </c>
      <c r="L50" s="92">
        <v>1.595831560618163E-2</v>
      </c>
      <c r="M50" s="92">
        <v>7.828828097237419E-3</v>
      </c>
    </row>
    <row r="51" spans="2:13">
      <c r="B51" s="90" t="s">
        <v>825</v>
      </c>
      <c r="C51" s="84" t="s">
        <v>826</v>
      </c>
      <c r="D51" s="97" t="s">
        <v>632</v>
      </c>
      <c r="E51" s="84"/>
      <c r="F51" s="97" t="s">
        <v>756</v>
      </c>
      <c r="G51" s="97" t="s">
        <v>634</v>
      </c>
      <c r="H51" s="91">
        <v>13280</v>
      </c>
      <c r="I51" s="93">
        <v>6950</v>
      </c>
      <c r="J51" s="91">
        <v>3601.3899200000001</v>
      </c>
      <c r="K51" s="92">
        <v>1.6810126582278481E-3</v>
      </c>
      <c r="L51" s="92">
        <v>1.0976571073978368E-2</v>
      </c>
      <c r="M51" s="92">
        <v>5.3848846053651169E-3</v>
      </c>
    </row>
    <row r="52" spans="2:13">
      <c r="B52" s="90" t="s">
        <v>827</v>
      </c>
      <c r="C52" s="84" t="s">
        <v>828</v>
      </c>
      <c r="D52" s="97" t="s">
        <v>632</v>
      </c>
      <c r="E52" s="84"/>
      <c r="F52" s="97" t="s">
        <v>756</v>
      </c>
      <c r="G52" s="97" t="s">
        <v>634</v>
      </c>
      <c r="H52" s="91">
        <v>54226.63</v>
      </c>
      <c r="I52" s="93">
        <v>3418</v>
      </c>
      <c r="J52" s="91">
        <v>7232.2251500000002</v>
      </c>
      <c r="K52" s="92">
        <v>1.0954871206506275E-3</v>
      </c>
      <c r="L52" s="92">
        <v>2.2042887647663781E-2</v>
      </c>
      <c r="M52" s="92">
        <v>1.0813796544632251E-2</v>
      </c>
    </row>
    <row r="53" spans="2:13">
      <c r="B53" s="90" t="s">
        <v>829</v>
      </c>
      <c r="C53" s="84" t="s">
        <v>830</v>
      </c>
      <c r="D53" s="97" t="s">
        <v>632</v>
      </c>
      <c r="E53" s="84"/>
      <c r="F53" s="97" t="s">
        <v>756</v>
      </c>
      <c r="G53" s="97" t="s">
        <v>634</v>
      </c>
      <c r="H53" s="91">
        <v>58113.43</v>
      </c>
      <c r="I53" s="93">
        <v>20387</v>
      </c>
      <c r="J53" s="91">
        <v>46504.005960000002</v>
      </c>
      <c r="K53" s="92">
        <v>6.4389320856034785E-5</v>
      </c>
      <c r="L53" s="92">
        <v>0.14173820052360606</v>
      </c>
      <c r="M53" s="92">
        <v>6.9533905337806803E-2</v>
      </c>
    </row>
    <row r="54" spans="2:13">
      <c r="B54" s="90" t="s">
        <v>831</v>
      </c>
      <c r="C54" s="84" t="s">
        <v>832</v>
      </c>
      <c r="D54" s="97" t="s">
        <v>141</v>
      </c>
      <c r="E54" s="84"/>
      <c r="F54" s="97" t="s">
        <v>756</v>
      </c>
      <c r="G54" s="97" t="s">
        <v>673</v>
      </c>
      <c r="H54" s="91">
        <v>59646.91</v>
      </c>
      <c r="I54" s="93">
        <v>11207</v>
      </c>
      <c r="J54" s="91">
        <v>28388.283289999999</v>
      </c>
      <c r="K54" s="92">
        <v>3.2864788852215066E-3</v>
      </c>
      <c r="L54" s="92">
        <v>8.6523818892933813E-2</v>
      </c>
      <c r="M54" s="92">
        <v>4.2446842207262241E-2</v>
      </c>
    </row>
    <row r="55" spans="2:13">
      <c r="B55" s="90" t="s">
        <v>833</v>
      </c>
      <c r="C55" s="84" t="s">
        <v>834</v>
      </c>
      <c r="D55" s="97" t="s">
        <v>632</v>
      </c>
      <c r="E55" s="84"/>
      <c r="F55" s="97" t="s">
        <v>756</v>
      </c>
      <c r="G55" s="97" t="s">
        <v>634</v>
      </c>
      <c r="H55" s="91">
        <v>60422.47</v>
      </c>
      <c r="I55" s="93">
        <v>18693</v>
      </c>
      <c r="J55" s="91">
        <v>44072.201590000004</v>
      </c>
      <c r="K55" s="92">
        <v>2.8083721896086494E-4</v>
      </c>
      <c r="L55" s="92">
        <v>0.13432637506225303</v>
      </c>
      <c r="M55" s="92">
        <v>6.5897813105041128E-2</v>
      </c>
    </row>
    <row r="56" spans="2:13">
      <c r="B56" s="90" t="s">
        <v>835</v>
      </c>
      <c r="C56" s="84" t="s">
        <v>836</v>
      </c>
      <c r="D56" s="97" t="s">
        <v>31</v>
      </c>
      <c r="E56" s="84"/>
      <c r="F56" s="97" t="s">
        <v>756</v>
      </c>
      <c r="G56" s="97" t="s">
        <v>837</v>
      </c>
      <c r="H56" s="91">
        <v>82607.47</v>
      </c>
      <c r="I56" s="93">
        <v>9905</v>
      </c>
      <c r="J56" s="91">
        <v>3781.8451400000004</v>
      </c>
      <c r="K56" s="92">
        <v>1.3432108943089432E-3</v>
      </c>
      <c r="L56" s="92">
        <v>1.1526575264582756E-2</v>
      </c>
      <c r="M56" s="92">
        <v>5.6547055794116527E-3</v>
      </c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B59" s="106" t="s">
        <v>957</v>
      </c>
      <c r="D59" s="1"/>
      <c r="E59" s="1"/>
      <c r="F59" s="1"/>
      <c r="G59" s="1"/>
    </row>
    <row r="60" spans="2:13">
      <c r="B60" s="106" t="s">
        <v>113</v>
      </c>
      <c r="D60" s="1"/>
      <c r="E60" s="1"/>
      <c r="F60" s="1"/>
      <c r="G60" s="1"/>
    </row>
    <row r="61" spans="2:13">
      <c r="B61" s="99"/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D1:W2 Y1:XFD2 D3:XFD1048576 A1:A1048576 B1:B58 B61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D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27.425781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140625" style="1" customWidth="1"/>
    <col min="8" max="8" width="7.85546875" style="1" bestFit="1" customWidth="1"/>
    <col min="9" max="9" width="8" style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5703125" style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8" t="s">
        <v>179</v>
      </c>
      <c r="C1" s="82" t="s" vm="1">
        <v>238</v>
      </c>
    </row>
    <row r="2" spans="2:56">
      <c r="B2" s="58" t="s">
        <v>178</v>
      </c>
      <c r="C2" s="82" t="s">
        <v>239</v>
      </c>
    </row>
    <row r="3" spans="2:56">
      <c r="B3" s="58" t="s">
        <v>180</v>
      </c>
      <c r="C3" s="82" t="s">
        <v>240</v>
      </c>
    </row>
    <row r="4" spans="2:56">
      <c r="B4" s="58" t="s">
        <v>181</v>
      </c>
      <c r="C4" s="82">
        <v>76</v>
      </c>
    </row>
    <row r="6" spans="2:56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56" ht="26.25" customHeight="1">
      <c r="B7" s="156" t="s">
        <v>91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D7" s="3"/>
    </row>
    <row r="8" spans="2:56" s="3" customFormat="1" ht="63">
      <c r="B8" s="23" t="s">
        <v>116</v>
      </c>
      <c r="C8" s="31" t="s">
        <v>44</v>
      </c>
      <c r="D8" s="74" t="s">
        <v>121</v>
      </c>
      <c r="E8" s="74" t="s">
        <v>118</v>
      </c>
      <c r="F8" s="78" t="s">
        <v>62</v>
      </c>
      <c r="G8" s="31" t="s">
        <v>15</v>
      </c>
      <c r="H8" s="31" t="s">
        <v>63</v>
      </c>
      <c r="I8" s="31" t="s">
        <v>101</v>
      </c>
      <c r="J8" s="31" t="s">
        <v>0</v>
      </c>
      <c r="K8" s="31" t="s">
        <v>105</v>
      </c>
      <c r="L8" s="31" t="s">
        <v>58</v>
      </c>
      <c r="M8" s="31" t="s">
        <v>56</v>
      </c>
      <c r="N8" s="74" t="s">
        <v>182</v>
      </c>
      <c r="O8" s="32" t="s">
        <v>184</v>
      </c>
      <c r="AY8" s="1"/>
      <c r="AZ8" s="1"/>
    </row>
    <row r="9" spans="2:56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59</v>
      </c>
      <c r="L9" s="33" t="s">
        <v>23</v>
      </c>
      <c r="M9" s="33" t="s">
        <v>20</v>
      </c>
      <c r="N9" s="33" t="s">
        <v>20</v>
      </c>
      <c r="O9" s="34" t="s">
        <v>20</v>
      </c>
      <c r="AX9" s="1"/>
      <c r="AY9" s="1"/>
      <c r="AZ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X10" s="1"/>
      <c r="AY10" s="3"/>
      <c r="AZ10" s="1"/>
    </row>
    <row r="11" spans="2:56" s="4" customFormat="1" ht="18" customHeight="1">
      <c r="B11" s="113" t="s">
        <v>37</v>
      </c>
      <c r="C11" s="114"/>
      <c r="D11" s="114"/>
      <c r="E11" s="114"/>
      <c r="F11" s="114"/>
      <c r="G11" s="114"/>
      <c r="H11" s="114"/>
      <c r="I11" s="114"/>
      <c r="J11" s="115"/>
      <c r="K11" s="117"/>
      <c r="L11" s="115">
        <v>50321.57910000001</v>
      </c>
      <c r="M11" s="114"/>
      <c r="N11" s="116">
        <v>1</v>
      </c>
      <c r="O11" s="116">
        <v>7.5242032279929594E-2</v>
      </c>
      <c r="P11" s="5"/>
      <c r="AX11" s="1"/>
      <c r="AY11" s="3"/>
      <c r="AZ11" s="1"/>
      <c r="BD11" s="1"/>
    </row>
    <row r="12" spans="2:56" s="4" customFormat="1" ht="18" customHeight="1">
      <c r="B12" s="105" t="s">
        <v>231</v>
      </c>
      <c r="C12" s="84"/>
      <c r="D12" s="84"/>
      <c r="E12" s="84"/>
      <c r="F12" s="84"/>
      <c r="G12" s="84"/>
      <c r="H12" s="84"/>
      <c r="I12" s="84"/>
      <c r="J12" s="91"/>
      <c r="K12" s="93"/>
      <c r="L12" s="91">
        <v>50321.57910000001</v>
      </c>
      <c r="M12" s="84"/>
      <c r="N12" s="92">
        <v>1</v>
      </c>
      <c r="O12" s="92">
        <v>7.5242032279929594E-2</v>
      </c>
      <c r="P12" s="5"/>
      <c r="AX12" s="1"/>
      <c r="AY12" s="3"/>
      <c r="AZ12" s="1"/>
      <c r="BD12" s="1"/>
    </row>
    <row r="13" spans="2:56">
      <c r="B13" s="104" t="s">
        <v>235</v>
      </c>
      <c r="C13" s="86"/>
      <c r="D13" s="86"/>
      <c r="E13" s="86"/>
      <c r="F13" s="86"/>
      <c r="G13" s="86"/>
      <c r="H13" s="86"/>
      <c r="I13" s="86"/>
      <c r="J13" s="94"/>
      <c r="K13" s="96"/>
      <c r="L13" s="94">
        <v>50321.57910000001</v>
      </c>
      <c r="M13" s="86"/>
      <c r="N13" s="95">
        <v>1</v>
      </c>
      <c r="O13" s="95">
        <v>7.5242032279929594E-2</v>
      </c>
      <c r="AY13" s="3"/>
    </row>
    <row r="14" spans="2:56" ht="20.25">
      <c r="B14" s="90" t="s">
        <v>838</v>
      </c>
      <c r="C14" s="84" t="s">
        <v>839</v>
      </c>
      <c r="D14" s="97" t="s">
        <v>31</v>
      </c>
      <c r="E14" s="84"/>
      <c r="F14" s="97" t="s">
        <v>756</v>
      </c>
      <c r="G14" s="84" t="s">
        <v>840</v>
      </c>
      <c r="H14" s="84"/>
      <c r="I14" s="97" t="s">
        <v>634</v>
      </c>
      <c r="J14" s="91">
        <v>6789.76</v>
      </c>
      <c r="K14" s="93">
        <v>13374.39</v>
      </c>
      <c r="L14" s="91">
        <v>3543.3632000000002</v>
      </c>
      <c r="M14" s="92">
        <v>4.2458793684948812E-7</v>
      </c>
      <c r="N14" s="92">
        <v>7.0414388089025601E-2</v>
      </c>
      <c r="O14" s="92">
        <v>5.2981216615659542E-3</v>
      </c>
      <c r="AY14" s="4"/>
    </row>
    <row r="15" spans="2:56">
      <c r="B15" s="90" t="s">
        <v>841</v>
      </c>
      <c r="C15" s="84" t="s">
        <v>842</v>
      </c>
      <c r="D15" s="97" t="s">
        <v>31</v>
      </c>
      <c r="E15" s="84"/>
      <c r="F15" s="97" t="s">
        <v>756</v>
      </c>
      <c r="G15" s="84" t="s">
        <v>840</v>
      </c>
      <c r="H15" s="84"/>
      <c r="I15" s="97" t="s">
        <v>634</v>
      </c>
      <c r="J15" s="91">
        <v>4066.35</v>
      </c>
      <c r="K15" s="93">
        <v>7075.01</v>
      </c>
      <c r="L15" s="91">
        <v>1122.58484</v>
      </c>
      <c r="M15" s="92">
        <v>1.5314338175833683E-6</v>
      </c>
      <c r="N15" s="92">
        <v>2.2308219656008366E-2</v>
      </c>
      <c r="O15" s="92">
        <v>1.6785157834651413E-3</v>
      </c>
    </row>
    <row r="16" spans="2:56">
      <c r="B16" s="90" t="s">
        <v>843</v>
      </c>
      <c r="C16" s="84" t="s">
        <v>844</v>
      </c>
      <c r="D16" s="97" t="s">
        <v>31</v>
      </c>
      <c r="E16" s="84"/>
      <c r="F16" s="97" t="s">
        <v>756</v>
      </c>
      <c r="G16" s="84" t="s">
        <v>840</v>
      </c>
      <c r="H16" s="84"/>
      <c r="I16" s="97" t="s">
        <v>634</v>
      </c>
      <c r="J16" s="91">
        <v>47051.23</v>
      </c>
      <c r="K16" s="93">
        <v>907</v>
      </c>
      <c r="L16" s="91">
        <v>1665.19668</v>
      </c>
      <c r="M16" s="92">
        <v>1.1934308380627436E-4</v>
      </c>
      <c r="N16" s="92">
        <v>3.3091105441879896E-2</v>
      </c>
      <c r="O16" s="92">
        <v>2.4898420238364809E-3</v>
      </c>
    </row>
    <row r="17" spans="2:50">
      <c r="B17" s="90" t="s">
        <v>845</v>
      </c>
      <c r="C17" s="84" t="s">
        <v>846</v>
      </c>
      <c r="D17" s="97" t="s">
        <v>31</v>
      </c>
      <c r="E17" s="84"/>
      <c r="F17" s="97" t="s">
        <v>756</v>
      </c>
      <c r="G17" s="84" t="s">
        <v>840</v>
      </c>
      <c r="H17" s="84"/>
      <c r="I17" s="97" t="s">
        <v>789</v>
      </c>
      <c r="J17" s="91">
        <v>104</v>
      </c>
      <c r="K17" s="93">
        <v>1065932</v>
      </c>
      <c r="L17" s="91">
        <v>3592.4296099999997</v>
      </c>
      <c r="M17" s="92">
        <v>1.5710180926706502E-5</v>
      </c>
      <c r="N17" s="92">
        <v>7.1389445129713722E-2</v>
      </c>
      <c r="O17" s="92">
        <v>5.3714869348961821E-3</v>
      </c>
    </row>
    <row r="18" spans="2:50">
      <c r="B18" s="90" t="s">
        <v>847</v>
      </c>
      <c r="C18" s="84" t="s">
        <v>848</v>
      </c>
      <c r="D18" s="97" t="s">
        <v>31</v>
      </c>
      <c r="E18" s="84"/>
      <c r="F18" s="97" t="s">
        <v>756</v>
      </c>
      <c r="G18" s="84" t="s">
        <v>840</v>
      </c>
      <c r="H18" s="84"/>
      <c r="I18" s="97" t="s">
        <v>634</v>
      </c>
      <c r="J18" s="91">
        <v>33680.22</v>
      </c>
      <c r="K18" s="93">
        <v>1390</v>
      </c>
      <c r="L18" s="91">
        <v>1826.7410400000001</v>
      </c>
      <c r="M18" s="92">
        <v>2.4242887661921715E-5</v>
      </c>
      <c r="N18" s="92">
        <v>3.6301345718302382E-2</v>
      </c>
      <c r="O18" s="92">
        <v>2.7313870263413918E-3</v>
      </c>
    </row>
    <row r="19" spans="2:50" ht="20.25">
      <c r="B19" s="90" t="s">
        <v>849</v>
      </c>
      <c r="C19" s="84" t="s">
        <v>850</v>
      </c>
      <c r="D19" s="97" t="s">
        <v>31</v>
      </c>
      <c r="E19" s="84"/>
      <c r="F19" s="97" t="s">
        <v>756</v>
      </c>
      <c r="G19" s="84" t="s">
        <v>840</v>
      </c>
      <c r="H19" s="84"/>
      <c r="I19" s="97" t="s">
        <v>634</v>
      </c>
      <c r="J19" s="91">
        <v>30060.33</v>
      </c>
      <c r="K19" s="93">
        <v>1548</v>
      </c>
      <c r="L19" s="91">
        <v>1815.7329199999999</v>
      </c>
      <c r="M19" s="92">
        <v>2.5579643148466656E-6</v>
      </c>
      <c r="N19" s="92">
        <v>3.6082590261957807E-2</v>
      </c>
      <c r="O19" s="92">
        <v>2.7149274212337027E-3</v>
      </c>
      <c r="AX19" s="4"/>
    </row>
    <row r="20" spans="2:50">
      <c r="B20" s="90" t="s">
        <v>851</v>
      </c>
      <c r="C20" s="84" t="s">
        <v>852</v>
      </c>
      <c r="D20" s="97" t="s">
        <v>31</v>
      </c>
      <c r="E20" s="84"/>
      <c r="F20" s="97" t="s">
        <v>756</v>
      </c>
      <c r="G20" s="84" t="s">
        <v>840</v>
      </c>
      <c r="H20" s="84"/>
      <c r="I20" s="97" t="s">
        <v>789</v>
      </c>
      <c r="J20" s="91">
        <v>12045.03</v>
      </c>
      <c r="K20" s="93">
        <v>9377.3780000000006</v>
      </c>
      <c r="L20" s="91">
        <v>3660.28359</v>
      </c>
      <c r="M20" s="92">
        <v>8.3687086405006238E-4</v>
      </c>
      <c r="N20" s="92">
        <v>7.273785233818307E-2</v>
      </c>
      <c r="O20" s="92">
        <v>5.4729438336023227E-3</v>
      </c>
      <c r="AX20" s="3"/>
    </row>
    <row r="21" spans="2:50">
      <c r="B21" s="90" t="s">
        <v>853</v>
      </c>
      <c r="C21" s="84" t="s">
        <v>854</v>
      </c>
      <c r="D21" s="97" t="s">
        <v>139</v>
      </c>
      <c r="E21" s="84"/>
      <c r="F21" s="97" t="s">
        <v>756</v>
      </c>
      <c r="G21" s="84" t="s">
        <v>840</v>
      </c>
      <c r="H21" s="84"/>
      <c r="I21" s="97" t="s">
        <v>673</v>
      </c>
      <c r="J21" s="91">
        <v>62279.08</v>
      </c>
      <c r="K21" s="93">
        <v>11122.75</v>
      </c>
      <c r="L21" s="91">
        <v>29418.20521</v>
      </c>
      <c r="M21" s="92">
        <v>5.8321484127140415E-6</v>
      </c>
      <c r="N21" s="92">
        <v>0.58460417451407032</v>
      </c>
      <c r="O21" s="92">
        <v>4.3986806169769271E-2</v>
      </c>
    </row>
    <row r="22" spans="2:50">
      <c r="B22" s="90" t="s">
        <v>855</v>
      </c>
      <c r="C22" s="84" t="s">
        <v>856</v>
      </c>
      <c r="D22" s="97" t="s">
        <v>31</v>
      </c>
      <c r="E22" s="84"/>
      <c r="F22" s="97" t="s">
        <v>756</v>
      </c>
      <c r="G22" s="84" t="s">
        <v>840</v>
      </c>
      <c r="H22" s="84"/>
      <c r="I22" s="97" t="s">
        <v>634</v>
      </c>
      <c r="J22" s="91">
        <v>19102.939999999999</v>
      </c>
      <c r="K22" s="93">
        <v>4933</v>
      </c>
      <c r="L22" s="91">
        <v>3677.0420099999997</v>
      </c>
      <c r="M22" s="92">
        <v>3.2371850638705718E-6</v>
      </c>
      <c r="N22" s="92">
        <v>7.3070878850858612E-2</v>
      </c>
      <c r="O22" s="92">
        <v>5.4980014252191288E-3</v>
      </c>
    </row>
    <row r="23" spans="2:50">
      <c r="B23" s="87"/>
      <c r="C23" s="84"/>
      <c r="D23" s="84"/>
      <c r="E23" s="84"/>
      <c r="F23" s="84"/>
      <c r="G23" s="84"/>
      <c r="H23" s="84"/>
      <c r="I23" s="84"/>
      <c r="J23" s="91"/>
      <c r="K23" s="93"/>
      <c r="L23" s="84"/>
      <c r="M23" s="84"/>
      <c r="N23" s="92"/>
      <c r="O23" s="84"/>
    </row>
    <row r="24" spans="2:50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</row>
    <row r="25" spans="2:50">
      <c r="B25" s="106" t="s">
        <v>957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2:50">
      <c r="B26" s="106" t="s">
        <v>113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2:50">
      <c r="B27" s="99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</row>
    <row r="28" spans="2:50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</row>
    <row r="29" spans="2:50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</row>
    <row r="30" spans="2:50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</row>
    <row r="31" spans="2:50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2:50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2:15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2:15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2:15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  <row r="36" spans="2:15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2:15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2:15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</row>
    <row r="39" spans="2:15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</row>
    <row r="40" spans="2:15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</row>
    <row r="41" spans="2:15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</row>
    <row r="42" spans="2:15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</row>
    <row r="43" spans="2:15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</row>
    <row r="44" spans="2:15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</row>
    <row r="45" spans="2:15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</row>
    <row r="46" spans="2:15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</row>
    <row r="47" spans="2:15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</row>
    <row r="48" spans="2:15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</row>
    <row r="49" spans="2:15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</row>
    <row r="50" spans="2:15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2:15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</row>
    <row r="52" spans="2:15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</row>
    <row r="53" spans="2:15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</row>
    <row r="54" spans="2:15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</row>
    <row r="55" spans="2:15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</row>
    <row r="56" spans="2:15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</row>
    <row r="57" spans="2:15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</row>
    <row r="58" spans="2:15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</row>
    <row r="59" spans="2:15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</row>
    <row r="60" spans="2:15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</row>
    <row r="61" spans="2:15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</row>
    <row r="62" spans="2:15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2:15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</row>
    <row r="64" spans="2:15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</row>
    <row r="65" spans="2:15"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2:15"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2:15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2:15"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2:15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</row>
    <row r="70" spans="2:15"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</row>
    <row r="71" spans="2:15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</row>
    <row r="72" spans="2:15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</row>
    <row r="73" spans="2:15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</row>
    <row r="74" spans="2:15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</row>
    <row r="75" spans="2:15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2:15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</row>
    <row r="77" spans="2:15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</row>
    <row r="78" spans="2:15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</row>
    <row r="79" spans="2:15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</row>
    <row r="80" spans="2:15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</row>
    <row r="81" spans="2:15"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</row>
    <row r="82" spans="2:15"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</row>
    <row r="83" spans="2:15"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</row>
    <row r="84" spans="2:15"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</row>
    <row r="85" spans="2:15"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</row>
    <row r="86" spans="2:15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</row>
    <row r="87" spans="2:15"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</row>
    <row r="88" spans="2:15"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</row>
    <row r="89" spans="2:15"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</row>
    <row r="90" spans="2:15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</row>
    <row r="91" spans="2:15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</row>
    <row r="92" spans="2:15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</row>
    <row r="93" spans="2:15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</row>
    <row r="94" spans="2:15"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</row>
    <row r="95" spans="2:15"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</row>
    <row r="96" spans="2:15"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</row>
    <row r="97" spans="2:15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</row>
    <row r="98" spans="2:15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</row>
    <row r="99" spans="2:15"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</row>
    <row r="100" spans="2:15"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1" spans="2:15"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</row>
    <row r="102" spans="2:15"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</row>
    <row r="103" spans="2:15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</row>
    <row r="104" spans="2:15"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</row>
    <row r="105" spans="2:15"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</row>
    <row r="106" spans="2:15"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</row>
    <row r="107" spans="2:15"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</row>
    <row r="108" spans="2:15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</row>
    <row r="109" spans="2:15"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  <row r="110" spans="2:15"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</row>
    <row r="111" spans="2:15"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</row>
    <row r="112" spans="2:15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</row>
    <row r="113" spans="2:15"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</row>
    <row r="114" spans="2:15"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</row>
    <row r="115" spans="2:15"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</row>
    <row r="116" spans="2:15"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</row>
    <row r="117" spans="2:15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</row>
    <row r="118" spans="2:15"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</row>
    <row r="119" spans="2:15"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</row>
    <row r="120" spans="2:15"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</row>
    <row r="121" spans="2:15"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</row>
    <row r="122" spans="2:15"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D1:W2 Y1:XFD2 D3:XFD1048576 A1:A1048576 B1:B24 B27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2597E3D9-A831-4D8D-BFC9-337373C586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-742248691</vt:i4>
  </property>
  <property fmtid="{D5CDD505-2E9C-101B-9397-08002B2CF9AE}" pid="21" name="_NewReviewCycle">
    <vt:lpwstr/>
  </property>
  <property fmtid="{D5CDD505-2E9C-101B-9397-08002B2CF9AE}" pid="22" name="_EmailSubject">
    <vt:lpwstr>נכס בודד  חלק א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